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3.【車検再提出未済】自動車局\修正提出分\車検\"/>
    </mc:Choice>
  </mc:AlternateContent>
  <bookViews>
    <workbookView xWindow="0" yWindow="0" windowWidth="20490" windowHeight="723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<sst xmlns="http://schemas.openxmlformats.org/spreadsheetml/2006/main" count="2900" uniqueCount="669">
  <si>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</si>
  <si>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</si>
  <si>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</si>
  <si>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</si>
  <si>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</si>
  <si>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</si>
  <si>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</si>
  <si>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</si>
  <si>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</si>
  <si>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</si>
  <si>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</si>
  <si>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</si>
  <si>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</si>
  <si>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</si>
  <si>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</si>
  <si>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</si>
  <si>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</si>
  <si>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</si>
  <si>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</si>
  <si>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</si>
  <si>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</si>
  <si>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</si>
  <si>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</si>
  <si>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</si>
  <si>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</si>
  <si>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</si>
  <si>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</si>
  <si>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</si>
  <si>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</si>
  <si>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</si>
  <si>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</si>
  <si>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</si>
  <si>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</si>
  <si>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</si>
  <si>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</si>
  <si>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</si>
  <si>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</si>
  <si>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</si>
  <si>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</si>
  <si>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</si>
  <si>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</si>
  <si>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</si>
  <si>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</si>
  <si>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</si>
  <si>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</si>
  <si>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</si>
  <si>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</si>
  <si>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</si>
  <si>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</si>
  <si>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</si>
  <si>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</si>
  <si>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</si>
  <si>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</si>
  <si>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</si>
  <si>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</si>
  <si>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</si>
  <si>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</si>
  <si>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</si>
  <si>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</si>
  <si>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</si>
  <si>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</si>
  <si>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</si>
  <si>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</si>
  <si>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</si>
  <si>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</si>
  <si>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</si>
  <si>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</si>
  <si>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</si>
  <si>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</si>
  <si>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</si>
  <si>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</si>
  <si>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</si>
  <si>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</si>
  <si>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</si>
  <si>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</si>
  <si>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</si>
  <si>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</si>
  <si>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</si>
  <si>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</si>
  <si>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</si>
  <si>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</si>
  <si>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</si>
  <si>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</si>
  <si>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</si>
  <si>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</si>
  <si>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</si>
  <si>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</si>
  <si>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</si>
  <si>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</si>
  <si>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</si>
  <si>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</si>
  <si>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</si>
  <si>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</si>
  <si>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</si>
  <si>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</si>
  <si>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</si>
  <si>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</si>
  <si>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</si>
  <si>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</si>
  <si>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</si>
  <si>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</si>
  <si>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</si>
  <si>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</si>
  <si>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</si>
  <si>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</si>
  <si>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</si>
  <si>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</si>
  <si>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</si>
  <si>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</si>
  <si>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</si>
  <si>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</si>
  <si>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</si>
  <si>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</si>
  <si>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</si>
  <si>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</si>
  <si>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</si>
  <si>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</si>
  <si>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</si>
  <si>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</si>
  <si>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</si>
  <si>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</si>
  <si>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</si>
  <si>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</si>
  <si>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</si>
  <si>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</si>
  <si>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</si>
  <si>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</si>
  <si>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</si>
  <si>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</si>
  <si>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</si>
  <si>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</si>
  <si>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</si>
  <si>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</si>
  <si>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</si>
  <si>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</si>
  <si>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</si>
  <si>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</si>
  <si>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</si>
  <si>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</si>
  <si>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</si>
  <si>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</si>
  <si>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</si>
  <si>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</si>
  <si>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</si>
  <si>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</si>
  <si>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</si>
  <si>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</si>
  <si>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</si>
  <si>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</si>
  <si>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</si>
  <si>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</si>
  <si>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</si>
  <si>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</si>
  <si>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</si>
  <si>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</si>
  <si>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</si>
  <si>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</si>
  <si>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</si>
  <si>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</si>
  <si>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</si>
  <si>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</si>
  <si>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</si>
  <si>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</si>
  <si>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</si>
  <si>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</si>
  <si>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</si>
  <si>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</si>
  <si>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</si>
  <si>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</si>
  <si>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</si>
  <si>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</si>
  <si>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</si>
  <si>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</si>
  <si>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</si>
  <si>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</si>
  <si>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</si>
  <si>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</si>
  <si>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</si>
  <si>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</si>
  <si>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</si>
  <si>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</si>
  <si>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</si>
  <si>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</si>
  <si>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</si>
  <si>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</si>
  <si>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</si>
  <si>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</si>
  <si>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</si>
  <si>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</si>
  <si>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</si>
  <si>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</si>
  <si>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</si>
  <si>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</si>
  <si>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</si>
  <si>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</si>
  <si>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</si>
  <si>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</si>
  <si>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</si>
  <si>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</si>
  <si>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</si>
  <si>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</si>
  <si>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</si>
  <si>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</si>
  <si>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</si>
  <si>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</si>
  <si>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</si>
  <si>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</si>
  <si>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</si>
  <si>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</si>
  <si>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</si>
  <si>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</si>
  <si>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</si>
  <si>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</si>
  <si>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</si>
  <si>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</si>
  <si>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</si>
  <si>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</si>
  <si>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</si>
  <si>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</si>
  <si>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</si>
  <si>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</si>
  <si>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</si>
  <si>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</si>
  <si>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</si>
  <si>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</si>
  <si>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</si>
  <si>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</si>
  <si>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</si>
  <si>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</si>
  <si>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</si>
  <si>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</si>
  <si>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</si>
  <si>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</si>
  <si>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</si>
  <si>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</si>
  <si>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</si>
  <si>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</si>
  <si>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</si>
  <si>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</si>
  <si>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</si>
  <si>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</si>
  <si>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</si>
  <si>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</si>
  <si>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</si>
  <si>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</si>
  <si>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</si>
  <si>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</si>
  <si>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</si>
  <si>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</si>
  <si>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</si>
  <si>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</si>
  <si>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</si>
  <si>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</si>
  <si>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</si>
  <si>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</si>
  <si>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</si>
  <si>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</si>
  <si>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</si>
  <si>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</si>
  <si>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</si>
  <si>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</si>
  <si>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</si>
  <si>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</si>
  <si>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</si>
  <si>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</si>
  <si>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</si>
  <si>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</si>
  <si>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</si>
  <si>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</si>
  <si>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</si>
  <si>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</si>
  <si>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</si>
  <si>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</si>
  <si>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</si>
  <si>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</si>
  <si>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</si>
  <si>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</si>
  <si>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</si>
  <si>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</si>
  <si>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</si>
  <si>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</si>
  <si>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</si>
  <si>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</si>
  <si>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</si>
  <si>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</si>
  <si>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</si>
  <si>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</si>
  <si>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</si>
  <si>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</si>
  <si>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</si>
  <si>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</si>
  <si>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</si>
  <si>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</si>
  <si>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</si>
  <si>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</si>
  <si>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</si>
  <si>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</si>
  <si>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</si>
  <si>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</si>
  <si>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</si>
  <si>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</si>
  <si>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</si>
  <si>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</si>
  <si>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</si>
  <si>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</si>
  <si>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</si>
  <si>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</si>
  <si>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</si>
  <si>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</si>
  <si>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</si>
  <si>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</si>
  <si>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</si>
  <si>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</si>
  <si>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</si>
  <si>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</si>
  <si>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</si>
  <si>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</si>
  <si>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</si>
  <si>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</si>
  <si>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</si>
  <si>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</si>
  <si>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</si>
  <si>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</si>
  <si>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</si>
  <si>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</si>
  <si>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</si>
  <si>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</si>
  <si>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</si>
  <si>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</si>
  <si>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</si>
  <si>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</si>
  <si>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</si>
  <si>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</si>
  <si>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</si>
  <si>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</si>
  <si>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</si>
  <si>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</si>
  <si>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</si>
  <si>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</si>
  <si>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</si>
  <si>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</si>
  <si>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</si>
  <si>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</si>
  <si>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</si>
  <si>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</si>
  <si>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</si>
  <si>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</si>
  <si>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</si>
  <si>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</si>
  <si>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</si>
  <si>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</si>
  <si>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</si>
  <si>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</si>
  <si>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</si>
  <si>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</si>
  <si>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</si>
  <si>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</si>
  <si>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</si>
  <si>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</si>
  <si>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</si>
  <si>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</si>
  <si>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</si>
  <si>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</si>
  <si>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</si>
  <si>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</si>
  <si>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</si>
  <si>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</si>
  <si>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</si>
  <si>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</si>
  <si>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</si>
  <si>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</si>
  <si>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</si>
  <si>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</si>
  <si>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</si>
  <si>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</si>
  <si>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</si>
  <si>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</si>
  <si>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</si>
  <si>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</si>
  <si>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</si>
  <si>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</si>
  <si>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</si>
  <si>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</si>
  <si>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</si>
  <si>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</si>
  <si>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</si>
  <si>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</si>
  <si>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</si>
  <si>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</si>
  <si>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</si>
  <si>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</si>
  <si>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</si>
  <si>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</si>
  <si>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</si>
  <si>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</si>
  <si>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</si>
  <si>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</si>
  <si>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</si>
  <si>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</si>
  <si>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</si>
  <si>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</si>
  <si>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</si>
  <si>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</si>
  <si>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</si>
  <si>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</si>
  <si>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</si>
  <si>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</si>
  <si>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</si>
  <si>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</si>
  <si>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</si>
  <si>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</si>
  <si>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</si>
  <si>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</si>
  <si>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</si>
  <si>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</si>
  <si>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</si>
  <si>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</si>
  <si>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</si>
  <si>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</si>
  <si>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</si>
  <si>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</si>
  <si>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</si>
  <si>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</si>
  <si>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</si>
  <si>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</si>
  <si>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</si>
  <si>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</si>
  <si>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</si>
  <si>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</si>
  <si>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</si>
  <si>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</si>
  <si>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</si>
  <si>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</si>
  <si>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</si>
  <si>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</si>
  <si>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</si>
  <si>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</si>
  <si>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</si>
  <si>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</si>
  <si>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</si>
  <si>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</si>
  <si>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</si>
  <si>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</si>
  <si>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</si>
  <si>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</si>
  <si>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</si>
  <si>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</si>
  <si>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</si>
  <si>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</si>
  <si>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</si>
  <si>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</si>
  <si>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</si>
  <si>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</si>
  <si>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</si>
  <si>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</si>
  <si>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</si>
  <si>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</si>
  <si>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</si>
  <si>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</si>
  <si>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</si>
  <si>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</si>
  <si>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</si>
  <si>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</si>
  <si>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</si>
  <si>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</si>
  <si>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</si>
  <si>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</si>
  <si>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</si>
  <si>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</si>
  <si>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</si>
  <si>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</si>
  <si>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</si>
  <si>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</si>
  <si>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</si>
  <si>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</si>
  <si>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</si>
  <si>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</si>
  <si>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</si>
  <si>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</si>
  <si>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</si>
  <si>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</si>
  <si>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</si>
  <si>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</si>
  <si>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</si>
  <si>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</si>
  <si>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</si>
  <si>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</si>
  <si>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</si>
  <si>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</si>
  <si>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</si>
  <si>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</si>
  <si>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</si>
  <si>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</si>
  <si>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</si>
  <si>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</si>
  <si>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</si>
  <si>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</si>
  <si>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</si>
  <si>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</si>
  <si>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</si>
  <si>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</si>
  <si>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</si>
  <si>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</si>
  <si>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</si>
  <si>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</si>
  <si>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</si>
  <si>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</si>
  <si>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</si>
  <si>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</si>
  <si>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</si>
  <si>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</si>
  <si>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</si>
  <si>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</si>
  <si>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</si>
  <si>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</si>
  <si>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</si>
  <si>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</si>
  <si>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</si>
  <si>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</si>
  <si>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</si>
  <si>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</si>
  <si>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</si>
  <si>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</si>
  <si>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</si>
  <si>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</si>
  <si>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</si>
  <si>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</si>
  <si>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</si>
  <si>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</si>
  <si>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</si>
  <si>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</si>
  <si>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</si>
  <si>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</si>
  <si>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</si>
  <si>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</si>
  <si>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</si>
  <si>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</si>
  <si>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</si>
  <si>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</si>
  <si>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</si>
  <si>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</si>
  <si>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</si>
  <si>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</si>
  <si>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自動車検査登録事務所等の施設の整備</t>
    <rPh sb="0" eb="3">
      <t>ジドウシャ</t>
    </rPh>
    <rPh sb="3" eb="5">
      <t>ケンサ</t>
    </rPh>
    <rPh sb="5" eb="7">
      <t>トウロク</t>
    </rPh>
    <rPh sb="7" eb="9">
      <t>ジム</t>
    </rPh>
    <rPh sb="9" eb="11">
      <t>ショナド</t>
    </rPh>
    <rPh sb="12" eb="14">
      <t>シセツ</t>
    </rPh>
    <rPh sb="15" eb="17">
      <t>セイビ</t>
    </rPh>
    <phoneticPr fontId="10"/>
  </si>
  <si>
    <t>自動車局</t>
    <rPh sb="0" eb="3">
      <t>ジドウシャ</t>
    </rPh>
    <rPh sb="3" eb="4">
      <t>キョク</t>
    </rPh>
    <phoneticPr fontId="5"/>
  </si>
  <si>
    <t>総務課</t>
    <rPh sb="0" eb="3">
      <t>ソウムカ</t>
    </rPh>
    <phoneticPr fontId="5"/>
  </si>
  <si>
    <t>国土交通省</t>
  </si>
  <si>
    <t>○</t>
  </si>
  <si>
    <t>　自動車の検査登録を実施している運輸支局及び検査登録事務所の庁舎等施設については利用者である自動車ユーザーの利便を確保するころが必要となる。また、当該施設は不測の事態が発生した場合の被災拠点ともなる。このため防災・減災をにらんだ既存施設の機能効果が発揮できるよう耐震性能の不十分な施設や老朽化による漏水・空調・衛生設備等の不具合などにより支障を来している施設の改修や建替等を行い、利用者の安全確保及び安定的な行政サービス供給の維持を図る。</t>
    <phoneticPr fontId="5"/>
  </si>
  <si>
    <t>全国に９３箇所設置されている運輸支局及び検査登録事務所について、耐震性能の不足等により利用者等の安全確保に支障を来す恐れのある施設や、漏水・空調・衛生設備等の不具合などにより行政サービスに支障を来している施設について、不具合箇所の改修や建替等を行っている。
　また、スロープ設置等の利用者利便の向上の為の施設の改修を行っている。</t>
    <phoneticPr fontId="5"/>
  </si>
  <si>
    <t>－</t>
  </si>
  <si>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</si>
  <si>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</si>
  <si>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5">
      <t>セイビヒ</t>
    </rPh>
    <phoneticPr fontId="5"/>
  </si>
  <si>
    <t>利用者の安全確保及び安定的な行政サービス供給の維持を図るため、建替、改修等が必要な箇所を適切に処置</t>
    <phoneticPr fontId="5"/>
  </si>
  <si>
    <t>整備実施件数</t>
    <phoneticPr fontId="5"/>
  </si>
  <si>
    <t>件</t>
    <rPh sb="0" eb="1">
      <t>ケン</t>
    </rPh>
    <phoneticPr fontId="5"/>
  </si>
  <si>
    <t>-</t>
    <phoneticPr fontId="5"/>
  </si>
  <si>
    <t>実績額／整備実施件数　　
　（1件当たりのコスト）　　　　　　　　　　　　　　　　　　　　　　</t>
    <phoneticPr fontId="5"/>
  </si>
  <si>
    <t>百万円</t>
    <rPh sb="0" eb="2">
      <t>ヒャクマン</t>
    </rPh>
    <rPh sb="2" eb="3">
      <t>エン</t>
    </rPh>
    <phoneticPr fontId="5"/>
  </si>
  <si>
    <t>1,650百万円／
61件</t>
    <phoneticPr fontId="5"/>
  </si>
  <si>
    <t>878百万円／
100件</t>
    <phoneticPr fontId="5"/>
  </si>
  <si>
    <t>自動車局の検査登録事務については、道路運送車両法に基づき国が実施すべき事業である。</t>
    <phoneticPr fontId="5"/>
  </si>
  <si>
    <t>有</t>
  </si>
  <si>
    <t>無</t>
  </si>
  <si>
    <t>限られた予算の範囲内で効率的な執行となるよう、ユーザーから得た手数料を財源に真に必要なものに限って整備を行い、競争性のある調達方式により実施している。</t>
    <phoneticPr fontId="5"/>
  </si>
  <si>
    <t>利用者の安全確保及び安定的な行政サービス供給の維持を図るため、ユーザーから得た手数料を財源に、真に必要なものに限って整備を行っているところであり、妥当であると考える。</t>
    <phoneticPr fontId="5"/>
  </si>
  <si>
    <t>‐</t>
  </si>
  <si>
    <t>限られた予算の範囲内で効率的な執行となるよう、ユーザーから得た手数料を財源に真に必要なものに限って整備を行い、競争性のある調達方式により実施しており合理的だと言える。</t>
    <phoneticPr fontId="5"/>
  </si>
  <si>
    <t>限られた予算の範囲内で効率的な執行を行っており、整備された施設等は自動車の検査登録業務に必要不可欠なものとなっているため見合っていると考える。</t>
    <phoneticPr fontId="5"/>
  </si>
  <si>
    <t>地方整備局の支出委任制度を使用すると国の直轄発注としているため低コストで実施できているとと考える。</t>
    <phoneticPr fontId="5"/>
  </si>
  <si>
    <t>施設の安全性や利用者の利便の確保のために行うものであり、十分に活用されていると考える。</t>
    <phoneticPr fontId="5"/>
  </si>
  <si>
    <t>該当なし。</t>
    <rPh sb="0" eb="2">
      <t>ガイトウ</t>
    </rPh>
    <phoneticPr fontId="5"/>
  </si>
  <si>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phoneticPr fontId="5"/>
  </si>
  <si>
    <t>本特別会計の収支、施設の利用率等の状況を踏まえつつ引き続き真に必要なものに限って整備を行っていく。</t>
    <phoneticPr fontId="5"/>
  </si>
  <si>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t>
    <phoneticPr fontId="5"/>
  </si>
  <si>
    <t>課長
新田慎二</t>
    <rPh sb="0" eb="2">
      <t>カチョウ</t>
    </rPh>
    <rPh sb="3" eb="5">
      <t>ニッタ</t>
    </rPh>
    <rPh sb="5" eb="7">
      <t>シンジ</t>
    </rPh>
    <phoneticPr fontId="5"/>
  </si>
  <si>
    <t>国土交通省自動車局調べ</t>
    <rPh sb="0" eb="2">
      <t>コクド</t>
    </rPh>
    <rPh sb="2" eb="5">
      <t>コウツウショウ</t>
    </rPh>
    <rPh sb="5" eb="8">
      <t>ジドウシャ</t>
    </rPh>
    <rPh sb="8" eb="9">
      <t>キョク</t>
    </rPh>
    <rPh sb="9" eb="10">
      <t>シラ</t>
    </rPh>
    <phoneticPr fontId="5"/>
  </si>
  <si>
    <t>A.関東運輸局</t>
    <rPh sb="2" eb="4">
      <t>カントウ</t>
    </rPh>
    <rPh sb="4" eb="6">
      <t>ウンユ</t>
    </rPh>
    <rPh sb="6" eb="7">
      <t>キョク</t>
    </rPh>
    <phoneticPr fontId="5"/>
  </si>
  <si>
    <t>雨水貯留槽設置及び隣接地整備工事</t>
  </si>
  <si>
    <t>雨水貯留槽設置及び隣接地整備工事</t>
    <phoneticPr fontId="5"/>
  </si>
  <si>
    <t>雨水貯留槽設置及び隣接地整備工事　第１回設計変更</t>
    <phoneticPr fontId="5"/>
  </si>
  <si>
    <t>雨水貯留槽設置及び隣接地整備工事に係る設計請負業務</t>
    <phoneticPr fontId="5"/>
  </si>
  <si>
    <t>施設整備費</t>
    <rPh sb="0" eb="2">
      <t>シセツ</t>
    </rPh>
    <rPh sb="2" eb="5">
      <t>セイビヒ</t>
    </rPh>
    <phoneticPr fontId="5"/>
  </si>
  <si>
    <t>B.（株）ＮＩＰＰＯ</t>
    <phoneticPr fontId="5"/>
  </si>
  <si>
    <t>C.東北地方整備局</t>
    <rPh sb="2" eb="4">
      <t>トウホク</t>
    </rPh>
    <rPh sb="4" eb="6">
      <t>チホウ</t>
    </rPh>
    <rPh sb="6" eb="8">
      <t>セイビ</t>
    </rPh>
    <rPh sb="8" eb="9">
      <t>キョク</t>
    </rPh>
    <phoneticPr fontId="5"/>
  </si>
  <si>
    <t>福島運輸支局（１５）建築その他工事（うち指定部分）</t>
  </si>
  <si>
    <t>福島運輸支局（１５）建築その他工事（うち指定部分）</t>
    <phoneticPr fontId="5"/>
  </si>
  <si>
    <t>D.（株）植木組</t>
    <phoneticPr fontId="5"/>
  </si>
  <si>
    <t>福島運輸支局（１５）電気設備工事</t>
    <phoneticPr fontId="5"/>
  </si>
  <si>
    <t>福島運輸支局（１５）機械設備工事</t>
    <phoneticPr fontId="5"/>
  </si>
  <si>
    <t>青森運輸支局（１５）建築その他改修工事</t>
    <phoneticPr fontId="5"/>
  </si>
  <si>
    <t>福島運輸支局工事監理業務</t>
    <phoneticPr fontId="5"/>
  </si>
  <si>
    <t>福島運輸支局設計その２業務</t>
    <phoneticPr fontId="5"/>
  </si>
  <si>
    <t>青森運輸支局建築その他改修工事監理業務</t>
    <phoneticPr fontId="5"/>
  </si>
  <si>
    <t>-</t>
    <phoneticPr fontId="5"/>
  </si>
  <si>
    <t>-</t>
    <phoneticPr fontId="5"/>
  </si>
  <si>
    <t>関東運輸局</t>
    <rPh sb="0" eb="2">
      <t>カントウ</t>
    </rPh>
    <rPh sb="2" eb="4">
      <t>ウンユ</t>
    </rPh>
    <rPh sb="4" eb="5">
      <t>キョク</t>
    </rPh>
    <phoneticPr fontId="5"/>
  </si>
  <si>
    <t>九州運輸局</t>
    <rPh sb="0" eb="2">
      <t>キュウシュウ</t>
    </rPh>
    <rPh sb="2" eb="4">
      <t>ウンユ</t>
    </rPh>
    <rPh sb="4" eb="5">
      <t>キョク</t>
    </rPh>
    <phoneticPr fontId="5"/>
  </si>
  <si>
    <t>中部運輸局</t>
    <rPh sb="0" eb="2">
      <t>チュウブ</t>
    </rPh>
    <rPh sb="2" eb="4">
      <t>ウンユ</t>
    </rPh>
    <rPh sb="4" eb="5">
      <t>キョク</t>
    </rPh>
    <phoneticPr fontId="5"/>
  </si>
  <si>
    <t>神戸運輸監理部</t>
    <rPh sb="0" eb="2">
      <t>コウベ</t>
    </rPh>
    <rPh sb="2" eb="4">
      <t>ウンユ</t>
    </rPh>
    <rPh sb="4" eb="6">
      <t>カンリ</t>
    </rPh>
    <rPh sb="6" eb="7">
      <t>ブ</t>
    </rPh>
    <phoneticPr fontId="5"/>
  </si>
  <si>
    <t>近畿運輸局</t>
    <rPh sb="0" eb="2">
      <t>キンキ</t>
    </rPh>
    <rPh sb="2" eb="4">
      <t>ウンユ</t>
    </rPh>
    <rPh sb="4" eb="5">
      <t>キョク</t>
    </rPh>
    <phoneticPr fontId="5"/>
  </si>
  <si>
    <t>中国運輸局</t>
    <rPh sb="0" eb="2">
      <t>チュウゴク</t>
    </rPh>
    <rPh sb="2" eb="4">
      <t>ウンユ</t>
    </rPh>
    <rPh sb="4" eb="5">
      <t>キョク</t>
    </rPh>
    <phoneticPr fontId="5"/>
  </si>
  <si>
    <t>東北運輸局</t>
    <rPh sb="0" eb="2">
      <t>トウホク</t>
    </rPh>
    <rPh sb="2" eb="4">
      <t>ウンユ</t>
    </rPh>
    <rPh sb="4" eb="5">
      <t>キョク</t>
    </rPh>
    <phoneticPr fontId="5"/>
  </si>
  <si>
    <t>沖縄総合事務局</t>
    <rPh sb="0" eb="2">
      <t>オキナワ</t>
    </rPh>
    <rPh sb="2" eb="4">
      <t>ソウゴウ</t>
    </rPh>
    <rPh sb="4" eb="7">
      <t>ジムキョク</t>
    </rPh>
    <phoneticPr fontId="5"/>
  </si>
  <si>
    <t>既存庁舎の建築設備等の整備計画を実施</t>
    <rPh sb="0" eb="2">
      <t>キゾン</t>
    </rPh>
    <rPh sb="2" eb="4">
      <t>チョウシャ</t>
    </rPh>
    <rPh sb="5" eb="7">
      <t>ケンチク</t>
    </rPh>
    <rPh sb="7" eb="9">
      <t>セツビ</t>
    </rPh>
    <rPh sb="9" eb="10">
      <t>トウ</t>
    </rPh>
    <rPh sb="11" eb="13">
      <t>セイビ</t>
    </rPh>
    <rPh sb="13" eb="15">
      <t>ケイカク</t>
    </rPh>
    <rPh sb="16" eb="18">
      <t>ジッシ</t>
    </rPh>
    <phoneticPr fontId="5"/>
  </si>
  <si>
    <t>東北地方整備局</t>
    <rPh sb="0" eb="2">
      <t>トウホク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</si>
  <si>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</si>
  <si>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</si>
  <si>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</si>
  <si>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</si>
  <si>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北海道開発局</t>
    <rPh sb="0" eb="3">
      <t>ホッカイドウ</t>
    </rPh>
    <rPh sb="3" eb="6">
      <t>カイハツキョク</t>
    </rPh>
    <phoneticPr fontId="5"/>
  </si>
  <si>
    <t>大規模な既存庁舎の建築設備等の整備計画を実施</t>
    <rPh sb="0" eb="3">
      <t>ダイキボ</t>
    </rPh>
    <rPh sb="4" eb="6">
      <t>キゾン</t>
    </rPh>
    <rPh sb="6" eb="8">
      <t>チョウシャ</t>
    </rPh>
    <rPh sb="9" eb="11">
      <t>ケンチク</t>
    </rPh>
    <rPh sb="11" eb="13">
      <t>セツビ</t>
    </rPh>
    <rPh sb="13" eb="14">
      <t>トウ</t>
    </rPh>
    <rPh sb="15" eb="17">
      <t>セイビ</t>
    </rPh>
    <rPh sb="17" eb="19">
      <t>ケイカク</t>
    </rPh>
    <rPh sb="20" eb="22">
      <t>ジッシ</t>
    </rPh>
    <phoneticPr fontId="5"/>
  </si>
  <si>
    <t>1,322百万円／
64件</t>
    <phoneticPr fontId="5"/>
  </si>
  <si>
    <t>（株）ＮＩＰＰＯ</t>
    <phoneticPr fontId="5"/>
  </si>
  <si>
    <t>雨水貯留槽設置及び隣接地整備工事</t>
    <phoneticPr fontId="5"/>
  </si>
  <si>
    <t>金剛株式会社</t>
    <phoneticPr fontId="5"/>
  </si>
  <si>
    <t>熊本地震被害復旧工事（移動書架入替等）</t>
    <phoneticPr fontId="5"/>
  </si>
  <si>
    <t>（株）ヒョウ工務店</t>
    <phoneticPr fontId="5"/>
  </si>
  <si>
    <t>庁舎屋根防水補修工事</t>
    <phoneticPr fontId="5"/>
  </si>
  <si>
    <t>平井工業（株）</t>
    <phoneticPr fontId="5"/>
  </si>
  <si>
    <t>庁舎外壁改修工事</t>
    <phoneticPr fontId="5"/>
  </si>
  <si>
    <t>山王株式会社</t>
    <phoneticPr fontId="5"/>
  </si>
  <si>
    <t>熊本地震被害復旧工事（玄関周りアスファルト・タイル等）</t>
    <phoneticPr fontId="5"/>
  </si>
  <si>
    <t>村中建設（株）</t>
    <phoneticPr fontId="5"/>
  </si>
  <si>
    <t>門扉改修工事</t>
    <phoneticPr fontId="5"/>
  </si>
  <si>
    <t>秋山建設（株）</t>
    <phoneticPr fontId="5"/>
  </si>
  <si>
    <t>山口運輸支局封印上屋新設等工事</t>
    <phoneticPr fontId="5"/>
  </si>
  <si>
    <t>中央土建(株)</t>
    <phoneticPr fontId="5"/>
  </si>
  <si>
    <t>温水ボイラー取替修繕工事</t>
    <phoneticPr fontId="5"/>
  </si>
  <si>
    <t>ダンレイ中央株式会社</t>
    <phoneticPr fontId="5"/>
  </si>
  <si>
    <t>空調機増設工事</t>
    <phoneticPr fontId="5"/>
  </si>
  <si>
    <t>（株）植木組</t>
    <phoneticPr fontId="5"/>
  </si>
  <si>
    <t>福島運輸支局（１５）建築その他工事（うち指定部分）</t>
    <phoneticPr fontId="5"/>
  </si>
  <si>
    <t>国庫債務負担行為等</t>
  </si>
  <si>
    <t>住友電設(株)東北支店</t>
    <phoneticPr fontId="5"/>
  </si>
  <si>
    <t>福島運輸支局（１５）電気設備工事</t>
    <phoneticPr fontId="5"/>
  </si>
  <si>
    <t>三菱電気システムサービス（株）関西支社</t>
    <phoneticPr fontId="5"/>
  </si>
  <si>
    <t>防犯カメラ増設・更新工事</t>
    <phoneticPr fontId="5"/>
  </si>
  <si>
    <t>-</t>
    <phoneticPr fontId="5"/>
  </si>
  <si>
    <t>大豊建設（株）四国営業所</t>
    <phoneticPr fontId="5"/>
  </si>
  <si>
    <t>平成２８－２９年度　愛媛運輸支局建築その他工事</t>
    <phoneticPr fontId="5"/>
  </si>
  <si>
    <t>(株)安藤・間</t>
    <phoneticPr fontId="5"/>
  </si>
  <si>
    <t>石川運輸支局（16）建築その他工事</t>
    <phoneticPr fontId="5"/>
  </si>
  <si>
    <t>日新設備(株)</t>
    <phoneticPr fontId="5"/>
  </si>
  <si>
    <t>福島運輸支局（１５）機械設備工事</t>
    <phoneticPr fontId="5"/>
  </si>
  <si>
    <t>（株）建芯</t>
    <phoneticPr fontId="5"/>
  </si>
  <si>
    <t>平成２８年度　愛媛運輸支局仮庁舎新営（２）工事</t>
    <phoneticPr fontId="5"/>
  </si>
  <si>
    <t>（株）都市環境設計</t>
    <phoneticPr fontId="5"/>
  </si>
  <si>
    <t>神奈川運輸支局庁舎建替えに係る設計</t>
    <phoneticPr fontId="5"/>
  </si>
  <si>
    <t>上北建設(株)</t>
    <phoneticPr fontId="5"/>
  </si>
  <si>
    <t>青森運輸支局（１５）建築その他改修工事</t>
    <phoneticPr fontId="5"/>
  </si>
  <si>
    <t>（株）大建設計</t>
    <phoneticPr fontId="5"/>
  </si>
  <si>
    <t>石川運輸支局新築設計業務</t>
    <phoneticPr fontId="5"/>
  </si>
  <si>
    <t>（株）中電工　松山営業所</t>
    <phoneticPr fontId="5"/>
  </si>
  <si>
    <t>平成２８－２９年度　愛媛運輸支局電気設備工事</t>
    <phoneticPr fontId="5"/>
  </si>
  <si>
    <t>D</t>
  </si>
  <si>
    <t>(株)安藤・間</t>
    <phoneticPr fontId="5"/>
  </si>
  <si>
    <t>石川運輸支局（16）建築その他工事</t>
    <phoneticPr fontId="5"/>
  </si>
  <si>
    <t>（株）柿本商会</t>
    <phoneticPr fontId="5"/>
  </si>
  <si>
    <t>石川運輸支局（16）機械設備工事</t>
    <phoneticPr fontId="5"/>
  </si>
  <si>
    <t>大豊建設（株）四国営業所</t>
    <phoneticPr fontId="5"/>
  </si>
  <si>
    <t>平成２８－２９年度　愛媛運輸支局建築その他工事</t>
    <phoneticPr fontId="5"/>
  </si>
  <si>
    <t>（株）中電工　松山営業所</t>
    <phoneticPr fontId="5"/>
  </si>
  <si>
    <t>平成２８－２９年度　愛媛運輸支局電気設備工事</t>
    <phoneticPr fontId="5"/>
  </si>
  <si>
    <t>-</t>
    <phoneticPr fontId="5"/>
  </si>
  <si>
    <t>施設整備費、その他諸費の構成となっており、限定がされている。</t>
    <phoneticPr fontId="5"/>
  </si>
  <si>
    <t>雨水貯留槽設置及び隣接地整備工事　第１回設計変更</t>
    <phoneticPr fontId="5"/>
  </si>
  <si>
    <t>老朽化した施設の改修等件数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</si>
</sst>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163285</xdr:colOff>
      <xdr:row>741</xdr:row>
      <xdr:rowOff>54428</xdr:rowOff>
    </xdr:from>
    <xdr:to>
      <xdr:col>34</xdr:col>
      <xdr:colOff>85990</xdr:colOff>
      <xdr:row>743</xdr:row>
      <xdr:rowOff>290373</xdr:rowOff>
    </xdr:to>
    <xdr:sp macro="" textlink="">
      <xdr:nvSpPr>
        <xdr:cNvPr id="4" name="テキスト ボックス 3"/>
        <xdr:cNvSpPr txBox="1"/>
      </xdr:nvSpPr>
      <xdr:spPr>
        <a:xfrm>
          <a:off x="4449535" y="42372642"/>
          <a:ext cx="2576098" cy="94351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r>
            <a:rPr kumimoji="1" lang="ja-JP" altLang="en-US" sz="1600"/>
            <a:t>１</a:t>
          </a:r>
          <a:r>
            <a:rPr kumimoji="1" lang="en-US" altLang="ja-JP" sz="1600"/>
            <a:t>,</a:t>
          </a:r>
          <a:r>
            <a:rPr kumimoji="1" lang="ja-JP" altLang="en-US" sz="1600"/>
            <a:t>３２２百万円</a:t>
          </a:r>
          <a:endParaRPr kumimoji="1" lang="en-US" altLang="ja-JP" sz="1600"/>
        </a:p>
      </xdr:txBody>
    </xdr:sp>
    <xdr:clientData/>
  </xdr:twoCellAnchor>
  <xdr:twoCellAnchor>
    <xdr:from>
      <xdr:col>20</xdr:col>
      <xdr:colOff>163286</xdr:colOff>
      <xdr:row>744</xdr:row>
      <xdr:rowOff>136072</xdr:rowOff>
    </xdr:from>
    <xdr:to>
      <xdr:col>34</xdr:col>
      <xdr:colOff>201386</xdr:colOff>
      <xdr:row>745</xdr:row>
      <xdr:rowOff>290286</xdr:rowOff>
    </xdr:to>
    <xdr:sp macro="" textlink="">
      <xdr:nvSpPr>
        <xdr:cNvPr id="6" name="大かっこ 5"/>
        <xdr:cNvSpPr/>
      </xdr:nvSpPr>
      <xdr:spPr>
        <a:xfrm>
          <a:off x="4245429" y="43515643"/>
          <a:ext cx="2895600" cy="50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自動車検査登録事務所の施設整備の総合調整を行う。</a:t>
          </a:r>
          <a:endParaRPr kumimoji="1" lang="en-US" altLang="ja-JP" sz="1000"/>
        </a:p>
        <a:p>
          <a:pPr algn="l"/>
          <a:endParaRPr kumimoji="1" lang="ja-JP" altLang="en-US" sz="1000"/>
        </a:p>
      </xdr:txBody>
    </xdr:sp>
    <xdr:clientData/>
  </xdr:twoCellAnchor>
  <xdr:twoCellAnchor>
    <xdr:from>
      <xdr:col>28</xdr:col>
      <xdr:colOff>0</xdr:colOff>
      <xdr:row>746</xdr:row>
      <xdr:rowOff>0</xdr:rowOff>
    </xdr:from>
    <xdr:to>
      <xdr:col>28</xdr:col>
      <xdr:colOff>0</xdr:colOff>
      <xdr:row>748</xdr:row>
      <xdr:rowOff>126707</xdr:rowOff>
    </xdr:to>
    <xdr:sp macro="" textlink="">
      <xdr:nvSpPr>
        <xdr:cNvPr id="7" name="Line 15"/>
        <xdr:cNvSpPr>
          <a:spLocks noChangeShapeType="1"/>
        </xdr:cNvSpPr>
      </xdr:nvSpPr>
      <xdr:spPr bwMode="auto">
        <a:xfrm>
          <a:off x="5715000" y="44087143"/>
          <a:ext cx="0" cy="8342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748</xdr:row>
      <xdr:rowOff>136072</xdr:rowOff>
    </xdr:from>
    <xdr:to>
      <xdr:col>39</xdr:col>
      <xdr:colOff>4722</xdr:colOff>
      <xdr:row>750</xdr:row>
      <xdr:rowOff>110378</xdr:rowOff>
    </xdr:to>
    <xdr:grpSp>
      <xdr:nvGrpSpPr>
        <xdr:cNvPr id="8" name="グループ化 7"/>
        <xdr:cNvGrpSpPr/>
      </xdr:nvGrpSpPr>
      <xdr:grpSpPr>
        <a:xfrm>
          <a:off x="3441700" y="40191872"/>
          <a:ext cx="4487822" cy="685506"/>
          <a:chOff x="3581400" y="43268900"/>
          <a:chExt cx="4508687" cy="681878"/>
        </a:xfrm>
      </xdr:grpSpPr>
      <xdr:sp macro="" textlink="">
        <xdr:nvSpPr>
          <xdr:cNvPr id="9" name="Line 16"/>
          <xdr:cNvSpPr>
            <a:spLocks noChangeShapeType="1"/>
          </xdr:cNvSpPr>
        </xdr:nvSpPr>
        <xdr:spPr bwMode="auto">
          <a:xfrm>
            <a:off x="3581400" y="43268900"/>
            <a:ext cx="45086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17"/>
          <xdr:cNvSpPr>
            <a:spLocks noChangeShapeType="1"/>
          </xdr:cNvSpPr>
        </xdr:nvSpPr>
        <xdr:spPr bwMode="auto">
          <a:xfrm>
            <a:off x="35814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1" name="Line 17"/>
          <xdr:cNvSpPr>
            <a:spLocks noChangeShapeType="1"/>
          </xdr:cNvSpPr>
        </xdr:nvSpPr>
        <xdr:spPr bwMode="auto">
          <a:xfrm>
            <a:off x="80899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10</xdr:col>
      <xdr:colOff>149679</xdr:colOff>
      <xdr:row>750</xdr:row>
      <xdr:rowOff>136070</xdr:rowOff>
    </xdr:from>
    <xdr:to>
      <xdr:col>25</xdr:col>
      <xdr:colOff>1600</xdr:colOff>
      <xdr:row>752</xdr:row>
      <xdr:rowOff>165099</xdr:rowOff>
    </xdr:to>
    <xdr:sp macro="" textlink="">
      <xdr:nvSpPr>
        <xdr:cNvPr id="12" name="テキスト ボックス 11"/>
        <xdr:cNvSpPr txBox="1"/>
      </xdr:nvSpPr>
      <xdr:spPr>
        <a:xfrm>
          <a:off x="2190750" y="45638356"/>
          <a:ext cx="2913529" cy="7366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．地方運輸局（８機関）</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baseline="0">
              <a:solidFill>
                <a:schemeClr val="dk1"/>
              </a:solidFill>
              <a:effectLst/>
              <a:latin typeface="+mn-lt"/>
              <a:ea typeface="+mn-ea"/>
              <a:cs typeface="+mn-cs"/>
            </a:rPr>
            <a:t>２０１</a:t>
          </a:r>
          <a:r>
            <a:rPr lang="ja-JP" altLang="ja-JP" sz="1600" b="0" i="0" baseline="0">
              <a:solidFill>
                <a:schemeClr val="dk1"/>
              </a:solidFill>
              <a:effectLst/>
              <a:latin typeface="+mn-lt"/>
              <a:ea typeface="+mn-ea"/>
              <a:cs typeface="+mn-cs"/>
            </a:rPr>
            <a:t>．</a:t>
          </a:r>
          <a:r>
            <a:rPr lang="ja-JP" altLang="en-US" sz="1600" b="0" i="0" baseline="0">
              <a:solidFill>
                <a:schemeClr val="dk1"/>
              </a:solidFill>
              <a:effectLst/>
              <a:latin typeface="+mn-lt"/>
              <a:ea typeface="+mn-ea"/>
              <a:cs typeface="+mn-cs"/>
            </a:rPr>
            <a:t>０</a:t>
          </a:r>
          <a:r>
            <a:rPr lang="ja-JP" altLang="ja-JP" sz="1600" b="0" i="0" baseline="0">
              <a:solidFill>
                <a:schemeClr val="dk1"/>
              </a:solidFill>
              <a:effectLst/>
              <a:latin typeface="+mn-lt"/>
              <a:ea typeface="+mn-ea"/>
              <a:cs typeface="+mn-cs"/>
            </a:rPr>
            <a:t>百万円</a:t>
          </a:r>
          <a:endParaRPr lang="ja-JP" altLang="ja-JP" sz="1600">
            <a:effectLst/>
          </a:endParaRPr>
        </a:p>
        <a:p>
          <a:pPr algn="ctr" rtl="0">
            <a:defRPr sz="1000"/>
          </a:pP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31</xdr:col>
      <xdr:colOff>81644</xdr:colOff>
      <xdr:row>750</xdr:row>
      <xdr:rowOff>136071</xdr:rowOff>
    </xdr:from>
    <xdr:to>
      <xdr:col>47</xdr:col>
      <xdr:colOff>31074</xdr:colOff>
      <xdr:row>752</xdr:row>
      <xdr:rowOff>165100</xdr:rowOff>
    </xdr:to>
    <xdr:sp macro="" textlink="">
      <xdr:nvSpPr>
        <xdr:cNvPr id="13" name="Text Box 6"/>
        <xdr:cNvSpPr txBox="1">
          <a:spLocks noChangeArrowheads="1"/>
        </xdr:cNvSpPr>
      </xdr:nvSpPr>
      <xdr:spPr bwMode="auto">
        <a:xfrm>
          <a:off x="6408965" y="45638357"/>
          <a:ext cx="3215145" cy="7366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Ｃ．地方整備局等（６機関）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１</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１１４．１万円</a:t>
          </a:r>
        </a:p>
      </xdr:txBody>
    </xdr:sp>
    <xdr:clientData/>
  </xdr:twoCellAnchor>
  <xdr:twoCellAnchor>
    <xdr:from>
      <xdr:col>11</xdr:col>
      <xdr:colOff>27213</xdr:colOff>
      <xdr:row>753</xdr:row>
      <xdr:rowOff>0</xdr:rowOff>
    </xdr:from>
    <xdr:to>
      <xdr:col>24</xdr:col>
      <xdr:colOff>167821</xdr:colOff>
      <xdr:row>754</xdr:row>
      <xdr:rowOff>335816</xdr:rowOff>
    </xdr:to>
    <xdr:sp macro="" textlink="">
      <xdr:nvSpPr>
        <xdr:cNvPr id="14" name="大かっこ 13"/>
        <xdr:cNvSpPr/>
      </xdr:nvSpPr>
      <xdr:spPr>
        <a:xfrm>
          <a:off x="2272392" y="46563643"/>
          <a:ext cx="2794000" cy="6896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95250</xdr:colOff>
      <xdr:row>753</xdr:row>
      <xdr:rowOff>54428</xdr:rowOff>
    </xdr:from>
    <xdr:to>
      <xdr:col>24</xdr:col>
      <xdr:colOff>198503</xdr:colOff>
      <xdr:row>755</xdr:row>
      <xdr:rowOff>160219</xdr:rowOff>
    </xdr:to>
    <xdr:sp macro="" textlink="">
      <xdr:nvSpPr>
        <xdr:cNvPr id="17" name="テキスト ボックス 16"/>
        <xdr:cNvSpPr txBox="1"/>
      </xdr:nvSpPr>
      <xdr:spPr>
        <a:xfrm>
          <a:off x="2340429" y="46618071"/>
          <a:ext cx="2756645" cy="81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xdr:colOff>
      <xdr:row>752</xdr:row>
      <xdr:rowOff>340179</xdr:rowOff>
    </xdr:from>
    <xdr:to>
      <xdr:col>46</xdr:col>
      <xdr:colOff>195302</xdr:colOff>
      <xdr:row>754</xdr:row>
      <xdr:rowOff>322209</xdr:rowOff>
    </xdr:to>
    <xdr:sp macro="" textlink="">
      <xdr:nvSpPr>
        <xdr:cNvPr id="18" name="大かっこ 17"/>
        <xdr:cNvSpPr/>
      </xdr:nvSpPr>
      <xdr:spPr>
        <a:xfrm>
          <a:off x="6531428" y="46550036"/>
          <a:ext cx="3052803" cy="6896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149679</xdr:colOff>
      <xdr:row>753</xdr:row>
      <xdr:rowOff>68036</xdr:rowOff>
    </xdr:from>
    <xdr:to>
      <xdr:col>46</xdr:col>
      <xdr:colOff>108857</xdr:colOff>
      <xdr:row>754</xdr:row>
      <xdr:rowOff>231321</xdr:rowOff>
    </xdr:to>
    <xdr:sp macro="" textlink="">
      <xdr:nvSpPr>
        <xdr:cNvPr id="19" name="テキスト ボックス 18"/>
        <xdr:cNvSpPr txBox="1"/>
      </xdr:nvSpPr>
      <xdr:spPr>
        <a:xfrm>
          <a:off x="6681108" y="46631679"/>
          <a:ext cx="2816678"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sz="1100"/>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755</xdr:row>
      <xdr:rowOff>40822</xdr:rowOff>
    </xdr:from>
    <xdr:to>
      <xdr:col>17</xdr:col>
      <xdr:colOff>0</xdr:colOff>
      <xdr:row>756</xdr:row>
      <xdr:rowOff>311764</xdr:rowOff>
    </xdr:to>
    <xdr:sp macro="" textlink="">
      <xdr:nvSpPr>
        <xdr:cNvPr id="20" name="Line 17"/>
        <xdr:cNvSpPr>
          <a:spLocks noChangeShapeType="1"/>
        </xdr:cNvSpPr>
      </xdr:nvSpPr>
      <xdr:spPr bwMode="auto">
        <a:xfrm flipH="1">
          <a:off x="3469821" y="47312036"/>
          <a:ext cx="0" cy="62472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-1</xdr:colOff>
      <xdr:row>755</xdr:row>
      <xdr:rowOff>13608</xdr:rowOff>
    </xdr:from>
    <xdr:to>
      <xdr:col>39</xdr:col>
      <xdr:colOff>-1</xdr:colOff>
      <xdr:row>756</xdr:row>
      <xdr:rowOff>284550</xdr:rowOff>
    </xdr:to>
    <xdr:sp macro="" textlink="">
      <xdr:nvSpPr>
        <xdr:cNvPr id="21" name="Line 17"/>
        <xdr:cNvSpPr>
          <a:spLocks noChangeShapeType="1"/>
        </xdr:cNvSpPr>
      </xdr:nvSpPr>
      <xdr:spPr bwMode="auto">
        <a:xfrm flipH="1">
          <a:off x="7960178" y="47284822"/>
          <a:ext cx="0" cy="62472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10</xdr:col>
      <xdr:colOff>149680</xdr:colOff>
      <xdr:row>756</xdr:row>
      <xdr:rowOff>367393</xdr:rowOff>
    </xdr:from>
    <xdr:to>
      <xdr:col>25</xdr:col>
      <xdr:colOff>9072</xdr:colOff>
      <xdr:row>757</xdr:row>
      <xdr:rowOff>379533</xdr:rowOff>
    </xdr:to>
    <xdr:sp macro="" textlink="">
      <xdr:nvSpPr>
        <xdr:cNvPr id="22" name="Text Box 4"/>
        <xdr:cNvSpPr txBox="1">
          <a:spLocks noChangeArrowheads="1"/>
        </xdr:cNvSpPr>
      </xdr:nvSpPr>
      <xdr:spPr bwMode="auto">
        <a:xfrm>
          <a:off x="2190751" y="47992393"/>
          <a:ext cx="2921000" cy="67889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．民間事業者（３３社）</a:t>
          </a:r>
        </a:p>
        <a:p>
          <a:pPr algn="ctr" rtl="0">
            <a:lnSpc>
              <a:spcPts val="1800"/>
            </a:lnSpc>
            <a:defRPr sz="1000"/>
          </a:pPr>
          <a:r>
            <a:rPr lang="ja-JP" altLang="en-US" sz="1600" b="0" i="0" u="none" strike="noStrike" baseline="0">
              <a:solidFill>
                <a:srgbClr val="000000"/>
              </a:solidFill>
              <a:latin typeface="ＭＳ Ｐゴシック"/>
              <a:ea typeface="ＭＳ Ｐゴシック"/>
            </a:rPr>
            <a:t>２０１．０百万円</a:t>
          </a:r>
        </a:p>
      </xdr:txBody>
    </xdr:sp>
    <xdr:clientData/>
  </xdr:twoCellAnchor>
  <xdr:twoCellAnchor>
    <xdr:from>
      <xdr:col>31</xdr:col>
      <xdr:colOff>108858</xdr:colOff>
      <xdr:row>756</xdr:row>
      <xdr:rowOff>340178</xdr:rowOff>
    </xdr:from>
    <xdr:to>
      <xdr:col>47</xdr:col>
      <xdr:colOff>38045</xdr:colOff>
      <xdr:row>757</xdr:row>
      <xdr:rowOff>345781</xdr:rowOff>
    </xdr:to>
    <xdr:sp macro="" textlink="">
      <xdr:nvSpPr>
        <xdr:cNvPr id="23" name="Text Box 4"/>
        <xdr:cNvSpPr txBox="1">
          <a:spLocks noChangeArrowheads="1"/>
        </xdr:cNvSpPr>
      </xdr:nvSpPr>
      <xdr:spPr bwMode="auto">
        <a:xfrm>
          <a:off x="6436179" y="47965178"/>
          <a:ext cx="3194902" cy="67235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Ｄ．民間事業者（２１社）</a:t>
          </a:r>
        </a:p>
        <a:p>
          <a:pPr algn="ctr" rtl="0">
            <a:lnSpc>
              <a:spcPts val="1800"/>
            </a:lnSpc>
            <a:defRPr sz="1000"/>
          </a:pPr>
          <a:r>
            <a:rPr lang="ja-JP" altLang="en-US" sz="1600" b="0" i="0" u="none" strike="noStrike" baseline="0">
              <a:solidFill>
                <a:srgbClr val="000000"/>
              </a:solidFill>
              <a:latin typeface="ＭＳ Ｐゴシック"/>
              <a:ea typeface="ＭＳ Ｐゴシック"/>
            </a:rPr>
            <a:t>１</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１１４．１万円</a:t>
          </a:r>
        </a:p>
      </xdr:txBody>
    </xdr:sp>
    <xdr:clientData/>
  </xdr:twoCellAnchor>
  <xdr:twoCellAnchor>
    <xdr:from>
      <xdr:col>11</xdr:col>
      <xdr:colOff>0</xdr:colOff>
      <xdr:row>758</xdr:row>
      <xdr:rowOff>0</xdr:rowOff>
    </xdr:from>
    <xdr:to>
      <xdr:col>24</xdr:col>
      <xdr:colOff>157193</xdr:colOff>
      <xdr:row>759</xdr:row>
      <xdr:rowOff>58853</xdr:rowOff>
    </xdr:to>
    <xdr:sp macro="" textlink="">
      <xdr:nvSpPr>
        <xdr:cNvPr id="24" name="大かっこ 23"/>
        <xdr:cNvSpPr/>
      </xdr:nvSpPr>
      <xdr:spPr>
        <a:xfrm>
          <a:off x="2245179" y="48958500"/>
          <a:ext cx="2810585"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68035</xdr:colOff>
      <xdr:row>758</xdr:row>
      <xdr:rowOff>108858</xdr:rowOff>
    </xdr:from>
    <xdr:to>
      <xdr:col>24</xdr:col>
      <xdr:colOff>90973</xdr:colOff>
      <xdr:row>759</xdr:row>
      <xdr:rowOff>66836</xdr:rowOff>
    </xdr:to>
    <xdr:sp macro="" textlink="">
      <xdr:nvSpPr>
        <xdr:cNvPr id="25" name="テキスト ボックス 24"/>
        <xdr:cNvSpPr txBox="1"/>
      </xdr:nvSpPr>
      <xdr:spPr>
        <a:xfrm>
          <a:off x="2313214" y="49067358"/>
          <a:ext cx="2676330" cy="624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0</xdr:colOff>
      <xdr:row>758</xdr:row>
      <xdr:rowOff>0</xdr:rowOff>
    </xdr:from>
    <xdr:to>
      <xdr:col>47</xdr:col>
      <xdr:colOff>2189</xdr:colOff>
      <xdr:row>759</xdr:row>
      <xdr:rowOff>58853</xdr:rowOff>
    </xdr:to>
    <xdr:sp macro="" textlink="">
      <xdr:nvSpPr>
        <xdr:cNvPr id="26" name="大かっこ 25"/>
        <xdr:cNvSpPr/>
      </xdr:nvSpPr>
      <xdr:spPr>
        <a:xfrm>
          <a:off x="6531429" y="48958500"/>
          <a:ext cx="3063796"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176893</xdr:colOff>
      <xdr:row>758</xdr:row>
      <xdr:rowOff>122464</xdr:rowOff>
    </xdr:from>
    <xdr:to>
      <xdr:col>45</xdr:col>
      <xdr:colOff>183083</xdr:colOff>
      <xdr:row>759</xdr:row>
      <xdr:rowOff>88847</xdr:rowOff>
    </xdr:to>
    <xdr:sp macro="" textlink="">
      <xdr:nvSpPr>
        <xdr:cNvPr id="27" name="テキスト ボックス 26"/>
        <xdr:cNvSpPr txBox="1"/>
      </xdr:nvSpPr>
      <xdr:spPr>
        <a:xfrm>
          <a:off x="6708322" y="49080964"/>
          <a:ext cx="2659582" cy="63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clientData/>
  </xdr:twoCellAnchor>
  <xdr:twoCellAnchor>
    <xdr:from>
      <xdr:col>11</xdr:col>
      <xdr:colOff>0</xdr:colOff>
      <xdr:row>761</xdr:row>
      <xdr:rowOff>0</xdr:rowOff>
    </xdr:from>
    <xdr:to>
      <xdr:col>25</xdr:col>
      <xdr:colOff>76201</xdr:colOff>
      <xdr:row>762</xdr:row>
      <xdr:rowOff>208897</xdr:rowOff>
    </xdr:to>
    <xdr:sp macro="" textlink="">
      <xdr:nvSpPr>
        <xdr:cNvPr id="28" name="Text Box 4"/>
        <xdr:cNvSpPr txBox="1">
          <a:spLocks noChangeArrowheads="1"/>
        </xdr:cNvSpPr>
      </xdr:nvSpPr>
      <xdr:spPr bwMode="auto">
        <a:xfrm>
          <a:off x="2245179" y="50223964"/>
          <a:ext cx="2933701"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３．５</a:t>
          </a:r>
          <a:r>
            <a:rPr lang="ja-JP" altLang="en-US" sz="1600" b="0" i="0" u="none" strike="noStrike" baseline="0">
              <a:solidFill>
                <a:srgbClr val="000000"/>
              </a:solidFill>
              <a:latin typeface="ＭＳ Ｐゴシック"/>
              <a:ea typeface="ＭＳ Ｐゴシック"/>
            </a:rPr>
            <a:t>百万円</a:t>
          </a:r>
        </a:p>
      </xdr:txBody>
    </xdr:sp>
    <xdr:clientData/>
  </xdr:twoCellAnchor>
  <xdr:twoCellAnchor>
    <xdr:from>
      <xdr:col>31</xdr:col>
      <xdr:colOff>95250</xdr:colOff>
      <xdr:row>761</xdr:row>
      <xdr:rowOff>0</xdr:rowOff>
    </xdr:from>
    <xdr:to>
      <xdr:col>47</xdr:col>
      <xdr:colOff>29935</xdr:colOff>
      <xdr:row>762</xdr:row>
      <xdr:rowOff>208897</xdr:rowOff>
    </xdr:to>
    <xdr:sp macro="" textlink="">
      <xdr:nvSpPr>
        <xdr:cNvPr id="29" name="Text Box 4"/>
        <xdr:cNvSpPr txBox="1">
          <a:spLocks noChangeArrowheads="1"/>
        </xdr:cNvSpPr>
      </xdr:nvSpPr>
      <xdr:spPr bwMode="auto">
        <a:xfrm>
          <a:off x="6422571" y="50223964"/>
          <a:ext cx="3200400"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３．１</a:t>
          </a:r>
          <a:r>
            <a:rPr lang="ja-JP" altLang="en-US" sz="1600" b="0" i="0" u="none" strike="noStrike" baseline="0">
              <a:solidFill>
                <a:srgbClr val="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zoomScale="75" zoomScaleNormal="75" zoomScaleSheetLayoutView="75"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476</v>
      </c>
      <c r="AT2" s="966"/>
      <c r="AU2" s="966"/>
      <c r="AV2" s="52" t="str">
        <f>IF(AW2="", "", "-")</f>
        <v/>
      </c>
      <c r="AW2" s="940"/>
      <c r="AX2" s="940"/>
    </row>
    <row r="3" spans="1:50" ht="21" customHeight="1" thickBot="1">
      <c r="A3" s="897" t="s">
        <v>472</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546</v>
      </c>
      <c r="AK3" s="899"/>
      <c r="AL3" s="899"/>
      <c r="AM3" s="899"/>
      <c r="AN3" s="899"/>
      <c r="AO3" s="899"/>
      <c r="AP3" s="899"/>
      <c r="AQ3" s="899"/>
      <c r="AR3" s="899"/>
      <c r="AS3" s="899"/>
      <c r="AT3" s="899"/>
      <c r="AU3" s="899"/>
      <c r="AV3" s="899"/>
      <c r="AW3" s="899"/>
      <c r="AX3" s="24" t="s">
        <v>66</v>
      </c>
    </row>
    <row r="4" spans="1:50" ht="24.75" customHeight="1">
      <c r="A4" s="729" t="s">
        <v>26</v>
      </c>
      <c r="B4" s="730"/>
      <c r="C4" s="730"/>
      <c r="D4" s="730"/>
      <c r="E4" s="730"/>
      <c r="F4" s="730"/>
      <c r="G4" s="706" t="s">
        <v>543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c r="A5" s="716" t="s">
        <v>68</v>
      </c>
      <c r="B5" s="717"/>
      <c r="C5" s="717"/>
      <c r="D5" s="717"/>
      <c r="E5" s="717"/>
      <c r="F5" s="718"/>
      <c r="G5" s="868" t="s">
        <v>140</v>
      </c>
      <c r="H5" s="869"/>
      <c r="I5" s="869"/>
      <c r="J5" s="869"/>
      <c r="K5" s="869"/>
      <c r="L5" s="869"/>
      <c r="M5" s="870" t="s">
        <v>67</v>
      </c>
      <c r="N5" s="871"/>
      <c r="O5" s="871"/>
      <c r="P5" s="871"/>
      <c r="Q5" s="871"/>
      <c r="R5" s="872"/>
      <c r="S5" s="873" t="s">
        <v>132</v>
      </c>
      <c r="T5" s="869"/>
      <c r="U5" s="869"/>
      <c r="V5" s="869"/>
      <c r="W5" s="869"/>
      <c r="X5" s="874"/>
      <c r="Y5" s="722" t="s">
        <v>3</v>
      </c>
      <c r="Z5" s="554"/>
      <c r="AA5" s="554"/>
      <c r="AB5" s="554"/>
      <c r="AC5" s="554"/>
      <c r="AD5" s="555"/>
      <c r="AE5" s="723" t="s">
        <v>545</v>
      </c>
      <c r="AF5" s="724"/>
      <c r="AG5" s="724"/>
      <c r="AH5" s="724"/>
      <c r="AI5" s="724"/>
      <c r="AJ5" s="724"/>
      <c r="AK5" s="724"/>
      <c r="AL5" s="724"/>
      <c r="AM5" s="724"/>
      <c r="AN5" s="724"/>
      <c r="AO5" s="724"/>
      <c r="AP5" s="725"/>
      <c r="AQ5" s="726" t="s">
        <v>576</v>
      </c>
      <c r="AR5" s="727"/>
      <c r="AS5" s="727"/>
      <c r="AT5" s="727"/>
      <c r="AU5" s="727"/>
      <c r="AV5" s="727"/>
      <c r="AW5" s="727"/>
      <c r="AX5" s="728"/>
    </row>
    <row r="6" spans="1:50" ht="39" customHeight="1">
      <c r="A6" s="731" t="s">
        <v>4</v>
      </c>
      <c r="B6" s="732"/>
      <c r="C6" s="732"/>
      <c r="D6" s="732"/>
      <c r="E6" s="732"/>
      <c r="F6" s="732"/>
      <c r="G6" s="427" t="str">
        <f>入力規則等!F39</f>
        <v>自動車安全特別会計自動車検査登録勘定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c r="A7" s="511" t="s">
        <v>23</v>
      </c>
      <c r="B7" s="512"/>
      <c r="C7" s="512"/>
      <c r="D7" s="512"/>
      <c r="E7" s="512"/>
      <c r="F7" s="513"/>
      <c r="G7" s="514" t="s">
        <v>665</v>
      </c>
      <c r="H7" s="515"/>
      <c r="I7" s="515"/>
      <c r="J7" s="515"/>
      <c r="K7" s="515"/>
      <c r="L7" s="515"/>
      <c r="M7" s="515"/>
      <c r="N7" s="515"/>
      <c r="O7" s="515"/>
      <c r="P7" s="515"/>
      <c r="Q7" s="515"/>
      <c r="R7" s="515"/>
      <c r="S7" s="515"/>
      <c r="T7" s="515"/>
      <c r="U7" s="515"/>
      <c r="V7" s="515"/>
      <c r="W7" s="515"/>
      <c r="X7" s="516"/>
      <c r="Y7" s="949" t="s">
        <v>5</v>
      </c>
      <c r="Z7" s="477"/>
      <c r="AA7" s="477"/>
      <c r="AB7" s="477"/>
      <c r="AC7" s="477"/>
      <c r="AD7" s="950"/>
      <c r="AE7" s="941" t="s">
        <v>665</v>
      </c>
      <c r="AF7" s="942"/>
      <c r="AG7" s="942"/>
      <c r="AH7" s="942"/>
      <c r="AI7" s="942"/>
      <c r="AJ7" s="942"/>
      <c r="AK7" s="942"/>
      <c r="AL7" s="942"/>
      <c r="AM7" s="942"/>
      <c r="AN7" s="942"/>
      <c r="AO7" s="942"/>
      <c r="AP7" s="942"/>
      <c r="AQ7" s="942"/>
      <c r="AR7" s="942"/>
      <c r="AS7" s="942"/>
      <c r="AT7" s="942"/>
      <c r="AU7" s="942"/>
      <c r="AV7" s="942"/>
      <c r="AW7" s="942"/>
      <c r="AX7" s="943"/>
    </row>
    <row r="8" spans="1:50" ht="53.25" customHeight="1">
      <c r="A8" s="511" t="s">
        <v>391</v>
      </c>
      <c r="B8" s="512"/>
      <c r="C8" s="512"/>
      <c r="D8" s="512"/>
      <c r="E8" s="512"/>
      <c r="F8" s="513"/>
      <c r="G8" s="967" t="str">
        <f>入力規則等!A26</f>
        <v>交通安全対策</v>
      </c>
      <c r="H8" s="748"/>
      <c r="I8" s="748"/>
      <c r="J8" s="748"/>
      <c r="K8" s="748"/>
      <c r="L8" s="748"/>
      <c r="M8" s="748"/>
      <c r="N8" s="748"/>
      <c r="O8" s="748"/>
      <c r="P8" s="748"/>
      <c r="Q8" s="748"/>
      <c r="R8" s="748"/>
      <c r="S8" s="748"/>
      <c r="T8" s="748"/>
      <c r="U8" s="748"/>
      <c r="V8" s="748"/>
      <c r="W8" s="748"/>
      <c r="X8" s="968"/>
      <c r="Y8" s="875" t="s">
        <v>392</v>
      </c>
      <c r="Z8" s="876"/>
      <c r="AA8" s="876"/>
      <c r="AB8" s="876"/>
      <c r="AC8" s="876"/>
      <c r="AD8" s="877"/>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c r="A9" s="878" t="s">
        <v>24</v>
      </c>
      <c r="B9" s="879"/>
      <c r="C9" s="879"/>
      <c r="D9" s="879"/>
      <c r="E9" s="879"/>
      <c r="F9" s="879"/>
      <c r="G9" s="880" t="s">
        <v>548</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c r="A10" s="682" t="s">
        <v>31</v>
      </c>
      <c r="B10" s="683"/>
      <c r="C10" s="683"/>
      <c r="D10" s="683"/>
      <c r="E10" s="683"/>
      <c r="F10" s="683"/>
      <c r="G10" s="777" t="s">
        <v>549</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c r="A11" s="682" t="s">
        <v>6</v>
      </c>
      <c r="B11" s="683"/>
      <c r="C11" s="683"/>
      <c r="D11" s="683"/>
      <c r="E11" s="683"/>
      <c r="F11" s="684"/>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c r="A12" s="970" t="s">
        <v>25</v>
      </c>
      <c r="B12" s="971"/>
      <c r="C12" s="971"/>
      <c r="D12" s="971"/>
      <c r="E12" s="971"/>
      <c r="F12" s="972"/>
      <c r="G12" s="785"/>
      <c r="H12" s="786"/>
      <c r="I12" s="786"/>
      <c r="J12" s="786"/>
      <c r="K12" s="786"/>
      <c r="L12" s="786"/>
      <c r="M12" s="786"/>
      <c r="N12" s="786"/>
      <c r="O12" s="786"/>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473</v>
      </c>
      <c r="AL12" s="421"/>
      <c r="AM12" s="421"/>
      <c r="AN12" s="421"/>
      <c r="AO12" s="421"/>
      <c r="AP12" s="421"/>
      <c r="AQ12" s="422"/>
      <c r="AR12" s="420" t="s">
        <v>474</v>
      </c>
      <c r="AS12" s="421"/>
      <c r="AT12" s="421"/>
      <c r="AU12" s="421"/>
      <c r="AV12" s="421"/>
      <c r="AW12" s="421"/>
      <c r="AX12" s="750"/>
    </row>
    <row r="13" spans="1:50" ht="21" customHeight="1">
      <c r="A13" s="638"/>
      <c r="B13" s="639"/>
      <c r="C13" s="639"/>
      <c r="D13" s="639"/>
      <c r="E13" s="639"/>
      <c r="F13" s="640"/>
      <c r="G13" s="751" t="s">
        <v>7</v>
      </c>
      <c r="H13" s="752"/>
      <c r="I13" s="793" t="s">
        <v>8</v>
      </c>
      <c r="J13" s="794"/>
      <c r="K13" s="794"/>
      <c r="L13" s="794"/>
      <c r="M13" s="794"/>
      <c r="N13" s="794"/>
      <c r="O13" s="795"/>
      <c r="P13" s="679">
        <v>1197</v>
      </c>
      <c r="Q13" s="680"/>
      <c r="R13" s="680"/>
      <c r="S13" s="680"/>
      <c r="T13" s="680"/>
      <c r="U13" s="680"/>
      <c r="V13" s="681"/>
      <c r="W13" s="679">
        <v>1197</v>
      </c>
      <c r="X13" s="680"/>
      <c r="Y13" s="680"/>
      <c r="Z13" s="680"/>
      <c r="AA13" s="680"/>
      <c r="AB13" s="680"/>
      <c r="AC13" s="681"/>
      <c r="AD13" s="679">
        <v>1536</v>
      </c>
      <c r="AE13" s="680"/>
      <c r="AF13" s="680"/>
      <c r="AG13" s="680"/>
      <c r="AH13" s="680"/>
      <c r="AI13" s="680"/>
      <c r="AJ13" s="681"/>
      <c r="AK13" s="733">
        <v>1780</v>
      </c>
      <c r="AL13" s="734"/>
      <c r="AM13" s="734"/>
      <c r="AN13" s="734"/>
      <c r="AO13" s="734"/>
      <c r="AP13" s="734"/>
      <c r="AQ13" s="735"/>
      <c r="AR13" s="679"/>
      <c r="AS13" s="680"/>
      <c r="AT13" s="680"/>
      <c r="AU13" s="680"/>
      <c r="AV13" s="680"/>
      <c r="AW13" s="680"/>
      <c r="AX13" s="948"/>
    </row>
    <row r="14" spans="1:50" ht="21" customHeight="1">
      <c r="A14" s="638"/>
      <c r="B14" s="639"/>
      <c r="C14" s="639"/>
      <c r="D14" s="639"/>
      <c r="E14" s="639"/>
      <c r="F14" s="640"/>
      <c r="G14" s="753"/>
      <c r="H14" s="754"/>
      <c r="I14" s="739" t="s">
        <v>9</v>
      </c>
      <c r="J14" s="788"/>
      <c r="K14" s="788"/>
      <c r="L14" s="788"/>
      <c r="M14" s="788"/>
      <c r="N14" s="788"/>
      <c r="O14" s="789"/>
      <c r="P14" s="733" t="s">
        <v>550</v>
      </c>
      <c r="Q14" s="734"/>
      <c r="R14" s="734"/>
      <c r="S14" s="734"/>
      <c r="T14" s="734"/>
      <c r="U14" s="734"/>
      <c r="V14" s="735"/>
      <c r="W14" s="733" t="s">
        <v>550</v>
      </c>
      <c r="X14" s="734"/>
      <c r="Y14" s="734"/>
      <c r="Z14" s="734"/>
      <c r="AA14" s="734"/>
      <c r="AB14" s="734"/>
      <c r="AC14" s="735"/>
      <c r="AD14" s="733" t="s">
        <v>550</v>
      </c>
      <c r="AE14" s="734"/>
      <c r="AF14" s="734"/>
      <c r="AG14" s="734"/>
      <c r="AH14" s="734"/>
      <c r="AI14" s="734"/>
      <c r="AJ14" s="735"/>
      <c r="AK14" s="733"/>
      <c r="AL14" s="734"/>
      <c r="AM14" s="734"/>
      <c r="AN14" s="734"/>
      <c r="AO14" s="734"/>
      <c r="AP14" s="734"/>
      <c r="AQ14" s="735"/>
      <c r="AR14" s="817"/>
      <c r="AS14" s="817"/>
      <c r="AT14" s="817"/>
      <c r="AU14" s="817"/>
      <c r="AV14" s="817"/>
      <c r="AW14" s="817"/>
      <c r="AX14" s="818"/>
    </row>
    <row r="15" spans="1:50" ht="21" customHeight="1">
      <c r="A15" s="638"/>
      <c r="B15" s="639"/>
      <c r="C15" s="639"/>
      <c r="D15" s="639"/>
      <c r="E15" s="639"/>
      <c r="F15" s="640"/>
      <c r="G15" s="753"/>
      <c r="H15" s="754"/>
      <c r="I15" s="739" t="s">
        <v>52</v>
      </c>
      <c r="J15" s="740"/>
      <c r="K15" s="740"/>
      <c r="L15" s="740"/>
      <c r="M15" s="740"/>
      <c r="N15" s="740"/>
      <c r="O15" s="741"/>
      <c r="P15" s="733">
        <v>515</v>
      </c>
      <c r="Q15" s="734"/>
      <c r="R15" s="734"/>
      <c r="S15" s="734"/>
      <c r="T15" s="734"/>
      <c r="U15" s="734"/>
      <c r="V15" s="735"/>
      <c r="W15" s="733">
        <v>7</v>
      </c>
      <c r="X15" s="734"/>
      <c r="Y15" s="734"/>
      <c r="Z15" s="734"/>
      <c r="AA15" s="734"/>
      <c r="AB15" s="734"/>
      <c r="AC15" s="735"/>
      <c r="AD15" s="733">
        <v>259</v>
      </c>
      <c r="AE15" s="734"/>
      <c r="AF15" s="734"/>
      <c r="AG15" s="734"/>
      <c r="AH15" s="734"/>
      <c r="AI15" s="734"/>
      <c r="AJ15" s="735"/>
      <c r="AK15" s="733">
        <v>452</v>
      </c>
      <c r="AL15" s="734"/>
      <c r="AM15" s="734"/>
      <c r="AN15" s="734"/>
      <c r="AO15" s="734"/>
      <c r="AP15" s="734"/>
      <c r="AQ15" s="735"/>
      <c r="AR15" s="733"/>
      <c r="AS15" s="734"/>
      <c r="AT15" s="734"/>
      <c r="AU15" s="734"/>
      <c r="AV15" s="734"/>
      <c r="AW15" s="734"/>
      <c r="AX15" s="787"/>
    </row>
    <row r="16" spans="1:50" ht="21" customHeight="1">
      <c r="A16" s="638"/>
      <c r="B16" s="639"/>
      <c r="C16" s="639"/>
      <c r="D16" s="639"/>
      <c r="E16" s="639"/>
      <c r="F16" s="640"/>
      <c r="G16" s="753"/>
      <c r="H16" s="754"/>
      <c r="I16" s="739" t="s">
        <v>53</v>
      </c>
      <c r="J16" s="740"/>
      <c r="K16" s="740"/>
      <c r="L16" s="740"/>
      <c r="M16" s="740"/>
      <c r="N16" s="740"/>
      <c r="O16" s="741"/>
      <c r="P16" s="733">
        <v>-7</v>
      </c>
      <c r="Q16" s="734"/>
      <c r="R16" s="734"/>
      <c r="S16" s="734"/>
      <c r="T16" s="734"/>
      <c r="U16" s="734"/>
      <c r="V16" s="735"/>
      <c r="W16" s="733">
        <v>-259</v>
      </c>
      <c r="X16" s="734"/>
      <c r="Y16" s="734"/>
      <c r="Z16" s="734"/>
      <c r="AA16" s="734"/>
      <c r="AB16" s="734"/>
      <c r="AC16" s="735"/>
      <c r="AD16" s="733">
        <v>-452</v>
      </c>
      <c r="AE16" s="734"/>
      <c r="AF16" s="734"/>
      <c r="AG16" s="734"/>
      <c r="AH16" s="734"/>
      <c r="AI16" s="734"/>
      <c r="AJ16" s="735"/>
      <c r="AK16" s="733"/>
      <c r="AL16" s="734"/>
      <c r="AM16" s="734"/>
      <c r="AN16" s="734"/>
      <c r="AO16" s="734"/>
      <c r="AP16" s="734"/>
      <c r="AQ16" s="735"/>
      <c r="AR16" s="780"/>
      <c r="AS16" s="781"/>
      <c r="AT16" s="781"/>
      <c r="AU16" s="781"/>
      <c r="AV16" s="781"/>
      <c r="AW16" s="781"/>
      <c r="AX16" s="782"/>
    </row>
    <row r="17" spans="1:50" ht="24.75" customHeight="1">
      <c r="A17" s="638"/>
      <c r="B17" s="639"/>
      <c r="C17" s="639"/>
      <c r="D17" s="639"/>
      <c r="E17" s="639"/>
      <c r="F17" s="640"/>
      <c r="G17" s="753"/>
      <c r="H17" s="754"/>
      <c r="I17" s="739" t="s">
        <v>51</v>
      </c>
      <c r="J17" s="788"/>
      <c r="K17" s="788"/>
      <c r="L17" s="788"/>
      <c r="M17" s="788"/>
      <c r="N17" s="788"/>
      <c r="O17" s="789"/>
      <c r="P17" s="733" t="s">
        <v>550</v>
      </c>
      <c r="Q17" s="734"/>
      <c r="R17" s="734"/>
      <c r="S17" s="734"/>
      <c r="T17" s="734"/>
      <c r="U17" s="734"/>
      <c r="V17" s="735"/>
      <c r="W17" s="733" t="s">
        <v>550</v>
      </c>
      <c r="X17" s="734"/>
      <c r="Y17" s="734"/>
      <c r="Z17" s="734"/>
      <c r="AA17" s="734"/>
      <c r="AB17" s="734"/>
      <c r="AC17" s="735"/>
      <c r="AD17" s="733"/>
      <c r="AE17" s="734"/>
      <c r="AF17" s="734"/>
      <c r="AG17" s="734"/>
      <c r="AH17" s="734"/>
      <c r="AI17" s="734"/>
      <c r="AJ17" s="735"/>
      <c r="AK17" s="733"/>
      <c r="AL17" s="734"/>
      <c r="AM17" s="734"/>
      <c r="AN17" s="734"/>
      <c r="AO17" s="734"/>
      <c r="AP17" s="734"/>
      <c r="AQ17" s="735"/>
      <c r="AR17" s="946"/>
      <c r="AS17" s="946"/>
      <c r="AT17" s="946"/>
      <c r="AU17" s="946"/>
      <c r="AV17" s="946"/>
      <c r="AW17" s="946"/>
      <c r="AX17" s="947"/>
    </row>
    <row r="18" spans="1:50" ht="24.75" customHeight="1">
      <c r="A18" s="638"/>
      <c r="B18" s="639"/>
      <c r="C18" s="639"/>
      <c r="D18" s="639"/>
      <c r="E18" s="639"/>
      <c r="F18" s="640"/>
      <c r="G18" s="755"/>
      <c r="H18" s="756"/>
      <c r="I18" s="744" t="s">
        <v>21</v>
      </c>
      <c r="J18" s="745"/>
      <c r="K18" s="745"/>
      <c r="L18" s="745"/>
      <c r="M18" s="745"/>
      <c r="N18" s="745"/>
      <c r="O18" s="746"/>
      <c r="P18" s="908">
        <f>SUM(P13:V17)</f>
        <v>1705</v>
      </c>
      <c r="Q18" s="909"/>
      <c r="R18" s="909"/>
      <c r="S18" s="909"/>
      <c r="T18" s="909"/>
      <c r="U18" s="909"/>
      <c r="V18" s="910"/>
      <c r="W18" s="908">
        <f>SUM(W13:AC17)</f>
        <v>945</v>
      </c>
      <c r="X18" s="909"/>
      <c r="Y18" s="909"/>
      <c r="Z18" s="909"/>
      <c r="AA18" s="909"/>
      <c r="AB18" s="909"/>
      <c r="AC18" s="910"/>
      <c r="AD18" s="908">
        <f>SUM(AD13:AJ17)</f>
        <v>1343</v>
      </c>
      <c r="AE18" s="909"/>
      <c r="AF18" s="909"/>
      <c r="AG18" s="909"/>
      <c r="AH18" s="909"/>
      <c r="AI18" s="909"/>
      <c r="AJ18" s="910"/>
      <c r="AK18" s="908">
        <f>SUM(AK13:AQ17)</f>
        <v>2232</v>
      </c>
      <c r="AL18" s="909"/>
      <c r="AM18" s="909"/>
      <c r="AN18" s="909"/>
      <c r="AO18" s="909"/>
      <c r="AP18" s="909"/>
      <c r="AQ18" s="910"/>
      <c r="AR18" s="908">
        <f>SUM(AR13:AX17)</f>
        <v>0</v>
      </c>
      <c r="AS18" s="909"/>
      <c r="AT18" s="909"/>
      <c r="AU18" s="909"/>
      <c r="AV18" s="909"/>
      <c r="AW18" s="909"/>
      <c r="AX18" s="911"/>
    </row>
    <row r="19" spans="1:50" ht="24.75" customHeight="1">
      <c r="A19" s="638"/>
      <c r="B19" s="639"/>
      <c r="C19" s="639"/>
      <c r="D19" s="639"/>
      <c r="E19" s="639"/>
      <c r="F19" s="640"/>
      <c r="G19" s="906" t="s">
        <v>10</v>
      </c>
      <c r="H19" s="907"/>
      <c r="I19" s="907"/>
      <c r="J19" s="907"/>
      <c r="K19" s="907"/>
      <c r="L19" s="907"/>
      <c r="M19" s="907"/>
      <c r="N19" s="907"/>
      <c r="O19" s="907"/>
      <c r="P19" s="733">
        <v>1650</v>
      </c>
      <c r="Q19" s="734"/>
      <c r="R19" s="734"/>
      <c r="S19" s="734"/>
      <c r="T19" s="734"/>
      <c r="U19" s="734"/>
      <c r="V19" s="735"/>
      <c r="W19" s="733">
        <v>878</v>
      </c>
      <c r="X19" s="734"/>
      <c r="Y19" s="734"/>
      <c r="Z19" s="734"/>
      <c r="AA19" s="734"/>
      <c r="AB19" s="734"/>
      <c r="AC19" s="735"/>
      <c r="AD19" s="733">
        <v>1322</v>
      </c>
      <c r="AE19" s="734"/>
      <c r="AF19" s="734"/>
      <c r="AG19" s="734"/>
      <c r="AH19" s="734"/>
      <c r="AI19" s="734"/>
      <c r="AJ19" s="735"/>
      <c r="AK19" s="353"/>
      <c r="AL19" s="353"/>
      <c r="AM19" s="353"/>
      <c r="AN19" s="353"/>
      <c r="AO19" s="353"/>
      <c r="AP19" s="353"/>
      <c r="AQ19" s="353"/>
      <c r="AR19" s="353"/>
      <c r="AS19" s="353"/>
      <c r="AT19" s="353"/>
      <c r="AU19" s="353"/>
      <c r="AV19" s="353"/>
      <c r="AW19" s="353"/>
      <c r="AX19" s="355"/>
    </row>
    <row r="20" spans="1:50" ht="24.75" customHeight="1">
      <c r="A20" s="638"/>
      <c r="B20" s="639"/>
      <c r="C20" s="639"/>
      <c r="D20" s="639"/>
      <c r="E20" s="639"/>
      <c r="F20" s="640"/>
      <c r="G20" s="906" t="s">
        <v>11</v>
      </c>
      <c r="H20" s="907"/>
      <c r="I20" s="907"/>
      <c r="J20" s="907"/>
      <c r="K20" s="907"/>
      <c r="L20" s="907"/>
      <c r="M20" s="907"/>
      <c r="N20" s="907"/>
      <c r="O20" s="907"/>
      <c r="P20" s="352">
        <f>IF(P18=0, "-", SUM(P19)/P18)</f>
        <v>0.967741935483871</v>
      </c>
      <c r="Q20" s="352"/>
      <c r="R20" s="352"/>
      <c r="S20" s="352"/>
      <c r="T20" s="352"/>
      <c r="U20" s="352"/>
      <c r="V20" s="352"/>
      <c r="W20" s="352">
        <f t="shared" ref="W20" si="0">IF(W18=0, "-", SUM(W19)/W18)</f>
        <v>0.92910052910052909</v>
      </c>
      <c r="X20" s="352"/>
      <c r="Y20" s="352"/>
      <c r="Z20" s="352"/>
      <c r="AA20" s="352"/>
      <c r="AB20" s="352"/>
      <c r="AC20" s="352"/>
      <c r="AD20" s="352">
        <f t="shared" ref="AD20" si="1">IF(AD18=0, "-", SUM(AD19)/AD18)</f>
        <v>0.98436336559940429</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c r="A21" s="878"/>
      <c r="B21" s="879"/>
      <c r="C21" s="879"/>
      <c r="D21" s="879"/>
      <c r="E21" s="879"/>
      <c r="F21" s="973"/>
      <c r="G21" s="350" t="s">
        <v>506</v>
      </c>
      <c r="H21" s="351"/>
      <c r="I21" s="351"/>
      <c r="J21" s="351"/>
      <c r="K21" s="351"/>
      <c r="L21" s="351"/>
      <c r="M21" s="351"/>
      <c r="N21" s="351"/>
      <c r="O21" s="351"/>
      <c r="P21" s="352">
        <f>IF(P19=0, "-", SUM(P19)/SUM(P13,P14))</f>
        <v>1.3784461152882206</v>
      </c>
      <c r="Q21" s="352"/>
      <c r="R21" s="352"/>
      <c r="S21" s="352"/>
      <c r="T21" s="352"/>
      <c r="U21" s="352"/>
      <c r="V21" s="352"/>
      <c r="W21" s="352">
        <f t="shared" ref="W21" si="2">IF(W19=0, "-", SUM(W19)/SUM(W13,W14))</f>
        <v>0.73350041771094399</v>
      </c>
      <c r="X21" s="352"/>
      <c r="Y21" s="352"/>
      <c r="Z21" s="352"/>
      <c r="AA21" s="352"/>
      <c r="AB21" s="352"/>
      <c r="AC21" s="352"/>
      <c r="AD21" s="352">
        <f t="shared" ref="AD21" si="3">IF(AD19=0, "-", SUM(AD19)/SUM(AD13,AD14))</f>
        <v>0.86067708333333337</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c r="A22" s="994" t="s">
        <v>483</v>
      </c>
      <c r="B22" s="995"/>
      <c r="C22" s="995"/>
      <c r="D22" s="995"/>
      <c r="E22" s="995"/>
      <c r="F22" s="996"/>
      <c r="G22" s="978" t="s">
        <v>481</v>
      </c>
      <c r="H22" s="243"/>
      <c r="I22" s="243"/>
      <c r="J22" s="243"/>
      <c r="K22" s="243"/>
      <c r="L22" s="243"/>
      <c r="M22" s="243"/>
      <c r="N22" s="243"/>
      <c r="O22" s="244"/>
      <c r="P22" s="969" t="s">
        <v>480</v>
      </c>
      <c r="Q22" s="243"/>
      <c r="R22" s="243"/>
      <c r="S22" s="243"/>
      <c r="T22" s="243"/>
      <c r="U22" s="243"/>
      <c r="V22" s="244"/>
      <c r="W22" s="969" t="s">
        <v>479</v>
      </c>
      <c r="X22" s="243"/>
      <c r="Y22" s="243"/>
      <c r="Z22" s="243"/>
      <c r="AA22" s="243"/>
      <c r="AB22" s="243"/>
      <c r="AC22" s="244"/>
      <c r="AD22" s="969" t="s">
        <v>478</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c r="A23" s="997"/>
      <c r="B23" s="998"/>
      <c r="C23" s="998"/>
      <c r="D23" s="998"/>
      <c r="E23" s="998"/>
      <c r="F23" s="999"/>
      <c r="G23" s="979" t="s">
        <v>551</v>
      </c>
      <c r="H23" s="980"/>
      <c r="I23" s="980"/>
      <c r="J23" s="980"/>
      <c r="K23" s="980"/>
      <c r="L23" s="980"/>
      <c r="M23" s="980"/>
      <c r="N23" s="980"/>
      <c r="O23" s="981"/>
      <c r="P23" s="679">
        <v>6</v>
      </c>
      <c r="Q23" s="680"/>
      <c r="R23" s="680"/>
      <c r="S23" s="680"/>
      <c r="T23" s="680"/>
      <c r="U23" s="680"/>
      <c r="V23" s="681"/>
      <c r="W23" s="679"/>
      <c r="X23" s="680"/>
      <c r="Y23" s="680"/>
      <c r="Z23" s="680"/>
      <c r="AA23" s="680"/>
      <c r="AB23" s="680"/>
      <c r="AC23" s="681"/>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c r="A24" s="997"/>
      <c r="B24" s="998"/>
      <c r="C24" s="998"/>
      <c r="D24" s="998"/>
      <c r="E24" s="998"/>
      <c r="F24" s="999"/>
      <c r="G24" s="982" t="s">
        <v>552</v>
      </c>
      <c r="H24" s="983"/>
      <c r="I24" s="983"/>
      <c r="J24" s="983"/>
      <c r="K24" s="983"/>
      <c r="L24" s="983"/>
      <c r="M24" s="983"/>
      <c r="N24" s="983"/>
      <c r="O24" s="984"/>
      <c r="P24" s="733">
        <v>9</v>
      </c>
      <c r="Q24" s="734"/>
      <c r="R24" s="734"/>
      <c r="S24" s="734"/>
      <c r="T24" s="734"/>
      <c r="U24" s="734"/>
      <c r="V24" s="735"/>
      <c r="W24" s="733"/>
      <c r="X24" s="734"/>
      <c r="Y24" s="734"/>
      <c r="Z24" s="734"/>
      <c r="AA24" s="734"/>
      <c r="AB24" s="734"/>
      <c r="AC24" s="735"/>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c r="A25" s="997"/>
      <c r="B25" s="998"/>
      <c r="C25" s="998"/>
      <c r="D25" s="998"/>
      <c r="E25" s="998"/>
      <c r="F25" s="999"/>
      <c r="G25" s="982" t="s">
        <v>553</v>
      </c>
      <c r="H25" s="983"/>
      <c r="I25" s="983"/>
      <c r="J25" s="983"/>
      <c r="K25" s="983"/>
      <c r="L25" s="983"/>
      <c r="M25" s="983"/>
      <c r="N25" s="983"/>
      <c r="O25" s="984"/>
      <c r="P25" s="733">
        <v>1765</v>
      </c>
      <c r="Q25" s="734"/>
      <c r="R25" s="734"/>
      <c r="S25" s="734"/>
      <c r="T25" s="734"/>
      <c r="U25" s="734"/>
      <c r="V25" s="735"/>
      <c r="W25" s="733"/>
      <c r="X25" s="734"/>
      <c r="Y25" s="734"/>
      <c r="Z25" s="734"/>
      <c r="AA25" s="734"/>
      <c r="AB25" s="734"/>
      <c r="AC25" s="735"/>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c r="A26" s="997"/>
      <c r="B26" s="998"/>
      <c r="C26" s="998"/>
      <c r="D26" s="998"/>
      <c r="E26" s="998"/>
      <c r="F26" s="999"/>
      <c r="G26" s="985"/>
      <c r="H26" s="986"/>
      <c r="I26" s="986"/>
      <c r="J26" s="986"/>
      <c r="K26" s="986"/>
      <c r="L26" s="986"/>
      <c r="M26" s="986"/>
      <c r="N26" s="986"/>
      <c r="O26" s="987"/>
      <c r="P26" s="733"/>
      <c r="Q26" s="734"/>
      <c r="R26" s="734"/>
      <c r="S26" s="734"/>
      <c r="T26" s="734"/>
      <c r="U26" s="734"/>
      <c r="V26" s="735"/>
      <c r="W26" s="733"/>
      <c r="X26" s="734"/>
      <c r="Y26" s="734"/>
      <c r="Z26" s="734"/>
      <c r="AA26" s="734"/>
      <c r="AB26" s="734"/>
      <c r="AC26" s="735"/>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c r="A27" s="997"/>
      <c r="B27" s="998"/>
      <c r="C27" s="998"/>
      <c r="D27" s="998"/>
      <c r="E27" s="998"/>
      <c r="F27" s="999"/>
      <c r="G27" s="985"/>
      <c r="H27" s="986"/>
      <c r="I27" s="986"/>
      <c r="J27" s="986"/>
      <c r="K27" s="986"/>
      <c r="L27" s="986"/>
      <c r="M27" s="986"/>
      <c r="N27" s="986"/>
      <c r="O27" s="987"/>
      <c r="P27" s="733"/>
      <c r="Q27" s="734"/>
      <c r="R27" s="734"/>
      <c r="S27" s="734"/>
      <c r="T27" s="734"/>
      <c r="U27" s="734"/>
      <c r="V27" s="735"/>
      <c r="W27" s="733"/>
      <c r="X27" s="734"/>
      <c r="Y27" s="734"/>
      <c r="Z27" s="734"/>
      <c r="AA27" s="734"/>
      <c r="AB27" s="734"/>
      <c r="AC27" s="735"/>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c r="A28" s="997"/>
      <c r="B28" s="998"/>
      <c r="C28" s="998"/>
      <c r="D28" s="998"/>
      <c r="E28" s="998"/>
      <c r="F28" s="999"/>
      <c r="G28" s="988" t="s">
        <v>486</v>
      </c>
      <c r="H28" s="989"/>
      <c r="I28" s="989"/>
      <c r="J28" s="989"/>
      <c r="K28" s="989"/>
      <c r="L28" s="989"/>
      <c r="M28" s="989"/>
      <c r="N28" s="989"/>
      <c r="O28" s="990"/>
      <c r="P28" s="908">
        <f>P29-SUM(P23:P27)</f>
        <v>0</v>
      </c>
      <c r="Q28" s="909"/>
      <c r="R28" s="909"/>
      <c r="S28" s="909"/>
      <c r="T28" s="909"/>
      <c r="U28" s="909"/>
      <c r="V28" s="910"/>
      <c r="W28" s="908">
        <f>W29-SUM(W23:W27)</f>
        <v>0</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c r="A29" s="1000"/>
      <c r="B29" s="1001"/>
      <c r="C29" s="1001"/>
      <c r="D29" s="1001"/>
      <c r="E29" s="1001"/>
      <c r="F29" s="1002"/>
      <c r="G29" s="991" t="s">
        <v>482</v>
      </c>
      <c r="H29" s="992"/>
      <c r="I29" s="992"/>
      <c r="J29" s="992"/>
      <c r="K29" s="992"/>
      <c r="L29" s="992"/>
      <c r="M29" s="992"/>
      <c r="N29" s="992"/>
      <c r="O29" s="993"/>
      <c r="P29" s="961">
        <f>AK13</f>
        <v>1780</v>
      </c>
      <c r="Q29" s="962"/>
      <c r="R29" s="962"/>
      <c r="S29" s="962"/>
      <c r="T29" s="962"/>
      <c r="U29" s="962"/>
      <c r="V29" s="963"/>
      <c r="W29" s="961">
        <f>AR13</f>
        <v>0</v>
      </c>
      <c r="X29" s="962"/>
      <c r="Y29" s="962"/>
      <c r="Z29" s="962"/>
      <c r="AA29" s="962"/>
      <c r="AB29" s="962"/>
      <c r="AC29" s="963"/>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c r="A30" s="891" t="s">
        <v>499</v>
      </c>
      <c r="B30" s="892"/>
      <c r="C30" s="892"/>
      <c r="D30" s="892"/>
      <c r="E30" s="892"/>
      <c r="F30" s="893"/>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4" t="s">
        <v>358</v>
      </c>
      <c r="AF30" s="944"/>
      <c r="AG30" s="944"/>
      <c r="AH30" s="944"/>
      <c r="AI30" s="944" t="s">
        <v>359</v>
      </c>
      <c r="AJ30" s="944"/>
      <c r="AK30" s="944"/>
      <c r="AL30" s="944"/>
      <c r="AM30" s="944" t="s">
        <v>365</v>
      </c>
      <c r="AN30" s="944"/>
      <c r="AO30" s="944"/>
      <c r="AP30" s="887"/>
      <c r="AQ30" s="796" t="s">
        <v>356</v>
      </c>
      <c r="AR30" s="797"/>
      <c r="AS30" s="797"/>
      <c r="AT30" s="798"/>
      <c r="AU30" s="803" t="s">
        <v>254</v>
      </c>
      <c r="AV30" s="803"/>
      <c r="AW30" s="803"/>
      <c r="AX30" s="945"/>
    </row>
    <row r="31" spans="1:50" ht="18.75" customHeight="1">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c r="AR31" s="187"/>
      <c r="AS31" s="131" t="s">
        <v>357</v>
      </c>
      <c r="AT31" s="132"/>
      <c r="AU31" s="186"/>
      <c r="AV31" s="186"/>
      <c r="AW31" s="430" t="s">
        <v>301</v>
      </c>
      <c r="AX31" s="431"/>
    </row>
    <row r="32" spans="1:50" ht="23.25" customHeight="1">
      <c r="A32" s="435"/>
      <c r="B32" s="433"/>
      <c r="C32" s="433"/>
      <c r="D32" s="433"/>
      <c r="E32" s="433"/>
      <c r="F32" s="434"/>
      <c r="G32" s="575" t="s">
        <v>554</v>
      </c>
      <c r="H32" s="576"/>
      <c r="I32" s="576"/>
      <c r="J32" s="576"/>
      <c r="K32" s="576"/>
      <c r="L32" s="576"/>
      <c r="M32" s="576"/>
      <c r="N32" s="576"/>
      <c r="O32" s="577"/>
      <c r="P32" s="100" t="s">
        <v>555</v>
      </c>
      <c r="Q32" s="100"/>
      <c r="R32" s="100"/>
      <c r="S32" s="100"/>
      <c r="T32" s="100"/>
      <c r="U32" s="100"/>
      <c r="V32" s="100"/>
      <c r="W32" s="100"/>
      <c r="X32" s="101"/>
      <c r="Y32" s="497" t="s">
        <v>13</v>
      </c>
      <c r="Z32" s="544"/>
      <c r="AA32" s="545"/>
      <c r="AB32" s="890" t="s">
        <v>556</v>
      </c>
      <c r="AC32" s="890"/>
      <c r="AD32" s="890"/>
      <c r="AE32" s="239">
        <v>61</v>
      </c>
      <c r="AF32" s="240"/>
      <c r="AG32" s="240"/>
      <c r="AH32" s="240"/>
      <c r="AI32" s="239">
        <v>100</v>
      </c>
      <c r="AJ32" s="240"/>
      <c r="AK32" s="240"/>
      <c r="AL32" s="240"/>
      <c r="AM32" s="239">
        <v>64</v>
      </c>
      <c r="AN32" s="240"/>
      <c r="AO32" s="240"/>
      <c r="AP32" s="240"/>
      <c r="AQ32" s="360"/>
      <c r="AR32" s="194"/>
      <c r="AS32" s="194"/>
      <c r="AT32" s="361"/>
      <c r="AU32" s="240"/>
      <c r="AV32" s="240"/>
      <c r="AW32" s="240"/>
      <c r="AX32" s="242"/>
    </row>
    <row r="33" spans="1:50" ht="23.25" customHeight="1">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536"/>
      <c r="AC33" s="536"/>
      <c r="AD33" s="536"/>
      <c r="AE33" s="239">
        <v>16</v>
      </c>
      <c r="AF33" s="240"/>
      <c r="AG33" s="240"/>
      <c r="AH33" s="240"/>
      <c r="AI33" s="239">
        <v>37</v>
      </c>
      <c r="AJ33" s="240"/>
      <c r="AK33" s="240"/>
      <c r="AL33" s="240"/>
      <c r="AM33" s="239">
        <v>20</v>
      </c>
      <c r="AN33" s="240"/>
      <c r="AO33" s="240"/>
      <c r="AP33" s="240"/>
      <c r="AQ33" s="360"/>
      <c r="AR33" s="194"/>
      <c r="AS33" s="194"/>
      <c r="AT33" s="361"/>
      <c r="AU33" s="240"/>
      <c r="AV33" s="240"/>
      <c r="AW33" s="240"/>
      <c r="AX33" s="242"/>
    </row>
    <row r="34" spans="1:50" ht="23.25" customHeight="1">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t="s">
        <v>595</v>
      </c>
      <c r="AF34" s="240"/>
      <c r="AG34" s="240"/>
      <c r="AH34" s="240"/>
      <c r="AI34" s="239" t="s">
        <v>596</v>
      </c>
      <c r="AJ34" s="240"/>
      <c r="AK34" s="240"/>
      <c r="AL34" s="240"/>
      <c r="AM34" s="239" t="s">
        <v>466</v>
      </c>
      <c r="AN34" s="240"/>
      <c r="AO34" s="240"/>
      <c r="AP34" s="240"/>
      <c r="AQ34" s="360"/>
      <c r="AR34" s="194"/>
      <c r="AS34" s="194"/>
      <c r="AT34" s="361"/>
      <c r="AU34" s="240"/>
      <c r="AV34" s="240"/>
      <c r="AW34" s="240"/>
      <c r="AX34" s="242"/>
    </row>
    <row r="35" spans="1:50" ht="23.25" customHeight="1">
      <c r="A35" s="225" t="s">
        <v>536</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9" t="s">
        <v>499</v>
      </c>
      <c r="B37" s="800"/>
      <c r="C37" s="800"/>
      <c r="D37" s="800"/>
      <c r="E37" s="800"/>
      <c r="F37" s="801"/>
      <c r="G37" s="448" t="s">
        <v>266</v>
      </c>
      <c r="H37" s="449"/>
      <c r="I37" s="449"/>
      <c r="J37" s="449"/>
      <c r="K37" s="449"/>
      <c r="L37" s="449"/>
      <c r="M37" s="449"/>
      <c r="N37" s="449"/>
      <c r="O37" s="450"/>
      <c r="P37" s="783" t="s">
        <v>60</v>
      </c>
      <c r="Q37" s="449"/>
      <c r="R37" s="449"/>
      <c r="S37" s="449"/>
      <c r="T37" s="449"/>
      <c r="U37" s="449"/>
      <c r="V37" s="449"/>
      <c r="W37" s="449"/>
      <c r="X37" s="450"/>
      <c r="Y37" s="588"/>
      <c r="Z37" s="589"/>
      <c r="AA37" s="590"/>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49" t="s">
        <v>254</v>
      </c>
      <c r="AV37" s="449"/>
      <c r="AW37" s="449"/>
      <c r="AX37" s="939"/>
    </row>
    <row r="38" spans="1:50" ht="18.75" hidden="1" customHeight="1">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c r="AR38" s="187"/>
      <c r="AS38" s="131" t="s">
        <v>357</v>
      </c>
      <c r="AT38" s="132"/>
      <c r="AU38" s="186"/>
      <c r="AV38" s="186"/>
      <c r="AW38" s="430" t="s">
        <v>301</v>
      </c>
      <c r="AX38" s="431"/>
    </row>
    <row r="39" spans="1:50" ht="23.25" hidden="1" customHeight="1">
      <c r="A39" s="435"/>
      <c r="B39" s="433"/>
      <c r="C39" s="433"/>
      <c r="D39" s="433"/>
      <c r="E39" s="433"/>
      <c r="F39" s="434"/>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c r="AC40" s="536"/>
      <c r="AD40" s="5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9" t="s">
        <v>499</v>
      </c>
      <c r="B44" s="800"/>
      <c r="C44" s="800"/>
      <c r="D44" s="800"/>
      <c r="E44" s="800"/>
      <c r="F44" s="801"/>
      <c r="G44" s="448" t="s">
        <v>266</v>
      </c>
      <c r="H44" s="449"/>
      <c r="I44" s="449"/>
      <c r="J44" s="449"/>
      <c r="K44" s="449"/>
      <c r="L44" s="449"/>
      <c r="M44" s="449"/>
      <c r="N44" s="449"/>
      <c r="O44" s="450"/>
      <c r="P44" s="783" t="s">
        <v>60</v>
      </c>
      <c r="Q44" s="449"/>
      <c r="R44" s="449"/>
      <c r="S44" s="449"/>
      <c r="T44" s="449"/>
      <c r="U44" s="449"/>
      <c r="V44" s="449"/>
      <c r="W44" s="449"/>
      <c r="X44" s="450"/>
      <c r="Y44" s="588"/>
      <c r="Z44" s="589"/>
      <c r="AA44" s="590"/>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49" t="s">
        <v>254</v>
      </c>
      <c r="AV44" s="449"/>
      <c r="AW44" s="449"/>
      <c r="AX44" s="939"/>
    </row>
    <row r="45" spans="1:50" ht="18.75" hidden="1" customHeight="1">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357</v>
      </c>
      <c r="AT45" s="132"/>
      <c r="AU45" s="186"/>
      <c r="AV45" s="186"/>
      <c r="AW45" s="430" t="s">
        <v>301</v>
      </c>
      <c r="AX45" s="431"/>
    </row>
    <row r="46" spans="1:50" ht="23.25" hidden="1" customHeight="1">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2" t="s">
        <v>499</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hidden="1" customHeight="1">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357</v>
      </c>
      <c r="AT52" s="132"/>
      <c r="AU52" s="186"/>
      <c r="AV52" s="186"/>
      <c r="AW52" s="430" t="s">
        <v>301</v>
      </c>
      <c r="AX52" s="431"/>
    </row>
    <row r="53" spans="1:50" ht="23.25" hidden="1" customHeight="1">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2" t="s">
        <v>499</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hidden="1" customHeight="1">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357</v>
      </c>
      <c r="AT59" s="132"/>
      <c r="AU59" s="186"/>
      <c r="AV59" s="186"/>
      <c r="AW59" s="430" t="s">
        <v>301</v>
      </c>
      <c r="AX59" s="431"/>
    </row>
    <row r="60" spans="1:50" ht="23.25" hidden="1" customHeight="1">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500</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357</v>
      </c>
      <c r="AT74" s="132"/>
      <c r="AU74" s="604"/>
      <c r="AV74" s="187"/>
      <c r="AW74" s="131" t="s">
        <v>301</v>
      </c>
      <c r="AX74" s="170"/>
    </row>
    <row r="75" spans="1:50" ht="23.25" hidden="1" customHeight="1">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0"/>
      <c r="AF77" s="921"/>
      <c r="AG77" s="921"/>
      <c r="AH77" s="921"/>
      <c r="AI77" s="920"/>
      <c r="AJ77" s="921"/>
      <c r="AK77" s="921"/>
      <c r="AL77" s="921"/>
      <c r="AM77" s="920"/>
      <c r="AN77" s="921"/>
      <c r="AO77" s="921"/>
      <c r="AP77" s="921"/>
      <c r="AQ77" s="360"/>
      <c r="AR77" s="194"/>
      <c r="AS77" s="194"/>
      <c r="AT77" s="361"/>
      <c r="AU77" s="240"/>
      <c r="AV77" s="240"/>
      <c r="AW77" s="240"/>
      <c r="AX77" s="242"/>
    </row>
    <row r="78" spans="1:50" ht="69.75" hidden="1" customHeight="1">
      <c r="A78" s="358" t="s">
        <v>539</v>
      </c>
      <c r="B78" s="359"/>
      <c r="C78" s="359"/>
      <c r="D78" s="359"/>
      <c r="E78" s="356" t="s">
        <v>465</v>
      </c>
      <c r="F78" s="357"/>
      <c r="G78" s="58" t="s">
        <v>367</v>
      </c>
      <c r="H78" s="601"/>
      <c r="I78" s="602"/>
      <c r="J78" s="602"/>
      <c r="K78" s="602"/>
      <c r="L78" s="602"/>
      <c r="M78" s="602"/>
      <c r="N78" s="602"/>
      <c r="O78" s="603"/>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494</v>
      </c>
      <c r="AP79" s="305"/>
      <c r="AQ79" s="305"/>
      <c r="AR79" s="90" t="s">
        <v>492</v>
      </c>
      <c r="AS79" s="304"/>
      <c r="AT79" s="305"/>
      <c r="AU79" s="305"/>
      <c r="AV79" s="305"/>
      <c r="AW79" s="305"/>
      <c r="AX79" s="974"/>
    </row>
    <row r="80" spans="1:50" ht="18.75" hidden="1" customHeight="1">
      <c r="A80" s="894" t="s">
        <v>267</v>
      </c>
      <c r="B80" s="537" t="s">
        <v>491</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475</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95"/>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c r="A82" s="895"/>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14"/>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5"/>
    </row>
    <row r="83" spans="1:60" ht="22.5" hidden="1" customHeight="1">
      <c r="A83" s="895"/>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6"/>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7"/>
    </row>
    <row r="84" spans="1:60" ht="19.5" hidden="1" customHeight="1">
      <c r="A84" s="895"/>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8"/>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9"/>
    </row>
    <row r="85" spans="1:60" ht="18.75" hidden="1" customHeight="1">
      <c r="A85" s="895"/>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358</v>
      </c>
      <c r="AF85" s="562"/>
      <c r="AG85" s="562"/>
      <c r="AH85" s="562"/>
      <c r="AI85" s="562" t="s">
        <v>359</v>
      </c>
      <c r="AJ85" s="562"/>
      <c r="AK85" s="562"/>
      <c r="AL85" s="562"/>
      <c r="AM85" s="562" t="s">
        <v>365</v>
      </c>
      <c r="AN85" s="562"/>
      <c r="AO85" s="562"/>
      <c r="AP85" s="442"/>
      <c r="AQ85" s="159" t="s">
        <v>356</v>
      </c>
      <c r="AR85" s="128"/>
      <c r="AS85" s="128"/>
      <c r="AT85" s="129"/>
      <c r="AU85" s="564" t="s">
        <v>254</v>
      </c>
      <c r="AV85" s="564"/>
      <c r="AW85" s="564"/>
      <c r="AX85" s="565"/>
      <c r="AY85" s="10"/>
      <c r="AZ85" s="10"/>
      <c r="BA85" s="10"/>
      <c r="BB85" s="10"/>
      <c r="BC85" s="10"/>
    </row>
    <row r="86" spans="1:60" ht="18.75" hidden="1" customHeight="1">
      <c r="A86" s="895"/>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c r="A87" s="895"/>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c r="A88" s="895"/>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c r="A89" s="895"/>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c r="A90" s="895"/>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358</v>
      </c>
      <c r="AF90" s="562"/>
      <c r="AG90" s="562"/>
      <c r="AH90" s="562"/>
      <c r="AI90" s="562" t="s">
        <v>359</v>
      </c>
      <c r="AJ90" s="562"/>
      <c r="AK90" s="562"/>
      <c r="AL90" s="562"/>
      <c r="AM90" s="562" t="s">
        <v>365</v>
      </c>
      <c r="AN90" s="562"/>
      <c r="AO90" s="562"/>
      <c r="AP90" s="442"/>
      <c r="AQ90" s="159" t="s">
        <v>356</v>
      </c>
      <c r="AR90" s="128"/>
      <c r="AS90" s="128"/>
      <c r="AT90" s="129"/>
      <c r="AU90" s="564" t="s">
        <v>254</v>
      </c>
      <c r="AV90" s="564"/>
      <c r="AW90" s="564"/>
      <c r="AX90" s="565"/>
    </row>
    <row r="91" spans="1:60" ht="18.75" hidden="1" customHeight="1">
      <c r="A91" s="895"/>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357</v>
      </c>
      <c r="AT91" s="132"/>
      <c r="AU91" s="186"/>
      <c r="AV91" s="186"/>
      <c r="AW91" s="430" t="s">
        <v>301</v>
      </c>
      <c r="AX91" s="431"/>
      <c r="AY91" s="10"/>
      <c r="AZ91" s="10"/>
      <c r="BA91" s="10"/>
      <c r="BB91" s="10"/>
      <c r="BC91" s="10"/>
    </row>
    <row r="92" spans="1:60" ht="23.25" hidden="1" customHeight="1">
      <c r="A92" s="895"/>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c r="A93" s="895"/>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c r="A94" s="895"/>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c r="A95" s="895"/>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358</v>
      </c>
      <c r="AF95" s="562"/>
      <c r="AG95" s="562"/>
      <c r="AH95" s="562"/>
      <c r="AI95" s="562" t="s">
        <v>359</v>
      </c>
      <c r="AJ95" s="562"/>
      <c r="AK95" s="562"/>
      <c r="AL95" s="562"/>
      <c r="AM95" s="562" t="s">
        <v>365</v>
      </c>
      <c r="AN95" s="562"/>
      <c r="AO95" s="562"/>
      <c r="AP95" s="442"/>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95"/>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357</v>
      </c>
      <c r="AT96" s="132"/>
      <c r="AU96" s="186"/>
      <c r="AV96" s="186"/>
      <c r="AW96" s="430" t="s">
        <v>301</v>
      </c>
      <c r="AX96" s="431"/>
    </row>
    <row r="97" spans="1:60" ht="23.25" hidden="1" customHeight="1">
      <c r="A97" s="895"/>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c r="A98" s="895"/>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c r="A99" s="896"/>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5" t="s">
        <v>14</v>
      </c>
      <c r="Z99" s="926"/>
      <c r="AA99" s="927"/>
      <c r="AB99" s="922" t="s">
        <v>15</v>
      </c>
      <c r="AC99" s="923"/>
      <c r="AD99" s="924"/>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3"/>
      <c r="Z100" s="884"/>
      <c r="AA100" s="885"/>
      <c r="AB100" s="561" t="s">
        <v>12</v>
      </c>
      <c r="AC100" s="561"/>
      <c r="AD100" s="561"/>
      <c r="AE100" s="508" t="s">
        <v>358</v>
      </c>
      <c r="AF100" s="509"/>
      <c r="AG100" s="509"/>
      <c r="AH100" s="510"/>
      <c r="AI100" s="508" t="s">
        <v>359</v>
      </c>
      <c r="AJ100" s="509"/>
      <c r="AK100" s="509"/>
      <c r="AL100" s="510"/>
      <c r="AM100" s="508" t="s">
        <v>365</v>
      </c>
      <c r="AN100" s="509"/>
      <c r="AO100" s="509"/>
      <c r="AP100" s="510"/>
      <c r="AQ100" s="330" t="s">
        <v>502</v>
      </c>
      <c r="AR100" s="331"/>
      <c r="AS100" s="331"/>
      <c r="AT100" s="332"/>
      <c r="AU100" s="330" t="s">
        <v>503</v>
      </c>
      <c r="AV100" s="331"/>
      <c r="AW100" s="331"/>
      <c r="AX100" s="333"/>
    </row>
    <row r="101" spans="1:60" ht="23.25" customHeight="1">
      <c r="A101" s="456"/>
      <c r="B101" s="457"/>
      <c r="C101" s="457"/>
      <c r="D101" s="457"/>
      <c r="E101" s="457"/>
      <c r="F101" s="458"/>
      <c r="G101" s="100" t="s">
        <v>668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556</v>
      </c>
      <c r="AC101" s="482"/>
      <c r="AD101" s="482"/>
      <c r="AE101" s="334">
        <v>61</v>
      </c>
      <c r="AF101" s="334"/>
      <c r="AG101" s="334"/>
      <c r="AH101" s="334"/>
      <c r="AI101" s="334">
        <v>100</v>
      </c>
      <c r="AJ101" s="334"/>
      <c r="AK101" s="334"/>
      <c r="AL101" s="334"/>
      <c r="AM101" s="239">
        <v>64</v>
      </c>
      <c r="AN101" s="240"/>
      <c r="AO101" s="240"/>
      <c r="AP101" s="241"/>
      <c r="AQ101" s="334" t="s">
        <v>557</v>
      </c>
      <c r="AR101" s="334"/>
      <c r="AS101" s="334"/>
      <c r="AT101" s="334"/>
      <c r="AU101" s="334" t="s">
        <v>557</v>
      </c>
      <c r="AV101" s="334"/>
      <c r="AW101" s="334"/>
      <c r="AX101" s="334"/>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334" t="s">
        <v>557</v>
      </c>
      <c r="AF102" s="334"/>
      <c r="AG102" s="334"/>
      <c r="AH102" s="334"/>
      <c r="AI102" s="334" t="s">
        <v>557</v>
      </c>
      <c r="AJ102" s="334"/>
      <c r="AK102" s="334"/>
      <c r="AL102" s="334"/>
      <c r="AM102" s="334" t="s">
        <v>557</v>
      </c>
      <c r="AN102" s="334"/>
      <c r="AO102" s="334"/>
      <c r="AP102" s="334"/>
      <c r="AQ102" s="334" t="s">
        <v>557</v>
      </c>
      <c r="AR102" s="334"/>
      <c r="AS102" s="334"/>
      <c r="AT102" s="334"/>
      <c r="AU102" s="334" t="s">
        <v>557</v>
      </c>
      <c r="AV102" s="334"/>
      <c r="AW102" s="334"/>
      <c r="AX102" s="334"/>
    </row>
    <row r="103" spans="1:60" ht="31.5" hidden="1" customHeight="1">
      <c r="A103" s="453" t="s">
        <v>501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502</v>
      </c>
      <c r="AR103" s="311"/>
      <c r="AS103" s="311"/>
      <c r="AT103" s="335"/>
      <c r="AU103" s="310" t="s">
        <v>503</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334"/>
      <c r="AF105" s="334"/>
      <c r="AG105" s="334"/>
      <c r="AH105" s="334"/>
      <c r="AI105" s="334"/>
      <c r="AJ105" s="334"/>
      <c r="AK105" s="334"/>
      <c r="AL105" s="334"/>
      <c r="AM105" s="334"/>
      <c r="AN105" s="334"/>
      <c r="AO105" s="334"/>
      <c r="AP105" s="334"/>
      <c r="AQ105" s="239"/>
      <c r="AR105" s="240"/>
      <c r="AS105" s="240"/>
      <c r="AT105" s="241"/>
      <c r="AU105" s="237"/>
      <c r="AV105" s="238"/>
      <c r="AW105" s="238"/>
      <c r="AX105" s="336"/>
    </row>
    <row r="106" spans="1:60" ht="31.5" hidden="1" customHeight="1">
      <c r="A106" s="453" t="s">
        <v>501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502</v>
      </c>
      <c r="AR106" s="311"/>
      <c r="AS106" s="311"/>
      <c r="AT106" s="335"/>
      <c r="AU106" s="310" t="s">
        <v>503</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4"/>
      <c r="AF108" s="334"/>
      <c r="AG108" s="334"/>
      <c r="AH108" s="334"/>
      <c r="AI108" s="334"/>
      <c r="AJ108" s="334"/>
      <c r="AK108" s="334"/>
      <c r="AL108" s="334"/>
      <c r="AM108" s="334"/>
      <c r="AN108" s="334"/>
      <c r="AO108" s="334"/>
      <c r="AP108" s="334"/>
      <c r="AQ108" s="239"/>
      <c r="AR108" s="240"/>
      <c r="AS108" s="240"/>
      <c r="AT108" s="241"/>
      <c r="AU108" s="237"/>
      <c r="AV108" s="238"/>
      <c r="AW108" s="238"/>
      <c r="AX108" s="336"/>
    </row>
    <row r="109" spans="1:60" ht="31.5" hidden="1" customHeight="1">
      <c r="A109" s="453" t="s">
        <v>501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502</v>
      </c>
      <c r="AR109" s="311"/>
      <c r="AS109" s="311"/>
      <c r="AT109" s="335"/>
      <c r="AU109" s="310" t="s">
        <v>503</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4"/>
      <c r="AF111" s="334"/>
      <c r="AG111" s="334"/>
      <c r="AH111" s="334"/>
      <c r="AI111" s="334"/>
      <c r="AJ111" s="334"/>
      <c r="AK111" s="334"/>
      <c r="AL111" s="334"/>
      <c r="AM111" s="334"/>
      <c r="AN111" s="334"/>
      <c r="AO111" s="334"/>
      <c r="AP111" s="334"/>
      <c r="AQ111" s="239"/>
      <c r="AR111" s="240"/>
      <c r="AS111" s="240"/>
      <c r="AT111" s="241"/>
      <c r="AU111" s="237"/>
      <c r="AV111" s="238"/>
      <c r="AW111" s="238"/>
      <c r="AX111" s="336"/>
    </row>
    <row r="112" spans="1:60" ht="31.5" hidden="1" customHeight="1">
      <c r="A112" s="453" t="s">
        <v>501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51" t="s">
        <v>502</v>
      </c>
      <c r="AR112" s="952"/>
      <c r="AS112" s="952"/>
      <c r="AT112" s="953"/>
      <c r="AU112" s="310" t="s">
        <v>503</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476</v>
      </c>
      <c r="AR115" s="551"/>
      <c r="AS115" s="551"/>
      <c r="AT115" s="551"/>
      <c r="AU115" s="551"/>
      <c r="AV115" s="551"/>
      <c r="AW115" s="551"/>
      <c r="AX115" s="552"/>
    </row>
    <row r="116" spans="1:50" ht="23.25" customHeight="1">
      <c r="A116" s="473"/>
      <c r="B116" s="474"/>
      <c r="C116" s="474"/>
      <c r="D116" s="474"/>
      <c r="E116" s="474"/>
      <c r="F116" s="475"/>
      <c r="G116" s="425" t="s">
        <v>558</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559</v>
      </c>
      <c r="AC116" s="484"/>
      <c r="AD116" s="485"/>
      <c r="AE116" s="334">
        <v>27.048999999999999</v>
      </c>
      <c r="AF116" s="334"/>
      <c r="AG116" s="334"/>
      <c r="AH116" s="334"/>
      <c r="AI116" s="334">
        <v>8.7799999999999994</v>
      </c>
      <c r="AJ116" s="334"/>
      <c r="AK116" s="334"/>
      <c r="AL116" s="334"/>
      <c r="AM116" s="334">
        <v>20.7</v>
      </c>
      <c r="AN116" s="334"/>
      <c r="AO116" s="334"/>
      <c r="AP116" s="334"/>
      <c r="AQ116" s="239"/>
      <c r="AR116" s="240"/>
      <c r="AS116" s="240"/>
      <c r="AT116" s="240"/>
      <c r="AU116" s="240"/>
      <c r="AV116" s="240"/>
      <c r="AW116" s="240"/>
      <c r="AX116" s="242"/>
    </row>
    <row r="117" spans="1:50" ht="98.25" customHeight="1" thickBot="1">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511</v>
      </c>
      <c r="AC117" s="499"/>
      <c r="AD117" s="500"/>
      <c r="AE117" s="605" t="s">
        <v>560</v>
      </c>
      <c r="AF117" s="548"/>
      <c r="AG117" s="548"/>
      <c r="AH117" s="548"/>
      <c r="AI117" s="605" t="s">
        <v>561</v>
      </c>
      <c r="AJ117" s="548"/>
      <c r="AK117" s="548"/>
      <c r="AL117" s="548"/>
      <c r="AM117" s="605" t="s">
        <v>613</v>
      </c>
      <c r="AN117" s="548"/>
      <c r="AO117" s="548"/>
      <c r="AP117" s="548"/>
      <c r="AQ117" s="548"/>
      <c r="AR117" s="548"/>
      <c r="AS117" s="548"/>
      <c r="AT117" s="548"/>
      <c r="AU117" s="548"/>
      <c r="AV117" s="548"/>
      <c r="AW117" s="548"/>
      <c r="AX117" s="549"/>
    </row>
    <row r="118" spans="1:50" ht="23.25" hidden="1" customHeight="1">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476</v>
      </c>
      <c r="AR118" s="551"/>
      <c r="AS118" s="551"/>
      <c r="AT118" s="551"/>
      <c r="AU118" s="551"/>
      <c r="AV118" s="551"/>
      <c r="AW118" s="551"/>
      <c r="AX118" s="552"/>
    </row>
    <row r="119" spans="1:50" ht="23.25" hidden="1" customHeight="1">
      <c r="A119" s="473"/>
      <c r="B119" s="474"/>
      <c r="C119" s="474"/>
      <c r="D119" s="474"/>
      <c r="E119" s="474"/>
      <c r="F119" s="475"/>
      <c r="G119" s="425" t="s">
        <v>512</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4"/>
      <c r="AF119" s="334"/>
      <c r="AG119" s="334"/>
      <c r="AH119" s="334"/>
      <c r="AI119" s="334"/>
      <c r="AJ119" s="334"/>
      <c r="AK119" s="334"/>
      <c r="AL119" s="334"/>
      <c r="AM119" s="334"/>
      <c r="AN119" s="334"/>
      <c r="AO119" s="334"/>
      <c r="AP119" s="334"/>
      <c r="AQ119" s="334"/>
      <c r="AR119" s="334"/>
      <c r="AS119" s="334"/>
      <c r="AT119" s="334"/>
      <c r="AU119" s="334"/>
      <c r="AV119" s="334"/>
      <c r="AW119" s="334"/>
      <c r="AX119" s="566"/>
    </row>
    <row r="120" spans="1:50" ht="46.5" hidden="1" customHeight="1">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511</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476</v>
      </c>
      <c r="AR121" s="551"/>
      <c r="AS121" s="551"/>
      <c r="AT121" s="551"/>
      <c r="AU121" s="551"/>
      <c r="AV121" s="551"/>
      <c r="AW121" s="551"/>
      <c r="AX121" s="552"/>
    </row>
    <row r="122" spans="1:50" ht="23.25" hidden="1" customHeight="1">
      <c r="A122" s="473"/>
      <c r="B122" s="474"/>
      <c r="C122" s="474"/>
      <c r="D122" s="474"/>
      <c r="E122" s="474"/>
      <c r="F122" s="475"/>
      <c r="G122" s="425" t="s">
        <v>513</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4"/>
      <c r="AF122" s="334"/>
      <c r="AG122" s="334"/>
      <c r="AH122" s="334"/>
      <c r="AI122" s="334"/>
      <c r="AJ122" s="334"/>
      <c r="AK122" s="334"/>
      <c r="AL122" s="334"/>
      <c r="AM122" s="334"/>
      <c r="AN122" s="334"/>
      <c r="AO122" s="334"/>
      <c r="AP122" s="334"/>
      <c r="AQ122" s="334"/>
      <c r="AR122" s="334"/>
      <c r="AS122" s="334"/>
      <c r="AT122" s="334"/>
      <c r="AU122" s="334"/>
      <c r="AV122" s="334"/>
      <c r="AW122" s="334"/>
      <c r="AX122" s="566"/>
    </row>
    <row r="123" spans="1:50" ht="46.5" hidden="1" customHeight="1">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476</v>
      </c>
      <c r="AR124" s="551"/>
      <c r="AS124" s="551"/>
      <c r="AT124" s="551"/>
      <c r="AU124" s="551"/>
      <c r="AV124" s="551"/>
      <c r="AW124" s="551"/>
      <c r="AX124" s="552"/>
    </row>
    <row r="125" spans="1:50" ht="23.25" hidden="1" customHeight="1">
      <c r="A125" s="473"/>
      <c r="B125" s="474"/>
      <c r="C125" s="474"/>
      <c r="D125" s="474"/>
      <c r="E125" s="474"/>
      <c r="F125" s="475"/>
      <c r="G125" s="425" t="s">
        <v>513</v>
      </c>
      <c r="H125" s="425"/>
      <c r="I125" s="425"/>
      <c r="J125" s="425"/>
      <c r="K125" s="425"/>
      <c r="L125" s="425"/>
      <c r="M125" s="425"/>
      <c r="N125" s="425"/>
      <c r="O125" s="425"/>
      <c r="P125" s="425"/>
      <c r="Q125" s="425"/>
      <c r="R125" s="425"/>
      <c r="S125" s="425"/>
      <c r="T125" s="425"/>
      <c r="U125" s="425"/>
      <c r="V125" s="425"/>
      <c r="W125" s="425"/>
      <c r="X125" s="957"/>
      <c r="Y125" s="417" t="s">
        <v>16</v>
      </c>
      <c r="Z125" s="418"/>
      <c r="AA125" s="419"/>
      <c r="AB125" s="483"/>
      <c r="AC125" s="484"/>
      <c r="AD125" s="485"/>
      <c r="AE125" s="334"/>
      <c r="AF125" s="334"/>
      <c r="AG125" s="334"/>
      <c r="AH125" s="334"/>
      <c r="AI125" s="334"/>
      <c r="AJ125" s="334"/>
      <c r="AK125" s="334"/>
      <c r="AL125" s="334"/>
      <c r="AM125" s="334"/>
      <c r="AN125" s="334"/>
      <c r="AO125" s="334"/>
      <c r="AP125" s="334"/>
      <c r="AQ125" s="334"/>
      <c r="AR125" s="334"/>
      <c r="AS125" s="334"/>
      <c r="AT125" s="334"/>
      <c r="AU125" s="334"/>
      <c r="AV125" s="334"/>
      <c r="AW125" s="334"/>
      <c r="AX125" s="566"/>
    </row>
    <row r="126" spans="1:50" ht="46.5" hidden="1" customHeight="1">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8"/>
      <c r="Y126" s="497" t="s">
        <v>50</v>
      </c>
      <c r="Z126" s="480"/>
      <c r="AA126" s="481"/>
      <c r="AB126" s="498" t="s">
        <v>511</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7"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54"/>
      <c r="Z127" s="955"/>
      <c r="AA127" s="956"/>
      <c r="AB127" s="445" t="s">
        <v>12</v>
      </c>
      <c r="AC127" s="446"/>
      <c r="AD127" s="447"/>
      <c r="AE127" s="420" t="s">
        <v>358</v>
      </c>
      <c r="AF127" s="421"/>
      <c r="AG127" s="421"/>
      <c r="AH127" s="422"/>
      <c r="AI127" s="420" t="s">
        <v>359</v>
      </c>
      <c r="AJ127" s="421"/>
      <c r="AK127" s="421"/>
      <c r="AL127" s="422"/>
      <c r="AM127" s="420" t="s">
        <v>365</v>
      </c>
      <c r="AN127" s="421"/>
      <c r="AO127" s="421"/>
      <c r="AP127" s="422"/>
      <c r="AQ127" s="550" t="s">
        <v>476</v>
      </c>
      <c r="AR127" s="551"/>
      <c r="AS127" s="551"/>
      <c r="AT127" s="551"/>
      <c r="AU127" s="551"/>
      <c r="AV127" s="551"/>
      <c r="AW127" s="551"/>
      <c r="AX127" s="552"/>
    </row>
    <row r="128" spans="1:50" ht="23.25" hidden="1" customHeight="1">
      <c r="A128" s="473"/>
      <c r="B128" s="474"/>
      <c r="C128" s="474"/>
      <c r="D128" s="474"/>
      <c r="E128" s="474"/>
      <c r="F128" s="475"/>
      <c r="G128" s="425" t="s">
        <v>513</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4"/>
      <c r="AF128" s="334"/>
      <c r="AG128" s="334"/>
      <c r="AH128" s="334"/>
      <c r="AI128" s="334"/>
      <c r="AJ128" s="334"/>
      <c r="AK128" s="334"/>
      <c r="AL128" s="334"/>
      <c r="AM128" s="334"/>
      <c r="AN128" s="334"/>
      <c r="AO128" s="334"/>
      <c r="AP128" s="334"/>
      <c r="AQ128" s="334"/>
      <c r="AR128" s="334"/>
      <c r="AS128" s="334"/>
      <c r="AT128" s="334"/>
      <c r="AU128" s="334"/>
      <c r="AV128" s="334"/>
      <c r="AW128" s="334"/>
      <c r="AX128" s="566"/>
    </row>
    <row r="129" spans="1:50" ht="46.5" hidden="1" customHeight="1" thickBot="1">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511</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c r="A430" s="144"/>
      <c r="B430" s="140"/>
      <c r="C430" s="211" t="s">
        <v>370</v>
      </c>
      <c r="D430" s="959"/>
      <c r="E430" s="207" t="s">
        <v>390</v>
      </c>
      <c r="F430" s="208"/>
      <c r="G430" s="928" t="s">
        <v>386</v>
      </c>
      <c r="H430" s="121"/>
      <c r="I430" s="121"/>
      <c r="J430" s="929"/>
      <c r="K430" s="930"/>
      <c r="L430" s="930"/>
      <c r="M430" s="930"/>
      <c r="N430" s="930"/>
      <c r="O430" s="930"/>
      <c r="P430" s="930"/>
      <c r="Q430" s="930"/>
      <c r="R430" s="930"/>
      <c r="S430" s="930"/>
      <c r="T430" s="931"/>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2"/>
    </row>
    <row r="431" spans="1:50" ht="18.75" hidden="1" customHeight="1">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2"/>
    </row>
    <row r="485" spans="1:50" ht="18.75" hidden="1" customHeight="1">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2"/>
    </row>
    <row r="539" spans="1:50" ht="18.75" hidden="1" customHeight="1">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2"/>
    </row>
    <row r="593" spans="1:50" ht="18.75" hidden="1" customHeight="1">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2"/>
    </row>
    <row r="647" spans="1:50" ht="18.75" hidden="1" customHeight="1">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3" t="s">
        <v>32</v>
      </c>
      <c r="AH701" s="408"/>
      <c r="AI701" s="408"/>
      <c r="AJ701" s="408"/>
      <c r="AK701" s="408"/>
      <c r="AL701" s="408"/>
      <c r="AM701" s="408"/>
      <c r="AN701" s="408"/>
      <c r="AO701" s="408"/>
      <c r="AP701" s="408"/>
      <c r="AQ701" s="408"/>
      <c r="AR701" s="408"/>
      <c r="AS701" s="408"/>
      <c r="AT701" s="408"/>
      <c r="AU701" s="408"/>
      <c r="AV701" s="408"/>
      <c r="AW701" s="408"/>
      <c r="AX701" s="854"/>
    </row>
    <row r="702" spans="1:50" ht="50.1" customHeight="1">
      <c r="A702" s="900" t="s">
        <v>260</v>
      </c>
      <c r="B702" s="901"/>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8" t="s">
        <v>547</v>
      </c>
      <c r="AE702" s="369"/>
      <c r="AF702" s="369"/>
      <c r="AG702" s="411" t="s">
        <v>562</v>
      </c>
      <c r="AH702" s="412"/>
      <c r="AI702" s="412"/>
      <c r="AJ702" s="412"/>
      <c r="AK702" s="412"/>
      <c r="AL702" s="412"/>
      <c r="AM702" s="412"/>
      <c r="AN702" s="412"/>
      <c r="AO702" s="412"/>
      <c r="AP702" s="412"/>
      <c r="AQ702" s="412"/>
      <c r="AR702" s="412"/>
      <c r="AS702" s="412"/>
      <c r="AT702" s="412"/>
      <c r="AU702" s="412"/>
      <c r="AV702" s="412"/>
      <c r="AW702" s="412"/>
      <c r="AX702" s="413"/>
    </row>
    <row r="703" spans="1:50" ht="50.1" customHeight="1">
      <c r="A703" s="902"/>
      <c r="B703" s="903"/>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4"/>
      <c r="AD703" s="348" t="s">
        <v>547</v>
      </c>
      <c r="AE703" s="349"/>
      <c r="AF703" s="349"/>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50.1" customHeight="1">
      <c r="A704" s="904"/>
      <c r="B704" s="905"/>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547</v>
      </c>
      <c r="AE704" s="812"/>
      <c r="AF704" s="812"/>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6" t="s">
        <v>40</v>
      </c>
      <c r="B705" s="667"/>
      <c r="C705" s="850" t="s">
        <v>42</v>
      </c>
      <c r="D705" s="851"/>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2"/>
      <c r="AD705" s="742" t="s">
        <v>547</v>
      </c>
      <c r="AE705" s="743"/>
      <c r="AF705" s="743"/>
      <c r="AG705" s="123" t="s">
        <v>565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8"/>
      <c r="B706" s="669"/>
      <c r="C706" s="823"/>
      <c r="D706" s="824"/>
      <c r="E706" s="759" t="s">
        <v>537</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8" t="s">
        <v>563</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8"/>
      <c r="B707" s="669"/>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564</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57" customHeight="1">
      <c r="A708" s="668"/>
      <c r="B708" s="670"/>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28" t="s">
        <v>547</v>
      </c>
      <c r="AE708" s="629"/>
      <c r="AF708" s="629"/>
      <c r="AG708" s="771" t="s">
        <v>566</v>
      </c>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567</v>
      </c>
      <c r="AE709" s="349"/>
      <c r="AF709" s="349"/>
      <c r="AG709" s="117"/>
      <c r="AH709" s="118"/>
      <c r="AI709" s="118"/>
      <c r="AJ709" s="118"/>
      <c r="AK709" s="118"/>
      <c r="AL709" s="118"/>
      <c r="AM709" s="118"/>
      <c r="AN709" s="118"/>
      <c r="AO709" s="118"/>
      <c r="AP709" s="118"/>
      <c r="AQ709" s="118"/>
      <c r="AR709" s="118"/>
      <c r="AS709" s="118"/>
      <c r="AT709" s="118"/>
      <c r="AU709" s="118"/>
      <c r="AV709" s="118"/>
      <c r="AW709" s="118"/>
      <c r="AX709" s="119"/>
    </row>
    <row r="710" spans="1:50" ht="57" customHeight="1">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547</v>
      </c>
      <c r="AE710" s="349"/>
      <c r="AF710" s="349"/>
      <c r="AG710" s="117" t="s">
        <v>568</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547</v>
      </c>
      <c r="AE711" s="349"/>
      <c r="AF711" s="349"/>
      <c r="AG711" s="117" t="s">
        <v>666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8"/>
      <c r="B712" s="670"/>
      <c r="C712" s="423" t="s">
        <v>496</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11" t="s">
        <v>567</v>
      </c>
      <c r="AE712" s="812"/>
      <c r="AF712" s="812"/>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c r="A713" s="668"/>
      <c r="B713" s="670"/>
      <c r="C713" s="975" t="s">
        <v>497</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8" t="s">
        <v>567</v>
      </c>
      <c r="AE713" s="349"/>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1"/>
      <c r="B714" s="672"/>
      <c r="C714" s="673" t="s">
        <v>461</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6" t="s">
        <v>567</v>
      </c>
      <c r="AE714" s="837"/>
      <c r="AF714" s="838"/>
      <c r="AG714" s="765"/>
      <c r="AH714" s="766"/>
      <c r="AI714" s="766"/>
      <c r="AJ714" s="766"/>
      <c r="AK714" s="766"/>
      <c r="AL714" s="766"/>
      <c r="AM714" s="766"/>
      <c r="AN714" s="766"/>
      <c r="AO714" s="766"/>
      <c r="AP714" s="766"/>
      <c r="AQ714" s="766"/>
      <c r="AR714" s="766"/>
      <c r="AS714" s="766"/>
      <c r="AT714" s="766"/>
      <c r="AU714" s="766"/>
      <c r="AV714" s="766"/>
      <c r="AW714" s="766"/>
      <c r="AX714" s="767"/>
    </row>
    <row r="715" spans="1:50" ht="51.75" customHeight="1">
      <c r="A715" s="666" t="s">
        <v>41</v>
      </c>
      <c r="B715" s="813"/>
      <c r="C715" s="814" t="s">
        <v>462</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8" t="s">
        <v>547</v>
      </c>
      <c r="AE715" s="629"/>
      <c r="AF715" s="757"/>
      <c r="AG715" s="771" t="s">
        <v>569</v>
      </c>
      <c r="AH715" s="772"/>
      <c r="AI715" s="772"/>
      <c r="AJ715" s="772"/>
      <c r="AK715" s="772"/>
      <c r="AL715" s="772"/>
      <c r="AM715" s="772"/>
      <c r="AN715" s="772"/>
      <c r="AO715" s="772"/>
      <c r="AP715" s="772"/>
      <c r="AQ715" s="772"/>
      <c r="AR715" s="772"/>
      <c r="AS715" s="772"/>
      <c r="AT715" s="772"/>
      <c r="AU715" s="772"/>
      <c r="AV715" s="772"/>
      <c r="AW715" s="772"/>
      <c r="AX715" s="773"/>
    </row>
    <row r="716" spans="1:50" ht="49.5" customHeight="1">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547</v>
      </c>
      <c r="AE716" s="653"/>
      <c r="AF716" s="653"/>
      <c r="AG716" s="117" t="s">
        <v>570</v>
      </c>
      <c r="AH716" s="118"/>
      <c r="AI716" s="118"/>
      <c r="AJ716" s="118"/>
      <c r="AK716" s="118"/>
      <c r="AL716" s="118"/>
      <c r="AM716" s="118"/>
      <c r="AN716" s="118"/>
      <c r="AO716" s="118"/>
      <c r="AP716" s="118"/>
      <c r="AQ716" s="118"/>
      <c r="AR716" s="118"/>
      <c r="AS716" s="118"/>
      <c r="AT716" s="118"/>
      <c r="AU716" s="118"/>
      <c r="AV716" s="118"/>
      <c r="AW716" s="118"/>
      <c r="AX716" s="119"/>
    </row>
    <row r="717" spans="1:50" ht="53.25" customHeight="1">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547</v>
      </c>
      <c r="AE717" s="349"/>
      <c r="AF717" s="349"/>
      <c r="AG717" s="117" t="s">
        <v>569</v>
      </c>
      <c r="AH717" s="118"/>
      <c r="AI717" s="118"/>
      <c r="AJ717" s="118"/>
      <c r="AK717" s="118"/>
      <c r="AL717" s="118"/>
      <c r="AM717" s="118"/>
      <c r="AN717" s="118"/>
      <c r="AO717" s="118"/>
      <c r="AP717" s="118"/>
      <c r="AQ717" s="118"/>
      <c r="AR717" s="118"/>
      <c r="AS717" s="118"/>
      <c r="AT717" s="118"/>
      <c r="AU717" s="118"/>
      <c r="AV717" s="118"/>
      <c r="AW717" s="118"/>
      <c r="AX717" s="119"/>
    </row>
    <row r="718" spans="1:50" ht="48" customHeight="1">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547</v>
      </c>
      <c r="AE718" s="349"/>
      <c r="AF718" s="349"/>
      <c r="AG718" s="125" t="s">
        <v>571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5" t="s">
        <v>59</v>
      </c>
      <c r="B719" s="806"/>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t="s">
        <v>572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7"/>
      <c r="B720" s="808"/>
      <c r="C720" s="343" t="s">
        <v>488</v>
      </c>
      <c r="D720" s="341"/>
      <c r="E720" s="341"/>
      <c r="F720" s="344"/>
      <c r="G720" s="340" t="s">
        <v>489</v>
      </c>
      <c r="H720" s="341"/>
      <c r="I720" s="341"/>
      <c r="J720" s="341"/>
      <c r="K720" s="341"/>
      <c r="L720" s="341"/>
      <c r="M720" s="341"/>
      <c r="N720" s="340" t="s">
        <v>493</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7"/>
      <c r="B721" s="808"/>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7"/>
      <c r="B722" s="808"/>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7"/>
      <c r="B723" s="808"/>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7"/>
      <c r="B724" s="808"/>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9"/>
      <c r="B725" s="810"/>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6" t="s">
        <v>49</v>
      </c>
      <c r="B726" s="831"/>
      <c r="C726" s="844" t="s">
        <v>54</v>
      </c>
      <c r="D726" s="866"/>
      <c r="E726" s="866"/>
      <c r="F726" s="867"/>
      <c r="G726" s="614" t="s">
        <v>573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c r="A727" s="832"/>
      <c r="B727" s="833"/>
      <c r="C727" s="609" t="s">
        <v>58</v>
      </c>
      <c r="D727" s="610"/>
      <c r="E727" s="610"/>
      <c r="F727" s="611"/>
      <c r="G727" s="612" t="s">
        <v>574</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c r="A731" s="828"/>
      <c r="B731" s="829"/>
      <c r="C731" s="829"/>
      <c r="D731" s="829"/>
      <c r="E731" s="830"/>
      <c r="F731" s="758"/>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145.5" customHeight="1" thickBot="1">
      <c r="A735" s="819" t="s">
        <v>575</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c r="A736" s="676" t="s">
        <v>504</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c r="A737" s="835" t="s">
        <v>433</v>
      </c>
      <c r="B737" s="326"/>
      <c r="C737" s="326"/>
      <c r="D737" s="326"/>
      <c r="E737" s="326"/>
      <c r="F737" s="326"/>
      <c r="G737" s="313">
        <v>322</v>
      </c>
      <c r="H737" s="314"/>
      <c r="I737" s="314"/>
      <c r="J737" s="314"/>
      <c r="K737" s="314"/>
      <c r="L737" s="314"/>
      <c r="M737" s="314"/>
      <c r="N737" s="314"/>
      <c r="O737" s="314"/>
      <c r="P737" s="315"/>
      <c r="Q737" s="326" t="s">
        <v>360</v>
      </c>
      <c r="R737" s="326"/>
      <c r="S737" s="326"/>
      <c r="T737" s="326"/>
      <c r="U737" s="326"/>
      <c r="V737" s="326"/>
      <c r="W737" s="313">
        <v>300</v>
      </c>
      <c r="X737" s="314"/>
      <c r="Y737" s="314"/>
      <c r="Z737" s="314"/>
      <c r="AA737" s="314"/>
      <c r="AB737" s="314"/>
      <c r="AC737" s="314"/>
      <c r="AD737" s="314"/>
      <c r="AE737" s="314"/>
      <c r="AF737" s="315"/>
      <c r="AG737" s="326" t="s">
        <v>361</v>
      </c>
      <c r="AH737" s="326"/>
      <c r="AI737" s="326"/>
      <c r="AJ737" s="326"/>
      <c r="AK737" s="326"/>
      <c r="AL737" s="326"/>
      <c r="AM737" s="313">
        <v>308</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483</v>
      </c>
      <c r="H738" s="314"/>
      <c r="I738" s="314"/>
      <c r="J738" s="314"/>
      <c r="K738" s="314"/>
      <c r="L738" s="314"/>
      <c r="M738" s="314"/>
      <c r="N738" s="314"/>
      <c r="O738" s="314"/>
      <c r="P738" s="314"/>
      <c r="Q738" s="326" t="s">
        <v>363</v>
      </c>
      <c r="R738" s="326"/>
      <c r="S738" s="326"/>
      <c r="T738" s="326"/>
      <c r="U738" s="326"/>
      <c r="V738" s="326"/>
      <c r="W738" s="313">
        <v>463</v>
      </c>
      <c r="X738" s="314"/>
      <c r="Y738" s="314"/>
      <c r="Z738" s="314"/>
      <c r="AA738" s="314"/>
      <c r="AB738" s="314"/>
      <c r="AC738" s="314"/>
      <c r="AD738" s="314"/>
      <c r="AE738" s="314"/>
      <c r="AF738" s="315"/>
      <c r="AG738" s="279" t="s">
        <v>364</v>
      </c>
      <c r="AH738" s="279"/>
      <c r="AI738" s="279"/>
      <c r="AJ738" s="279"/>
      <c r="AK738" s="279"/>
      <c r="AL738" s="279"/>
      <c r="AM738" s="313">
        <v>476</v>
      </c>
      <c r="AN738" s="314"/>
      <c r="AO738" s="314"/>
      <c r="AP738" s="314"/>
      <c r="AQ738" s="314"/>
      <c r="AR738" s="314"/>
      <c r="AS738" s="314"/>
      <c r="AT738" s="314"/>
      <c r="AU738" s="314"/>
      <c r="AV738" s="315"/>
      <c r="AW738" s="87"/>
      <c r="AX738" s="88"/>
    </row>
    <row r="739" spans="1:50" ht="24.75" customHeight="1" thickBot="1">
      <c r="A739" s="686" t="s">
        <v>490</v>
      </c>
      <c r="B739" s="687"/>
      <c r="C739" s="687"/>
      <c r="D739" s="687"/>
      <c r="E739" s="687"/>
      <c r="F739" s="687"/>
      <c r="G739" s="316">
        <v>490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5" t="s">
        <v>540</v>
      </c>
      <c r="B740" s="636"/>
      <c r="C740" s="636"/>
      <c r="D740" s="636"/>
      <c r="E740" s="636"/>
      <c r="F740" s="63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4" t="s">
        <v>542</v>
      </c>
      <c r="B779" s="655"/>
      <c r="C779" s="655"/>
      <c r="D779" s="655"/>
      <c r="E779" s="655"/>
      <c r="F779" s="656"/>
      <c r="G779" s="619" t="s">
        <v>578</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584</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2"/>
    </row>
    <row r="780" spans="1:50" ht="24.75" customHeight="1">
      <c r="A780" s="657"/>
      <c r="B780" s="658"/>
      <c r="C780" s="658"/>
      <c r="D780" s="658"/>
      <c r="E780" s="658"/>
      <c r="F780" s="659"/>
      <c r="G780" s="844"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7"/>
      <c r="AC780" s="844"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c r="A781" s="657"/>
      <c r="B781" s="658"/>
      <c r="C781" s="658"/>
      <c r="D781" s="658"/>
      <c r="E781" s="658"/>
      <c r="F781" s="659"/>
      <c r="G781" s="694" t="s">
        <v>583</v>
      </c>
      <c r="H781" s="695"/>
      <c r="I781" s="695"/>
      <c r="J781" s="695"/>
      <c r="K781" s="696"/>
      <c r="L781" s="688" t="s">
        <v>580</v>
      </c>
      <c r="M781" s="689"/>
      <c r="N781" s="689"/>
      <c r="O781" s="689"/>
      <c r="P781" s="689"/>
      <c r="Q781" s="689"/>
      <c r="R781" s="689"/>
      <c r="S781" s="689"/>
      <c r="T781" s="689"/>
      <c r="U781" s="689"/>
      <c r="V781" s="689"/>
      <c r="W781" s="689"/>
      <c r="X781" s="690"/>
      <c r="Y781" s="414">
        <v>80</v>
      </c>
      <c r="Z781" s="415"/>
      <c r="AA781" s="415"/>
      <c r="AB781" s="834"/>
      <c r="AC781" s="694" t="s">
        <v>583</v>
      </c>
      <c r="AD781" s="695"/>
      <c r="AE781" s="695"/>
      <c r="AF781" s="695"/>
      <c r="AG781" s="696"/>
      <c r="AH781" s="688" t="s">
        <v>579</v>
      </c>
      <c r="AI781" s="689"/>
      <c r="AJ781" s="689"/>
      <c r="AK781" s="689"/>
      <c r="AL781" s="689"/>
      <c r="AM781" s="689"/>
      <c r="AN781" s="689"/>
      <c r="AO781" s="689"/>
      <c r="AP781" s="689"/>
      <c r="AQ781" s="689"/>
      <c r="AR781" s="689"/>
      <c r="AS781" s="689"/>
      <c r="AT781" s="690"/>
      <c r="AU781" s="414">
        <v>80</v>
      </c>
      <c r="AV781" s="415"/>
      <c r="AW781" s="415"/>
      <c r="AX781" s="416"/>
    </row>
    <row r="782" spans="1:50" ht="24.75" customHeight="1">
      <c r="A782" s="657"/>
      <c r="B782" s="658"/>
      <c r="C782" s="658"/>
      <c r="D782" s="658"/>
      <c r="E782" s="658"/>
      <c r="F782" s="659"/>
      <c r="G782" s="598"/>
      <c r="H782" s="599"/>
      <c r="I782" s="599"/>
      <c r="J782" s="599"/>
      <c r="K782" s="600"/>
      <c r="L782" s="622" t="s">
        <v>581</v>
      </c>
      <c r="M782" s="623"/>
      <c r="N782" s="623"/>
      <c r="O782" s="623"/>
      <c r="P782" s="623"/>
      <c r="Q782" s="623"/>
      <c r="R782" s="623"/>
      <c r="S782" s="623"/>
      <c r="T782" s="623"/>
      <c r="U782" s="623"/>
      <c r="V782" s="623"/>
      <c r="W782" s="623"/>
      <c r="X782" s="624"/>
      <c r="Y782" s="625">
        <v>1.4</v>
      </c>
      <c r="Z782" s="626"/>
      <c r="AA782" s="626"/>
      <c r="AB782" s="633"/>
      <c r="AC782" s="598"/>
      <c r="AD782" s="599"/>
      <c r="AE782" s="599"/>
      <c r="AF782" s="599"/>
      <c r="AG782" s="600"/>
      <c r="AH782" s="622" t="s">
        <v>667</v>
      </c>
      <c r="AI782" s="623"/>
      <c r="AJ782" s="623"/>
      <c r="AK782" s="623"/>
      <c r="AL782" s="623"/>
      <c r="AM782" s="623"/>
      <c r="AN782" s="623"/>
      <c r="AO782" s="623"/>
      <c r="AP782" s="623"/>
      <c r="AQ782" s="623"/>
      <c r="AR782" s="623"/>
      <c r="AS782" s="623"/>
      <c r="AT782" s="624"/>
      <c r="AU782" s="625">
        <v>1.4</v>
      </c>
      <c r="AV782" s="626"/>
      <c r="AW782" s="626"/>
      <c r="AX782" s="627"/>
    </row>
    <row r="783" spans="1:50" ht="24.75" customHeight="1">
      <c r="A783" s="657"/>
      <c r="B783" s="658"/>
      <c r="C783" s="658"/>
      <c r="D783" s="658"/>
      <c r="E783" s="658"/>
      <c r="F783" s="659"/>
      <c r="G783" s="598"/>
      <c r="H783" s="599"/>
      <c r="I783" s="599"/>
      <c r="J783" s="599"/>
      <c r="K783" s="600"/>
      <c r="L783" s="622" t="s">
        <v>582</v>
      </c>
      <c r="M783" s="623"/>
      <c r="N783" s="623"/>
      <c r="O783" s="623"/>
      <c r="P783" s="623"/>
      <c r="Q783" s="623"/>
      <c r="R783" s="623"/>
      <c r="S783" s="623"/>
      <c r="T783" s="623"/>
      <c r="U783" s="623"/>
      <c r="V783" s="623"/>
      <c r="W783" s="623"/>
      <c r="X783" s="624"/>
      <c r="Y783" s="625">
        <v>1</v>
      </c>
      <c r="Z783" s="626"/>
      <c r="AA783" s="626"/>
      <c r="AB783" s="633"/>
      <c r="AC783" s="598"/>
      <c r="AD783" s="599"/>
      <c r="AE783" s="599"/>
      <c r="AF783" s="599"/>
      <c r="AG783" s="600"/>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c r="A784" s="657"/>
      <c r="B784" s="658"/>
      <c r="C784" s="658"/>
      <c r="D784" s="658"/>
      <c r="E784" s="658"/>
      <c r="F784" s="659"/>
      <c r="G784" s="598"/>
      <c r="H784" s="599"/>
      <c r="I784" s="599"/>
      <c r="J784" s="599"/>
      <c r="K784" s="600"/>
      <c r="L784" s="622"/>
      <c r="M784" s="623"/>
      <c r="N784" s="623"/>
      <c r="O784" s="623"/>
      <c r="P784" s="623"/>
      <c r="Q784" s="623"/>
      <c r="R784" s="623"/>
      <c r="S784" s="623"/>
      <c r="T784" s="623"/>
      <c r="U784" s="623"/>
      <c r="V784" s="623"/>
      <c r="W784" s="623"/>
      <c r="X784" s="624"/>
      <c r="Y784" s="625"/>
      <c r="Z784" s="626"/>
      <c r="AA784" s="626"/>
      <c r="AB784" s="633"/>
      <c r="AC784" s="598"/>
      <c r="AD784" s="599"/>
      <c r="AE784" s="599"/>
      <c r="AF784" s="599"/>
      <c r="AG784" s="600"/>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c r="A785" s="657"/>
      <c r="B785" s="658"/>
      <c r="C785" s="658"/>
      <c r="D785" s="658"/>
      <c r="E785" s="658"/>
      <c r="F785" s="659"/>
      <c r="G785" s="598"/>
      <c r="H785" s="599"/>
      <c r="I785" s="599"/>
      <c r="J785" s="599"/>
      <c r="K785" s="600"/>
      <c r="L785" s="622"/>
      <c r="M785" s="623"/>
      <c r="N785" s="623"/>
      <c r="O785" s="623"/>
      <c r="P785" s="623"/>
      <c r="Q785" s="623"/>
      <c r="R785" s="623"/>
      <c r="S785" s="623"/>
      <c r="T785" s="623"/>
      <c r="U785" s="623"/>
      <c r="V785" s="623"/>
      <c r="W785" s="623"/>
      <c r="X785" s="624"/>
      <c r="Y785" s="625"/>
      <c r="Z785" s="626"/>
      <c r="AA785" s="626"/>
      <c r="AB785" s="633"/>
      <c r="AC785" s="598"/>
      <c r="AD785" s="599"/>
      <c r="AE785" s="599"/>
      <c r="AF785" s="599"/>
      <c r="AG785" s="600"/>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c r="A786" s="657"/>
      <c r="B786" s="658"/>
      <c r="C786" s="658"/>
      <c r="D786" s="658"/>
      <c r="E786" s="658"/>
      <c r="F786" s="659"/>
      <c r="G786" s="598"/>
      <c r="H786" s="599"/>
      <c r="I786" s="599"/>
      <c r="J786" s="599"/>
      <c r="K786" s="600"/>
      <c r="L786" s="622"/>
      <c r="M786" s="623"/>
      <c r="N786" s="623"/>
      <c r="O786" s="623"/>
      <c r="P786" s="623"/>
      <c r="Q786" s="623"/>
      <c r="R786" s="623"/>
      <c r="S786" s="623"/>
      <c r="T786" s="623"/>
      <c r="U786" s="623"/>
      <c r="V786" s="623"/>
      <c r="W786" s="623"/>
      <c r="X786" s="624"/>
      <c r="Y786" s="625"/>
      <c r="Z786" s="626"/>
      <c r="AA786" s="626"/>
      <c r="AB786" s="633"/>
      <c r="AC786" s="598"/>
      <c r="AD786" s="599"/>
      <c r="AE786" s="599"/>
      <c r="AF786" s="599"/>
      <c r="AG786" s="600"/>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c r="A787" s="657"/>
      <c r="B787" s="658"/>
      <c r="C787" s="658"/>
      <c r="D787" s="658"/>
      <c r="E787" s="658"/>
      <c r="F787" s="659"/>
      <c r="G787" s="598"/>
      <c r="H787" s="599"/>
      <c r="I787" s="599"/>
      <c r="J787" s="599"/>
      <c r="K787" s="600"/>
      <c r="L787" s="622"/>
      <c r="M787" s="623"/>
      <c r="N787" s="623"/>
      <c r="O787" s="623"/>
      <c r="P787" s="623"/>
      <c r="Q787" s="623"/>
      <c r="R787" s="623"/>
      <c r="S787" s="623"/>
      <c r="T787" s="623"/>
      <c r="U787" s="623"/>
      <c r="V787" s="623"/>
      <c r="W787" s="623"/>
      <c r="X787" s="624"/>
      <c r="Y787" s="625"/>
      <c r="Z787" s="626"/>
      <c r="AA787" s="626"/>
      <c r="AB787" s="633"/>
      <c r="AC787" s="598"/>
      <c r="AD787" s="599"/>
      <c r="AE787" s="599"/>
      <c r="AF787" s="599"/>
      <c r="AG787" s="600"/>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c r="A788" s="657"/>
      <c r="B788" s="658"/>
      <c r="C788" s="658"/>
      <c r="D788" s="658"/>
      <c r="E788" s="658"/>
      <c r="F788" s="659"/>
      <c r="G788" s="598"/>
      <c r="H788" s="599"/>
      <c r="I788" s="599"/>
      <c r="J788" s="599"/>
      <c r="K788" s="600"/>
      <c r="L788" s="622"/>
      <c r="M788" s="623"/>
      <c r="N788" s="623"/>
      <c r="O788" s="623"/>
      <c r="P788" s="623"/>
      <c r="Q788" s="623"/>
      <c r="R788" s="623"/>
      <c r="S788" s="623"/>
      <c r="T788" s="623"/>
      <c r="U788" s="623"/>
      <c r="V788" s="623"/>
      <c r="W788" s="623"/>
      <c r="X788" s="624"/>
      <c r="Y788" s="625"/>
      <c r="Z788" s="626"/>
      <c r="AA788" s="626"/>
      <c r="AB788" s="633"/>
      <c r="AC788" s="598"/>
      <c r="AD788" s="599"/>
      <c r="AE788" s="599"/>
      <c r="AF788" s="599"/>
      <c r="AG788" s="600"/>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c r="A789" s="657"/>
      <c r="B789" s="658"/>
      <c r="C789" s="658"/>
      <c r="D789" s="658"/>
      <c r="E789" s="658"/>
      <c r="F789" s="659"/>
      <c r="G789" s="598"/>
      <c r="H789" s="599"/>
      <c r="I789" s="599"/>
      <c r="J789" s="599"/>
      <c r="K789" s="600"/>
      <c r="L789" s="622"/>
      <c r="M789" s="623"/>
      <c r="N789" s="623"/>
      <c r="O789" s="623"/>
      <c r="P789" s="623"/>
      <c r="Q789" s="623"/>
      <c r="R789" s="623"/>
      <c r="S789" s="623"/>
      <c r="T789" s="623"/>
      <c r="U789" s="623"/>
      <c r="V789" s="623"/>
      <c r="W789" s="623"/>
      <c r="X789" s="624"/>
      <c r="Y789" s="625"/>
      <c r="Z789" s="626"/>
      <c r="AA789" s="626"/>
      <c r="AB789" s="633"/>
      <c r="AC789" s="598"/>
      <c r="AD789" s="599"/>
      <c r="AE789" s="599"/>
      <c r="AF789" s="599"/>
      <c r="AG789" s="600"/>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c r="A790" s="657"/>
      <c r="B790" s="658"/>
      <c r="C790" s="658"/>
      <c r="D790" s="658"/>
      <c r="E790" s="658"/>
      <c r="F790" s="659"/>
      <c r="G790" s="598"/>
      <c r="H790" s="599"/>
      <c r="I790" s="599"/>
      <c r="J790" s="599"/>
      <c r="K790" s="600"/>
      <c r="L790" s="622"/>
      <c r="M790" s="623"/>
      <c r="N790" s="623"/>
      <c r="O790" s="623"/>
      <c r="P790" s="623"/>
      <c r="Q790" s="623"/>
      <c r="R790" s="623"/>
      <c r="S790" s="623"/>
      <c r="T790" s="623"/>
      <c r="U790" s="623"/>
      <c r="V790" s="623"/>
      <c r="W790" s="623"/>
      <c r="X790" s="624"/>
      <c r="Y790" s="625"/>
      <c r="Z790" s="626"/>
      <c r="AA790" s="626"/>
      <c r="AB790" s="633"/>
      <c r="AC790" s="598"/>
      <c r="AD790" s="599"/>
      <c r="AE790" s="599"/>
      <c r="AF790" s="599"/>
      <c r="AG790" s="600"/>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c r="A791" s="657"/>
      <c r="B791" s="658"/>
      <c r="C791" s="658"/>
      <c r="D791" s="658"/>
      <c r="E791" s="658"/>
      <c r="F791" s="659"/>
      <c r="G791" s="855" t="s">
        <v>21</v>
      </c>
      <c r="H791" s="856"/>
      <c r="I791" s="856"/>
      <c r="J791" s="856"/>
      <c r="K791" s="856"/>
      <c r="L791" s="857"/>
      <c r="M791" s="858"/>
      <c r="N791" s="858"/>
      <c r="O791" s="858"/>
      <c r="P791" s="858"/>
      <c r="Q791" s="858"/>
      <c r="R791" s="858"/>
      <c r="S791" s="858"/>
      <c r="T791" s="858"/>
      <c r="U791" s="858"/>
      <c r="V791" s="858"/>
      <c r="W791" s="858"/>
      <c r="X791" s="859"/>
      <c r="Y791" s="860">
        <f>SUM(Y781:AB790)</f>
        <v>82.4</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81.400000000000006</v>
      </c>
      <c r="AV791" s="861"/>
      <c r="AW791" s="861"/>
      <c r="AX791" s="863"/>
    </row>
    <row r="792" spans="1:50" ht="24.75" customHeight="1">
      <c r="A792" s="657"/>
      <c r="B792" s="658"/>
      <c r="C792" s="658"/>
      <c r="D792" s="658"/>
      <c r="E792" s="658"/>
      <c r="F792" s="659"/>
      <c r="G792" s="619" t="s">
        <v>585</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588</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2"/>
    </row>
    <row r="793" spans="1:50" ht="24.75" customHeight="1">
      <c r="A793" s="657"/>
      <c r="B793" s="658"/>
      <c r="C793" s="658"/>
      <c r="D793" s="658"/>
      <c r="E793" s="658"/>
      <c r="F793" s="659"/>
      <c r="G793" s="844"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7"/>
      <c r="AC793" s="844"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c r="A794" s="657"/>
      <c r="B794" s="658"/>
      <c r="C794" s="658"/>
      <c r="D794" s="658"/>
      <c r="E794" s="658"/>
      <c r="F794" s="659"/>
      <c r="G794" s="694" t="s">
        <v>583</v>
      </c>
      <c r="H794" s="695"/>
      <c r="I794" s="695"/>
      <c r="J794" s="695"/>
      <c r="K794" s="696"/>
      <c r="L794" s="688" t="s">
        <v>587</v>
      </c>
      <c r="M794" s="689"/>
      <c r="N794" s="689"/>
      <c r="O794" s="689"/>
      <c r="P794" s="689"/>
      <c r="Q794" s="689"/>
      <c r="R794" s="689"/>
      <c r="S794" s="689"/>
      <c r="T794" s="689"/>
      <c r="U794" s="689"/>
      <c r="V794" s="689"/>
      <c r="W794" s="689"/>
      <c r="X794" s="690"/>
      <c r="Y794" s="414">
        <v>309</v>
      </c>
      <c r="Z794" s="415"/>
      <c r="AA794" s="415"/>
      <c r="AB794" s="834"/>
      <c r="AC794" s="694" t="s">
        <v>583</v>
      </c>
      <c r="AD794" s="695"/>
      <c r="AE794" s="695"/>
      <c r="AF794" s="695"/>
      <c r="AG794" s="696"/>
      <c r="AH794" s="688" t="s">
        <v>586</v>
      </c>
      <c r="AI794" s="689"/>
      <c r="AJ794" s="689"/>
      <c r="AK794" s="689"/>
      <c r="AL794" s="689"/>
      <c r="AM794" s="689"/>
      <c r="AN794" s="689"/>
      <c r="AO794" s="689"/>
      <c r="AP794" s="689"/>
      <c r="AQ794" s="689"/>
      <c r="AR794" s="689"/>
      <c r="AS794" s="689"/>
      <c r="AT794" s="690"/>
      <c r="AU794" s="414">
        <v>309</v>
      </c>
      <c r="AV794" s="415"/>
      <c r="AW794" s="415"/>
      <c r="AX794" s="416"/>
    </row>
    <row r="795" spans="1:50" ht="24.75" customHeight="1">
      <c r="A795" s="657"/>
      <c r="B795" s="658"/>
      <c r="C795" s="658"/>
      <c r="D795" s="658"/>
      <c r="E795" s="658"/>
      <c r="F795" s="659"/>
      <c r="G795" s="598"/>
      <c r="H795" s="599"/>
      <c r="I795" s="599"/>
      <c r="J795" s="599"/>
      <c r="K795" s="600"/>
      <c r="L795" s="622" t="s">
        <v>589</v>
      </c>
      <c r="M795" s="623"/>
      <c r="N795" s="623"/>
      <c r="O795" s="623"/>
      <c r="P795" s="623"/>
      <c r="Q795" s="623"/>
      <c r="R795" s="623"/>
      <c r="S795" s="623"/>
      <c r="T795" s="623"/>
      <c r="U795" s="623"/>
      <c r="V795" s="623"/>
      <c r="W795" s="623"/>
      <c r="X795" s="624"/>
      <c r="Y795" s="625">
        <v>123.1</v>
      </c>
      <c r="Z795" s="626"/>
      <c r="AA795" s="626"/>
      <c r="AB795" s="633"/>
      <c r="AC795" s="598"/>
      <c r="AD795" s="599"/>
      <c r="AE795" s="599"/>
      <c r="AF795" s="599"/>
      <c r="AG795" s="600"/>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c r="A796" s="657"/>
      <c r="B796" s="658"/>
      <c r="C796" s="658"/>
      <c r="D796" s="658"/>
      <c r="E796" s="658"/>
      <c r="F796" s="659"/>
      <c r="G796" s="598"/>
      <c r="H796" s="599"/>
      <c r="I796" s="599"/>
      <c r="J796" s="599"/>
      <c r="K796" s="600"/>
      <c r="L796" s="622" t="s">
        <v>590</v>
      </c>
      <c r="M796" s="623"/>
      <c r="N796" s="623"/>
      <c r="O796" s="623"/>
      <c r="P796" s="623"/>
      <c r="Q796" s="623"/>
      <c r="R796" s="623"/>
      <c r="S796" s="623"/>
      <c r="T796" s="623"/>
      <c r="U796" s="623"/>
      <c r="V796" s="623"/>
      <c r="W796" s="623"/>
      <c r="X796" s="624"/>
      <c r="Y796" s="625">
        <v>92.4</v>
      </c>
      <c r="Z796" s="626"/>
      <c r="AA796" s="626"/>
      <c r="AB796" s="633"/>
      <c r="AC796" s="598"/>
      <c r="AD796" s="599"/>
      <c r="AE796" s="599"/>
      <c r="AF796" s="599"/>
      <c r="AG796" s="600"/>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c r="A797" s="657"/>
      <c r="B797" s="658"/>
      <c r="C797" s="658"/>
      <c r="D797" s="658"/>
      <c r="E797" s="658"/>
      <c r="F797" s="659"/>
      <c r="G797" s="598"/>
      <c r="H797" s="599"/>
      <c r="I797" s="599"/>
      <c r="J797" s="599"/>
      <c r="K797" s="600"/>
      <c r="L797" s="622" t="s">
        <v>591</v>
      </c>
      <c r="M797" s="623"/>
      <c r="N797" s="623"/>
      <c r="O797" s="623"/>
      <c r="P797" s="623"/>
      <c r="Q797" s="623"/>
      <c r="R797" s="623"/>
      <c r="S797" s="623"/>
      <c r="T797" s="623"/>
      <c r="U797" s="623"/>
      <c r="V797" s="623"/>
      <c r="W797" s="623"/>
      <c r="X797" s="624"/>
      <c r="Y797" s="625">
        <v>62.7</v>
      </c>
      <c r="Z797" s="626"/>
      <c r="AA797" s="626"/>
      <c r="AB797" s="633"/>
      <c r="AC797" s="598"/>
      <c r="AD797" s="599"/>
      <c r="AE797" s="599"/>
      <c r="AF797" s="599"/>
      <c r="AG797" s="600"/>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c r="A798" s="657"/>
      <c r="B798" s="658"/>
      <c r="C798" s="658"/>
      <c r="D798" s="658"/>
      <c r="E798" s="658"/>
      <c r="F798" s="659"/>
      <c r="G798" s="598"/>
      <c r="H798" s="599"/>
      <c r="I798" s="599"/>
      <c r="J798" s="599"/>
      <c r="K798" s="600"/>
      <c r="L798" s="622" t="s">
        <v>592</v>
      </c>
      <c r="M798" s="623"/>
      <c r="N798" s="623"/>
      <c r="O798" s="623"/>
      <c r="P798" s="623"/>
      <c r="Q798" s="623"/>
      <c r="R798" s="623"/>
      <c r="S798" s="623"/>
      <c r="T798" s="623"/>
      <c r="U798" s="623"/>
      <c r="V798" s="623"/>
      <c r="W798" s="623"/>
      <c r="X798" s="624"/>
      <c r="Y798" s="625">
        <v>6.3</v>
      </c>
      <c r="Z798" s="626"/>
      <c r="AA798" s="626"/>
      <c r="AB798" s="633"/>
      <c r="AC798" s="598"/>
      <c r="AD798" s="599"/>
      <c r="AE798" s="599"/>
      <c r="AF798" s="599"/>
      <c r="AG798" s="600"/>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c r="A799" s="657"/>
      <c r="B799" s="658"/>
      <c r="C799" s="658"/>
      <c r="D799" s="658"/>
      <c r="E799" s="658"/>
      <c r="F799" s="659"/>
      <c r="G799" s="598"/>
      <c r="H799" s="599"/>
      <c r="I799" s="599"/>
      <c r="J799" s="599"/>
      <c r="K799" s="600"/>
      <c r="L799" s="622" t="s">
        <v>593</v>
      </c>
      <c r="M799" s="623"/>
      <c r="N799" s="623"/>
      <c r="O799" s="623"/>
      <c r="P799" s="623"/>
      <c r="Q799" s="623"/>
      <c r="R799" s="623"/>
      <c r="S799" s="623"/>
      <c r="T799" s="623"/>
      <c r="U799" s="623"/>
      <c r="V799" s="623"/>
      <c r="W799" s="623"/>
      <c r="X799" s="624"/>
      <c r="Y799" s="625">
        <v>5.0999999999999996</v>
      </c>
      <c r="Z799" s="626"/>
      <c r="AA799" s="626"/>
      <c r="AB799" s="633"/>
      <c r="AC799" s="598"/>
      <c r="AD799" s="599"/>
      <c r="AE799" s="599"/>
      <c r="AF799" s="599"/>
      <c r="AG799" s="600"/>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c r="A800" s="657"/>
      <c r="B800" s="658"/>
      <c r="C800" s="658"/>
      <c r="D800" s="658"/>
      <c r="E800" s="658"/>
      <c r="F800" s="659"/>
      <c r="G800" s="598"/>
      <c r="H800" s="599"/>
      <c r="I800" s="599"/>
      <c r="J800" s="599"/>
      <c r="K800" s="600"/>
      <c r="L800" s="622" t="s">
        <v>594</v>
      </c>
      <c r="M800" s="623"/>
      <c r="N800" s="623"/>
      <c r="O800" s="623"/>
      <c r="P800" s="623"/>
      <c r="Q800" s="623"/>
      <c r="R800" s="623"/>
      <c r="S800" s="623"/>
      <c r="T800" s="623"/>
      <c r="U800" s="623"/>
      <c r="V800" s="623"/>
      <c r="W800" s="623"/>
      <c r="X800" s="624"/>
      <c r="Y800" s="625">
        <v>1.3</v>
      </c>
      <c r="Z800" s="626"/>
      <c r="AA800" s="626"/>
      <c r="AB800" s="633"/>
      <c r="AC800" s="598"/>
      <c r="AD800" s="599"/>
      <c r="AE800" s="599"/>
      <c r="AF800" s="599"/>
      <c r="AG800" s="600"/>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c r="A801" s="657"/>
      <c r="B801" s="658"/>
      <c r="C801" s="658"/>
      <c r="D801" s="658"/>
      <c r="E801" s="658"/>
      <c r="F801" s="659"/>
      <c r="G801" s="598"/>
      <c r="H801" s="599"/>
      <c r="I801" s="599"/>
      <c r="J801" s="599"/>
      <c r="K801" s="600"/>
      <c r="L801" s="622"/>
      <c r="M801" s="623"/>
      <c r="N801" s="623"/>
      <c r="O801" s="623"/>
      <c r="P801" s="623"/>
      <c r="Q801" s="623"/>
      <c r="R801" s="623"/>
      <c r="S801" s="623"/>
      <c r="T801" s="623"/>
      <c r="U801" s="623"/>
      <c r="V801" s="623"/>
      <c r="W801" s="623"/>
      <c r="X801" s="624"/>
      <c r="Y801" s="625"/>
      <c r="Z801" s="626"/>
      <c r="AA801" s="626"/>
      <c r="AB801" s="633"/>
      <c r="AC801" s="598"/>
      <c r="AD801" s="599"/>
      <c r="AE801" s="599"/>
      <c r="AF801" s="599"/>
      <c r="AG801" s="600"/>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c r="A802" s="657"/>
      <c r="B802" s="658"/>
      <c r="C802" s="658"/>
      <c r="D802" s="658"/>
      <c r="E802" s="658"/>
      <c r="F802" s="659"/>
      <c r="G802" s="598"/>
      <c r="H802" s="599"/>
      <c r="I802" s="599"/>
      <c r="J802" s="599"/>
      <c r="K802" s="600"/>
      <c r="L802" s="622"/>
      <c r="M802" s="623"/>
      <c r="N802" s="623"/>
      <c r="O802" s="623"/>
      <c r="P802" s="623"/>
      <c r="Q802" s="623"/>
      <c r="R802" s="623"/>
      <c r="S802" s="623"/>
      <c r="T802" s="623"/>
      <c r="U802" s="623"/>
      <c r="V802" s="623"/>
      <c r="W802" s="623"/>
      <c r="X802" s="624"/>
      <c r="Y802" s="625"/>
      <c r="Z802" s="626"/>
      <c r="AA802" s="626"/>
      <c r="AB802" s="633"/>
      <c r="AC802" s="598"/>
      <c r="AD802" s="599"/>
      <c r="AE802" s="599"/>
      <c r="AF802" s="599"/>
      <c r="AG802" s="600"/>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c r="A803" s="657"/>
      <c r="B803" s="658"/>
      <c r="C803" s="658"/>
      <c r="D803" s="658"/>
      <c r="E803" s="658"/>
      <c r="F803" s="659"/>
      <c r="G803" s="598"/>
      <c r="H803" s="599"/>
      <c r="I803" s="599"/>
      <c r="J803" s="599"/>
      <c r="K803" s="600"/>
      <c r="L803" s="622"/>
      <c r="M803" s="623"/>
      <c r="N803" s="623"/>
      <c r="O803" s="623"/>
      <c r="P803" s="623"/>
      <c r="Q803" s="623"/>
      <c r="R803" s="623"/>
      <c r="S803" s="623"/>
      <c r="T803" s="623"/>
      <c r="U803" s="623"/>
      <c r="V803" s="623"/>
      <c r="W803" s="623"/>
      <c r="X803" s="624"/>
      <c r="Y803" s="625"/>
      <c r="Z803" s="626"/>
      <c r="AA803" s="626"/>
      <c r="AB803" s="633"/>
      <c r="AC803" s="598"/>
      <c r="AD803" s="599"/>
      <c r="AE803" s="599"/>
      <c r="AF803" s="599"/>
      <c r="AG803" s="600"/>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c r="A804" s="657"/>
      <c r="B804" s="658"/>
      <c r="C804" s="658"/>
      <c r="D804" s="658"/>
      <c r="E804" s="658"/>
      <c r="F804" s="659"/>
      <c r="G804" s="855" t="s">
        <v>21</v>
      </c>
      <c r="H804" s="856"/>
      <c r="I804" s="856"/>
      <c r="J804" s="856"/>
      <c r="K804" s="856"/>
      <c r="L804" s="857"/>
      <c r="M804" s="858"/>
      <c r="N804" s="858"/>
      <c r="O804" s="858"/>
      <c r="P804" s="858"/>
      <c r="Q804" s="858"/>
      <c r="R804" s="858"/>
      <c r="S804" s="858"/>
      <c r="T804" s="858"/>
      <c r="U804" s="858"/>
      <c r="V804" s="858"/>
      <c r="W804" s="858"/>
      <c r="X804" s="859"/>
      <c r="Y804" s="860">
        <f>SUM(Y794:AB803)</f>
        <v>599.9</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309</v>
      </c>
      <c r="AV804" s="861"/>
      <c r="AW804" s="861"/>
      <c r="AX804" s="863"/>
    </row>
    <row r="805" spans="1:50" ht="24.75" hidden="1" customHeight="1">
      <c r="A805" s="657"/>
      <c r="B805" s="658"/>
      <c r="C805" s="658"/>
      <c r="D805" s="658"/>
      <c r="E805" s="658"/>
      <c r="F805" s="659"/>
      <c r="G805" s="619" t="s">
        <v>456</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457</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2"/>
    </row>
    <row r="806" spans="1:50" ht="24.75" hidden="1" customHeight="1">
      <c r="A806" s="657"/>
      <c r="B806" s="658"/>
      <c r="C806" s="658"/>
      <c r="D806" s="658"/>
      <c r="E806" s="658"/>
      <c r="F806" s="659"/>
      <c r="G806" s="844"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7"/>
      <c r="AC806" s="844"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4"/>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c r="A808" s="657"/>
      <c r="B808" s="658"/>
      <c r="C808" s="658"/>
      <c r="D808" s="658"/>
      <c r="E808" s="658"/>
      <c r="F808" s="659"/>
      <c r="G808" s="598"/>
      <c r="H808" s="599"/>
      <c r="I808" s="599"/>
      <c r="J808" s="599"/>
      <c r="K808" s="600"/>
      <c r="L808" s="622"/>
      <c r="M808" s="623"/>
      <c r="N808" s="623"/>
      <c r="O808" s="623"/>
      <c r="P808" s="623"/>
      <c r="Q808" s="623"/>
      <c r="R808" s="623"/>
      <c r="S808" s="623"/>
      <c r="T808" s="623"/>
      <c r="U808" s="623"/>
      <c r="V808" s="623"/>
      <c r="W808" s="623"/>
      <c r="X808" s="624"/>
      <c r="Y808" s="625"/>
      <c r="Z808" s="626"/>
      <c r="AA808" s="626"/>
      <c r="AB808" s="633"/>
      <c r="AC808" s="598"/>
      <c r="AD808" s="599"/>
      <c r="AE808" s="599"/>
      <c r="AF808" s="599"/>
      <c r="AG808" s="600"/>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c r="A809" s="657"/>
      <c r="B809" s="658"/>
      <c r="C809" s="658"/>
      <c r="D809" s="658"/>
      <c r="E809" s="658"/>
      <c r="F809" s="659"/>
      <c r="G809" s="598"/>
      <c r="H809" s="599"/>
      <c r="I809" s="599"/>
      <c r="J809" s="599"/>
      <c r="K809" s="600"/>
      <c r="L809" s="622"/>
      <c r="M809" s="623"/>
      <c r="N809" s="623"/>
      <c r="O809" s="623"/>
      <c r="P809" s="623"/>
      <c r="Q809" s="623"/>
      <c r="R809" s="623"/>
      <c r="S809" s="623"/>
      <c r="T809" s="623"/>
      <c r="U809" s="623"/>
      <c r="V809" s="623"/>
      <c r="W809" s="623"/>
      <c r="X809" s="624"/>
      <c r="Y809" s="625"/>
      <c r="Z809" s="626"/>
      <c r="AA809" s="626"/>
      <c r="AB809" s="633"/>
      <c r="AC809" s="598"/>
      <c r="AD809" s="599"/>
      <c r="AE809" s="599"/>
      <c r="AF809" s="599"/>
      <c r="AG809" s="600"/>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c r="A810" s="657"/>
      <c r="B810" s="658"/>
      <c r="C810" s="658"/>
      <c r="D810" s="658"/>
      <c r="E810" s="658"/>
      <c r="F810" s="659"/>
      <c r="G810" s="598"/>
      <c r="H810" s="599"/>
      <c r="I810" s="599"/>
      <c r="J810" s="599"/>
      <c r="K810" s="600"/>
      <c r="L810" s="622"/>
      <c r="M810" s="623"/>
      <c r="N810" s="623"/>
      <c r="O810" s="623"/>
      <c r="P810" s="623"/>
      <c r="Q810" s="623"/>
      <c r="R810" s="623"/>
      <c r="S810" s="623"/>
      <c r="T810" s="623"/>
      <c r="U810" s="623"/>
      <c r="V810" s="623"/>
      <c r="W810" s="623"/>
      <c r="X810" s="624"/>
      <c r="Y810" s="625"/>
      <c r="Z810" s="626"/>
      <c r="AA810" s="626"/>
      <c r="AB810" s="633"/>
      <c r="AC810" s="598"/>
      <c r="AD810" s="599"/>
      <c r="AE810" s="599"/>
      <c r="AF810" s="599"/>
      <c r="AG810" s="600"/>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c r="A811" s="657"/>
      <c r="B811" s="658"/>
      <c r="C811" s="658"/>
      <c r="D811" s="658"/>
      <c r="E811" s="658"/>
      <c r="F811" s="659"/>
      <c r="G811" s="598"/>
      <c r="H811" s="599"/>
      <c r="I811" s="599"/>
      <c r="J811" s="599"/>
      <c r="K811" s="600"/>
      <c r="L811" s="622"/>
      <c r="M811" s="623"/>
      <c r="N811" s="623"/>
      <c r="O811" s="623"/>
      <c r="P811" s="623"/>
      <c r="Q811" s="623"/>
      <c r="R811" s="623"/>
      <c r="S811" s="623"/>
      <c r="T811" s="623"/>
      <c r="U811" s="623"/>
      <c r="V811" s="623"/>
      <c r="W811" s="623"/>
      <c r="X811" s="624"/>
      <c r="Y811" s="625"/>
      <c r="Z811" s="626"/>
      <c r="AA811" s="626"/>
      <c r="AB811" s="633"/>
      <c r="AC811" s="598"/>
      <c r="AD811" s="599"/>
      <c r="AE811" s="599"/>
      <c r="AF811" s="599"/>
      <c r="AG811" s="600"/>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c r="A812" s="657"/>
      <c r="B812" s="658"/>
      <c r="C812" s="658"/>
      <c r="D812" s="658"/>
      <c r="E812" s="658"/>
      <c r="F812" s="659"/>
      <c r="G812" s="598"/>
      <c r="H812" s="599"/>
      <c r="I812" s="599"/>
      <c r="J812" s="599"/>
      <c r="K812" s="600"/>
      <c r="L812" s="622"/>
      <c r="M812" s="623"/>
      <c r="N812" s="623"/>
      <c r="O812" s="623"/>
      <c r="P812" s="623"/>
      <c r="Q812" s="623"/>
      <c r="R812" s="623"/>
      <c r="S812" s="623"/>
      <c r="T812" s="623"/>
      <c r="U812" s="623"/>
      <c r="V812" s="623"/>
      <c r="W812" s="623"/>
      <c r="X812" s="624"/>
      <c r="Y812" s="625"/>
      <c r="Z812" s="626"/>
      <c r="AA812" s="626"/>
      <c r="AB812" s="633"/>
      <c r="AC812" s="598"/>
      <c r="AD812" s="599"/>
      <c r="AE812" s="599"/>
      <c r="AF812" s="599"/>
      <c r="AG812" s="600"/>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c r="A813" s="657"/>
      <c r="B813" s="658"/>
      <c r="C813" s="658"/>
      <c r="D813" s="658"/>
      <c r="E813" s="658"/>
      <c r="F813" s="659"/>
      <c r="G813" s="598"/>
      <c r="H813" s="599"/>
      <c r="I813" s="599"/>
      <c r="J813" s="599"/>
      <c r="K813" s="600"/>
      <c r="L813" s="622"/>
      <c r="M813" s="623"/>
      <c r="N813" s="623"/>
      <c r="O813" s="623"/>
      <c r="P813" s="623"/>
      <c r="Q813" s="623"/>
      <c r="R813" s="623"/>
      <c r="S813" s="623"/>
      <c r="T813" s="623"/>
      <c r="U813" s="623"/>
      <c r="V813" s="623"/>
      <c r="W813" s="623"/>
      <c r="X813" s="624"/>
      <c r="Y813" s="625"/>
      <c r="Z813" s="626"/>
      <c r="AA813" s="626"/>
      <c r="AB813" s="633"/>
      <c r="AC813" s="598"/>
      <c r="AD813" s="599"/>
      <c r="AE813" s="599"/>
      <c r="AF813" s="599"/>
      <c r="AG813" s="600"/>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c r="A814" s="657"/>
      <c r="B814" s="658"/>
      <c r="C814" s="658"/>
      <c r="D814" s="658"/>
      <c r="E814" s="658"/>
      <c r="F814" s="659"/>
      <c r="G814" s="598"/>
      <c r="H814" s="599"/>
      <c r="I814" s="599"/>
      <c r="J814" s="599"/>
      <c r="K814" s="600"/>
      <c r="L814" s="622"/>
      <c r="M814" s="623"/>
      <c r="N814" s="623"/>
      <c r="O814" s="623"/>
      <c r="P814" s="623"/>
      <c r="Q814" s="623"/>
      <c r="R814" s="623"/>
      <c r="S814" s="623"/>
      <c r="T814" s="623"/>
      <c r="U814" s="623"/>
      <c r="V814" s="623"/>
      <c r="W814" s="623"/>
      <c r="X814" s="624"/>
      <c r="Y814" s="625"/>
      <c r="Z814" s="626"/>
      <c r="AA814" s="626"/>
      <c r="AB814" s="633"/>
      <c r="AC814" s="598"/>
      <c r="AD814" s="599"/>
      <c r="AE814" s="599"/>
      <c r="AF814" s="599"/>
      <c r="AG814" s="600"/>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c r="A815" s="657"/>
      <c r="B815" s="658"/>
      <c r="C815" s="658"/>
      <c r="D815" s="658"/>
      <c r="E815" s="658"/>
      <c r="F815" s="659"/>
      <c r="G815" s="598"/>
      <c r="H815" s="599"/>
      <c r="I815" s="599"/>
      <c r="J815" s="599"/>
      <c r="K815" s="600"/>
      <c r="L815" s="622"/>
      <c r="M815" s="623"/>
      <c r="N815" s="623"/>
      <c r="O815" s="623"/>
      <c r="P815" s="623"/>
      <c r="Q815" s="623"/>
      <c r="R815" s="623"/>
      <c r="S815" s="623"/>
      <c r="T815" s="623"/>
      <c r="U815" s="623"/>
      <c r="V815" s="623"/>
      <c r="W815" s="623"/>
      <c r="X815" s="624"/>
      <c r="Y815" s="625"/>
      <c r="Z815" s="626"/>
      <c r="AA815" s="626"/>
      <c r="AB815" s="633"/>
      <c r="AC815" s="598"/>
      <c r="AD815" s="599"/>
      <c r="AE815" s="599"/>
      <c r="AF815" s="599"/>
      <c r="AG815" s="600"/>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c r="A816" s="657"/>
      <c r="B816" s="658"/>
      <c r="C816" s="658"/>
      <c r="D816" s="658"/>
      <c r="E816" s="658"/>
      <c r="F816" s="659"/>
      <c r="G816" s="598"/>
      <c r="H816" s="599"/>
      <c r="I816" s="599"/>
      <c r="J816" s="599"/>
      <c r="K816" s="600"/>
      <c r="L816" s="622"/>
      <c r="M816" s="623"/>
      <c r="N816" s="623"/>
      <c r="O816" s="623"/>
      <c r="P816" s="623"/>
      <c r="Q816" s="623"/>
      <c r="R816" s="623"/>
      <c r="S816" s="623"/>
      <c r="T816" s="623"/>
      <c r="U816" s="623"/>
      <c r="V816" s="623"/>
      <c r="W816" s="623"/>
      <c r="X816" s="624"/>
      <c r="Y816" s="625"/>
      <c r="Z816" s="626"/>
      <c r="AA816" s="626"/>
      <c r="AB816" s="633"/>
      <c r="AC816" s="598"/>
      <c r="AD816" s="599"/>
      <c r="AE816" s="599"/>
      <c r="AF816" s="599"/>
      <c r="AG816" s="600"/>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c r="A817" s="657"/>
      <c r="B817" s="658"/>
      <c r="C817" s="658"/>
      <c r="D817" s="658"/>
      <c r="E817" s="658"/>
      <c r="F817" s="659"/>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2"/>
    </row>
    <row r="819" spans="1:50" ht="24.75" hidden="1" customHeight="1">
      <c r="A819" s="657"/>
      <c r="B819" s="658"/>
      <c r="C819" s="658"/>
      <c r="D819" s="658"/>
      <c r="E819" s="658"/>
      <c r="F819" s="659"/>
      <c r="G819" s="844"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7"/>
      <c r="AC819" s="844"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4"/>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c r="A821" s="657"/>
      <c r="B821" s="658"/>
      <c r="C821" s="658"/>
      <c r="D821" s="658"/>
      <c r="E821" s="658"/>
      <c r="F821" s="659"/>
      <c r="G821" s="598"/>
      <c r="H821" s="599"/>
      <c r="I821" s="599"/>
      <c r="J821" s="599"/>
      <c r="K821" s="600"/>
      <c r="L821" s="622"/>
      <c r="M821" s="623"/>
      <c r="N821" s="623"/>
      <c r="O821" s="623"/>
      <c r="P821" s="623"/>
      <c r="Q821" s="623"/>
      <c r="R821" s="623"/>
      <c r="S821" s="623"/>
      <c r="T821" s="623"/>
      <c r="U821" s="623"/>
      <c r="V821" s="623"/>
      <c r="W821" s="623"/>
      <c r="X821" s="624"/>
      <c r="Y821" s="625"/>
      <c r="Z821" s="626"/>
      <c r="AA821" s="626"/>
      <c r="AB821" s="633"/>
      <c r="AC821" s="598"/>
      <c r="AD821" s="599"/>
      <c r="AE821" s="599"/>
      <c r="AF821" s="599"/>
      <c r="AG821" s="600"/>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c r="A822" s="657"/>
      <c r="B822" s="658"/>
      <c r="C822" s="658"/>
      <c r="D822" s="658"/>
      <c r="E822" s="658"/>
      <c r="F822" s="659"/>
      <c r="G822" s="598"/>
      <c r="H822" s="599"/>
      <c r="I822" s="599"/>
      <c r="J822" s="599"/>
      <c r="K822" s="600"/>
      <c r="L822" s="622"/>
      <c r="M822" s="623"/>
      <c r="N822" s="623"/>
      <c r="O822" s="623"/>
      <c r="P822" s="623"/>
      <c r="Q822" s="623"/>
      <c r="R822" s="623"/>
      <c r="S822" s="623"/>
      <c r="T822" s="623"/>
      <c r="U822" s="623"/>
      <c r="V822" s="623"/>
      <c r="W822" s="623"/>
      <c r="X822" s="624"/>
      <c r="Y822" s="625"/>
      <c r="Z822" s="626"/>
      <c r="AA822" s="626"/>
      <c r="AB822" s="633"/>
      <c r="AC822" s="598"/>
      <c r="AD822" s="599"/>
      <c r="AE822" s="599"/>
      <c r="AF822" s="599"/>
      <c r="AG822" s="600"/>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c r="A823" s="657"/>
      <c r="B823" s="658"/>
      <c r="C823" s="658"/>
      <c r="D823" s="658"/>
      <c r="E823" s="658"/>
      <c r="F823" s="659"/>
      <c r="G823" s="598"/>
      <c r="H823" s="599"/>
      <c r="I823" s="599"/>
      <c r="J823" s="599"/>
      <c r="K823" s="600"/>
      <c r="L823" s="622"/>
      <c r="M823" s="623"/>
      <c r="N823" s="623"/>
      <c r="O823" s="623"/>
      <c r="P823" s="623"/>
      <c r="Q823" s="623"/>
      <c r="R823" s="623"/>
      <c r="S823" s="623"/>
      <c r="T823" s="623"/>
      <c r="U823" s="623"/>
      <c r="V823" s="623"/>
      <c r="W823" s="623"/>
      <c r="X823" s="624"/>
      <c r="Y823" s="625"/>
      <c r="Z823" s="626"/>
      <c r="AA823" s="626"/>
      <c r="AB823" s="633"/>
      <c r="AC823" s="598"/>
      <c r="AD823" s="599"/>
      <c r="AE823" s="599"/>
      <c r="AF823" s="599"/>
      <c r="AG823" s="600"/>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c r="A824" s="657"/>
      <c r="B824" s="658"/>
      <c r="C824" s="658"/>
      <c r="D824" s="658"/>
      <c r="E824" s="658"/>
      <c r="F824" s="659"/>
      <c r="G824" s="598"/>
      <c r="H824" s="599"/>
      <c r="I824" s="599"/>
      <c r="J824" s="599"/>
      <c r="K824" s="600"/>
      <c r="L824" s="622"/>
      <c r="M824" s="623"/>
      <c r="N824" s="623"/>
      <c r="O824" s="623"/>
      <c r="P824" s="623"/>
      <c r="Q824" s="623"/>
      <c r="R824" s="623"/>
      <c r="S824" s="623"/>
      <c r="T824" s="623"/>
      <c r="U824" s="623"/>
      <c r="V824" s="623"/>
      <c r="W824" s="623"/>
      <c r="X824" s="624"/>
      <c r="Y824" s="625"/>
      <c r="Z824" s="626"/>
      <c r="AA824" s="626"/>
      <c r="AB824" s="633"/>
      <c r="AC824" s="598"/>
      <c r="AD824" s="599"/>
      <c r="AE824" s="599"/>
      <c r="AF824" s="599"/>
      <c r="AG824" s="600"/>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c r="A825" s="657"/>
      <c r="B825" s="658"/>
      <c r="C825" s="658"/>
      <c r="D825" s="658"/>
      <c r="E825" s="658"/>
      <c r="F825" s="659"/>
      <c r="G825" s="598"/>
      <c r="H825" s="599"/>
      <c r="I825" s="599"/>
      <c r="J825" s="599"/>
      <c r="K825" s="600"/>
      <c r="L825" s="622"/>
      <c r="M825" s="623"/>
      <c r="N825" s="623"/>
      <c r="O825" s="623"/>
      <c r="P825" s="623"/>
      <c r="Q825" s="623"/>
      <c r="R825" s="623"/>
      <c r="S825" s="623"/>
      <c r="T825" s="623"/>
      <c r="U825" s="623"/>
      <c r="V825" s="623"/>
      <c r="W825" s="623"/>
      <c r="X825" s="624"/>
      <c r="Y825" s="625"/>
      <c r="Z825" s="626"/>
      <c r="AA825" s="626"/>
      <c r="AB825" s="633"/>
      <c r="AC825" s="598"/>
      <c r="AD825" s="599"/>
      <c r="AE825" s="599"/>
      <c r="AF825" s="599"/>
      <c r="AG825" s="600"/>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c r="A826" s="657"/>
      <c r="B826" s="658"/>
      <c r="C826" s="658"/>
      <c r="D826" s="658"/>
      <c r="E826" s="658"/>
      <c r="F826" s="659"/>
      <c r="G826" s="598"/>
      <c r="H826" s="599"/>
      <c r="I826" s="599"/>
      <c r="J826" s="599"/>
      <c r="K826" s="600"/>
      <c r="L826" s="622"/>
      <c r="M826" s="623"/>
      <c r="N826" s="623"/>
      <c r="O826" s="623"/>
      <c r="P826" s="623"/>
      <c r="Q826" s="623"/>
      <c r="R826" s="623"/>
      <c r="S826" s="623"/>
      <c r="T826" s="623"/>
      <c r="U826" s="623"/>
      <c r="V826" s="623"/>
      <c r="W826" s="623"/>
      <c r="X826" s="624"/>
      <c r="Y826" s="625"/>
      <c r="Z826" s="626"/>
      <c r="AA826" s="626"/>
      <c r="AB826" s="633"/>
      <c r="AC826" s="598"/>
      <c r="AD826" s="599"/>
      <c r="AE826" s="599"/>
      <c r="AF826" s="599"/>
      <c r="AG826" s="600"/>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c r="A827" s="657"/>
      <c r="B827" s="658"/>
      <c r="C827" s="658"/>
      <c r="D827" s="658"/>
      <c r="E827" s="658"/>
      <c r="F827" s="659"/>
      <c r="G827" s="598"/>
      <c r="H827" s="599"/>
      <c r="I827" s="599"/>
      <c r="J827" s="599"/>
      <c r="K827" s="600"/>
      <c r="L827" s="622"/>
      <c r="M827" s="623"/>
      <c r="N827" s="623"/>
      <c r="O827" s="623"/>
      <c r="P827" s="623"/>
      <c r="Q827" s="623"/>
      <c r="R827" s="623"/>
      <c r="S827" s="623"/>
      <c r="T827" s="623"/>
      <c r="U827" s="623"/>
      <c r="V827" s="623"/>
      <c r="W827" s="623"/>
      <c r="X827" s="624"/>
      <c r="Y827" s="625"/>
      <c r="Z827" s="626"/>
      <c r="AA827" s="626"/>
      <c r="AB827" s="633"/>
      <c r="AC827" s="598"/>
      <c r="AD827" s="599"/>
      <c r="AE827" s="599"/>
      <c r="AF827" s="599"/>
      <c r="AG827" s="600"/>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c r="A828" s="657"/>
      <c r="B828" s="658"/>
      <c r="C828" s="658"/>
      <c r="D828" s="658"/>
      <c r="E828" s="658"/>
      <c r="F828" s="659"/>
      <c r="G828" s="598"/>
      <c r="H828" s="599"/>
      <c r="I828" s="599"/>
      <c r="J828" s="599"/>
      <c r="K828" s="600"/>
      <c r="L828" s="622"/>
      <c r="M828" s="623"/>
      <c r="N828" s="623"/>
      <c r="O828" s="623"/>
      <c r="P828" s="623"/>
      <c r="Q828" s="623"/>
      <c r="R828" s="623"/>
      <c r="S828" s="623"/>
      <c r="T828" s="623"/>
      <c r="U828" s="623"/>
      <c r="V828" s="623"/>
      <c r="W828" s="623"/>
      <c r="X828" s="624"/>
      <c r="Y828" s="625"/>
      <c r="Z828" s="626"/>
      <c r="AA828" s="626"/>
      <c r="AB828" s="633"/>
      <c r="AC828" s="598"/>
      <c r="AD828" s="599"/>
      <c r="AE828" s="599"/>
      <c r="AF828" s="599"/>
      <c r="AG828" s="600"/>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c r="A829" s="657"/>
      <c r="B829" s="658"/>
      <c r="C829" s="658"/>
      <c r="D829" s="658"/>
      <c r="E829" s="658"/>
      <c r="F829" s="659"/>
      <c r="G829" s="598"/>
      <c r="H829" s="599"/>
      <c r="I829" s="599"/>
      <c r="J829" s="599"/>
      <c r="K829" s="600"/>
      <c r="L829" s="622"/>
      <c r="M829" s="623"/>
      <c r="N829" s="623"/>
      <c r="O829" s="623"/>
      <c r="P829" s="623"/>
      <c r="Q829" s="623"/>
      <c r="R829" s="623"/>
      <c r="S829" s="623"/>
      <c r="T829" s="623"/>
      <c r="U829" s="623"/>
      <c r="V829" s="623"/>
      <c r="W829" s="623"/>
      <c r="X829" s="624"/>
      <c r="Y829" s="625"/>
      <c r="Z829" s="626"/>
      <c r="AA829" s="626"/>
      <c r="AB829" s="633"/>
      <c r="AC829" s="598"/>
      <c r="AD829" s="599"/>
      <c r="AE829" s="599"/>
      <c r="AF829" s="599"/>
      <c r="AG829" s="600"/>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c r="A830" s="657"/>
      <c r="B830" s="658"/>
      <c r="C830" s="658"/>
      <c r="D830" s="658"/>
      <c r="E830" s="658"/>
      <c r="F830" s="659"/>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494</v>
      </c>
      <c r="AM831" s="307"/>
      <c r="AN831" s="307"/>
      <c r="AO831" s="91" t="s">
        <v>492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487</v>
      </c>
      <c r="AD836" s="155"/>
      <c r="AE836" s="155"/>
      <c r="AF836" s="155"/>
      <c r="AG836" s="155"/>
      <c r="AH836" s="393" t="s">
        <v>523</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c r="A837" s="402">
        <v>1</v>
      </c>
      <c r="B837" s="402">
        <v>1</v>
      </c>
      <c r="C837" s="388" t="s">
        <v>597</v>
      </c>
      <c r="D837" s="370"/>
      <c r="E837" s="370"/>
      <c r="F837" s="370"/>
      <c r="G837" s="370"/>
      <c r="H837" s="370"/>
      <c r="I837" s="370"/>
      <c r="J837" s="371">
        <v>2000012100001</v>
      </c>
      <c r="K837" s="372"/>
      <c r="L837" s="372"/>
      <c r="M837" s="372"/>
      <c r="N837" s="372"/>
      <c r="O837" s="372"/>
      <c r="P837" s="389" t="s">
        <v>605</v>
      </c>
      <c r="Q837" s="373"/>
      <c r="R837" s="373"/>
      <c r="S837" s="373"/>
      <c r="T837" s="373"/>
      <c r="U837" s="373"/>
      <c r="V837" s="373"/>
      <c r="W837" s="373"/>
      <c r="X837" s="373"/>
      <c r="Y837" s="374">
        <v>82.3</v>
      </c>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customHeight="1">
      <c r="A838" s="402">
        <v>2</v>
      </c>
      <c r="B838" s="402">
        <v>1</v>
      </c>
      <c r="C838" s="388" t="s">
        <v>598</v>
      </c>
      <c r="D838" s="370"/>
      <c r="E838" s="370"/>
      <c r="F838" s="370"/>
      <c r="G838" s="370"/>
      <c r="H838" s="370"/>
      <c r="I838" s="370"/>
      <c r="J838" s="371">
        <v>2000012100001</v>
      </c>
      <c r="K838" s="372"/>
      <c r="L838" s="372"/>
      <c r="M838" s="372"/>
      <c r="N838" s="372"/>
      <c r="O838" s="372"/>
      <c r="P838" s="389" t="s">
        <v>605</v>
      </c>
      <c r="Q838" s="373"/>
      <c r="R838" s="373"/>
      <c r="S838" s="373"/>
      <c r="T838" s="373"/>
      <c r="U838" s="373"/>
      <c r="V838" s="373"/>
      <c r="W838" s="373"/>
      <c r="X838" s="373"/>
      <c r="Y838" s="374">
        <v>75.7</v>
      </c>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customHeight="1">
      <c r="A839" s="402">
        <v>3</v>
      </c>
      <c r="B839" s="402">
        <v>1</v>
      </c>
      <c r="C839" s="388" t="s">
        <v>599</v>
      </c>
      <c r="D839" s="370"/>
      <c r="E839" s="370"/>
      <c r="F839" s="370"/>
      <c r="G839" s="370"/>
      <c r="H839" s="370"/>
      <c r="I839" s="370"/>
      <c r="J839" s="371">
        <v>2000012100001</v>
      </c>
      <c r="K839" s="372"/>
      <c r="L839" s="372"/>
      <c r="M839" s="372"/>
      <c r="N839" s="372"/>
      <c r="O839" s="372"/>
      <c r="P839" s="389" t="s">
        <v>605</v>
      </c>
      <c r="Q839" s="373"/>
      <c r="R839" s="373"/>
      <c r="S839" s="373"/>
      <c r="T839" s="373"/>
      <c r="U839" s="373"/>
      <c r="V839" s="373"/>
      <c r="W839" s="373"/>
      <c r="X839" s="373"/>
      <c r="Y839" s="374">
        <v>14.8</v>
      </c>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customHeight="1">
      <c r="A840" s="402">
        <v>4</v>
      </c>
      <c r="B840" s="402">
        <v>1</v>
      </c>
      <c r="C840" s="388" t="s">
        <v>600</v>
      </c>
      <c r="D840" s="370"/>
      <c r="E840" s="370"/>
      <c r="F840" s="370"/>
      <c r="G840" s="370"/>
      <c r="H840" s="370"/>
      <c r="I840" s="370"/>
      <c r="J840" s="371">
        <v>2000012100001</v>
      </c>
      <c r="K840" s="372"/>
      <c r="L840" s="372"/>
      <c r="M840" s="372"/>
      <c r="N840" s="372"/>
      <c r="O840" s="372"/>
      <c r="P840" s="389" t="s">
        <v>605</v>
      </c>
      <c r="Q840" s="373"/>
      <c r="R840" s="373"/>
      <c r="S840" s="373"/>
      <c r="T840" s="373"/>
      <c r="U840" s="373"/>
      <c r="V840" s="373"/>
      <c r="W840" s="373"/>
      <c r="X840" s="373"/>
      <c r="Y840" s="374">
        <v>12.3</v>
      </c>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customHeight="1">
      <c r="A841" s="402">
        <v>5</v>
      </c>
      <c r="B841" s="402">
        <v>1</v>
      </c>
      <c r="C841" s="388" t="s">
        <v>601</v>
      </c>
      <c r="D841" s="370"/>
      <c r="E841" s="370"/>
      <c r="F841" s="370"/>
      <c r="G841" s="370"/>
      <c r="H841" s="370"/>
      <c r="I841" s="370"/>
      <c r="J841" s="371">
        <v>2000012100001</v>
      </c>
      <c r="K841" s="372"/>
      <c r="L841" s="372"/>
      <c r="M841" s="372"/>
      <c r="N841" s="372"/>
      <c r="O841" s="372"/>
      <c r="P841" s="389" t="s">
        <v>605</v>
      </c>
      <c r="Q841" s="373"/>
      <c r="R841" s="373"/>
      <c r="S841" s="373"/>
      <c r="T841" s="373"/>
      <c r="U841" s="373"/>
      <c r="V841" s="373"/>
      <c r="W841" s="373"/>
      <c r="X841" s="373"/>
      <c r="Y841" s="374">
        <v>5.9</v>
      </c>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customHeight="1">
      <c r="A842" s="402">
        <v>6</v>
      </c>
      <c r="B842" s="402">
        <v>1</v>
      </c>
      <c r="C842" s="388" t="s">
        <v>602</v>
      </c>
      <c r="D842" s="370"/>
      <c r="E842" s="370"/>
      <c r="F842" s="370"/>
      <c r="G842" s="370"/>
      <c r="H842" s="370"/>
      <c r="I842" s="370"/>
      <c r="J842" s="371">
        <v>2000012100001</v>
      </c>
      <c r="K842" s="372"/>
      <c r="L842" s="372"/>
      <c r="M842" s="372"/>
      <c r="N842" s="372"/>
      <c r="O842" s="372"/>
      <c r="P842" s="389" t="s">
        <v>605</v>
      </c>
      <c r="Q842" s="373"/>
      <c r="R842" s="373"/>
      <c r="S842" s="373"/>
      <c r="T842" s="373"/>
      <c r="U842" s="373"/>
      <c r="V842" s="373"/>
      <c r="W842" s="373"/>
      <c r="X842" s="373"/>
      <c r="Y842" s="374">
        <v>4.7</v>
      </c>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customHeight="1">
      <c r="A843" s="402">
        <v>7</v>
      </c>
      <c r="B843" s="402">
        <v>1</v>
      </c>
      <c r="C843" s="388" t="s">
        <v>603</v>
      </c>
      <c r="D843" s="370"/>
      <c r="E843" s="370"/>
      <c r="F843" s="370"/>
      <c r="G843" s="370"/>
      <c r="H843" s="370"/>
      <c r="I843" s="370"/>
      <c r="J843" s="371">
        <v>2000012100001</v>
      </c>
      <c r="K843" s="372"/>
      <c r="L843" s="372"/>
      <c r="M843" s="372"/>
      <c r="N843" s="372"/>
      <c r="O843" s="372"/>
      <c r="P843" s="389" t="s">
        <v>605</v>
      </c>
      <c r="Q843" s="373"/>
      <c r="R843" s="373"/>
      <c r="S843" s="373"/>
      <c r="T843" s="373"/>
      <c r="U843" s="373"/>
      <c r="V843" s="373"/>
      <c r="W843" s="373"/>
      <c r="X843" s="373"/>
      <c r="Y843" s="374">
        <v>3.3</v>
      </c>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customHeight="1">
      <c r="A844" s="402">
        <v>8</v>
      </c>
      <c r="B844" s="402">
        <v>1</v>
      </c>
      <c r="C844" s="388" t="s">
        <v>604</v>
      </c>
      <c r="D844" s="370"/>
      <c r="E844" s="370"/>
      <c r="F844" s="370"/>
      <c r="G844" s="370"/>
      <c r="H844" s="370"/>
      <c r="I844" s="370"/>
      <c r="J844" s="371">
        <v>2000012100001</v>
      </c>
      <c r="K844" s="372"/>
      <c r="L844" s="372"/>
      <c r="M844" s="372"/>
      <c r="N844" s="372"/>
      <c r="O844" s="372"/>
      <c r="P844" s="389" t="s">
        <v>605</v>
      </c>
      <c r="Q844" s="373"/>
      <c r="R844" s="373"/>
      <c r="S844" s="373"/>
      <c r="T844" s="373"/>
      <c r="U844" s="373"/>
      <c r="V844" s="373"/>
      <c r="W844" s="373"/>
      <c r="X844" s="373"/>
      <c r="Y844" s="374">
        <v>1.3</v>
      </c>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487</v>
      </c>
      <c r="AD869" s="155"/>
      <c r="AE869" s="155"/>
      <c r="AF869" s="155"/>
      <c r="AG869" s="155"/>
      <c r="AH869" s="393" t="s">
        <v>523</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c r="A870" s="402">
        <v>1</v>
      </c>
      <c r="B870" s="402">
        <v>1</v>
      </c>
      <c r="C870" s="388" t="s">
        <v>614</v>
      </c>
      <c r="D870" s="370"/>
      <c r="E870" s="370"/>
      <c r="F870" s="370"/>
      <c r="G870" s="370"/>
      <c r="H870" s="370"/>
      <c r="I870" s="370"/>
      <c r="J870" s="371">
        <v>9010001034987</v>
      </c>
      <c r="K870" s="372"/>
      <c r="L870" s="372"/>
      <c r="M870" s="372"/>
      <c r="N870" s="372"/>
      <c r="O870" s="372"/>
      <c r="P870" s="389" t="s">
        <v>615</v>
      </c>
      <c r="Q870" s="373"/>
      <c r="R870" s="373"/>
      <c r="S870" s="373"/>
      <c r="T870" s="373"/>
      <c r="U870" s="373"/>
      <c r="V870" s="373"/>
      <c r="W870" s="373"/>
      <c r="X870" s="373"/>
      <c r="Y870" s="374">
        <v>79.900000000000006</v>
      </c>
      <c r="Z870" s="375"/>
      <c r="AA870" s="375"/>
      <c r="AB870" s="376"/>
      <c r="AC870" s="384" t="s">
        <v>528</v>
      </c>
      <c r="AD870" s="385"/>
      <c r="AE870" s="385"/>
      <c r="AF870" s="385"/>
      <c r="AG870" s="385"/>
      <c r="AH870" s="386">
        <v>1</v>
      </c>
      <c r="AI870" s="387"/>
      <c r="AJ870" s="387"/>
      <c r="AK870" s="387"/>
      <c r="AL870" s="380">
        <v>98.2</v>
      </c>
      <c r="AM870" s="381"/>
      <c r="AN870" s="381"/>
      <c r="AO870" s="382"/>
      <c r="AP870" s="383"/>
      <c r="AQ870" s="383"/>
      <c r="AR870" s="383"/>
      <c r="AS870" s="383"/>
      <c r="AT870" s="383"/>
      <c r="AU870" s="383"/>
      <c r="AV870" s="383"/>
      <c r="AW870" s="383"/>
      <c r="AX870" s="383"/>
    </row>
    <row r="871" spans="1:50" ht="30" customHeight="1">
      <c r="A871" s="402">
        <v>2</v>
      </c>
      <c r="B871" s="402">
        <v>1</v>
      </c>
      <c r="C871" s="388" t="s">
        <v>616</v>
      </c>
      <c r="D871" s="370"/>
      <c r="E871" s="370"/>
      <c r="F871" s="370"/>
      <c r="G871" s="370"/>
      <c r="H871" s="370"/>
      <c r="I871" s="370"/>
      <c r="J871" s="371">
        <v>5330001001802</v>
      </c>
      <c r="K871" s="372"/>
      <c r="L871" s="372"/>
      <c r="M871" s="372"/>
      <c r="N871" s="372"/>
      <c r="O871" s="372"/>
      <c r="P871" s="389" t="s">
        <v>617</v>
      </c>
      <c r="Q871" s="373"/>
      <c r="R871" s="373"/>
      <c r="S871" s="373"/>
      <c r="T871" s="373"/>
      <c r="U871" s="373"/>
      <c r="V871" s="373"/>
      <c r="W871" s="373"/>
      <c r="X871" s="373"/>
      <c r="Y871" s="374">
        <v>48</v>
      </c>
      <c r="Z871" s="375"/>
      <c r="AA871" s="375"/>
      <c r="AB871" s="376"/>
      <c r="AC871" s="384" t="s">
        <v>528</v>
      </c>
      <c r="AD871" s="384"/>
      <c r="AE871" s="384"/>
      <c r="AF871" s="384"/>
      <c r="AG871" s="384"/>
      <c r="AH871" s="386">
        <v>1</v>
      </c>
      <c r="AI871" s="387"/>
      <c r="AJ871" s="387"/>
      <c r="AK871" s="387"/>
      <c r="AL871" s="380">
        <v>94.8</v>
      </c>
      <c r="AM871" s="381"/>
      <c r="AN871" s="381"/>
      <c r="AO871" s="382"/>
      <c r="AP871" s="383"/>
      <c r="AQ871" s="383"/>
      <c r="AR871" s="383"/>
      <c r="AS871" s="383"/>
      <c r="AT871" s="383"/>
      <c r="AU871" s="383"/>
      <c r="AV871" s="383"/>
      <c r="AW871" s="383"/>
      <c r="AX871" s="383"/>
    </row>
    <row r="872" spans="1:50" ht="30" customHeight="1">
      <c r="A872" s="402">
        <v>3</v>
      </c>
      <c r="B872" s="402">
        <v>1</v>
      </c>
      <c r="C872" s="388" t="s">
        <v>618</v>
      </c>
      <c r="D872" s="370"/>
      <c r="E872" s="370"/>
      <c r="F872" s="370"/>
      <c r="G872" s="370"/>
      <c r="H872" s="370"/>
      <c r="I872" s="370"/>
      <c r="J872" s="371">
        <v>1140001023679</v>
      </c>
      <c r="K872" s="372"/>
      <c r="L872" s="372"/>
      <c r="M872" s="372"/>
      <c r="N872" s="372"/>
      <c r="O872" s="372"/>
      <c r="P872" s="389" t="s">
        <v>619</v>
      </c>
      <c r="Q872" s="373"/>
      <c r="R872" s="373"/>
      <c r="S872" s="373"/>
      <c r="T872" s="373"/>
      <c r="U872" s="373"/>
      <c r="V872" s="373"/>
      <c r="W872" s="373"/>
      <c r="X872" s="373"/>
      <c r="Y872" s="374">
        <v>11.4</v>
      </c>
      <c r="Z872" s="375"/>
      <c r="AA872" s="375"/>
      <c r="AB872" s="376"/>
      <c r="AC872" s="384" t="s">
        <v>528</v>
      </c>
      <c r="AD872" s="384"/>
      <c r="AE872" s="384"/>
      <c r="AF872" s="384"/>
      <c r="AG872" s="384"/>
      <c r="AH872" s="378">
        <v>10</v>
      </c>
      <c r="AI872" s="379"/>
      <c r="AJ872" s="379"/>
      <c r="AK872" s="379"/>
      <c r="AL872" s="380">
        <v>66</v>
      </c>
      <c r="AM872" s="381"/>
      <c r="AN872" s="381"/>
      <c r="AO872" s="382"/>
      <c r="AP872" s="383"/>
      <c r="AQ872" s="383"/>
      <c r="AR872" s="383"/>
      <c r="AS872" s="383"/>
      <c r="AT872" s="383"/>
      <c r="AU872" s="383"/>
      <c r="AV872" s="383"/>
      <c r="AW872" s="383"/>
      <c r="AX872" s="383"/>
    </row>
    <row r="873" spans="1:50" ht="30" customHeight="1">
      <c r="A873" s="402">
        <v>4</v>
      </c>
      <c r="B873" s="402">
        <v>1</v>
      </c>
      <c r="C873" s="388" t="s">
        <v>620</v>
      </c>
      <c r="D873" s="370"/>
      <c r="E873" s="370"/>
      <c r="F873" s="370"/>
      <c r="G873" s="370"/>
      <c r="H873" s="370"/>
      <c r="I873" s="370"/>
      <c r="J873" s="371">
        <v>9080001004380</v>
      </c>
      <c r="K873" s="372"/>
      <c r="L873" s="372"/>
      <c r="M873" s="372"/>
      <c r="N873" s="372"/>
      <c r="O873" s="372"/>
      <c r="P873" s="389" t="s">
        <v>621</v>
      </c>
      <c r="Q873" s="373"/>
      <c r="R873" s="373"/>
      <c r="S873" s="373"/>
      <c r="T873" s="373"/>
      <c r="U873" s="373"/>
      <c r="V873" s="373"/>
      <c r="W873" s="373"/>
      <c r="X873" s="373"/>
      <c r="Y873" s="374">
        <v>5.4</v>
      </c>
      <c r="Z873" s="375"/>
      <c r="AA873" s="375"/>
      <c r="AB873" s="376"/>
      <c r="AC873" s="384" t="s">
        <v>528</v>
      </c>
      <c r="AD873" s="384"/>
      <c r="AE873" s="384"/>
      <c r="AF873" s="384"/>
      <c r="AG873" s="384"/>
      <c r="AH873" s="378">
        <v>1</v>
      </c>
      <c r="AI873" s="379"/>
      <c r="AJ873" s="379"/>
      <c r="AK873" s="379"/>
      <c r="AL873" s="380">
        <v>96.2</v>
      </c>
      <c r="AM873" s="381"/>
      <c r="AN873" s="381"/>
      <c r="AO873" s="382"/>
      <c r="AP873" s="383"/>
      <c r="AQ873" s="383"/>
      <c r="AR873" s="383"/>
      <c r="AS873" s="383"/>
      <c r="AT873" s="383"/>
      <c r="AU873" s="383"/>
      <c r="AV873" s="383"/>
      <c r="AW873" s="383"/>
      <c r="AX873" s="383"/>
    </row>
    <row r="874" spans="1:50" ht="42" customHeight="1">
      <c r="A874" s="402">
        <v>5</v>
      </c>
      <c r="B874" s="402">
        <v>1</v>
      </c>
      <c r="C874" s="388" t="s">
        <v>622</v>
      </c>
      <c r="D874" s="370"/>
      <c r="E874" s="370"/>
      <c r="F874" s="370"/>
      <c r="G874" s="370"/>
      <c r="H874" s="370"/>
      <c r="I874" s="370"/>
      <c r="J874" s="371">
        <v>4330001001893</v>
      </c>
      <c r="K874" s="372"/>
      <c r="L874" s="372"/>
      <c r="M874" s="372"/>
      <c r="N874" s="372"/>
      <c r="O874" s="372"/>
      <c r="P874" s="389" t="s">
        <v>623</v>
      </c>
      <c r="Q874" s="373"/>
      <c r="R874" s="373"/>
      <c r="S874" s="373"/>
      <c r="T874" s="373"/>
      <c r="U874" s="373"/>
      <c r="V874" s="373"/>
      <c r="W874" s="373"/>
      <c r="X874" s="373"/>
      <c r="Y874" s="374">
        <v>5.4</v>
      </c>
      <c r="Z874" s="375"/>
      <c r="AA874" s="375"/>
      <c r="AB874" s="376"/>
      <c r="AC874" s="377" t="s">
        <v>528</v>
      </c>
      <c r="AD874" s="377"/>
      <c r="AE874" s="377"/>
      <c r="AF874" s="377"/>
      <c r="AG874" s="377"/>
      <c r="AH874" s="378">
        <v>1</v>
      </c>
      <c r="AI874" s="379"/>
      <c r="AJ874" s="379"/>
      <c r="AK874" s="379"/>
      <c r="AL874" s="380">
        <v>98.4</v>
      </c>
      <c r="AM874" s="381"/>
      <c r="AN874" s="381"/>
      <c r="AO874" s="382"/>
      <c r="AP874" s="383"/>
      <c r="AQ874" s="383"/>
      <c r="AR874" s="383"/>
      <c r="AS874" s="383"/>
      <c r="AT874" s="383"/>
      <c r="AU874" s="383"/>
      <c r="AV874" s="383"/>
      <c r="AW874" s="383"/>
      <c r="AX874" s="383"/>
    </row>
    <row r="875" spans="1:50" ht="30" customHeight="1">
      <c r="A875" s="402">
        <v>6</v>
      </c>
      <c r="B875" s="402">
        <v>1</v>
      </c>
      <c r="C875" s="388" t="s">
        <v>624</v>
      </c>
      <c r="D875" s="370"/>
      <c r="E875" s="370"/>
      <c r="F875" s="370"/>
      <c r="G875" s="370"/>
      <c r="H875" s="370"/>
      <c r="I875" s="370"/>
      <c r="J875" s="371">
        <v>8210001014540</v>
      </c>
      <c r="K875" s="372"/>
      <c r="L875" s="372"/>
      <c r="M875" s="372"/>
      <c r="N875" s="372"/>
      <c r="O875" s="372"/>
      <c r="P875" s="389" t="s">
        <v>621</v>
      </c>
      <c r="Q875" s="373"/>
      <c r="R875" s="373"/>
      <c r="S875" s="373"/>
      <c r="T875" s="373"/>
      <c r="U875" s="373"/>
      <c r="V875" s="373"/>
      <c r="W875" s="373"/>
      <c r="X875" s="373"/>
      <c r="Y875" s="374">
        <v>4.8</v>
      </c>
      <c r="Z875" s="375"/>
      <c r="AA875" s="375"/>
      <c r="AB875" s="376"/>
      <c r="AC875" s="377" t="s">
        <v>528</v>
      </c>
      <c r="AD875" s="377"/>
      <c r="AE875" s="377"/>
      <c r="AF875" s="377"/>
      <c r="AG875" s="377"/>
      <c r="AH875" s="378">
        <v>3</v>
      </c>
      <c r="AI875" s="379"/>
      <c r="AJ875" s="379"/>
      <c r="AK875" s="379"/>
      <c r="AL875" s="380">
        <v>98.3</v>
      </c>
      <c r="AM875" s="381"/>
      <c r="AN875" s="381"/>
      <c r="AO875" s="382"/>
      <c r="AP875" s="383"/>
      <c r="AQ875" s="383"/>
      <c r="AR875" s="383"/>
      <c r="AS875" s="383"/>
      <c r="AT875" s="383"/>
      <c r="AU875" s="383"/>
      <c r="AV875" s="383"/>
      <c r="AW875" s="383"/>
      <c r="AX875" s="383"/>
    </row>
    <row r="876" spans="1:50" ht="30" customHeight="1">
      <c r="A876" s="402">
        <v>7</v>
      </c>
      <c r="B876" s="402">
        <v>1</v>
      </c>
      <c r="C876" s="388" t="s">
        <v>622</v>
      </c>
      <c r="D876" s="370"/>
      <c r="E876" s="370"/>
      <c r="F876" s="370"/>
      <c r="G876" s="370"/>
      <c r="H876" s="370"/>
      <c r="I876" s="370"/>
      <c r="J876" s="371">
        <v>4330001001893</v>
      </c>
      <c r="K876" s="372"/>
      <c r="L876" s="372"/>
      <c r="M876" s="372"/>
      <c r="N876" s="372"/>
      <c r="O876" s="372"/>
      <c r="P876" s="389" t="s">
        <v>625</v>
      </c>
      <c r="Q876" s="373"/>
      <c r="R876" s="373"/>
      <c r="S876" s="373"/>
      <c r="T876" s="373"/>
      <c r="U876" s="373"/>
      <c r="V876" s="373"/>
      <c r="W876" s="373"/>
      <c r="X876" s="373"/>
      <c r="Y876" s="374">
        <v>4.3</v>
      </c>
      <c r="Z876" s="375"/>
      <c r="AA876" s="375"/>
      <c r="AB876" s="376"/>
      <c r="AC876" s="377" t="s">
        <v>528</v>
      </c>
      <c r="AD876" s="377"/>
      <c r="AE876" s="377"/>
      <c r="AF876" s="377"/>
      <c r="AG876" s="377"/>
      <c r="AH876" s="378">
        <v>2</v>
      </c>
      <c r="AI876" s="379"/>
      <c r="AJ876" s="379"/>
      <c r="AK876" s="379"/>
      <c r="AL876" s="380">
        <v>97.5</v>
      </c>
      <c r="AM876" s="381"/>
      <c r="AN876" s="381"/>
      <c r="AO876" s="382"/>
      <c r="AP876" s="383"/>
      <c r="AQ876" s="383"/>
      <c r="AR876" s="383"/>
      <c r="AS876" s="383"/>
      <c r="AT876" s="383"/>
      <c r="AU876" s="383"/>
      <c r="AV876" s="383"/>
      <c r="AW876" s="383"/>
      <c r="AX876" s="383"/>
    </row>
    <row r="877" spans="1:50" ht="30" customHeight="1">
      <c r="A877" s="402">
        <v>8</v>
      </c>
      <c r="B877" s="402">
        <v>1</v>
      </c>
      <c r="C877" s="388" t="s">
        <v>626</v>
      </c>
      <c r="D877" s="370"/>
      <c r="E877" s="370"/>
      <c r="F877" s="370"/>
      <c r="G877" s="370"/>
      <c r="H877" s="370"/>
      <c r="I877" s="370"/>
      <c r="J877" s="371">
        <v>4250001004269</v>
      </c>
      <c r="K877" s="372"/>
      <c r="L877" s="372"/>
      <c r="M877" s="372"/>
      <c r="N877" s="372"/>
      <c r="O877" s="372"/>
      <c r="P877" s="389" t="s">
        <v>627</v>
      </c>
      <c r="Q877" s="373"/>
      <c r="R877" s="373"/>
      <c r="S877" s="373"/>
      <c r="T877" s="373"/>
      <c r="U877" s="373"/>
      <c r="V877" s="373"/>
      <c r="W877" s="373"/>
      <c r="X877" s="373"/>
      <c r="Y877" s="374">
        <v>4.0999999999999996</v>
      </c>
      <c r="Z877" s="375"/>
      <c r="AA877" s="375"/>
      <c r="AB877" s="376"/>
      <c r="AC877" s="377" t="s">
        <v>528</v>
      </c>
      <c r="AD877" s="377"/>
      <c r="AE877" s="377"/>
      <c r="AF877" s="377"/>
      <c r="AG877" s="377"/>
      <c r="AH877" s="378">
        <v>2</v>
      </c>
      <c r="AI877" s="379"/>
      <c r="AJ877" s="379"/>
      <c r="AK877" s="379"/>
      <c r="AL877" s="380">
        <v>60.8</v>
      </c>
      <c r="AM877" s="381"/>
      <c r="AN877" s="381"/>
      <c r="AO877" s="382"/>
      <c r="AP877" s="383"/>
      <c r="AQ877" s="383"/>
      <c r="AR877" s="383"/>
      <c r="AS877" s="383"/>
      <c r="AT877" s="383"/>
      <c r="AU877" s="383"/>
      <c r="AV877" s="383"/>
      <c r="AW877" s="383"/>
      <c r="AX877" s="383"/>
    </row>
    <row r="878" spans="1:50" ht="30" customHeight="1">
      <c r="A878" s="402">
        <v>9</v>
      </c>
      <c r="B878" s="402">
        <v>1</v>
      </c>
      <c r="C878" s="388" t="s">
        <v>628</v>
      </c>
      <c r="D878" s="370"/>
      <c r="E878" s="370"/>
      <c r="F878" s="370"/>
      <c r="G878" s="370"/>
      <c r="H878" s="370"/>
      <c r="I878" s="370"/>
      <c r="J878" s="371">
        <v>3410001001721</v>
      </c>
      <c r="K878" s="372"/>
      <c r="L878" s="372"/>
      <c r="M878" s="372"/>
      <c r="N878" s="372"/>
      <c r="O878" s="372"/>
      <c r="P878" s="389" t="s">
        <v>629</v>
      </c>
      <c r="Q878" s="373"/>
      <c r="R878" s="373"/>
      <c r="S878" s="373"/>
      <c r="T878" s="373"/>
      <c r="U878" s="373"/>
      <c r="V878" s="373"/>
      <c r="W878" s="373"/>
      <c r="X878" s="373"/>
      <c r="Y878" s="374">
        <v>2.9</v>
      </c>
      <c r="Z878" s="375"/>
      <c r="AA878" s="375"/>
      <c r="AB878" s="376"/>
      <c r="AC878" s="377" t="s">
        <v>528</v>
      </c>
      <c r="AD878" s="377"/>
      <c r="AE878" s="377"/>
      <c r="AF878" s="377"/>
      <c r="AG878" s="377"/>
      <c r="AH878" s="378">
        <v>1</v>
      </c>
      <c r="AI878" s="379"/>
      <c r="AJ878" s="379"/>
      <c r="AK878" s="379"/>
      <c r="AL878" s="380">
        <v>94.2</v>
      </c>
      <c r="AM878" s="381"/>
      <c r="AN878" s="381"/>
      <c r="AO878" s="382"/>
      <c r="AP878" s="383"/>
      <c r="AQ878" s="383"/>
      <c r="AR878" s="383"/>
      <c r="AS878" s="383"/>
      <c r="AT878" s="383"/>
      <c r="AU878" s="383"/>
      <c r="AV878" s="383"/>
      <c r="AW878" s="383"/>
      <c r="AX878" s="383"/>
    </row>
    <row r="879" spans="1:50" ht="30" customHeight="1">
      <c r="A879" s="402">
        <v>10</v>
      </c>
      <c r="B879" s="402">
        <v>1</v>
      </c>
      <c r="C879" s="388" t="s">
        <v>630</v>
      </c>
      <c r="D879" s="370"/>
      <c r="E879" s="370"/>
      <c r="F879" s="370"/>
      <c r="G879" s="370"/>
      <c r="H879" s="370"/>
      <c r="I879" s="370"/>
      <c r="J879" s="371">
        <v>6310001011422</v>
      </c>
      <c r="K879" s="372"/>
      <c r="L879" s="372"/>
      <c r="M879" s="372"/>
      <c r="N879" s="372"/>
      <c r="O879" s="372"/>
      <c r="P879" s="389" t="s">
        <v>631</v>
      </c>
      <c r="Q879" s="373"/>
      <c r="R879" s="373"/>
      <c r="S879" s="373"/>
      <c r="T879" s="373"/>
      <c r="U879" s="373"/>
      <c r="V879" s="373"/>
      <c r="W879" s="373"/>
      <c r="X879" s="373"/>
      <c r="Y879" s="374">
        <v>2.6</v>
      </c>
      <c r="Z879" s="375"/>
      <c r="AA879" s="375"/>
      <c r="AB879" s="376"/>
      <c r="AC879" s="377" t="s">
        <v>528</v>
      </c>
      <c r="AD879" s="377"/>
      <c r="AE879" s="377"/>
      <c r="AF879" s="377"/>
      <c r="AG879" s="377"/>
      <c r="AH879" s="378">
        <v>5</v>
      </c>
      <c r="AI879" s="379"/>
      <c r="AJ879" s="379"/>
      <c r="AK879" s="379"/>
      <c r="AL879" s="380">
        <v>56</v>
      </c>
      <c r="AM879" s="381"/>
      <c r="AN879" s="381"/>
      <c r="AO879" s="382"/>
      <c r="AP879" s="383"/>
      <c r="AQ879" s="383"/>
      <c r="AR879" s="383"/>
      <c r="AS879" s="383"/>
      <c r="AT879" s="383"/>
      <c r="AU879" s="383"/>
      <c r="AV879" s="383"/>
      <c r="AW879" s="383"/>
      <c r="AX879" s="383"/>
    </row>
    <row r="880" spans="1:50" ht="30" customHeight="1">
      <c r="A880" s="402">
        <v>11</v>
      </c>
      <c r="B880" s="402">
        <v>1</v>
      </c>
      <c r="C880" s="388" t="s">
        <v>637</v>
      </c>
      <c r="D880" s="370"/>
      <c r="E880" s="370"/>
      <c r="F880" s="370"/>
      <c r="G880" s="370"/>
      <c r="H880" s="370"/>
      <c r="I880" s="370"/>
      <c r="J880" s="371">
        <v>1010901011705</v>
      </c>
      <c r="K880" s="372"/>
      <c r="L880" s="372"/>
      <c r="M880" s="372"/>
      <c r="N880" s="372"/>
      <c r="O880" s="372"/>
      <c r="P880" s="389" t="s">
        <v>638</v>
      </c>
      <c r="Q880" s="373"/>
      <c r="R880" s="373"/>
      <c r="S880" s="373"/>
      <c r="T880" s="373"/>
      <c r="U880" s="373"/>
      <c r="V880" s="373"/>
      <c r="W880" s="373"/>
      <c r="X880" s="373"/>
      <c r="Y880" s="374">
        <v>2.2999999999999998</v>
      </c>
      <c r="Z880" s="375"/>
      <c r="AA880" s="375"/>
      <c r="AB880" s="376"/>
      <c r="AC880" s="377" t="s">
        <v>534</v>
      </c>
      <c r="AD880" s="377"/>
      <c r="AE880" s="377"/>
      <c r="AF880" s="377"/>
      <c r="AG880" s="377"/>
      <c r="AH880" s="378" t="s">
        <v>639</v>
      </c>
      <c r="AI880" s="379"/>
      <c r="AJ880" s="379"/>
      <c r="AK880" s="379"/>
      <c r="AL880" s="380">
        <v>95.1</v>
      </c>
      <c r="AM880" s="381"/>
      <c r="AN880" s="381"/>
      <c r="AO880" s="382"/>
      <c r="AP880" s="383"/>
      <c r="AQ880" s="383"/>
      <c r="AR880" s="383"/>
      <c r="AS880" s="383"/>
      <c r="AT880" s="383"/>
      <c r="AU880" s="383"/>
      <c r="AV880" s="383"/>
      <c r="AW880" s="383"/>
      <c r="AX880" s="383"/>
    </row>
    <row r="881" spans="1:50" ht="30" hidden="1" customHeight="1">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487</v>
      </c>
      <c r="AD902" s="155"/>
      <c r="AE902" s="155"/>
      <c r="AF902" s="155"/>
      <c r="AG902" s="155"/>
      <c r="AH902" s="393" t="s">
        <v>523</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c r="A903" s="402">
        <v>1</v>
      </c>
      <c r="B903" s="402">
        <v>1</v>
      </c>
      <c r="C903" s="388" t="s">
        <v>606</v>
      </c>
      <c r="D903" s="370"/>
      <c r="E903" s="370"/>
      <c r="F903" s="370"/>
      <c r="G903" s="370"/>
      <c r="H903" s="370"/>
      <c r="I903" s="370"/>
      <c r="J903" s="371">
        <v>2000012100001</v>
      </c>
      <c r="K903" s="372"/>
      <c r="L903" s="372"/>
      <c r="M903" s="372"/>
      <c r="N903" s="372"/>
      <c r="O903" s="372"/>
      <c r="P903" s="389" t="s">
        <v>612</v>
      </c>
      <c r="Q903" s="373"/>
      <c r="R903" s="373"/>
      <c r="S903" s="373"/>
      <c r="T903" s="373"/>
      <c r="U903" s="373"/>
      <c r="V903" s="373"/>
      <c r="W903" s="373"/>
      <c r="X903" s="373"/>
      <c r="Y903" s="374">
        <v>599.79999999999995</v>
      </c>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customHeight="1">
      <c r="A904" s="402">
        <v>2</v>
      </c>
      <c r="B904" s="402">
        <v>1</v>
      </c>
      <c r="C904" s="388" t="s">
        <v>607</v>
      </c>
      <c r="D904" s="370"/>
      <c r="E904" s="370"/>
      <c r="F904" s="370"/>
      <c r="G904" s="370"/>
      <c r="H904" s="370"/>
      <c r="I904" s="370"/>
      <c r="J904" s="371">
        <v>2000012100001</v>
      </c>
      <c r="K904" s="372"/>
      <c r="L904" s="372"/>
      <c r="M904" s="372"/>
      <c r="N904" s="372"/>
      <c r="O904" s="372"/>
      <c r="P904" s="389" t="s">
        <v>612</v>
      </c>
      <c r="Q904" s="373"/>
      <c r="R904" s="373"/>
      <c r="S904" s="373"/>
      <c r="T904" s="373"/>
      <c r="U904" s="373"/>
      <c r="V904" s="373"/>
      <c r="W904" s="373"/>
      <c r="X904" s="373"/>
      <c r="Y904" s="374">
        <v>232.8</v>
      </c>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customHeight="1">
      <c r="A905" s="402">
        <v>3</v>
      </c>
      <c r="B905" s="402">
        <v>1</v>
      </c>
      <c r="C905" s="388" t="s">
        <v>608</v>
      </c>
      <c r="D905" s="370"/>
      <c r="E905" s="370"/>
      <c r="F905" s="370"/>
      <c r="G905" s="370"/>
      <c r="H905" s="370"/>
      <c r="I905" s="370"/>
      <c r="J905" s="371">
        <v>2000012100001</v>
      </c>
      <c r="K905" s="372"/>
      <c r="L905" s="372"/>
      <c r="M905" s="372"/>
      <c r="N905" s="372"/>
      <c r="O905" s="372"/>
      <c r="P905" s="389" t="s">
        <v>612</v>
      </c>
      <c r="Q905" s="373"/>
      <c r="R905" s="373"/>
      <c r="S905" s="373"/>
      <c r="T905" s="373"/>
      <c r="U905" s="373"/>
      <c r="V905" s="373"/>
      <c r="W905" s="373"/>
      <c r="X905" s="373"/>
      <c r="Y905" s="374">
        <v>181.7</v>
      </c>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customHeight="1">
      <c r="A906" s="402">
        <v>4</v>
      </c>
      <c r="B906" s="402">
        <v>1</v>
      </c>
      <c r="C906" s="388" t="s">
        <v>609</v>
      </c>
      <c r="D906" s="370"/>
      <c r="E906" s="370"/>
      <c r="F906" s="370"/>
      <c r="G906" s="370"/>
      <c r="H906" s="370"/>
      <c r="I906" s="370"/>
      <c r="J906" s="371">
        <v>2000012100001</v>
      </c>
      <c r="K906" s="372"/>
      <c r="L906" s="372"/>
      <c r="M906" s="372"/>
      <c r="N906" s="372"/>
      <c r="O906" s="372"/>
      <c r="P906" s="389" t="s">
        <v>612</v>
      </c>
      <c r="Q906" s="373"/>
      <c r="R906" s="373"/>
      <c r="S906" s="373"/>
      <c r="T906" s="373"/>
      <c r="U906" s="373"/>
      <c r="V906" s="373"/>
      <c r="W906" s="373"/>
      <c r="X906" s="373"/>
      <c r="Y906" s="374">
        <v>67.3</v>
      </c>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customHeight="1">
      <c r="A907" s="402">
        <v>5</v>
      </c>
      <c r="B907" s="402">
        <v>1</v>
      </c>
      <c r="C907" s="388" t="s">
        <v>610</v>
      </c>
      <c r="D907" s="370"/>
      <c r="E907" s="370"/>
      <c r="F907" s="370"/>
      <c r="G907" s="370"/>
      <c r="H907" s="370"/>
      <c r="I907" s="370"/>
      <c r="J907" s="371">
        <v>2000012100001</v>
      </c>
      <c r="K907" s="372"/>
      <c r="L907" s="372"/>
      <c r="M907" s="372"/>
      <c r="N907" s="372"/>
      <c r="O907" s="372"/>
      <c r="P907" s="389" t="s">
        <v>612</v>
      </c>
      <c r="Q907" s="373"/>
      <c r="R907" s="373"/>
      <c r="S907" s="373"/>
      <c r="T907" s="373"/>
      <c r="U907" s="373"/>
      <c r="V907" s="373"/>
      <c r="W907" s="373"/>
      <c r="X907" s="373"/>
      <c r="Y907" s="374">
        <v>18.8</v>
      </c>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customHeight="1">
      <c r="A908" s="402">
        <v>6</v>
      </c>
      <c r="B908" s="402">
        <v>1</v>
      </c>
      <c r="C908" s="388" t="s">
        <v>611</v>
      </c>
      <c r="D908" s="370"/>
      <c r="E908" s="370"/>
      <c r="F908" s="370"/>
      <c r="G908" s="370"/>
      <c r="H908" s="370"/>
      <c r="I908" s="370"/>
      <c r="J908" s="371">
        <v>2000012100001</v>
      </c>
      <c r="K908" s="372"/>
      <c r="L908" s="372"/>
      <c r="M908" s="372"/>
      <c r="N908" s="372"/>
      <c r="O908" s="372"/>
      <c r="P908" s="389" t="s">
        <v>612</v>
      </c>
      <c r="Q908" s="373"/>
      <c r="R908" s="373"/>
      <c r="S908" s="373"/>
      <c r="T908" s="373"/>
      <c r="U908" s="373"/>
      <c r="V908" s="373"/>
      <c r="W908" s="373"/>
      <c r="X908" s="373"/>
      <c r="Y908" s="374">
        <v>13.6</v>
      </c>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487</v>
      </c>
      <c r="AD935" s="155"/>
      <c r="AE935" s="155"/>
      <c r="AF935" s="155"/>
      <c r="AG935" s="155"/>
      <c r="AH935" s="393" t="s">
        <v>523</v>
      </c>
      <c r="AI935" s="390"/>
      <c r="AJ935" s="390"/>
      <c r="AK935" s="390"/>
      <c r="AL935" s="390" t="s">
        <v>22</v>
      </c>
      <c r="AM935" s="390"/>
      <c r="AN935" s="390"/>
      <c r="AO935" s="395"/>
      <c r="AP935" s="396" t="s">
        <v>435</v>
      </c>
      <c r="AQ935" s="396"/>
      <c r="AR935" s="396"/>
      <c r="AS935" s="396"/>
      <c r="AT935" s="396"/>
      <c r="AU935" s="396"/>
      <c r="AV935" s="396"/>
      <c r="AW935" s="396"/>
      <c r="AX935" s="396"/>
    </row>
    <row r="936" spans="1:50" ht="30" customHeight="1">
      <c r="A936" s="402">
        <v>1</v>
      </c>
      <c r="B936" s="402">
        <v>1</v>
      </c>
      <c r="C936" s="388" t="s">
        <v>632</v>
      </c>
      <c r="D936" s="370"/>
      <c r="E936" s="370"/>
      <c r="F936" s="370"/>
      <c r="G936" s="370"/>
      <c r="H936" s="370"/>
      <c r="I936" s="370"/>
      <c r="J936" s="371">
        <v>8110001017149</v>
      </c>
      <c r="K936" s="372"/>
      <c r="L936" s="372"/>
      <c r="M936" s="372"/>
      <c r="N936" s="372"/>
      <c r="O936" s="372"/>
      <c r="P936" s="389" t="s">
        <v>633</v>
      </c>
      <c r="Q936" s="373"/>
      <c r="R936" s="373"/>
      <c r="S936" s="373"/>
      <c r="T936" s="373"/>
      <c r="U936" s="373"/>
      <c r="V936" s="373"/>
      <c r="W936" s="373"/>
      <c r="X936" s="373"/>
      <c r="Y936" s="374">
        <v>308.89999999999998</v>
      </c>
      <c r="Z936" s="375"/>
      <c r="AA936" s="375"/>
      <c r="AB936" s="376"/>
      <c r="AC936" s="384" t="s">
        <v>634</v>
      </c>
      <c r="AD936" s="385"/>
      <c r="AE936" s="385"/>
      <c r="AF936" s="385"/>
      <c r="AG936" s="385"/>
      <c r="AH936" s="386">
        <v>4</v>
      </c>
      <c r="AI936" s="387"/>
      <c r="AJ936" s="387"/>
      <c r="AK936" s="387"/>
      <c r="AL936" s="380">
        <v>91.5</v>
      </c>
      <c r="AM936" s="381"/>
      <c r="AN936" s="381"/>
      <c r="AO936" s="382"/>
      <c r="AP936" s="383"/>
      <c r="AQ936" s="383"/>
      <c r="AR936" s="383"/>
      <c r="AS936" s="383"/>
      <c r="AT936" s="383"/>
      <c r="AU936" s="383"/>
      <c r="AV936" s="383"/>
      <c r="AW936" s="383"/>
      <c r="AX936" s="383"/>
    </row>
    <row r="937" spans="1:50" ht="30" customHeight="1">
      <c r="A937" s="402">
        <v>2</v>
      </c>
      <c r="B937" s="402">
        <v>1</v>
      </c>
      <c r="C937" s="388" t="s">
        <v>635</v>
      </c>
      <c r="D937" s="370"/>
      <c r="E937" s="370"/>
      <c r="F937" s="370"/>
      <c r="G937" s="370"/>
      <c r="H937" s="370"/>
      <c r="I937" s="370"/>
      <c r="J937" s="371">
        <v>7120001044515</v>
      </c>
      <c r="K937" s="372"/>
      <c r="L937" s="372"/>
      <c r="M937" s="372"/>
      <c r="N937" s="372"/>
      <c r="O937" s="372"/>
      <c r="P937" s="389" t="s">
        <v>636</v>
      </c>
      <c r="Q937" s="373"/>
      <c r="R937" s="373"/>
      <c r="S937" s="373"/>
      <c r="T937" s="373"/>
      <c r="U937" s="373"/>
      <c r="V937" s="373"/>
      <c r="W937" s="373"/>
      <c r="X937" s="373"/>
      <c r="Y937" s="374">
        <v>123.1</v>
      </c>
      <c r="Z937" s="375"/>
      <c r="AA937" s="375"/>
      <c r="AB937" s="376"/>
      <c r="AC937" s="384" t="s">
        <v>634</v>
      </c>
      <c r="AD937" s="384"/>
      <c r="AE937" s="384"/>
      <c r="AF937" s="384"/>
      <c r="AG937" s="384"/>
      <c r="AH937" s="386">
        <v>3</v>
      </c>
      <c r="AI937" s="387"/>
      <c r="AJ937" s="387"/>
      <c r="AK937" s="387"/>
      <c r="AL937" s="380">
        <v>91.7</v>
      </c>
      <c r="AM937" s="381"/>
      <c r="AN937" s="381"/>
      <c r="AO937" s="382"/>
      <c r="AP937" s="383"/>
      <c r="AQ937" s="383"/>
      <c r="AR937" s="383"/>
      <c r="AS937" s="383"/>
      <c r="AT937" s="383"/>
      <c r="AU937" s="383"/>
      <c r="AV937" s="383"/>
      <c r="AW937" s="383"/>
      <c r="AX937" s="383"/>
    </row>
    <row r="938" spans="1:50" ht="30" customHeight="1">
      <c r="A938" s="402">
        <v>3</v>
      </c>
      <c r="B938" s="402">
        <v>1</v>
      </c>
      <c r="C938" s="388" t="s">
        <v>640</v>
      </c>
      <c r="D938" s="370"/>
      <c r="E938" s="370"/>
      <c r="F938" s="370"/>
      <c r="G938" s="370"/>
      <c r="H938" s="370"/>
      <c r="I938" s="370"/>
      <c r="J938" s="371">
        <v>3010001034869</v>
      </c>
      <c r="K938" s="372"/>
      <c r="L938" s="372"/>
      <c r="M938" s="372"/>
      <c r="N938" s="372"/>
      <c r="O938" s="372"/>
      <c r="P938" s="389" t="s">
        <v>641</v>
      </c>
      <c r="Q938" s="373"/>
      <c r="R938" s="373"/>
      <c r="S938" s="373"/>
      <c r="T938" s="373"/>
      <c r="U938" s="373"/>
      <c r="V938" s="373"/>
      <c r="W938" s="373"/>
      <c r="X938" s="373"/>
      <c r="Y938" s="374">
        <v>116.1</v>
      </c>
      <c r="Z938" s="375"/>
      <c r="AA938" s="375"/>
      <c r="AB938" s="376"/>
      <c r="AC938" s="384" t="s">
        <v>634</v>
      </c>
      <c r="AD938" s="384"/>
      <c r="AE938" s="384"/>
      <c r="AF938" s="384"/>
      <c r="AG938" s="384"/>
      <c r="AH938" s="378">
        <v>4</v>
      </c>
      <c r="AI938" s="379"/>
      <c r="AJ938" s="379"/>
      <c r="AK938" s="379"/>
      <c r="AL938" s="380">
        <v>96.6</v>
      </c>
      <c r="AM938" s="381"/>
      <c r="AN938" s="381"/>
      <c r="AO938" s="382"/>
      <c r="AP938" s="383"/>
      <c r="AQ938" s="383"/>
      <c r="AR938" s="383"/>
      <c r="AS938" s="383"/>
      <c r="AT938" s="383"/>
      <c r="AU938" s="383"/>
      <c r="AV938" s="383"/>
      <c r="AW938" s="383"/>
      <c r="AX938" s="383"/>
    </row>
    <row r="939" spans="1:50" ht="30" customHeight="1">
      <c r="A939" s="402">
        <v>4</v>
      </c>
      <c r="B939" s="402">
        <v>1</v>
      </c>
      <c r="C939" s="388" t="s">
        <v>642</v>
      </c>
      <c r="D939" s="370"/>
      <c r="E939" s="370"/>
      <c r="F939" s="370"/>
      <c r="G939" s="370"/>
      <c r="H939" s="370"/>
      <c r="I939" s="370"/>
      <c r="J939" s="371">
        <v>2010401051696</v>
      </c>
      <c r="K939" s="372"/>
      <c r="L939" s="372"/>
      <c r="M939" s="372"/>
      <c r="N939" s="372"/>
      <c r="O939" s="372"/>
      <c r="P939" s="389" t="s">
        <v>643</v>
      </c>
      <c r="Q939" s="373"/>
      <c r="R939" s="373"/>
      <c r="S939" s="373"/>
      <c r="T939" s="373"/>
      <c r="U939" s="373"/>
      <c r="V939" s="373"/>
      <c r="W939" s="373"/>
      <c r="X939" s="373"/>
      <c r="Y939" s="374">
        <v>107.3</v>
      </c>
      <c r="Z939" s="375"/>
      <c r="AA939" s="375"/>
      <c r="AB939" s="376"/>
      <c r="AC939" s="384" t="s">
        <v>634</v>
      </c>
      <c r="AD939" s="384"/>
      <c r="AE939" s="384"/>
      <c r="AF939" s="384"/>
      <c r="AG939" s="384"/>
      <c r="AH939" s="378">
        <v>12</v>
      </c>
      <c r="AI939" s="379"/>
      <c r="AJ939" s="379"/>
      <c r="AK939" s="379"/>
      <c r="AL939" s="380">
        <v>94.1</v>
      </c>
      <c r="AM939" s="381"/>
      <c r="AN939" s="381"/>
      <c r="AO939" s="382"/>
      <c r="AP939" s="383"/>
      <c r="AQ939" s="383"/>
      <c r="AR939" s="383"/>
      <c r="AS939" s="383"/>
      <c r="AT939" s="383"/>
      <c r="AU939" s="383"/>
      <c r="AV939" s="383"/>
      <c r="AW939" s="383"/>
      <c r="AX939" s="383"/>
    </row>
    <row r="940" spans="1:50" ht="30" customHeight="1">
      <c r="A940" s="402">
        <v>5</v>
      </c>
      <c r="B940" s="402">
        <v>1</v>
      </c>
      <c r="C940" s="388" t="s">
        <v>644</v>
      </c>
      <c r="D940" s="370"/>
      <c r="E940" s="370"/>
      <c r="F940" s="370"/>
      <c r="G940" s="370"/>
      <c r="H940" s="370"/>
      <c r="I940" s="370"/>
      <c r="J940" s="371">
        <v>1010001063044</v>
      </c>
      <c r="K940" s="372"/>
      <c r="L940" s="372"/>
      <c r="M940" s="372"/>
      <c r="N940" s="372"/>
      <c r="O940" s="372"/>
      <c r="P940" s="389" t="s">
        <v>645</v>
      </c>
      <c r="Q940" s="373"/>
      <c r="R940" s="373"/>
      <c r="S940" s="373"/>
      <c r="T940" s="373"/>
      <c r="U940" s="373"/>
      <c r="V940" s="373"/>
      <c r="W940" s="373"/>
      <c r="X940" s="373"/>
      <c r="Y940" s="374">
        <v>92.4</v>
      </c>
      <c r="Z940" s="375"/>
      <c r="AA940" s="375"/>
      <c r="AB940" s="376"/>
      <c r="AC940" s="377" t="s">
        <v>634</v>
      </c>
      <c r="AD940" s="377"/>
      <c r="AE940" s="377"/>
      <c r="AF940" s="377"/>
      <c r="AG940" s="377"/>
      <c r="AH940" s="378">
        <v>2</v>
      </c>
      <c r="AI940" s="379"/>
      <c r="AJ940" s="379"/>
      <c r="AK940" s="379"/>
      <c r="AL940" s="380">
        <v>89</v>
      </c>
      <c r="AM940" s="381"/>
      <c r="AN940" s="381"/>
      <c r="AO940" s="382"/>
      <c r="AP940" s="383"/>
      <c r="AQ940" s="383"/>
      <c r="AR940" s="383"/>
      <c r="AS940" s="383"/>
      <c r="AT940" s="383"/>
      <c r="AU940" s="383"/>
      <c r="AV940" s="383"/>
      <c r="AW940" s="383"/>
      <c r="AX940" s="383"/>
    </row>
    <row r="941" spans="1:50" ht="30" customHeight="1">
      <c r="A941" s="402">
        <v>6</v>
      </c>
      <c r="B941" s="402">
        <v>1</v>
      </c>
      <c r="C941" s="388" t="s">
        <v>646</v>
      </c>
      <c r="D941" s="370"/>
      <c r="E941" s="370"/>
      <c r="F941" s="370"/>
      <c r="G941" s="370"/>
      <c r="H941" s="370"/>
      <c r="I941" s="370"/>
      <c r="J941" s="371">
        <v>4500001007626</v>
      </c>
      <c r="K941" s="372"/>
      <c r="L941" s="372"/>
      <c r="M941" s="372"/>
      <c r="N941" s="372"/>
      <c r="O941" s="372"/>
      <c r="P941" s="389" t="s">
        <v>647</v>
      </c>
      <c r="Q941" s="373"/>
      <c r="R941" s="373"/>
      <c r="S941" s="373"/>
      <c r="T941" s="373"/>
      <c r="U941" s="373"/>
      <c r="V941" s="373"/>
      <c r="W941" s="373"/>
      <c r="X941" s="373"/>
      <c r="Y941" s="374">
        <v>80.099999999999994</v>
      </c>
      <c r="Z941" s="375"/>
      <c r="AA941" s="375"/>
      <c r="AB941" s="376"/>
      <c r="AC941" s="377" t="s">
        <v>529</v>
      </c>
      <c r="AD941" s="377"/>
      <c r="AE941" s="377"/>
      <c r="AF941" s="377"/>
      <c r="AG941" s="377"/>
      <c r="AH941" s="378">
        <v>1</v>
      </c>
      <c r="AI941" s="379"/>
      <c r="AJ941" s="379"/>
      <c r="AK941" s="379"/>
      <c r="AL941" s="380">
        <v>95.3</v>
      </c>
      <c r="AM941" s="381"/>
      <c r="AN941" s="381"/>
      <c r="AO941" s="382"/>
      <c r="AP941" s="383"/>
      <c r="AQ941" s="383"/>
      <c r="AR941" s="383"/>
      <c r="AS941" s="383"/>
      <c r="AT941" s="383"/>
      <c r="AU941" s="383"/>
      <c r="AV941" s="383"/>
      <c r="AW941" s="383"/>
      <c r="AX941" s="383"/>
    </row>
    <row r="942" spans="1:50" ht="30" customHeight="1">
      <c r="A942" s="402">
        <v>7</v>
      </c>
      <c r="B942" s="402">
        <v>1</v>
      </c>
      <c r="C942" s="388" t="s">
        <v>648</v>
      </c>
      <c r="D942" s="370"/>
      <c r="E942" s="370"/>
      <c r="F942" s="370"/>
      <c r="G942" s="370"/>
      <c r="H942" s="370"/>
      <c r="I942" s="370"/>
      <c r="J942" s="371">
        <v>8120001039142</v>
      </c>
      <c r="K942" s="372"/>
      <c r="L942" s="372"/>
      <c r="M942" s="372"/>
      <c r="N942" s="372"/>
      <c r="O942" s="372"/>
      <c r="P942" s="389" t="s">
        <v>649</v>
      </c>
      <c r="Q942" s="373"/>
      <c r="R942" s="373"/>
      <c r="S942" s="373"/>
      <c r="T942" s="373"/>
      <c r="U942" s="373"/>
      <c r="V942" s="373"/>
      <c r="W942" s="373"/>
      <c r="X942" s="373"/>
      <c r="Y942" s="374">
        <v>67.3</v>
      </c>
      <c r="Z942" s="375"/>
      <c r="AA942" s="375"/>
      <c r="AB942" s="376"/>
      <c r="AC942" s="377" t="s">
        <v>533</v>
      </c>
      <c r="AD942" s="377"/>
      <c r="AE942" s="377"/>
      <c r="AF942" s="377"/>
      <c r="AG942" s="377"/>
      <c r="AH942" s="378">
        <v>1</v>
      </c>
      <c r="AI942" s="379"/>
      <c r="AJ942" s="379"/>
      <c r="AK942" s="379"/>
      <c r="AL942" s="380">
        <v>99.9</v>
      </c>
      <c r="AM942" s="381"/>
      <c r="AN942" s="381"/>
      <c r="AO942" s="382"/>
      <c r="AP942" s="383"/>
      <c r="AQ942" s="383"/>
      <c r="AR942" s="383"/>
      <c r="AS942" s="383"/>
      <c r="AT942" s="383"/>
      <c r="AU942" s="383"/>
      <c r="AV942" s="383"/>
      <c r="AW942" s="383"/>
      <c r="AX942" s="383"/>
    </row>
    <row r="943" spans="1:50" ht="30" customHeight="1">
      <c r="A943" s="402">
        <v>8</v>
      </c>
      <c r="B943" s="402">
        <v>1</v>
      </c>
      <c r="C943" s="388" t="s">
        <v>650</v>
      </c>
      <c r="D943" s="370"/>
      <c r="E943" s="370"/>
      <c r="F943" s="370"/>
      <c r="G943" s="370"/>
      <c r="H943" s="370"/>
      <c r="I943" s="370"/>
      <c r="J943" s="371">
        <v>1420001010987</v>
      </c>
      <c r="K943" s="372"/>
      <c r="L943" s="372"/>
      <c r="M943" s="372"/>
      <c r="N943" s="372"/>
      <c r="O943" s="372"/>
      <c r="P943" s="389" t="s">
        <v>651</v>
      </c>
      <c r="Q943" s="373"/>
      <c r="R943" s="373"/>
      <c r="S943" s="373"/>
      <c r="T943" s="373"/>
      <c r="U943" s="373"/>
      <c r="V943" s="373"/>
      <c r="W943" s="373"/>
      <c r="X943" s="373"/>
      <c r="Y943" s="374">
        <v>62.7</v>
      </c>
      <c r="Z943" s="375"/>
      <c r="AA943" s="375"/>
      <c r="AB943" s="376"/>
      <c r="AC943" s="377" t="s">
        <v>530</v>
      </c>
      <c r="AD943" s="377"/>
      <c r="AE943" s="377"/>
      <c r="AF943" s="377"/>
      <c r="AG943" s="377"/>
      <c r="AH943" s="378">
        <v>6</v>
      </c>
      <c r="AI943" s="379"/>
      <c r="AJ943" s="379"/>
      <c r="AK943" s="379"/>
      <c r="AL943" s="380">
        <v>89.2</v>
      </c>
      <c r="AM943" s="381"/>
      <c r="AN943" s="381"/>
      <c r="AO943" s="382"/>
      <c r="AP943" s="383"/>
      <c r="AQ943" s="383"/>
      <c r="AR943" s="383"/>
      <c r="AS943" s="383"/>
      <c r="AT943" s="383"/>
      <c r="AU943" s="383"/>
      <c r="AV943" s="383"/>
      <c r="AW943" s="383"/>
      <c r="AX943" s="383"/>
    </row>
    <row r="944" spans="1:50" ht="30" customHeight="1">
      <c r="A944" s="402">
        <v>9</v>
      </c>
      <c r="B944" s="402">
        <v>1</v>
      </c>
      <c r="C944" s="388" t="s">
        <v>652</v>
      </c>
      <c r="D944" s="370"/>
      <c r="E944" s="370"/>
      <c r="F944" s="370"/>
      <c r="G944" s="370"/>
      <c r="H944" s="370"/>
      <c r="I944" s="370"/>
      <c r="J944" s="371">
        <v>7120001044853</v>
      </c>
      <c r="K944" s="372"/>
      <c r="L944" s="372"/>
      <c r="M944" s="372"/>
      <c r="N944" s="372"/>
      <c r="O944" s="372"/>
      <c r="P944" s="389" t="s">
        <v>653</v>
      </c>
      <c r="Q944" s="373"/>
      <c r="R944" s="373"/>
      <c r="S944" s="373"/>
      <c r="T944" s="373"/>
      <c r="U944" s="373"/>
      <c r="V944" s="373"/>
      <c r="W944" s="373"/>
      <c r="X944" s="373"/>
      <c r="Y944" s="374">
        <v>53.5</v>
      </c>
      <c r="Z944" s="375"/>
      <c r="AA944" s="375"/>
      <c r="AB944" s="376"/>
      <c r="AC944" s="377" t="s">
        <v>532</v>
      </c>
      <c r="AD944" s="377"/>
      <c r="AE944" s="377"/>
      <c r="AF944" s="377"/>
      <c r="AG944" s="377"/>
      <c r="AH944" s="378" t="s">
        <v>639</v>
      </c>
      <c r="AI944" s="379"/>
      <c r="AJ944" s="379"/>
      <c r="AK944" s="379"/>
      <c r="AL944" s="380">
        <v>99.8</v>
      </c>
      <c r="AM944" s="381"/>
      <c r="AN944" s="381"/>
      <c r="AO944" s="382"/>
      <c r="AP944" s="383"/>
      <c r="AQ944" s="383"/>
      <c r="AR944" s="383"/>
      <c r="AS944" s="383"/>
      <c r="AT944" s="383"/>
      <c r="AU944" s="383"/>
      <c r="AV944" s="383"/>
      <c r="AW944" s="383"/>
      <c r="AX944" s="383"/>
    </row>
    <row r="945" spans="1:50" ht="30" customHeight="1">
      <c r="A945" s="402">
        <v>10</v>
      </c>
      <c r="B945" s="402">
        <v>1</v>
      </c>
      <c r="C945" s="388" t="s">
        <v>654</v>
      </c>
      <c r="D945" s="370"/>
      <c r="E945" s="370"/>
      <c r="F945" s="370"/>
      <c r="G945" s="370"/>
      <c r="H945" s="370"/>
      <c r="I945" s="370"/>
      <c r="J945" s="371">
        <v>9240001006971</v>
      </c>
      <c r="K945" s="372"/>
      <c r="L945" s="372"/>
      <c r="M945" s="372"/>
      <c r="N945" s="372"/>
      <c r="O945" s="372"/>
      <c r="P945" s="389" t="s">
        <v>655</v>
      </c>
      <c r="Q945" s="373"/>
      <c r="R945" s="373"/>
      <c r="S945" s="373"/>
      <c r="T945" s="373"/>
      <c r="U945" s="373"/>
      <c r="V945" s="373"/>
      <c r="W945" s="373"/>
      <c r="X945" s="373"/>
      <c r="Y945" s="374">
        <v>32.9</v>
      </c>
      <c r="Z945" s="375"/>
      <c r="AA945" s="375"/>
      <c r="AB945" s="376"/>
      <c r="AC945" s="377" t="s">
        <v>634</v>
      </c>
      <c r="AD945" s="377"/>
      <c r="AE945" s="377"/>
      <c r="AF945" s="377"/>
      <c r="AG945" s="377"/>
      <c r="AH945" s="378">
        <v>1</v>
      </c>
      <c r="AI945" s="379"/>
      <c r="AJ945" s="379"/>
      <c r="AK945" s="379"/>
      <c r="AL945" s="380">
        <v>94.2</v>
      </c>
      <c r="AM945" s="381"/>
      <c r="AN945" s="381"/>
      <c r="AO945" s="382"/>
      <c r="AP945" s="383"/>
      <c r="AQ945" s="383"/>
      <c r="AR945" s="383"/>
      <c r="AS945" s="383"/>
      <c r="AT945" s="383"/>
      <c r="AU945" s="383"/>
      <c r="AV945" s="383"/>
      <c r="AW945" s="383"/>
      <c r="AX945" s="383"/>
    </row>
    <row r="946" spans="1:50" ht="30" hidden="1" customHeight="1">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487</v>
      </c>
      <c r="AD968" s="155"/>
      <c r="AE968" s="155"/>
      <c r="AF968" s="155"/>
      <c r="AG968" s="155"/>
      <c r="AH968" s="393" t="s">
        <v>523</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487</v>
      </c>
      <c r="AD1001" s="155"/>
      <c r="AE1001" s="155"/>
      <c r="AF1001" s="155"/>
      <c r="AG1001" s="155"/>
      <c r="AH1001" s="393" t="s">
        <v>523</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487</v>
      </c>
      <c r="AD1034" s="155"/>
      <c r="AE1034" s="155"/>
      <c r="AF1034" s="155"/>
      <c r="AG1034" s="155"/>
      <c r="AH1034" s="393" t="s">
        <v>523</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487</v>
      </c>
      <c r="AD1067" s="155"/>
      <c r="AE1067" s="155"/>
      <c r="AF1067" s="155"/>
      <c r="AG1067" s="155"/>
      <c r="AH1067" s="393" t="s">
        <v>523</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c r="A1098" s="403" t="s">
        <v>467</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494</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468</v>
      </c>
      <c r="AQ1101" s="396"/>
      <c r="AR1101" s="396"/>
      <c r="AS1101" s="396"/>
      <c r="AT1101" s="396"/>
      <c r="AU1101" s="396"/>
      <c r="AV1101" s="396"/>
      <c r="AW1101" s="396"/>
      <c r="AX1101" s="396"/>
    </row>
    <row r="1102" spans="1:50" ht="30" customHeight="1">
      <c r="A1102" s="402">
        <v>1</v>
      </c>
      <c r="B1102" s="402">
        <v>1</v>
      </c>
      <c r="C1102" s="400" t="s">
        <v>656</v>
      </c>
      <c r="D1102" s="400"/>
      <c r="E1102" s="153" t="s">
        <v>657</v>
      </c>
      <c r="F1102" s="401"/>
      <c r="G1102" s="401"/>
      <c r="H1102" s="401"/>
      <c r="I1102" s="401"/>
      <c r="J1102" s="371">
        <v>2010401051696</v>
      </c>
      <c r="K1102" s="372"/>
      <c r="L1102" s="372"/>
      <c r="M1102" s="372"/>
      <c r="N1102" s="372"/>
      <c r="O1102" s="372"/>
      <c r="P1102" s="389" t="s">
        <v>658</v>
      </c>
      <c r="Q1102" s="373"/>
      <c r="R1102" s="373"/>
      <c r="S1102" s="373"/>
      <c r="T1102" s="373"/>
      <c r="U1102" s="373"/>
      <c r="V1102" s="373"/>
      <c r="W1102" s="373"/>
      <c r="X1102" s="373"/>
      <c r="Y1102" s="374">
        <v>616.9</v>
      </c>
      <c r="Z1102" s="375"/>
      <c r="AA1102" s="375"/>
      <c r="AB1102" s="376"/>
      <c r="AC1102" s="377" t="s">
        <v>529</v>
      </c>
      <c r="AD1102" s="377"/>
      <c r="AE1102" s="377"/>
      <c r="AF1102" s="377"/>
      <c r="AG1102" s="377"/>
      <c r="AH1102" s="378">
        <v>12</v>
      </c>
      <c r="AI1102" s="379"/>
      <c r="AJ1102" s="379"/>
      <c r="AK1102" s="379"/>
      <c r="AL1102" s="380">
        <v>94.1</v>
      </c>
      <c r="AM1102" s="381"/>
      <c r="AN1102" s="381"/>
      <c r="AO1102" s="382"/>
      <c r="AP1102" s="383"/>
      <c r="AQ1102" s="383"/>
      <c r="AR1102" s="383"/>
      <c r="AS1102" s="383"/>
      <c r="AT1102" s="383"/>
      <c r="AU1102" s="383"/>
      <c r="AV1102" s="383"/>
      <c r="AW1102" s="383"/>
      <c r="AX1102" s="383"/>
    </row>
    <row r="1103" spans="1:50" ht="30" customHeight="1">
      <c r="A1103" s="402">
        <v>2</v>
      </c>
      <c r="B1103" s="402">
        <v>1</v>
      </c>
      <c r="C1103" s="400" t="s">
        <v>656</v>
      </c>
      <c r="D1103" s="400"/>
      <c r="E1103" s="153" t="s">
        <v>661</v>
      </c>
      <c r="F1103" s="401"/>
      <c r="G1103" s="401"/>
      <c r="H1103" s="401"/>
      <c r="I1103" s="401"/>
      <c r="J1103" s="371">
        <v>3010001034869</v>
      </c>
      <c r="K1103" s="372"/>
      <c r="L1103" s="372"/>
      <c r="M1103" s="372"/>
      <c r="N1103" s="372"/>
      <c r="O1103" s="372"/>
      <c r="P1103" s="389" t="s">
        <v>662</v>
      </c>
      <c r="Q1103" s="373"/>
      <c r="R1103" s="373"/>
      <c r="S1103" s="373"/>
      <c r="T1103" s="373"/>
      <c r="U1103" s="373"/>
      <c r="V1103" s="373"/>
      <c r="W1103" s="373"/>
      <c r="X1103" s="373"/>
      <c r="Y1103" s="374">
        <v>367.7</v>
      </c>
      <c r="Z1103" s="375"/>
      <c r="AA1103" s="375"/>
      <c r="AB1103" s="376"/>
      <c r="AC1103" s="377" t="s">
        <v>529</v>
      </c>
      <c r="AD1103" s="377"/>
      <c r="AE1103" s="377"/>
      <c r="AF1103" s="377"/>
      <c r="AG1103" s="377"/>
      <c r="AH1103" s="378">
        <v>4</v>
      </c>
      <c r="AI1103" s="379"/>
      <c r="AJ1103" s="379"/>
      <c r="AK1103" s="379"/>
      <c r="AL1103" s="380">
        <v>96.6</v>
      </c>
      <c r="AM1103" s="381"/>
      <c r="AN1103" s="381"/>
      <c r="AO1103" s="382"/>
      <c r="AP1103" s="383"/>
      <c r="AQ1103" s="383"/>
      <c r="AR1103" s="383"/>
      <c r="AS1103" s="383"/>
      <c r="AT1103" s="383"/>
      <c r="AU1103" s="383"/>
      <c r="AV1103" s="383"/>
      <c r="AW1103" s="383"/>
      <c r="AX1103" s="383"/>
    </row>
    <row r="1104" spans="1:50" ht="30" customHeight="1">
      <c r="A1104" s="402">
        <v>3</v>
      </c>
      <c r="B1104" s="402">
        <v>1</v>
      </c>
      <c r="C1104" s="400" t="s">
        <v>656</v>
      </c>
      <c r="D1104" s="400"/>
      <c r="E1104" s="153" t="s">
        <v>659</v>
      </c>
      <c r="F1104" s="401"/>
      <c r="G1104" s="401"/>
      <c r="H1104" s="401"/>
      <c r="I1104" s="401"/>
      <c r="J1104" s="371">
        <v>6220001001754</v>
      </c>
      <c r="K1104" s="372"/>
      <c r="L1104" s="372"/>
      <c r="M1104" s="372"/>
      <c r="N1104" s="372"/>
      <c r="O1104" s="372"/>
      <c r="P1104" s="389" t="s">
        <v>660</v>
      </c>
      <c r="Q1104" s="373"/>
      <c r="R1104" s="373"/>
      <c r="S1104" s="373"/>
      <c r="T1104" s="373"/>
      <c r="U1104" s="373"/>
      <c r="V1104" s="373"/>
      <c r="W1104" s="373"/>
      <c r="X1104" s="373"/>
      <c r="Y1104" s="374">
        <v>115.8</v>
      </c>
      <c r="Z1104" s="375"/>
      <c r="AA1104" s="375"/>
      <c r="AB1104" s="376"/>
      <c r="AC1104" s="377" t="s">
        <v>529</v>
      </c>
      <c r="AD1104" s="377"/>
      <c r="AE1104" s="377"/>
      <c r="AF1104" s="377"/>
      <c r="AG1104" s="377"/>
      <c r="AH1104" s="378">
        <v>3</v>
      </c>
      <c r="AI1104" s="379"/>
      <c r="AJ1104" s="379"/>
      <c r="AK1104" s="379"/>
      <c r="AL1104" s="380">
        <v>99.9</v>
      </c>
      <c r="AM1104" s="381"/>
      <c r="AN1104" s="381"/>
      <c r="AO1104" s="382"/>
      <c r="AP1104" s="383"/>
      <c r="AQ1104" s="383"/>
      <c r="AR1104" s="383"/>
      <c r="AS1104" s="383"/>
      <c r="AT1104" s="383"/>
      <c r="AU1104" s="383"/>
      <c r="AV1104" s="383"/>
      <c r="AW1104" s="383"/>
      <c r="AX1104" s="383"/>
    </row>
    <row r="1105" spans="1:50" ht="30" customHeight="1">
      <c r="A1105" s="402">
        <v>4</v>
      </c>
      <c r="B1105" s="402">
        <v>1</v>
      </c>
      <c r="C1105" s="400" t="s">
        <v>656</v>
      </c>
      <c r="D1105" s="400"/>
      <c r="E1105" s="153" t="s">
        <v>663</v>
      </c>
      <c r="F1105" s="401"/>
      <c r="G1105" s="401"/>
      <c r="H1105" s="401"/>
      <c r="I1105" s="401"/>
      <c r="J1105" s="371">
        <v>9240001006971</v>
      </c>
      <c r="K1105" s="372"/>
      <c r="L1105" s="372"/>
      <c r="M1105" s="372"/>
      <c r="N1105" s="372"/>
      <c r="O1105" s="372"/>
      <c r="P1105" s="389" t="s">
        <v>664</v>
      </c>
      <c r="Q1105" s="373"/>
      <c r="R1105" s="373"/>
      <c r="S1105" s="373"/>
      <c r="T1105" s="373"/>
      <c r="U1105" s="373"/>
      <c r="V1105" s="373"/>
      <c r="W1105" s="373"/>
      <c r="X1105" s="373"/>
      <c r="Y1105" s="374">
        <v>82.2</v>
      </c>
      <c r="Z1105" s="375"/>
      <c r="AA1105" s="375"/>
      <c r="AB1105" s="376"/>
      <c r="AC1105" s="377" t="s">
        <v>529</v>
      </c>
      <c r="AD1105" s="377"/>
      <c r="AE1105" s="377"/>
      <c r="AF1105" s="377"/>
      <c r="AG1105" s="377"/>
      <c r="AH1105" s="378">
        <v>1</v>
      </c>
      <c r="AI1105" s="379"/>
      <c r="AJ1105" s="379"/>
      <c r="AK1105" s="379"/>
      <c r="AL1105" s="380">
        <v>94.2</v>
      </c>
      <c r="AM1105" s="381"/>
      <c r="AN1105" s="381"/>
      <c r="AO1105" s="382"/>
      <c r="AP1105" s="383"/>
      <c r="AQ1105" s="383"/>
      <c r="AR1105" s="383"/>
      <c r="AS1105" s="383"/>
      <c r="AT1105" s="383"/>
      <c r="AU1105" s="383"/>
      <c r="AV1105" s="383"/>
      <c r="AW1105" s="383"/>
      <c r="AX1105" s="383"/>
    </row>
    <row r="1106" spans="1:50" ht="30" hidden="1" customHeight="1">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607">
      <formula>IF(RIGHT(TEXT(P14,"0.#"),1)=".",FALSE,TRUE)</formula>
    </cfRule>
    <cfRule type="expression" dxfId="2804" priority="13608">
      <formula>IF(RIGHT(TEXT(P14,"0.#"),1)=".",TRUE,FALSE)</formula>
    </cfRule>
  </conditionalFormatting>
  <conditionalFormatting sqref="P18:AX18">
    <cfRule type="expression" dxfId="2803" priority="13483">
      <formula>IF(RIGHT(TEXT(P18,"0.#"),1)=".",FALSE,TRUE)</formula>
    </cfRule>
    <cfRule type="expression" dxfId="2802" priority="13484">
      <formula>IF(RIGHT(TEXT(P18,"0.#"),1)=".",TRUE,FALSE)</formula>
    </cfRule>
  </conditionalFormatting>
  <conditionalFormatting sqref="Y782">
    <cfRule type="expression" dxfId="2801" priority="13479">
      <formula>IF(RIGHT(TEXT(Y782,"0.#"),1)=".",FALSE,TRUE)</formula>
    </cfRule>
    <cfRule type="expression" dxfId="2800" priority="13480">
      <formula>IF(RIGHT(TEXT(Y782,"0.#"),1)=".",TRUE,FALSE)</formula>
    </cfRule>
  </conditionalFormatting>
  <conditionalFormatting sqref="Y791">
    <cfRule type="expression" dxfId="2799" priority="13475">
      <formula>IF(RIGHT(TEXT(Y791,"0.#"),1)=".",FALSE,TRUE)</formula>
    </cfRule>
    <cfRule type="expression" dxfId="2798" priority="13476">
      <formula>IF(RIGHT(TEXT(Y791,"0.#"),1)=".",TRUE,FALSE)</formula>
    </cfRule>
  </conditionalFormatting>
  <conditionalFormatting sqref="Y822:Y829 Y820 Y809:Y816 Y807 Y796:Y803 Y794">
    <cfRule type="expression" dxfId="2797" priority="13257">
      <formula>IF(RIGHT(TEXT(Y794,"0.#"),1)=".",FALSE,TRUE)</formula>
    </cfRule>
    <cfRule type="expression" dxfId="2796" priority="13258">
      <formula>IF(RIGHT(TEXT(Y794,"0.#"),1)=".",TRUE,FALSE)</formula>
    </cfRule>
  </conditionalFormatting>
  <conditionalFormatting sqref="P16:AQ17 P15:AX15 P13:AX13">
    <cfRule type="expression" dxfId="2795" priority="13305">
      <formula>IF(RIGHT(TEXT(P13,"0.#"),1)=".",FALSE,TRUE)</formula>
    </cfRule>
    <cfRule type="expression" dxfId="2794" priority="13306">
      <formula>IF(RIGHT(TEXT(P13,"0.#"),1)=".",TRUE,FALSE)</formula>
    </cfRule>
  </conditionalFormatting>
  <conditionalFormatting sqref="AD19:AJ19">
    <cfRule type="expression" dxfId="2793" priority="13303">
      <formula>IF(RIGHT(TEXT(AD19,"0.#"),1)=".",FALSE,TRUE)</formula>
    </cfRule>
    <cfRule type="expression" dxfId="2792" priority="13304">
      <formula>IF(RIGHT(TEXT(AD19,"0.#"),1)=".",TRUE,FALSE)</formula>
    </cfRule>
  </conditionalFormatting>
  <conditionalFormatting sqref="Y783:Y790 Y781">
    <cfRule type="expression" dxfId="2791" priority="13281">
      <formula>IF(RIGHT(TEXT(Y781,"0.#"),1)=".",FALSE,TRUE)</formula>
    </cfRule>
    <cfRule type="expression" dxfId="2790" priority="13282">
      <formula>IF(RIGHT(TEXT(Y781,"0.#"),1)=".",TRUE,FALSE)</formula>
    </cfRule>
  </conditionalFormatting>
  <conditionalFormatting sqref="AU782">
    <cfRule type="expression" dxfId="2789" priority="13279">
      <formula>IF(RIGHT(TEXT(AU782,"0.#"),1)=".",FALSE,TRUE)</formula>
    </cfRule>
    <cfRule type="expression" dxfId="2788" priority="13280">
      <formula>IF(RIGHT(TEXT(AU782,"0.#"),1)=".",TRUE,FALSE)</formula>
    </cfRule>
  </conditionalFormatting>
  <conditionalFormatting sqref="AU791">
    <cfRule type="expression" dxfId="2787" priority="13277">
      <formula>IF(RIGHT(TEXT(AU791,"0.#"),1)=".",FALSE,TRUE)</formula>
    </cfRule>
    <cfRule type="expression" dxfId="2786" priority="13278">
      <formula>IF(RIGHT(TEXT(AU791,"0.#"),1)=".",TRUE,FALSE)</formula>
    </cfRule>
  </conditionalFormatting>
  <conditionalFormatting sqref="AU783:AU790 AU781">
    <cfRule type="expression" dxfId="2785" priority="13275">
      <formula>IF(RIGHT(TEXT(AU781,"0.#"),1)=".",FALSE,TRUE)</formula>
    </cfRule>
    <cfRule type="expression" dxfId="2784" priority="13276">
      <formula>IF(RIGHT(TEXT(AU781,"0.#"),1)=".",TRUE,FALSE)</formula>
    </cfRule>
  </conditionalFormatting>
  <conditionalFormatting sqref="Y821 Y808 Y795">
    <cfRule type="expression" dxfId="2783" priority="13261">
      <formula>IF(RIGHT(TEXT(Y795,"0.#"),1)=".",FALSE,TRUE)</formula>
    </cfRule>
    <cfRule type="expression" dxfId="2782" priority="13262">
      <formula>IF(RIGHT(TEXT(Y795,"0.#"),1)=".",TRUE,FALSE)</formula>
    </cfRule>
  </conditionalFormatting>
  <conditionalFormatting sqref="Y830 Y817 Y804">
    <cfRule type="expression" dxfId="2781" priority="13259">
      <formula>IF(RIGHT(TEXT(Y804,"0.#"),1)=".",FALSE,TRUE)</formula>
    </cfRule>
    <cfRule type="expression" dxfId="2780" priority="13260">
      <formula>IF(RIGHT(TEXT(Y804,"0.#"),1)=".",TRUE,FALSE)</formula>
    </cfRule>
  </conditionalFormatting>
  <conditionalFormatting sqref="AU821 AU808 AU795">
    <cfRule type="expression" dxfId="2779" priority="13255">
      <formula>IF(RIGHT(TEXT(AU795,"0.#"),1)=".",FALSE,TRUE)</formula>
    </cfRule>
    <cfRule type="expression" dxfId="2778" priority="13256">
      <formula>IF(RIGHT(TEXT(AU795,"0.#"),1)=".",TRUE,FALSE)</formula>
    </cfRule>
  </conditionalFormatting>
  <conditionalFormatting sqref="AU830 AU817 AU804">
    <cfRule type="expression" dxfId="2777" priority="13253">
      <formula>IF(RIGHT(TEXT(AU804,"0.#"),1)=".",FALSE,TRUE)</formula>
    </cfRule>
    <cfRule type="expression" dxfId="2776" priority="13254">
      <formula>IF(RIGHT(TEXT(AU804,"0.#"),1)=".",TRUE,FALSE)</formula>
    </cfRule>
  </conditionalFormatting>
  <conditionalFormatting sqref="AU822:AU829 AU820 AU809:AU816 AU807 AU796:AU803 AU794">
    <cfRule type="expression" dxfId="2775" priority="13251">
      <formula>IF(RIGHT(TEXT(AU794,"0.#"),1)=".",FALSE,TRUE)</formula>
    </cfRule>
    <cfRule type="expression" dxfId="2774" priority="13252">
      <formula>IF(RIGHT(TEXT(AU794,"0.#"),1)=".",TRUE,FALSE)</formula>
    </cfRule>
  </conditionalFormatting>
  <conditionalFormatting sqref="AM87">
    <cfRule type="expression" dxfId="2773" priority="12905">
      <formula>IF(RIGHT(TEXT(AM87,"0.#"),1)=".",FALSE,TRUE)</formula>
    </cfRule>
    <cfRule type="expression" dxfId="2772" priority="12906">
      <formula>IF(RIGHT(TEXT(AM87,"0.#"),1)=".",TRUE,FALSE)</formula>
    </cfRule>
  </conditionalFormatting>
  <conditionalFormatting sqref="AE55">
    <cfRule type="expression" dxfId="2771" priority="12973">
      <formula>IF(RIGHT(TEXT(AE55,"0.#"),1)=".",FALSE,TRUE)</formula>
    </cfRule>
    <cfRule type="expression" dxfId="2770" priority="12974">
      <formula>IF(RIGHT(TEXT(AE55,"0.#"),1)=".",TRUE,FALSE)</formula>
    </cfRule>
  </conditionalFormatting>
  <conditionalFormatting sqref="AI55">
    <cfRule type="expression" dxfId="2769" priority="12971">
      <formula>IF(RIGHT(TEXT(AI55,"0.#"),1)=".",FALSE,TRUE)</formula>
    </cfRule>
    <cfRule type="expression" dxfId="2768" priority="12972">
      <formula>IF(RIGHT(TEXT(AI55,"0.#"),1)=".",TRUE,FALSE)</formula>
    </cfRule>
  </conditionalFormatting>
  <conditionalFormatting sqref="AE33">
    <cfRule type="expression" dxfId="2767" priority="13065">
      <formula>IF(RIGHT(TEXT(AE33,"0.#"),1)=".",FALSE,TRUE)</formula>
    </cfRule>
    <cfRule type="expression" dxfId="2766" priority="13066">
      <formula>IF(RIGHT(TEXT(AE33,"0.#"),1)=".",TRUE,FALSE)</formula>
    </cfRule>
  </conditionalFormatting>
  <conditionalFormatting sqref="AE34">
    <cfRule type="expression" dxfId="2765" priority="13063">
      <formula>IF(RIGHT(TEXT(AE34,"0.#"),1)=".",FALSE,TRUE)</formula>
    </cfRule>
    <cfRule type="expression" dxfId="2764" priority="13064">
      <formula>IF(RIGHT(TEXT(AE34,"0.#"),1)=".",TRUE,FALSE)</formula>
    </cfRule>
  </conditionalFormatting>
  <conditionalFormatting sqref="AI34">
    <cfRule type="expression" dxfId="2763" priority="13061">
      <formula>IF(RIGHT(TEXT(AI34,"0.#"),1)=".",FALSE,TRUE)</formula>
    </cfRule>
    <cfRule type="expression" dxfId="2762" priority="13062">
      <formula>IF(RIGHT(TEXT(AI34,"0.#"),1)=".",TRUE,FALSE)</formula>
    </cfRule>
  </conditionalFormatting>
  <conditionalFormatting sqref="AI33">
    <cfRule type="expression" dxfId="2761" priority="13059">
      <formula>IF(RIGHT(TEXT(AI33,"0.#"),1)=".",FALSE,TRUE)</formula>
    </cfRule>
    <cfRule type="expression" dxfId="2760" priority="13060">
      <formula>IF(RIGHT(TEXT(AI33,"0.#"),1)=".",TRUE,FALSE)</formula>
    </cfRule>
  </conditionalFormatting>
  <conditionalFormatting sqref="AM32">
    <cfRule type="expression" dxfId="2759" priority="13055">
      <formula>IF(RIGHT(TEXT(AM32,"0.#"),1)=".",FALSE,TRUE)</formula>
    </cfRule>
    <cfRule type="expression" dxfId="2758" priority="13056">
      <formula>IF(RIGHT(TEXT(AM32,"0.#"),1)=".",TRUE,FALSE)</formula>
    </cfRule>
  </conditionalFormatting>
  <conditionalFormatting sqref="AM33">
    <cfRule type="expression" dxfId="2757" priority="13053">
      <formula>IF(RIGHT(TEXT(AM33,"0.#"),1)=".",FALSE,TRUE)</formula>
    </cfRule>
    <cfRule type="expression" dxfId="2756" priority="13054">
      <formula>IF(RIGHT(TEXT(AM33,"0.#"),1)=".",TRUE,FALSE)</formula>
    </cfRule>
  </conditionalFormatting>
  <conditionalFormatting sqref="AQ32:AQ34">
    <cfRule type="expression" dxfId="2755" priority="13045">
      <formula>IF(RIGHT(TEXT(AQ32,"0.#"),1)=".",FALSE,TRUE)</formula>
    </cfRule>
    <cfRule type="expression" dxfId="2754" priority="13046">
      <formula>IF(RIGHT(TEXT(AQ32,"0.#"),1)=".",TRUE,FALSE)</formula>
    </cfRule>
  </conditionalFormatting>
  <conditionalFormatting sqref="AU32:AU34">
    <cfRule type="expression" dxfId="2753" priority="13043">
      <formula>IF(RIGHT(TEXT(AU32,"0.#"),1)=".",FALSE,TRUE)</formula>
    </cfRule>
    <cfRule type="expression" dxfId="2752" priority="13044">
      <formula>IF(RIGHT(TEXT(AU32,"0.#"),1)=".",TRUE,FALSE)</formula>
    </cfRule>
  </conditionalFormatting>
  <conditionalFormatting sqref="AE53">
    <cfRule type="expression" dxfId="2751" priority="12977">
      <formula>IF(RIGHT(TEXT(AE53,"0.#"),1)=".",FALSE,TRUE)</formula>
    </cfRule>
    <cfRule type="expression" dxfId="2750" priority="12978">
      <formula>IF(RIGHT(TEXT(AE53,"0.#"),1)=".",TRUE,FALSE)</formula>
    </cfRule>
  </conditionalFormatting>
  <conditionalFormatting sqref="AE54">
    <cfRule type="expression" dxfId="2749" priority="12975">
      <formula>IF(RIGHT(TEXT(AE54,"0.#"),1)=".",FALSE,TRUE)</formula>
    </cfRule>
    <cfRule type="expression" dxfId="2748" priority="12976">
      <formula>IF(RIGHT(TEXT(AE54,"0.#"),1)=".",TRUE,FALSE)</formula>
    </cfRule>
  </conditionalFormatting>
  <conditionalFormatting sqref="AI54">
    <cfRule type="expression" dxfId="2747" priority="12969">
      <formula>IF(RIGHT(TEXT(AI54,"0.#"),1)=".",FALSE,TRUE)</formula>
    </cfRule>
    <cfRule type="expression" dxfId="2746" priority="12970">
      <formula>IF(RIGHT(TEXT(AI54,"0.#"),1)=".",TRUE,FALSE)</formula>
    </cfRule>
  </conditionalFormatting>
  <conditionalFormatting sqref="AI53">
    <cfRule type="expression" dxfId="2745" priority="12967">
      <formula>IF(RIGHT(TEXT(AI53,"0.#"),1)=".",FALSE,TRUE)</formula>
    </cfRule>
    <cfRule type="expression" dxfId="2744" priority="12968">
      <formula>IF(RIGHT(TEXT(AI53,"0.#"),1)=".",TRUE,FALSE)</formula>
    </cfRule>
  </conditionalFormatting>
  <conditionalFormatting sqref="AM53">
    <cfRule type="expression" dxfId="2743" priority="12965">
      <formula>IF(RIGHT(TEXT(AM53,"0.#"),1)=".",FALSE,TRUE)</formula>
    </cfRule>
    <cfRule type="expression" dxfId="2742" priority="12966">
      <formula>IF(RIGHT(TEXT(AM53,"0.#"),1)=".",TRUE,FALSE)</formula>
    </cfRule>
  </conditionalFormatting>
  <conditionalFormatting sqref="AM54">
    <cfRule type="expression" dxfId="2741" priority="12963">
      <formula>IF(RIGHT(TEXT(AM54,"0.#"),1)=".",FALSE,TRUE)</formula>
    </cfRule>
    <cfRule type="expression" dxfId="2740" priority="12964">
      <formula>IF(RIGHT(TEXT(AM54,"0.#"),1)=".",TRUE,FALSE)</formula>
    </cfRule>
  </conditionalFormatting>
  <conditionalFormatting sqref="AM55">
    <cfRule type="expression" dxfId="2739" priority="12961">
      <formula>IF(RIGHT(TEXT(AM55,"0.#"),1)=".",FALSE,TRUE)</formula>
    </cfRule>
    <cfRule type="expression" dxfId="2738" priority="12962">
      <formula>IF(RIGHT(TEXT(AM55,"0.#"),1)=".",TRUE,FALSE)</formula>
    </cfRule>
  </conditionalFormatting>
  <conditionalFormatting sqref="AE60">
    <cfRule type="expression" dxfId="2737" priority="12947">
      <formula>IF(RIGHT(TEXT(AE60,"0.#"),1)=".",FALSE,TRUE)</formula>
    </cfRule>
    <cfRule type="expression" dxfId="2736" priority="12948">
      <formula>IF(RIGHT(TEXT(AE60,"0.#"),1)=".",TRUE,FALSE)</formula>
    </cfRule>
  </conditionalFormatting>
  <conditionalFormatting sqref="AE61">
    <cfRule type="expression" dxfId="2735" priority="12945">
      <formula>IF(RIGHT(TEXT(AE61,"0.#"),1)=".",FALSE,TRUE)</formula>
    </cfRule>
    <cfRule type="expression" dxfId="2734" priority="12946">
      <formula>IF(RIGHT(TEXT(AE61,"0.#"),1)=".",TRUE,FALSE)</formula>
    </cfRule>
  </conditionalFormatting>
  <conditionalFormatting sqref="AE62">
    <cfRule type="expression" dxfId="2733" priority="12943">
      <formula>IF(RIGHT(TEXT(AE62,"0.#"),1)=".",FALSE,TRUE)</formula>
    </cfRule>
    <cfRule type="expression" dxfId="2732" priority="12944">
      <formula>IF(RIGHT(TEXT(AE62,"0.#"),1)=".",TRUE,FALSE)</formula>
    </cfRule>
  </conditionalFormatting>
  <conditionalFormatting sqref="AI62">
    <cfRule type="expression" dxfId="2731" priority="12941">
      <formula>IF(RIGHT(TEXT(AI62,"0.#"),1)=".",FALSE,TRUE)</formula>
    </cfRule>
    <cfRule type="expression" dxfId="2730" priority="12942">
      <formula>IF(RIGHT(TEXT(AI62,"0.#"),1)=".",TRUE,FALSE)</formula>
    </cfRule>
  </conditionalFormatting>
  <conditionalFormatting sqref="AI61">
    <cfRule type="expression" dxfId="2729" priority="12939">
      <formula>IF(RIGHT(TEXT(AI61,"0.#"),1)=".",FALSE,TRUE)</formula>
    </cfRule>
    <cfRule type="expression" dxfId="2728" priority="12940">
      <formula>IF(RIGHT(TEXT(AI61,"0.#"),1)=".",TRUE,FALSE)</formula>
    </cfRule>
  </conditionalFormatting>
  <conditionalFormatting sqref="AI60">
    <cfRule type="expression" dxfId="2727" priority="12937">
      <formula>IF(RIGHT(TEXT(AI60,"0.#"),1)=".",FALSE,TRUE)</formula>
    </cfRule>
    <cfRule type="expression" dxfId="2726" priority="12938">
      <formula>IF(RIGHT(TEXT(AI60,"0.#"),1)=".",TRUE,FALSE)</formula>
    </cfRule>
  </conditionalFormatting>
  <conditionalFormatting sqref="AM60">
    <cfRule type="expression" dxfId="2725" priority="12935">
      <formula>IF(RIGHT(TEXT(AM60,"0.#"),1)=".",FALSE,TRUE)</formula>
    </cfRule>
    <cfRule type="expression" dxfId="2724" priority="12936">
      <formula>IF(RIGHT(TEXT(AM60,"0.#"),1)=".",TRUE,FALSE)</formula>
    </cfRule>
  </conditionalFormatting>
  <conditionalFormatting sqref="AM61">
    <cfRule type="expression" dxfId="2723" priority="12933">
      <formula>IF(RIGHT(TEXT(AM61,"0.#"),1)=".",FALSE,TRUE)</formula>
    </cfRule>
    <cfRule type="expression" dxfId="2722" priority="12934">
      <formula>IF(RIGHT(TEXT(AM61,"0.#"),1)=".",TRUE,FALSE)</formula>
    </cfRule>
  </conditionalFormatting>
  <conditionalFormatting sqref="AM62">
    <cfRule type="expression" dxfId="2721" priority="12931">
      <formula>IF(RIGHT(TEXT(AM62,"0.#"),1)=".",FALSE,TRUE)</formula>
    </cfRule>
    <cfRule type="expression" dxfId="2720" priority="12932">
      <formula>IF(RIGHT(TEXT(AM62,"0.#"),1)=".",TRUE,FALSE)</formula>
    </cfRule>
  </conditionalFormatting>
  <conditionalFormatting sqref="AE87">
    <cfRule type="expression" dxfId="2719" priority="12917">
      <formula>IF(RIGHT(TEXT(AE87,"0.#"),1)=".",FALSE,TRUE)</formula>
    </cfRule>
    <cfRule type="expression" dxfId="2718" priority="12918">
      <formula>IF(RIGHT(TEXT(AE87,"0.#"),1)=".",TRUE,FALSE)</formula>
    </cfRule>
  </conditionalFormatting>
  <conditionalFormatting sqref="AE88">
    <cfRule type="expression" dxfId="2717" priority="12915">
      <formula>IF(RIGHT(TEXT(AE88,"0.#"),1)=".",FALSE,TRUE)</formula>
    </cfRule>
    <cfRule type="expression" dxfId="2716" priority="12916">
      <formula>IF(RIGHT(TEXT(AE88,"0.#"),1)=".",TRUE,FALSE)</formula>
    </cfRule>
  </conditionalFormatting>
  <conditionalFormatting sqref="AE89">
    <cfRule type="expression" dxfId="2715" priority="12913">
      <formula>IF(RIGHT(TEXT(AE89,"0.#"),1)=".",FALSE,TRUE)</formula>
    </cfRule>
    <cfRule type="expression" dxfId="2714" priority="12914">
      <formula>IF(RIGHT(TEXT(AE89,"0.#"),1)=".",TRUE,FALSE)</formula>
    </cfRule>
  </conditionalFormatting>
  <conditionalFormatting sqref="AI89">
    <cfRule type="expression" dxfId="2713" priority="12911">
      <formula>IF(RIGHT(TEXT(AI89,"0.#"),1)=".",FALSE,TRUE)</formula>
    </cfRule>
    <cfRule type="expression" dxfId="2712" priority="12912">
      <formula>IF(RIGHT(TEXT(AI89,"0.#"),1)=".",TRUE,FALSE)</formula>
    </cfRule>
  </conditionalFormatting>
  <conditionalFormatting sqref="AI88">
    <cfRule type="expression" dxfId="2711" priority="12909">
      <formula>IF(RIGHT(TEXT(AI88,"0.#"),1)=".",FALSE,TRUE)</formula>
    </cfRule>
    <cfRule type="expression" dxfId="2710" priority="12910">
      <formula>IF(RIGHT(TEXT(AI88,"0.#"),1)=".",TRUE,FALSE)</formula>
    </cfRule>
  </conditionalFormatting>
  <conditionalFormatting sqref="AI87">
    <cfRule type="expression" dxfId="2709" priority="12907">
      <formula>IF(RIGHT(TEXT(AI87,"0.#"),1)=".",FALSE,TRUE)</formula>
    </cfRule>
    <cfRule type="expression" dxfId="2708" priority="12908">
      <formula>IF(RIGHT(TEXT(AI87,"0.#"),1)=".",TRUE,FALSE)</formula>
    </cfRule>
  </conditionalFormatting>
  <conditionalFormatting sqref="AM88">
    <cfRule type="expression" dxfId="2707" priority="12903">
      <formula>IF(RIGHT(TEXT(AM88,"0.#"),1)=".",FALSE,TRUE)</formula>
    </cfRule>
    <cfRule type="expression" dxfId="2706" priority="12904">
      <formula>IF(RIGHT(TEXT(AM88,"0.#"),1)=".",TRUE,FALSE)</formula>
    </cfRule>
  </conditionalFormatting>
  <conditionalFormatting sqref="AM89">
    <cfRule type="expression" dxfId="2705" priority="12901">
      <formula>IF(RIGHT(TEXT(AM89,"0.#"),1)=".",FALSE,TRUE)</formula>
    </cfRule>
    <cfRule type="expression" dxfId="2704" priority="12902">
      <formula>IF(RIGHT(TEXT(AM89,"0.#"),1)=".",TRUE,FALSE)</formula>
    </cfRule>
  </conditionalFormatting>
  <conditionalFormatting sqref="AE92">
    <cfRule type="expression" dxfId="2703" priority="12887">
      <formula>IF(RIGHT(TEXT(AE92,"0.#"),1)=".",FALSE,TRUE)</formula>
    </cfRule>
    <cfRule type="expression" dxfId="2702" priority="12888">
      <formula>IF(RIGHT(TEXT(AE92,"0.#"),1)=".",TRUE,FALSE)</formula>
    </cfRule>
  </conditionalFormatting>
  <conditionalFormatting sqref="AE93">
    <cfRule type="expression" dxfId="2701" priority="12885">
      <formula>IF(RIGHT(TEXT(AE93,"0.#"),1)=".",FALSE,TRUE)</formula>
    </cfRule>
    <cfRule type="expression" dxfId="2700" priority="12886">
      <formula>IF(RIGHT(TEXT(AE93,"0.#"),1)=".",TRUE,FALSE)</formula>
    </cfRule>
  </conditionalFormatting>
  <conditionalFormatting sqref="AE94">
    <cfRule type="expression" dxfId="2699" priority="12883">
      <formula>IF(RIGHT(TEXT(AE94,"0.#"),1)=".",FALSE,TRUE)</formula>
    </cfRule>
    <cfRule type="expression" dxfId="2698" priority="12884">
      <formula>IF(RIGHT(TEXT(AE94,"0.#"),1)=".",TRUE,FALSE)</formula>
    </cfRule>
  </conditionalFormatting>
  <conditionalFormatting sqref="AI94">
    <cfRule type="expression" dxfId="2697" priority="12881">
      <formula>IF(RIGHT(TEXT(AI94,"0.#"),1)=".",FALSE,TRUE)</formula>
    </cfRule>
    <cfRule type="expression" dxfId="2696" priority="12882">
      <formula>IF(RIGHT(TEXT(AI94,"0.#"),1)=".",TRUE,FALSE)</formula>
    </cfRule>
  </conditionalFormatting>
  <conditionalFormatting sqref="AI93">
    <cfRule type="expression" dxfId="2695" priority="12879">
      <formula>IF(RIGHT(TEXT(AI93,"0.#"),1)=".",FALSE,TRUE)</formula>
    </cfRule>
    <cfRule type="expression" dxfId="2694" priority="12880">
      <formula>IF(RIGHT(TEXT(AI93,"0.#"),1)=".",TRUE,FALSE)</formula>
    </cfRule>
  </conditionalFormatting>
  <conditionalFormatting sqref="AI92">
    <cfRule type="expression" dxfId="2693" priority="12877">
      <formula>IF(RIGHT(TEXT(AI92,"0.#"),1)=".",FALSE,TRUE)</formula>
    </cfRule>
    <cfRule type="expression" dxfId="2692" priority="12878">
      <formula>IF(RIGHT(TEXT(AI92,"0.#"),1)=".",TRUE,FALSE)</formula>
    </cfRule>
  </conditionalFormatting>
  <conditionalFormatting sqref="AM92">
    <cfRule type="expression" dxfId="2691" priority="12875">
      <formula>IF(RIGHT(TEXT(AM92,"0.#"),1)=".",FALSE,TRUE)</formula>
    </cfRule>
    <cfRule type="expression" dxfId="2690" priority="12876">
      <formula>IF(RIGHT(TEXT(AM92,"0.#"),1)=".",TRUE,FALSE)</formula>
    </cfRule>
  </conditionalFormatting>
  <conditionalFormatting sqref="AM93">
    <cfRule type="expression" dxfId="2689" priority="12873">
      <formula>IF(RIGHT(TEXT(AM93,"0.#"),1)=".",FALSE,TRUE)</formula>
    </cfRule>
    <cfRule type="expression" dxfId="2688" priority="12874">
      <formula>IF(RIGHT(TEXT(AM93,"0.#"),1)=".",TRUE,FALSE)</formula>
    </cfRule>
  </conditionalFormatting>
  <conditionalFormatting sqref="AM94">
    <cfRule type="expression" dxfId="2687" priority="12871">
      <formula>IF(RIGHT(TEXT(AM94,"0.#"),1)=".",FALSE,TRUE)</formula>
    </cfRule>
    <cfRule type="expression" dxfId="2686" priority="12872">
      <formula>IF(RIGHT(TEXT(AM94,"0.#"),1)=".",TRUE,FALSE)</formula>
    </cfRule>
  </conditionalFormatting>
  <conditionalFormatting sqref="AE97">
    <cfRule type="expression" dxfId="2685" priority="12857">
      <formula>IF(RIGHT(TEXT(AE97,"0.#"),1)=".",FALSE,TRUE)</formula>
    </cfRule>
    <cfRule type="expression" dxfId="2684" priority="12858">
      <formula>IF(RIGHT(TEXT(AE97,"0.#"),1)=".",TRUE,FALSE)</formula>
    </cfRule>
  </conditionalFormatting>
  <conditionalFormatting sqref="AE98">
    <cfRule type="expression" dxfId="2683" priority="12855">
      <formula>IF(RIGHT(TEXT(AE98,"0.#"),1)=".",FALSE,TRUE)</formula>
    </cfRule>
    <cfRule type="expression" dxfId="2682" priority="12856">
      <formula>IF(RIGHT(TEXT(AE98,"0.#"),1)=".",TRUE,FALSE)</formula>
    </cfRule>
  </conditionalFormatting>
  <conditionalFormatting sqref="AE99">
    <cfRule type="expression" dxfId="2681" priority="12853">
      <formula>IF(RIGHT(TEXT(AE99,"0.#"),1)=".",FALSE,TRUE)</formula>
    </cfRule>
    <cfRule type="expression" dxfId="2680" priority="12854">
      <formula>IF(RIGHT(TEXT(AE99,"0.#"),1)=".",TRUE,FALSE)</formula>
    </cfRule>
  </conditionalFormatting>
  <conditionalFormatting sqref="AI99">
    <cfRule type="expression" dxfId="2679" priority="12851">
      <formula>IF(RIGHT(TEXT(AI99,"0.#"),1)=".",FALSE,TRUE)</formula>
    </cfRule>
    <cfRule type="expression" dxfId="2678" priority="12852">
      <formula>IF(RIGHT(TEXT(AI99,"0.#"),1)=".",TRUE,FALSE)</formula>
    </cfRule>
  </conditionalFormatting>
  <conditionalFormatting sqref="AI98">
    <cfRule type="expression" dxfId="2677" priority="12849">
      <formula>IF(RIGHT(TEXT(AI98,"0.#"),1)=".",FALSE,TRUE)</formula>
    </cfRule>
    <cfRule type="expression" dxfId="2676" priority="12850">
      <formula>IF(RIGHT(TEXT(AI98,"0.#"),1)=".",TRUE,FALSE)</formula>
    </cfRule>
  </conditionalFormatting>
  <conditionalFormatting sqref="AI97">
    <cfRule type="expression" dxfId="2675" priority="12847">
      <formula>IF(RIGHT(TEXT(AI97,"0.#"),1)=".",FALSE,TRUE)</formula>
    </cfRule>
    <cfRule type="expression" dxfId="2674" priority="12848">
      <formula>IF(RIGHT(TEXT(AI97,"0.#"),1)=".",TRUE,FALSE)</formula>
    </cfRule>
  </conditionalFormatting>
  <conditionalFormatting sqref="AM97">
    <cfRule type="expression" dxfId="2673" priority="12845">
      <formula>IF(RIGHT(TEXT(AM97,"0.#"),1)=".",FALSE,TRUE)</formula>
    </cfRule>
    <cfRule type="expression" dxfId="2672" priority="12846">
      <formula>IF(RIGHT(TEXT(AM97,"0.#"),1)=".",TRUE,FALSE)</formula>
    </cfRule>
  </conditionalFormatting>
  <conditionalFormatting sqref="AM98">
    <cfRule type="expression" dxfId="2671" priority="12843">
      <formula>IF(RIGHT(TEXT(AM98,"0.#"),1)=".",FALSE,TRUE)</formula>
    </cfRule>
    <cfRule type="expression" dxfId="2670" priority="12844">
      <formula>IF(RIGHT(TEXT(AM98,"0.#"),1)=".",TRUE,FALSE)</formula>
    </cfRule>
  </conditionalFormatting>
  <conditionalFormatting sqref="AM99">
    <cfRule type="expression" dxfId="2669" priority="12841">
      <formula>IF(RIGHT(TEXT(AM99,"0.#"),1)=".",FALSE,TRUE)</formula>
    </cfRule>
    <cfRule type="expression" dxfId="2668" priority="12842">
      <formula>IF(RIGHT(TEXT(AM99,"0.#"),1)=".",TRUE,FALSE)</formula>
    </cfRule>
  </conditionalFormatting>
  <conditionalFormatting sqref="AM101">
    <cfRule type="expression" dxfId="2667" priority="12825">
      <formula>IF(RIGHT(TEXT(AM101,"0.#"),1)=".",FALSE,TRUE)</formula>
    </cfRule>
    <cfRule type="expression" dxfId="2666" priority="12826">
      <formula>IF(RIGHT(TEXT(AM101,"0.#"),1)=".",TRUE,FALSE)</formula>
    </cfRule>
  </conditionalFormatting>
  <conditionalFormatting sqref="AE104">
    <cfRule type="expression" dxfId="2665" priority="12815">
      <formula>IF(RIGHT(TEXT(AE104,"0.#"),1)=".",FALSE,TRUE)</formula>
    </cfRule>
    <cfRule type="expression" dxfId="2664" priority="12816">
      <formula>IF(RIGHT(TEXT(AE104,"0.#"),1)=".",TRUE,FALSE)</formula>
    </cfRule>
  </conditionalFormatting>
  <conditionalFormatting sqref="AI104">
    <cfRule type="expression" dxfId="2663" priority="12813">
      <formula>IF(RIGHT(TEXT(AI104,"0.#"),1)=".",FALSE,TRUE)</formula>
    </cfRule>
    <cfRule type="expression" dxfId="2662" priority="12814">
      <formula>IF(RIGHT(TEXT(AI104,"0.#"),1)=".",TRUE,FALSE)</formula>
    </cfRule>
  </conditionalFormatting>
  <conditionalFormatting sqref="AM104">
    <cfRule type="expression" dxfId="2661" priority="12811">
      <formula>IF(RIGHT(TEXT(AM104,"0.#"),1)=".",FALSE,TRUE)</formula>
    </cfRule>
    <cfRule type="expression" dxfId="2660" priority="12812">
      <formula>IF(RIGHT(TEXT(AM104,"0.#"),1)=".",TRUE,FALSE)</formula>
    </cfRule>
  </conditionalFormatting>
  <conditionalFormatting sqref="AE105">
    <cfRule type="expression" dxfId="2659" priority="12809">
      <formula>IF(RIGHT(TEXT(AE105,"0.#"),1)=".",FALSE,TRUE)</formula>
    </cfRule>
    <cfRule type="expression" dxfId="2658" priority="12810">
      <formula>IF(RIGHT(TEXT(AE105,"0.#"),1)=".",TRUE,FALSE)</formula>
    </cfRule>
  </conditionalFormatting>
  <conditionalFormatting sqref="AI105">
    <cfRule type="expression" dxfId="2657" priority="12807">
      <formula>IF(RIGHT(TEXT(AI105,"0.#"),1)=".",FALSE,TRUE)</formula>
    </cfRule>
    <cfRule type="expression" dxfId="2656" priority="12808">
      <formula>IF(RIGHT(TEXT(AI105,"0.#"),1)=".",TRUE,FALSE)</formula>
    </cfRule>
  </conditionalFormatting>
  <conditionalFormatting sqref="AM105">
    <cfRule type="expression" dxfId="2655" priority="12805">
      <formula>IF(RIGHT(TEXT(AM105,"0.#"),1)=".",FALSE,TRUE)</formula>
    </cfRule>
    <cfRule type="expression" dxfId="2654" priority="12806">
      <formula>IF(RIGHT(TEXT(AM105,"0.#"),1)=".",TRUE,FALSE)</formula>
    </cfRule>
  </conditionalFormatting>
  <conditionalFormatting sqref="AE107">
    <cfRule type="expression" dxfId="2653" priority="12801">
      <formula>IF(RIGHT(TEXT(AE107,"0.#"),1)=".",FALSE,TRUE)</formula>
    </cfRule>
    <cfRule type="expression" dxfId="2652" priority="12802">
      <formula>IF(RIGHT(TEXT(AE107,"0.#"),1)=".",TRUE,FALSE)</formula>
    </cfRule>
  </conditionalFormatting>
  <conditionalFormatting sqref="AI107">
    <cfRule type="expression" dxfId="2651" priority="12799">
      <formula>IF(RIGHT(TEXT(AI107,"0.#"),1)=".",FALSE,TRUE)</formula>
    </cfRule>
    <cfRule type="expression" dxfId="2650" priority="12800">
      <formula>IF(RIGHT(TEXT(AI107,"0.#"),1)=".",TRUE,FALSE)</formula>
    </cfRule>
  </conditionalFormatting>
  <conditionalFormatting sqref="AM107">
    <cfRule type="expression" dxfId="2649" priority="12797">
      <formula>IF(RIGHT(TEXT(AM107,"0.#"),1)=".",FALSE,TRUE)</formula>
    </cfRule>
    <cfRule type="expression" dxfId="2648" priority="12798">
      <formula>IF(RIGHT(TEXT(AM107,"0.#"),1)=".",TRUE,FALSE)</formula>
    </cfRule>
  </conditionalFormatting>
  <conditionalFormatting sqref="AE108">
    <cfRule type="expression" dxfId="2647" priority="12795">
      <formula>IF(RIGHT(TEXT(AE108,"0.#"),1)=".",FALSE,TRUE)</formula>
    </cfRule>
    <cfRule type="expression" dxfId="2646" priority="12796">
      <formula>IF(RIGHT(TEXT(AE108,"0.#"),1)=".",TRUE,FALSE)</formula>
    </cfRule>
  </conditionalFormatting>
  <conditionalFormatting sqref="AI108">
    <cfRule type="expression" dxfId="2645" priority="12793">
      <formula>IF(RIGHT(TEXT(AI108,"0.#"),1)=".",FALSE,TRUE)</formula>
    </cfRule>
    <cfRule type="expression" dxfId="2644" priority="12794">
      <formula>IF(RIGHT(TEXT(AI108,"0.#"),1)=".",TRUE,FALSE)</formula>
    </cfRule>
  </conditionalFormatting>
  <conditionalFormatting sqref="AM108">
    <cfRule type="expression" dxfId="2643" priority="12791">
      <formula>IF(RIGHT(TEXT(AM108,"0.#"),1)=".",FALSE,TRUE)</formula>
    </cfRule>
    <cfRule type="expression" dxfId="2642" priority="12792">
      <formula>IF(RIGHT(TEXT(AM108,"0.#"),1)=".",TRUE,FALSE)</formula>
    </cfRule>
  </conditionalFormatting>
  <conditionalFormatting sqref="AE110">
    <cfRule type="expression" dxfId="2641" priority="12787">
      <formula>IF(RIGHT(TEXT(AE110,"0.#"),1)=".",FALSE,TRUE)</formula>
    </cfRule>
    <cfRule type="expression" dxfId="2640" priority="12788">
      <formula>IF(RIGHT(TEXT(AE110,"0.#"),1)=".",TRUE,FALSE)</formula>
    </cfRule>
  </conditionalFormatting>
  <conditionalFormatting sqref="AI110">
    <cfRule type="expression" dxfId="2639" priority="12785">
      <formula>IF(RIGHT(TEXT(AI110,"0.#"),1)=".",FALSE,TRUE)</formula>
    </cfRule>
    <cfRule type="expression" dxfId="2638" priority="12786">
      <formula>IF(RIGHT(TEXT(AI110,"0.#"),1)=".",TRUE,FALSE)</formula>
    </cfRule>
  </conditionalFormatting>
  <conditionalFormatting sqref="AM110">
    <cfRule type="expression" dxfId="2637" priority="12783">
      <formula>IF(RIGHT(TEXT(AM110,"0.#"),1)=".",FALSE,TRUE)</formula>
    </cfRule>
    <cfRule type="expression" dxfId="2636" priority="12784">
      <formula>IF(RIGHT(TEXT(AM110,"0.#"),1)=".",TRUE,FALSE)</formula>
    </cfRule>
  </conditionalFormatting>
  <conditionalFormatting sqref="AE111">
    <cfRule type="expression" dxfId="2635" priority="12781">
      <formula>IF(RIGHT(TEXT(AE111,"0.#"),1)=".",FALSE,TRUE)</formula>
    </cfRule>
    <cfRule type="expression" dxfId="2634" priority="12782">
      <formula>IF(RIGHT(TEXT(AE111,"0.#"),1)=".",TRUE,FALSE)</formula>
    </cfRule>
  </conditionalFormatting>
  <conditionalFormatting sqref="AI111">
    <cfRule type="expression" dxfId="2633" priority="12779">
      <formula>IF(RIGHT(TEXT(AI111,"0.#"),1)=".",FALSE,TRUE)</formula>
    </cfRule>
    <cfRule type="expression" dxfId="2632" priority="12780">
      <formula>IF(RIGHT(TEXT(AI111,"0.#"),1)=".",TRUE,FALSE)</formula>
    </cfRule>
  </conditionalFormatting>
  <conditionalFormatting sqref="AM111">
    <cfRule type="expression" dxfId="2631" priority="12777">
      <formula>IF(RIGHT(TEXT(AM111,"0.#"),1)=".",FALSE,TRUE)</formula>
    </cfRule>
    <cfRule type="expression" dxfId="2630" priority="12778">
      <formula>IF(RIGHT(TEXT(AM111,"0.#"),1)=".",TRUE,FALSE)</formula>
    </cfRule>
  </conditionalFormatting>
  <conditionalFormatting sqref="AE113">
    <cfRule type="expression" dxfId="2629" priority="12773">
      <formula>IF(RIGHT(TEXT(AE113,"0.#"),1)=".",FALSE,TRUE)</formula>
    </cfRule>
    <cfRule type="expression" dxfId="2628" priority="12774">
      <formula>IF(RIGHT(TEXT(AE113,"0.#"),1)=".",TRUE,FALSE)</formula>
    </cfRule>
  </conditionalFormatting>
  <conditionalFormatting sqref="AI113">
    <cfRule type="expression" dxfId="2627" priority="12771">
      <formula>IF(RIGHT(TEXT(AI113,"0.#"),1)=".",FALSE,TRUE)</formula>
    </cfRule>
    <cfRule type="expression" dxfId="2626" priority="12772">
      <formula>IF(RIGHT(TEXT(AI113,"0.#"),1)=".",TRUE,FALSE)</formula>
    </cfRule>
  </conditionalFormatting>
  <conditionalFormatting sqref="AM113">
    <cfRule type="expression" dxfId="2625" priority="12769">
      <formula>IF(RIGHT(TEXT(AM113,"0.#"),1)=".",FALSE,TRUE)</formula>
    </cfRule>
    <cfRule type="expression" dxfId="2624" priority="12770">
      <formula>IF(RIGHT(TEXT(AM113,"0.#"),1)=".",TRUE,FALSE)</formula>
    </cfRule>
  </conditionalFormatting>
  <conditionalFormatting sqref="AE114">
    <cfRule type="expression" dxfId="2623" priority="12767">
      <formula>IF(RIGHT(TEXT(AE114,"0.#"),1)=".",FALSE,TRUE)</formula>
    </cfRule>
    <cfRule type="expression" dxfId="2622" priority="12768">
      <formula>IF(RIGHT(TEXT(AE114,"0.#"),1)=".",TRUE,FALSE)</formula>
    </cfRule>
  </conditionalFormatting>
  <conditionalFormatting sqref="AI114">
    <cfRule type="expression" dxfId="2621" priority="12765">
      <formula>IF(RIGHT(TEXT(AI114,"0.#"),1)=".",FALSE,TRUE)</formula>
    </cfRule>
    <cfRule type="expression" dxfId="2620" priority="12766">
      <formula>IF(RIGHT(TEXT(AI114,"0.#"),1)=".",TRUE,FALSE)</formula>
    </cfRule>
  </conditionalFormatting>
  <conditionalFormatting sqref="AM114">
    <cfRule type="expression" dxfId="2619" priority="12763">
      <formula>IF(RIGHT(TEXT(AM114,"0.#"),1)=".",FALSE,TRUE)</formula>
    </cfRule>
    <cfRule type="expression" dxfId="2618" priority="12764">
      <formula>IF(RIGHT(TEXT(AM114,"0.#"),1)=".",TRUE,FALSE)</formula>
    </cfRule>
  </conditionalFormatting>
  <conditionalFormatting sqref="AQ116">
    <cfRule type="expression" dxfId="2617" priority="12759">
      <formula>IF(RIGHT(TEXT(AQ116,"0.#"),1)=".",FALSE,TRUE)</formula>
    </cfRule>
    <cfRule type="expression" dxfId="2616" priority="12760">
      <formula>IF(RIGHT(TEXT(AQ116,"0.#"),1)=".",TRUE,FALSE)</formula>
    </cfRule>
  </conditionalFormatting>
  <conditionalFormatting sqref="AM116">
    <cfRule type="expression" dxfId="2615" priority="12755">
      <formula>IF(RIGHT(TEXT(AM116,"0.#"),1)=".",FALSE,TRUE)</formula>
    </cfRule>
    <cfRule type="expression" dxfId="2614" priority="12756">
      <formula>IF(RIGHT(TEXT(AM116,"0.#"),1)=".",TRUE,FALSE)</formula>
    </cfRule>
  </conditionalFormatting>
  <conditionalFormatting sqref="AQ117">
    <cfRule type="expression" dxfId="2613" priority="12747">
      <formula>IF(RIGHT(TEXT(AQ117,"0.#"),1)=".",FALSE,TRUE)</formula>
    </cfRule>
    <cfRule type="expression" dxfId="2612" priority="12748">
      <formula>IF(RIGHT(TEXT(AQ117,"0.#"),1)=".",TRUE,FALSE)</formula>
    </cfRule>
  </conditionalFormatting>
  <conditionalFormatting sqref="AE119 AQ119">
    <cfRule type="expression" dxfId="2611" priority="12745">
      <formula>IF(RIGHT(TEXT(AE119,"0.#"),1)=".",FALSE,TRUE)</formula>
    </cfRule>
    <cfRule type="expression" dxfId="2610" priority="12746">
      <formula>IF(RIGHT(TEXT(AE119,"0.#"),1)=".",TRUE,FALSE)</formula>
    </cfRule>
  </conditionalFormatting>
  <conditionalFormatting sqref="AI119">
    <cfRule type="expression" dxfId="2609" priority="12743">
      <formula>IF(RIGHT(TEXT(AI119,"0.#"),1)=".",FALSE,TRUE)</formula>
    </cfRule>
    <cfRule type="expression" dxfId="2608" priority="12744">
      <formula>IF(RIGHT(TEXT(AI119,"0.#"),1)=".",TRUE,FALSE)</formula>
    </cfRule>
  </conditionalFormatting>
  <conditionalFormatting sqref="AM119">
    <cfRule type="expression" dxfId="2607" priority="12741">
      <formula>IF(RIGHT(TEXT(AM119,"0.#"),1)=".",FALSE,TRUE)</formula>
    </cfRule>
    <cfRule type="expression" dxfId="2606" priority="12742">
      <formula>IF(RIGHT(TEXT(AM119,"0.#"),1)=".",TRUE,FALSE)</formula>
    </cfRule>
  </conditionalFormatting>
  <conditionalFormatting sqref="AQ120">
    <cfRule type="expression" dxfId="2605" priority="12733">
      <formula>IF(RIGHT(TEXT(AQ120,"0.#"),1)=".",FALSE,TRUE)</formula>
    </cfRule>
    <cfRule type="expression" dxfId="2604" priority="12734">
      <formula>IF(RIGHT(TEXT(AQ120,"0.#"),1)=".",TRUE,FALSE)</formula>
    </cfRule>
  </conditionalFormatting>
  <conditionalFormatting sqref="AE122 AQ122">
    <cfRule type="expression" dxfId="2603" priority="12731">
      <formula>IF(RIGHT(TEXT(AE122,"0.#"),1)=".",FALSE,TRUE)</formula>
    </cfRule>
    <cfRule type="expression" dxfId="2602" priority="12732">
      <formula>IF(RIGHT(TEXT(AE122,"0.#"),1)=".",TRUE,FALSE)</formula>
    </cfRule>
  </conditionalFormatting>
  <conditionalFormatting sqref="AI122">
    <cfRule type="expression" dxfId="2601" priority="12729">
      <formula>IF(RIGHT(TEXT(AI122,"0.#"),1)=".",FALSE,TRUE)</formula>
    </cfRule>
    <cfRule type="expression" dxfId="2600" priority="12730">
      <formula>IF(RIGHT(TEXT(AI122,"0.#"),1)=".",TRUE,FALSE)</formula>
    </cfRule>
  </conditionalFormatting>
  <conditionalFormatting sqref="AM122">
    <cfRule type="expression" dxfId="2599" priority="12727">
      <formula>IF(RIGHT(TEXT(AM122,"0.#"),1)=".",FALSE,TRUE)</formula>
    </cfRule>
    <cfRule type="expression" dxfId="2598" priority="12728">
      <formula>IF(RIGHT(TEXT(AM122,"0.#"),1)=".",TRUE,FALSE)</formula>
    </cfRule>
  </conditionalFormatting>
  <conditionalFormatting sqref="AQ123">
    <cfRule type="expression" dxfId="2597" priority="12719">
      <formula>IF(RIGHT(TEXT(AQ123,"0.#"),1)=".",FALSE,TRUE)</formula>
    </cfRule>
    <cfRule type="expression" dxfId="2596" priority="12720">
      <formula>IF(RIGHT(TEXT(AQ123,"0.#"),1)=".",TRUE,FALSE)</formula>
    </cfRule>
  </conditionalFormatting>
  <conditionalFormatting sqref="AE125 AQ125">
    <cfRule type="expression" dxfId="2595" priority="12717">
      <formula>IF(RIGHT(TEXT(AE125,"0.#"),1)=".",FALSE,TRUE)</formula>
    </cfRule>
    <cfRule type="expression" dxfId="2594" priority="12718">
      <formula>IF(RIGHT(TEXT(AE125,"0.#"),1)=".",TRUE,FALSE)</formula>
    </cfRule>
  </conditionalFormatting>
  <conditionalFormatting sqref="AI125">
    <cfRule type="expression" dxfId="2593" priority="12715">
      <formula>IF(RIGHT(TEXT(AI125,"0.#"),1)=".",FALSE,TRUE)</formula>
    </cfRule>
    <cfRule type="expression" dxfId="2592" priority="12716">
      <formula>IF(RIGHT(TEXT(AI125,"0.#"),1)=".",TRUE,FALSE)</formula>
    </cfRule>
  </conditionalFormatting>
  <conditionalFormatting sqref="AM125">
    <cfRule type="expression" dxfId="2591" priority="12713">
      <formula>IF(RIGHT(TEXT(AM125,"0.#"),1)=".",FALSE,TRUE)</formula>
    </cfRule>
    <cfRule type="expression" dxfId="2590" priority="12714">
      <formula>IF(RIGHT(TEXT(AM125,"0.#"),1)=".",TRUE,FALSE)</formula>
    </cfRule>
  </conditionalFormatting>
  <conditionalFormatting sqref="AQ126">
    <cfRule type="expression" dxfId="2589" priority="12705">
      <formula>IF(RIGHT(TEXT(AQ126,"0.#"),1)=".",FALSE,TRUE)</formula>
    </cfRule>
    <cfRule type="expression" dxfId="2588" priority="12706">
      <formula>IF(RIGHT(TEXT(AQ126,"0.#"),1)=".",TRUE,FALSE)</formula>
    </cfRule>
  </conditionalFormatting>
  <conditionalFormatting sqref="AE128 AQ128">
    <cfRule type="expression" dxfId="2587" priority="12703">
      <formula>IF(RIGHT(TEXT(AE128,"0.#"),1)=".",FALSE,TRUE)</formula>
    </cfRule>
    <cfRule type="expression" dxfId="2586" priority="12704">
      <formula>IF(RIGHT(TEXT(AE128,"0.#"),1)=".",TRUE,FALSE)</formula>
    </cfRule>
  </conditionalFormatting>
  <conditionalFormatting sqref="AI128">
    <cfRule type="expression" dxfId="2585" priority="12701">
      <formula>IF(RIGHT(TEXT(AI128,"0.#"),1)=".",FALSE,TRUE)</formula>
    </cfRule>
    <cfRule type="expression" dxfId="2584" priority="12702">
      <formula>IF(RIGHT(TEXT(AI128,"0.#"),1)=".",TRUE,FALSE)</formula>
    </cfRule>
  </conditionalFormatting>
  <conditionalFormatting sqref="AM128">
    <cfRule type="expression" dxfId="2583" priority="12699">
      <formula>IF(RIGHT(TEXT(AM128,"0.#"),1)=".",FALSE,TRUE)</formula>
    </cfRule>
    <cfRule type="expression" dxfId="2582" priority="12700">
      <formula>IF(RIGHT(TEXT(AM128,"0.#"),1)=".",TRUE,FALSE)</formula>
    </cfRule>
  </conditionalFormatting>
  <conditionalFormatting sqref="AQ129">
    <cfRule type="expression" dxfId="2581" priority="12691">
      <formula>IF(RIGHT(TEXT(AQ129,"0.#"),1)=".",FALSE,TRUE)</formula>
    </cfRule>
    <cfRule type="expression" dxfId="2580" priority="12692">
      <formula>IF(RIGHT(TEXT(AQ129,"0.#"),1)=".",TRUE,FALSE)</formula>
    </cfRule>
  </conditionalFormatting>
  <conditionalFormatting sqref="AE75">
    <cfRule type="expression" dxfId="2579" priority="12689">
      <formula>IF(RIGHT(TEXT(AE75,"0.#"),1)=".",FALSE,TRUE)</formula>
    </cfRule>
    <cfRule type="expression" dxfId="2578" priority="12690">
      <formula>IF(RIGHT(TEXT(AE75,"0.#"),1)=".",TRUE,FALSE)</formula>
    </cfRule>
  </conditionalFormatting>
  <conditionalFormatting sqref="AE76">
    <cfRule type="expression" dxfId="2577" priority="12687">
      <formula>IF(RIGHT(TEXT(AE76,"0.#"),1)=".",FALSE,TRUE)</formula>
    </cfRule>
    <cfRule type="expression" dxfId="2576" priority="12688">
      <formula>IF(RIGHT(TEXT(AE76,"0.#"),1)=".",TRUE,FALSE)</formula>
    </cfRule>
  </conditionalFormatting>
  <conditionalFormatting sqref="AE77">
    <cfRule type="expression" dxfId="2575" priority="12685">
      <formula>IF(RIGHT(TEXT(AE77,"0.#"),1)=".",FALSE,TRUE)</formula>
    </cfRule>
    <cfRule type="expression" dxfId="2574" priority="12686">
      <formula>IF(RIGHT(TEXT(AE77,"0.#"),1)=".",TRUE,FALSE)</formula>
    </cfRule>
  </conditionalFormatting>
  <conditionalFormatting sqref="AI77">
    <cfRule type="expression" dxfId="2573" priority="12683">
      <formula>IF(RIGHT(TEXT(AI77,"0.#"),1)=".",FALSE,TRUE)</formula>
    </cfRule>
    <cfRule type="expression" dxfId="2572" priority="12684">
      <formula>IF(RIGHT(TEXT(AI77,"0.#"),1)=".",TRUE,FALSE)</formula>
    </cfRule>
  </conditionalFormatting>
  <conditionalFormatting sqref="AI76">
    <cfRule type="expression" dxfId="2571" priority="12681">
      <formula>IF(RIGHT(TEXT(AI76,"0.#"),1)=".",FALSE,TRUE)</formula>
    </cfRule>
    <cfRule type="expression" dxfId="2570" priority="12682">
      <formula>IF(RIGHT(TEXT(AI76,"0.#"),1)=".",TRUE,FALSE)</formula>
    </cfRule>
  </conditionalFormatting>
  <conditionalFormatting sqref="AI75">
    <cfRule type="expression" dxfId="2569" priority="12679">
      <formula>IF(RIGHT(TEXT(AI75,"0.#"),1)=".",FALSE,TRUE)</formula>
    </cfRule>
    <cfRule type="expression" dxfId="2568" priority="12680">
      <formula>IF(RIGHT(TEXT(AI75,"0.#"),1)=".",TRUE,FALSE)</formula>
    </cfRule>
  </conditionalFormatting>
  <conditionalFormatting sqref="AM75">
    <cfRule type="expression" dxfId="2567" priority="12677">
      <formula>IF(RIGHT(TEXT(AM75,"0.#"),1)=".",FALSE,TRUE)</formula>
    </cfRule>
    <cfRule type="expression" dxfId="2566" priority="12678">
      <formula>IF(RIGHT(TEXT(AM75,"0.#"),1)=".",TRUE,FALSE)</formula>
    </cfRule>
  </conditionalFormatting>
  <conditionalFormatting sqref="AM76">
    <cfRule type="expression" dxfId="2565" priority="12675">
      <formula>IF(RIGHT(TEXT(AM76,"0.#"),1)=".",FALSE,TRUE)</formula>
    </cfRule>
    <cfRule type="expression" dxfId="2564" priority="12676">
      <formula>IF(RIGHT(TEXT(AM76,"0.#"),1)=".",TRUE,FALSE)</formula>
    </cfRule>
  </conditionalFormatting>
  <conditionalFormatting sqref="AM77">
    <cfRule type="expression" dxfId="2563" priority="12673">
      <formula>IF(RIGHT(TEXT(AM77,"0.#"),1)=".",FALSE,TRUE)</formula>
    </cfRule>
    <cfRule type="expression" dxfId="2562" priority="12674">
      <formula>IF(RIGHT(TEXT(AM77,"0.#"),1)=".",TRUE,FALSE)</formula>
    </cfRule>
  </conditionalFormatting>
  <conditionalFormatting sqref="AE134:AE135 AI134:AI135 AM134:AM135 AQ134:AQ135 AU134:AU135">
    <cfRule type="expression" dxfId="2561" priority="12659">
      <formula>IF(RIGHT(TEXT(AE134,"0.#"),1)=".",FALSE,TRUE)</formula>
    </cfRule>
    <cfRule type="expression" dxfId="2560" priority="12660">
      <formula>IF(RIGHT(TEXT(AE134,"0.#"),1)=".",TRUE,FALSE)</formula>
    </cfRule>
  </conditionalFormatting>
  <conditionalFormatting sqref="AE433">
    <cfRule type="expression" dxfId="2559" priority="12629">
      <formula>IF(RIGHT(TEXT(AE433,"0.#"),1)=".",FALSE,TRUE)</formula>
    </cfRule>
    <cfRule type="expression" dxfId="2558" priority="12630">
      <formula>IF(RIGHT(TEXT(AE433,"0.#"),1)=".",TRUE,FALSE)</formula>
    </cfRule>
  </conditionalFormatting>
  <conditionalFormatting sqref="AM435">
    <cfRule type="expression" dxfId="2557" priority="12613">
      <formula>IF(RIGHT(TEXT(AM435,"0.#"),1)=".",FALSE,TRUE)</formula>
    </cfRule>
    <cfRule type="expression" dxfId="2556" priority="12614">
      <formula>IF(RIGHT(TEXT(AM435,"0.#"),1)=".",TRUE,FALSE)</formula>
    </cfRule>
  </conditionalFormatting>
  <conditionalFormatting sqref="AE434">
    <cfRule type="expression" dxfId="2555" priority="12627">
      <formula>IF(RIGHT(TEXT(AE434,"0.#"),1)=".",FALSE,TRUE)</formula>
    </cfRule>
    <cfRule type="expression" dxfId="2554" priority="12628">
      <formula>IF(RIGHT(TEXT(AE434,"0.#"),1)=".",TRUE,FALSE)</formula>
    </cfRule>
  </conditionalFormatting>
  <conditionalFormatting sqref="AE435">
    <cfRule type="expression" dxfId="2553" priority="12625">
      <formula>IF(RIGHT(TEXT(AE435,"0.#"),1)=".",FALSE,TRUE)</formula>
    </cfRule>
    <cfRule type="expression" dxfId="2552" priority="12626">
      <formula>IF(RIGHT(TEXT(AE435,"0.#"),1)=".",TRUE,FALSE)</formula>
    </cfRule>
  </conditionalFormatting>
  <conditionalFormatting sqref="AM433">
    <cfRule type="expression" dxfId="2551" priority="12617">
      <formula>IF(RIGHT(TEXT(AM433,"0.#"),1)=".",FALSE,TRUE)</formula>
    </cfRule>
    <cfRule type="expression" dxfId="2550" priority="12618">
      <formula>IF(RIGHT(TEXT(AM433,"0.#"),1)=".",TRUE,FALSE)</formula>
    </cfRule>
  </conditionalFormatting>
  <conditionalFormatting sqref="AM434">
    <cfRule type="expression" dxfId="2549" priority="12615">
      <formula>IF(RIGHT(TEXT(AM434,"0.#"),1)=".",FALSE,TRUE)</formula>
    </cfRule>
    <cfRule type="expression" dxfId="2548" priority="12616">
      <formula>IF(RIGHT(TEXT(AM434,"0.#"),1)=".",TRUE,FALSE)</formula>
    </cfRule>
  </conditionalFormatting>
  <conditionalFormatting sqref="AU433">
    <cfRule type="expression" dxfId="2547" priority="12605">
      <formula>IF(RIGHT(TEXT(AU433,"0.#"),1)=".",FALSE,TRUE)</formula>
    </cfRule>
    <cfRule type="expression" dxfId="2546" priority="12606">
      <formula>IF(RIGHT(TEXT(AU433,"0.#"),1)=".",TRUE,FALSE)</formula>
    </cfRule>
  </conditionalFormatting>
  <conditionalFormatting sqref="AU434">
    <cfRule type="expression" dxfId="2545" priority="12603">
      <formula>IF(RIGHT(TEXT(AU434,"0.#"),1)=".",FALSE,TRUE)</formula>
    </cfRule>
    <cfRule type="expression" dxfId="2544" priority="12604">
      <formula>IF(RIGHT(TEXT(AU434,"0.#"),1)=".",TRUE,FALSE)</formula>
    </cfRule>
  </conditionalFormatting>
  <conditionalFormatting sqref="AU435">
    <cfRule type="expression" dxfId="2543" priority="12601">
      <formula>IF(RIGHT(TEXT(AU435,"0.#"),1)=".",FALSE,TRUE)</formula>
    </cfRule>
    <cfRule type="expression" dxfId="2542" priority="12602">
      <formula>IF(RIGHT(TEXT(AU435,"0.#"),1)=".",TRUE,FALSE)</formula>
    </cfRule>
  </conditionalFormatting>
  <conditionalFormatting sqref="AI435">
    <cfRule type="expression" dxfId="2541" priority="12535">
      <formula>IF(RIGHT(TEXT(AI435,"0.#"),1)=".",FALSE,TRUE)</formula>
    </cfRule>
    <cfRule type="expression" dxfId="2540" priority="12536">
      <formula>IF(RIGHT(TEXT(AI435,"0.#"),1)=".",TRUE,FALSE)</formula>
    </cfRule>
  </conditionalFormatting>
  <conditionalFormatting sqref="AI433">
    <cfRule type="expression" dxfId="2539" priority="12539">
      <formula>IF(RIGHT(TEXT(AI433,"0.#"),1)=".",FALSE,TRUE)</formula>
    </cfRule>
    <cfRule type="expression" dxfId="2538" priority="12540">
      <formula>IF(RIGHT(TEXT(AI433,"0.#"),1)=".",TRUE,FALSE)</formula>
    </cfRule>
  </conditionalFormatting>
  <conditionalFormatting sqref="AI434">
    <cfRule type="expression" dxfId="2537" priority="12537">
      <formula>IF(RIGHT(TEXT(AI434,"0.#"),1)=".",FALSE,TRUE)</formula>
    </cfRule>
    <cfRule type="expression" dxfId="2536" priority="12538">
      <formula>IF(RIGHT(TEXT(AI434,"0.#"),1)=".",TRUE,FALSE)</formula>
    </cfRule>
  </conditionalFormatting>
  <conditionalFormatting sqref="AQ434">
    <cfRule type="expression" dxfId="2535" priority="12521">
      <formula>IF(RIGHT(TEXT(AQ434,"0.#"),1)=".",FALSE,TRUE)</formula>
    </cfRule>
    <cfRule type="expression" dxfId="2534" priority="12522">
      <formula>IF(RIGHT(TEXT(AQ434,"0.#"),1)=".",TRUE,FALSE)</formula>
    </cfRule>
  </conditionalFormatting>
  <conditionalFormatting sqref="AQ435">
    <cfRule type="expression" dxfId="2533" priority="12507">
      <formula>IF(RIGHT(TEXT(AQ435,"0.#"),1)=".",FALSE,TRUE)</formula>
    </cfRule>
    <cfRule type="expression" dxfId="2532" priority="12508">
      <formula>IF(RIGHT(TEXT(AQ435,"0.#"),1)=".",TRUE,FALSE)</formula>
    </cfRule>
  </conditionalFormatting>
  <conditionalFormatting sqref="AQ433">
    <cfRule type="expression" dxfId="2531" priority="12505">
      <formula>IF(RIGHT(TEXT(AQ433,"0.#"),1)=".",FALSE,TRUE)</formula>
    </cfRule>
    <cfRule type="expression" dxfId="2530" priority="12506">
      <formula>IF(RIGHT(TEXT(AQ433,"0.#"),1)=".",TRUE,FALSE)</formula>
    </cfRule>
  </conditionalFormatting>
  <conditionalFormatting sqref="AL839:AO866">
    <cfRule type="expression" dxfId="2529" priority="6229">
      <formula>IF(AND(AL839&gt;=0, RIGHT(TEXT(AL839,"0.#"),1)&lt;&gt;"."),TRUE,FALSE)</formula>
    </cfRule>
    <cfRule type="expression" dxfId="2528" priority="6230">
      <formula>IF(AND(AL839&gt;=0, RIGHT(TEXT(AL839,"0.#"),1)="."),TRUE,FALSE)</formula>
    </cfRule>
    <cfRule type="expression" dxfId="2527" priority="6231">
      <formula>IF(AND(AL839&lt;0, RIGHT(TEXT(AL839,"0.#"),1)&lt;&gt;"."),TRUE,FALSE)</formula>
    </cfRule>
    <cfRule type="expression" dxfId="2526" priority="6232">
      <formula>IF(AND(AL839&lt;0, RIGHT(TEXT(AL839,"0.#"),1)="."),TRUE,FALSE)</formula>
    </cfRule>
  </conditionalFormatting>
  <conditionalFormatting sqref="AQ53:AQ55">
    <cfRule type="expression" dxfId="2525" priority="4251">
      <formula>IF(RIGHT(TEXT(AQ53,"0.#"),1)=".",FALSE,TRUE)</formula>
    </cfRule>
    <cfRule type="expression" dxfId="2524" priority="4252">
      <formula>IF(RIGHT(TEXT(AQ53,"0.#"),1)=".",TRUE,FALSE)</formula>
    </cfRule>
  </conditionalFormatting>
  <conditionalFormatting sqref="AU53:AU55">
    <cfRule type="expression" dxfId="2523" priority="4249">
      <formula>IF(RIGHT(TEXT(AU53,"0.#"),1)=".",FALSE,TRUE)</formula>
    </cfRule>
    <cfRule type="expression" dxfId="2522" priority="4250">
      <formula>IF(RIGHT(TEXT(AU53,"0.#"),1)=".",TRUE,FALSE)</formula>
    </cfRule>
  </conditionalFormatting>
  <conditionalFormatting sqref="AQ60:AQ62">
    <cfRule type="expression" dxfId="2521" priority="4247">
      <formula>IF(RIGHT(TEXT(AQ60,"0.#"),1)=".",FALSE,TRUE)</formula>
    </cfRule>
    <cfRule type="expression" dxfId="2520" priority="4248">
      <formula>IF(RIGHT(TEXT(AQ60,"0.#"),1)=".",TRUE,FALSE)</formula>
    </cfRule>
  </conditionalFormatting>
  <conditionalFormatting sqref="AU60:AU62">
    <cfRule type="expression" dxfId="2519" priority="4245">
      <formula>IF(RIGHT(TEXT(AU60,"0.#"),1)=".",FALSE,TRUE)</formula>
    </cfRule>
    <cfRule type="expression" dxfId="2518" priority="4246">
      <formula>IF(RIGHT(TEXT(AU60,"0.#"),1)=".",TRUE,FALSE)</formula>
    </cfRule>
  </conditionalFormatting>
  <conditionalFormatting sqref="AQ75:AQ77">
    <cfRule type="expression" dxfId="2517" priority="4243">
      <formula>IF(RIGHT(TEXT(AQ75,"0.#"),1)=".",FALSE,TRUE)</formula>
    </cfRule>
    <cfRule type="expression" dxfId="2516" priority="4244">
      <formula>IF(RIGHT(TEXT(AQ75,"0.#"),1)=".",TRUE,FALSE)</formula>
    </cfRule>
  </conditionalFormatting>
  <conditionalFormatting sqref="AU75:AU77">
    <cfRule type="expression" dxfId="2515" priority="4241">
      <formula>IF(RIGHT(TEXT(AU75,"0.#"),1)=".",FALSE,TRUE)</formula>
    </cfRule>
    <cfRule type="expression" dxfId="2514" priority="4242">
      <formula>IF(RIGHT(TEXT(AU75,"0.#"),1)=".",TRUE,FALSE)</formula>
    </cfRule>
  </conditionalFormatting>
  <conditionalFormatting sqref="AQ87:AQ89">
    <cfRule type="expression" dxfId="2513" priority="4239">
      <formula>IF(RIGHT(TEXT(AQ87,"0.#"),1)=".",FALSE,TRUE)</formula>
    </cfRule>
    <cfRule type="expression" dxfId="2512" priority="4240">
      <formula>IF(RIGHT(TEXT(AQ87,"0.#"),1)=".",TRUE,FALSE)</formula>
    </cfRule>
  </conditionalFormatting>
  <conditionalFormatting sqref="AU87:AU89">
    <cfRule type="expression" dxfId="2511" priority="4237">
      <formula>IF(RIGHT(TEXT(AU87,"0.#"),1)=".",FALSE,TRUE)</formula>
    </cfRule>
    <cfRule type="expression" dxfId="2510" priority="4238">
      <formula>IF(RIGHT(TEXT(AU87,"0.#"),1)=".",TRUE,FALSE)</formula>
    </cfRule>
  </conditionalFormatting>
  <conditionalFormatting sqref="AQ92:AQ94">
    <cfRule type="expression" dxfId="2509" priority="4235">
      <formula>IF(RIGHT(TEXT(AQ92,"0.#"),1)=".",FALSE,TRUE)</formula>
    </cfRule>
    <cfRule type="expression" dxfId="2508" priority="4236">
      <formula>IF(RIGHT(TEXT(AQ92,"0.#"),1)=".",TRUE,FALSE)</formula>
    </cfRule>
  </conditionalFormatting>
  <conditionalFormatting sqref="AU92:AU94">
    <cfRule type="expression" dxfId="2507" priority="4233">
      <formula>IF(RIGHT(TEXT(AU92,"0.#"),1)=".",FALSE,TRUE)</formula>
    </cfRule>
    <cfRule type="expression" dxfId="2506" priority="4234">
      <formula>IF(RIGHT(TEXT(AU92,"0.#"),1)=".",TRUE,FALSE)</formula>
    </cfRule>
  </conditionalFormatting>
  <conditionalFormatting sqref="AQ97:AQ99">
    <cfRule type="expression" dxfId="2505" priority="4231">
      <formula>IF(RIGHT(TEXT(AQ97,"0.#"),1)=".",FALSE,TRUE)</formula>
    </cfRule>
    <cfRule type="expression" dxfId="2504" priority="4232">
      <formula>IF(RIGHT(TEXT(AQ97,"0.#"),1)=".",TRUE,FALSE)</formula>
    </cfRule>
  </conditionalFormatting>
  <conditionalFormatting sqref="AU97:AU99">
    <cfRule type="expression" dxfId="2503" priority="4229">
      <formula>IF(RIGHT(TEXT(AU97,"0.#"),1)=".",FALSE,TRUE)</formula>
    </cfRule>
    <cfRule type="expression" dxfId="2502" priority="4230">
      <formula>IF(RIGHT(TEXT(AU97,"0.#"),1)=".",TRUE,FALSE)</formula>
    </cfRule>
  </conditionalFormatting>
  <conditionalFormatting sqref="AE458">
    <cfRule type="expression" dxfId="2501" priority="3923">
      <formula>IF(RIGHT(TEXT(AE458,"0.#"),1)=".",FALSE,TRUE)</formula>
    </cfRule>
    <cfRule type="expression" dxfId="2500" priority="3924">
      <formula>IF(RIGHT(TEXT(AE458,"0.#"),1)=".",TRUE,FALSE)</formula>
    </cfRule>
  </conditionalFormatting>
  <conditionalFormatting sqref="AM460">
    <cfRule type="expression" dxfId="2499" priority="3913">
      <formula>IF(RIGHT(TEXT(AM460,"0.#"),1)=".",FALSE,TRUE)</formula>
    </cfRule>
    <cfRule type="expression" dxfId="2498" priority="3914">
      <formula>IF(RIGHT(TEXT(AM460,"0.#"),1)=".",TRUE,FALSE)</formula>
    </cfRule>
  </conditionalFormatting>
  <conditionalFormatting sqref="AE459">
    <cfRule type="expression" dxfId="2497" priority="3921">
      <formula>IF(RIGHT(TEXT(AE459,"0.#"),1)=".",FALSE,TRUE)</formula>
    </cfRule>
    <cfRule type="expression" dxfId="2496" priority="3922">
      <formula>IF(RIGHT(TEXT(AE459,"0.#"),1)=".",TRUE,FALSE)</formula>
    </cfRule>
  </conditionalFormatting>
  <conditionalFormatting sqref="AE460">
    <cfRule type="expression" dxfId="2495" priority="3919">
      <formula>IF(RIGHT(TEXT(AE460,"0.#"),1)=".",FALSE,TRUE)</formula>
    </cfRule>
    <cfRule type="expression" dxfId="2494" priority="3920">
      <formula>IF(RIGHT(TEXT(AE460,"0.#"),1)=".",TRUE,FALSE)</formula>
    </cfRule>
  </conditionalFormatting>
  <conditionalFormatting sqref="AM458">
    <cfRule type="expression" dxfId="2493" priority="3917">
      <formula>IF(RIGHT(TEXT(AM458,"0.#"),1)=".",FALSE,TRUE)</formula>
    </cfRule>
    <cfRule type="expression" dxfId="2492" priority="3918">
      <formula>IF(RIGHT(TEXT(AM458,"0.#"),1)=".",TRUE,FALSE)</formula>
    </cfRule>
  </conditionalFormatting>
  <conditionalFormatting sqref="AM459">
    <cfRule type="expression" dxfId="2491" priority="3915">
      <formula>IF(RIGHT(TEXT(AM459,"0.#"),1)=".",FALSE,TRUE)</formula>
    </cfRule>
    <cfRule type="expression" dxfId="2490" priority="3916">
      <formula>IF(RIGHT(TEXT(AM459,"0.#"),1)=".",TRUE,FALSE)</formula>
    </cfRule>
  </conditionalFormatting>
  <conditionalFormatting sqref="AU458">
    <cfRule type="expression" dxfId="2489" priority="3911">
      <formula>IF(RIGHT(TEXT(AU458,"0.#"),1)=".",FALSE,TRUE)</formula>
    </cfRule>
    <cfRule type="expression" dxfId="2488" priority="3912">
      <formula>IF(RIGHT(TEXT(AU458,"0.#"),1)=".",TRUE,FALSE)</formula>
    </cfRule>
  </conditionalFormatting>
  <conditionalFormatting sqref="AU459">
    <cfRule type="expression" dxfId="2487" priority="3909">
      <formula>IF(RIGHT(TEXT(AU459,"0.#"),1)=".",FALSE,TRUE)</formula>
    </cfRule>
    <cfRule type="expression" dxfId="2486" priority="3910">
      <formula>IF(RIGHT(TEXT(AU459,"0.#"),1)=".",TRUE,FALSE)</formula>
    </cfRule>
  </conditionalFormatting>
  <conditionalFormatting sqref="AU460">
    <cfRule type="expression" dxfId="2485" priority="3907">
      <formula>IF(RIGHT(TEXT(AU460,"0.#"),1)=".",FALSE,TRUE)</formula>
    </cfRule>
    <cfRule type="expression" dxfId="2484" priority="3908">
      <formula>IF(RIGHT(TEXT(AU460,"0.#"),1)=".",TRUE,FALSE)</formula>
    </cfRule>
  </conditionalFormatting>
  <conditionalFormatting sqref="AI460">
    <cfRule type="expression" dxfId="2483" priority="3901">
      <formula>IF(RIGHT(TEXT(AI460,"0.#"),1)=".",FALSE,TRUE)</formula>
    </cfRule>
    <cfRule type="expression" dxfId="2482" priority="3902">
      <formula>IF(RIGHT(TEXT(AI460,"0.#"),1)=".",TRUE,FALSE)</formula>
    </cfRule>
  </conditionalFormatting>
  <conditionalFormatting sqref="AI458">
    <cfRule type="expression" dxfId="2481" priority="3905">
      <formula>IF(RIGHT(TEXT(AI458,"0.#"),1)=".",FALSE,TRUE)</formula>
    </cfRule>
    <cfRule type="expression" dxfId="2480" priority="3906">
      <formula>IF(RIGHT(TEXT(AI458,"0.#"),1)=".",TRUE,FALSE)</formula>
    </cfRule>
  </conditionalFormatting>
  <conditionalFormatting sqref="AI459">
    <cfRule type="expression" dxfId="2479" priority="3903">
      <formula>IF(RIGHT(TEXT(AI459,"0.#"),1)=".",FALSE,TRUE)</formula>
    </cfRule>
    <cfRule type="expression" dxfId="2478" priority="3904">
      <formula>IF(RIGHT(TEXT(AI459,"0.#"),1)=".",TRUE,FALSE)</formula>
    </cfRule>
  </conditionalFormatting>
  <conditionalFormatting sqref="AQ459">
    <cfRule type="expression" dxfId="2477" priority="3899">
      <formula>IF(RIGHT(TEXT(AQ459,"0.#"),1)=".",FALSE,TRUE)</formula>
    </cfRule>
    <cfRule type="expression" dxfId="2476" priority="3900">
      <formula>IF(RIGHT(TEXT(AQ459,"0.#"),1)=".",TRUE,FALSE)</formula>
    </cfRule>
  </conditionalFormatting>
  <conditionalFormatting sqref="AQ460">
    <cfRule type="expression" dxfId="2475" priority="3897">
      <formula>IF(RIGHT(TEXT(AQ460,"0.#"),1)=".",FALSE,TRUE)</formula>
    </cfRule>
    <cfRule type="expression" dxfId="2474" priority="3898">
      <formula>IF(RIGHT(TEXT(AQ460,"0.#"),1)=".",TRUE,FALSE)</formula>
    </cfRule>
  </conditionalFormatting>
  <conditionalFormatting sqref="AQ458">
    <cfRule type="expression" dxfId="2473" priority="3895">
      <formula>IF(RIGHT(TEXT(AQ458,"0.#"),1)=".",FALSE,TRUE)</formula>
    </cfRule>
    <cfRule type="expression" dxfId="2472" priority="3896">
      <formula>IF(RIGHT(TEXT(AQ458,"0.#"),1)=".",TRUE,FALSE)</formula>
    </cfRule>
  </conditionalFormatting>
  <conditionalFormatting sqref="AE120 AM120">
    <cfRule type="expression" dxfId="2471" priority="2573">
      <formula>IF(RIGHT(TEXT(AE120,"0.#"),1)=".",FALSE,TRUE)</formula>
    </cfRule>
    <cfRule type="expression" dxfId="2470" priority="2574">
      <formula>IF(RIGHT(TEXT(AE120,"0.#"),1)=".",TRUE,FALSE)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I120">
    <cfRule type="expression" dxfId="2467" priority="2571">
      <formula>IF(RIGHT(TEXT(AI120,"0.#"),1)=".",FALSE,TRUE)</formula>
    </cfRule>
    <cfRule type="expression" dxfId="2466" priority="2572">
      <formula>IF(RIGHT(TEXT(AI120,"0.#"),1)=".",TRUE,FALSE)</formula>
    </cfRule>
  </conditionalFormatting>
  <conditionalFormatting sqref="AE123 AM123">
    <cfRule type="expression" dxfId="2465" priority="2569">
      <formula>IF(RIGHT(TEXT(AE123,"0.#"),1)=".",FALSE,TRUE)</formula>
    </cfRule>
    <cfRule type="expression" dxfId="2464" priority="2570">
      <formula>IF(RIGHT(TEXT(AE123,"0.#"),1)=".",TRUE,FALSE)</formula>
    </cfRule>
  </conditionalFormatting>
  <conditionalFormatting sqref="AI123">
    <cfRule type="expression" dxfId="2463" priority="2567">
      <formula>IF(RIGHT(TEXT(AI123,"0.#"),1)=".",FALSE,TRUE)</formula>
    </cfRule>
    <cfRule type="expression" dxfId="2462" priority="2568">
      <formula>IF(RIGHT(TEXT(AI123,"0.#"),1)=".",TRUE,FALSE)</formula>
    </cfRule>
  </conditionalFormatting>
  <conditionalFormatting sqref="AE126 AM126">
    <cfRule type="expression" dxfId="2461" priority="2565">
      <formula>IF(RIGHT(TEXT(AE126,"0.#"),1)=".",FALSE,TRUE)</formula>
    </cfRule>
    <cfRule type="expression" dxfId="2460" priority="2566">
      <formula>IF(RIGHT(TEXT(AE126,"0.#"),1)=".",TRUE,FALSE)</formula>
    </cfRule>
  </conditionalFormatting>
  <conditionalFormatting sqref="AE129 AM129">
    <cfRule type="expression" dxfId="2459" priority="2561">
      <formula>IF(RIGHT(TEXT(AE129,"0.#"),1)=".",FALSE,TRUE)</formula>
    </cfRule>
    <cfRule type="expression" dxfId="2458" priority="2562">
      <formula>IF(RIGHT(TEXT(AE129,"0.#"),1)=".",TRUE,FALSE)</formula>
    </cfRule>
  </conditionalFormatting>
  <conditionalFormatting sqref="AI129">
    <cfRule type="expression" dxfId="2457" priority="2559">
      <formula>IF(RIGHT(TEXT(AI129,"0.#"),1)=".",FALSE,TRUE)</formula>
    </cfRule>
    <cfRule type="expression" dxfId="2456" priority="2560">
      <formula>IF(RIGHT(TEXT(AI129,"0.#"),1)=".",TRUE,FALSE)</formula>
    </cfRule>
  </conditionalFormatting>
  <conditionalFormatting sqref="Y839:Y866">
    <cfRule type="expression" dxfId="2455" priority="2557">
      <formula>IF(RIGHT(TEXT(Y839,"0.#"),1)=".",FALSE,TRUE)</formula>
    </cfRule>
    <cfRule type="expression" dxfId="2454" priority="2558">
      <formula>IF(RIGHT(TEXT(Y839,"0.#"),1)=".",TRUE,FALSE)</formula>
    </cfRule>
  </conditionalFormatting>
  <conditionalFormatting sqref="AU518">
    <cfRule type="expression" dxfId="2453" priority="1067">
      <formula>IF(RIGHT(TEXT(AU518,"0.#"),1)=".",FALSE,TRUE)</formula>
    </cfRule>
    <cfRule type="expression" dxfId="2452" priority="1068">
      <formula>IF(RIGHT(TEXT(AU518,"0.#"),1)=".",TRUE,FALSE)</formula>
    </cfRule>
  </conditionalFormatting>
  <conditionalFormatting sqref="AQ551">
    <cfRule type="expression" dxfId="2451" priority="843">
      <formula>IF(RIGHT(TEXT(AQ551,"0.#"),1)=".",FALSE,TRUE)</formula>
    </cfRule>
    <cfRule type="expression" dxfId="2450" priority="844">
      <formula>IF(RIGHT(TEXT(AQ551,"0.#"),1)=".",TRUE,FALSE)</formula>
    </cfRule>
  </conditionalFormatting>
  <conditionalFormatting sqref="AE556">
    <cfRule type="expression" dxfId="2449" priority="841">
      <formula>IF(RIGHT(TEXT(AE556,"0.#"),1)=".",FALSE,TRUE)</formula>
    </cfRule>
    <cfRule type="expression" dxfId="2448" priority="842">
      <formula>IF(RIGHT(TEXT(AE556,"0.#"),1)=".",TRUE,FALSE)</formula>
    </cfRule>
  </conditionalFormatting>
  <conditionalFormatting sqref="AE557">
    <cfRule type="expression" dxfId="2447" priority="839">
      <formula>IF(RIGHT(TEXT(AE557,"0.#"),1)=".",FALSE,TRUE)</formula>
    </cfRule>
    <cfRule type="expression" dxfId="2446" priority="840">
      <formula>IF(RIGHT(TEXT(AE557,"0.#"),1)=".",TRUE,FALSE)</formula>
    </cfRule>
  </conditionalFormatting>
  <conditionalFormatting sqref="AE558">
    <cfRule type="expression" dxfId="2445" priority="837">
      <formula>IF(RIGHT(TEXT(AE558,"0.#"),1)=".",FALSE,TRUE)</formula>
    </cfRule>
    <cfRule type="expression" dxfId="2444" priority="838">
      <formula>IF(RIGHT(TEXT(AE558,"0.#"),1)=".",TRUE,FALSE)</formula>
    </cfRule>
  </conditionalFormatting>
  <conditionalFormatting sqref="AM556">
    <cfRule type="expression" dxfId="2443" priority="835">
      <formula>IF(RIGHT(TEXT(AM556,"0.#"),1)=".",FALSE,TRUE)</formula>
    </cfRule>
    <cfRule type="expression" dxfId="2442" priority="836">
      <formula>IF(RIGHT(TEXT(AM556,"0.#"),1)=".",TRUE,FALSE)</formula>
    </cfRule>
  </conditionalFormatting>
  <conditionalFormatting sqref="AM557">
    <cfRule type="expression" dxfId="2441" priority="833">
      <formula>IF(RIGHT(TEXT(AM557,"0.#"),1)=".",FALSE,TRUE)</formula>
    </cfRule>
    <cfRule type="expression" dxfId="2440" priority="834">
      <formula>IF(RIGHT(TEXT(AM557,"0.#"),1)=".",TRUE,FALSE)</formula>
    </cfRule>
  </conditionalFormatting>
  <conditionalFormatting sqref="AM558">
    <cfRule type="expression" dxfId="2439" priority="831">
      <formula>IF(RIGHT(TEXT(AM558,"0.#"),1)=".",FALSE,TRUE)</formula>
    </cfRule>
    <cfRule type="expression" dxfId="2438" priority="832">
      <formula>IF(RIGHT(TEXT(AM558,"0.#"),1)=".",TRUE,FALSE)</formula>
    </cfRule>
  </conditionalFormatting>
  <conditionalFormatting sqref="AU556">
    <cfRule type="expression" dxfId="2437" priority="829">
      <formula>IF(RIGHT(TEXT(AU556,"0.#"),1)=".",FALSE,TRUE)</formula>
    </cfRule>
    <cfRule type="expression" dxfId="2436" priority="830">
      <formula>IF(RIGHT(TEXT(AU556,"0.#"),1)=".",TRUE,FALSE)</formula>
    </cfRule>
  </conditionalFormatting>
  <conditionalFormatting sqref="AU557">
    <cfRule type="expression" dxfId="2435" priority="827">
      <formula>IF(RIGHT(TEXT(AU557,"0.#"),1)=".",FALSE,TRUE)</formula>
    </cfRule>
    <cfRule type="expression" dxfId="2434" priority="828">
      <formula>IF(RIGHT(TEXT(AU557,"0.#"),1)=".",TRUE,FALSE)</formula>
    </cfRule>
  </conditionalFormatting>
  <conditionalFormatting sqref="AU558">
    <cfRule type="expression" dxfId="2433" priority="825">
      <formula>IF(RIGHT(TEXT(AU558,"0.#"),1)=".",FALSE,TRUE)</formula>
    </cfRule>
    <cfRule type="expression" dxfId="2432" priority="826">
      <formula>IF(RIGHT(TEXT(AU558,"0.#"),1)=".",TRUE,FALSE)</formula>
    </cfRule>
  </conditionalFormatting>
  <conditionalFormatting sqref="AI556">
    <cfRule type="expression" dxfId="2431" priority="823">
      <formula>IF(RIGHT(TEXT(AI556,"0.#"),1)=".",FALSE,TRUE)</formula>
    </cfRule>
    <cfRule type="expression" dxfId="2430" priority="824">
      <formula>IF(RIGHT(TEXT(AI556,"0.#"),1)=".",TRUE,FALSE)</formula>
    </cfRule>
  </conditionalFormatting>
  <conditionalFormatting sqref="AI557">
    <cfRule type="expression" dxfId="2429" priority="821">
      <formula>IF(RIGHT(TEXT(AI557,"0.#"),1)=".",FALSE,TRUE)</formula>
    </cfRule>
    <cfRule type="expression" dxfId="2428" priority="822">
      <formula>IF(RIGHT(TEXT(AI557,"0.#"),1)=".",TRUE,FALSE)</formula>
    </cfRule>
  </conditionalFormatting>
  <conditionalFormatting sqref="AI558">
    <cfRule type="expression" dxfId="2427" priority="819">
      <formula>IF(RIGHT(TEXT(AI558,"0.#"),1)=".",FALSE,TRUE)</formula>
    </cfRule>
    <cfRule type="expression" dxfId="2426" priority="820">
      <formula>IF(RIGHT(TEXT(AI558,"0.#"),1)=".",TRUE,FALSE)</formula>
    </cfRule>
  </conditionalFormatting>
  <conditionalFormatting sqref="AQ557">
    <cfRule type="expression" dxfId="2425" priority="817">
      <formula>IF(RIGHT(TEXT(AQ557,"0.#"),1)=".",FALSE,TRUE)</formula>
    </cfRule>
    <cfRule type="expression" dxfId="2424" priority="818">
      <formula>IF(RIGHT(TEXT(AQ557,"0.#"),1)=".",TRUE,FALSE)</formula>
    </cfRule>
  </conditionalFormatting>
  <conditionalFormatting sqref="AQ558">
    <cfRule type="expression" dxfId="2423" priority="815">
      <formula>IF(RIGHT(TEXT(AQ558,"0.#"),1)=".",FALSE,TRUE)</formula>
    </cfRule>
    <cfRule type="expression" dxfId="2422" priority="816">
      <formula>IF(RIGHT(TEXT(AQ558,"0.#"),1)=".",TRUE,FALSE)</formula>
    </cfRule>
  </conditionalFormatting>
  <conditionalFormatting sqref="AQ556">
    <cfRule type="expression" dxfId="2421" priority="813">
      <formula>IF(RIGHT(TEXT(AQ556,"0.#"),1)=".",FALSE,TRUE)</formula>
    </cfRule>
    <cfRule type="expression" dxfId="2420" priority="814">
      <formula>IF(RIGHT(TEXT(AQ556,"0.#"),1)=".",TRUE,FALSE)</formula>
    </cfRule>
  </conditionalFormatting>
  <conditionalFormatting sqref="AE561">
    <cfRule type="expression" dxfId="2419" priority="811">
      <formula>IF(RIGHT(TEXT(AE561,"0.#"),1)=".",FALSE,TRUE)</formula>
    </cfRule>
    <cfRule type="expression" dxfId="2418" priority="812">
      <formula>IF(RIGHT(TEXT(AE561,"0.#"),1)=".",TRUE,FALSE)</formula>
    </cfRule>
  </conditionalFormatting>
  <conditionalFormatting sqref="AE562">
    <cfRule type="expression" dxfId="2417" priority="809">
      <formula>IF(RIGHT(TEXT(AE562,"0.#"),1)=".",FALSE,TRUE)</formula>
    </cfRule>
    <cfRule type="expression" dxfId="2416" priority="810">
      <formula>IF(RIGHT(TEXT(AE562,"0.#"),1)=".",TRUE,FALSE)</formula>
    </cfRule>
  </conditionalFormatting>
  <conditionalFormatting sqref="AE563">
    <cfRule type="expression" dxfId="2415" priority="807">
      <formula>IF(RIGHT(TEXT(AE563,"0.#"),1)=".",FALSE,TRUE)</formula>
    </cfRule>
    <cfRule type="expression" dxfId="2414" priority="808">
      <formula>IF(RIGHT(TEXT(AE563,"0.#"),1)=".",TRUE,FALSE)</formula>
    </cfRule>
  </conditionalFormatting>
  <conditionalFormatting sqref="AM561">
    <cfRule type="expression" dxfId="2413" priority="805">
      <formula>IF(RIGHT(TEXT(AM561,"0.#"),1)=".",FALSE,TRUE)</formula>
    </cfRule>
    <cfRule type="expression" dxfId="2412" priority="806">
      <formula>IF(RIGHT(TEXT(AM561,"0.#"),1)=".",TRUE,FALSE)</formula>
    </cfRule>
  </conditionalFormatting>
  <conditionalFormatting sqref="AL1102:AO1131">
    <cfRule type="expression" dxfId="2411" priority="2463">
      <formula>IF(AND(AL1102&gt;=0, RIGHT(TEXT(AL1102,"0.#"),1)&lt;&gt;"."),TRUE,FALSE)</formula>
    </cfRule>
    <cfRule type="expression" dxfId="2410" priority="2464">
      <formula>IF(AND(AL1102&gt;=0, RIGHT(TEXT(AL1102,"0.#"),1)="."),TRUE,FALSE)</formula>
    </cfRule>
    <cfRule type="expression" dxfId="2409" priority="2465">
      <formula>IF(AND(AL1102&lt;0, RIGHT(TEXT(AL1102,"0.#"),1)&lt;&gt;"."),TRUE,FALSE)</formula>
    </cfRule>
    <cfRule type="expression" dxfId="2408" priority="2466">
      <formula>IF(AND(AL1102&lt;0, RIGHT(TEXT(AL1102,"0.#"),1)="."),TRUE,FALSE)</formula>
    </cfRule>
  </conditionalFormatting>
  <conditionalFormatting sqref="Y1102:Y1131">
    <cfRule type="expression" dxfId="2407" priority="2461">
      <formula>IF(RIGHT(TEXT(Y1102,"0.#"),1)=".",FALSE,TRUE)</formula>
    </cfRule>
    <cfRule type="expression" dxfId="2406" priority="2462">
      <formula>IF(RIGHT(TEXT(Y1102,"0.#"),1)=".",TRUE,FALSE)</formula>
    </cfRule>
  </conditionalFormatting>
  <conditionalFormatting sqref="AI562">
    <cfRule type="expression" dxfId="2405" priority="791">
      <formula>IF(RIGHT(TEXT(AI562,"0.#"),1)=".",FALSE,TRUE)</formula>
    </cfRule>
    <cfRule type="expression" dxfId="2404" priority="792">
      <formula>IF(RIGHT(TEXT(AI562,"0.#"),1)=".",TRUE,FALSE)</formula>
    </cfRule>
  </conditionalFormatting>
  <conditionalFormatting sqref="AQ553">
    <cfRule type="expression" dxfId="2403" priority="845">
      <formula>IF(RIGHT(TEXT(AQ553,"0.#"),1)=".",FALSE,TRUE)</formula>
    </cfRule>
    <cfRule type="expression" dxfId="2402" priority="846">
      <formula>IF(RIGHT(TEXT(AQ553,"0.#"),1)=".",TRUE,FALSE)</formula>
    </cfRule>
  </conditionalFormatting>
  <conditionalFormatting sqref="AI552">
    <cfRule type="expression" dxfId="2401" priority="851">
      <formula>IF(RIGHT(TEXT(AI552,"0.#"),1)=".",FALSE,TRUE)</formula>
    </cfRule>
    <cfRule type="expression" dxfId="2400" priority="852">
      <formula>IF(RIGHT(TEXT(AI552,"0.#"),1)=".",TRUE,FALSE)</formula>
    </cfRule>
  </conditionalFormatting>
  <conditionalFormatting sqref="AU552">
    <cfRule type="expression" dxfId="2399" priority="857">
      <formula>IF(RIGHT(TEXT(AU552,"0.#"),1)=".",FALSE,TRUE)</formula>
    </cfRule>
    <cfRule type="expression" dxfId="2398" priority="858">
      <formula>IF(RIGHT(TEXT(AU552,"0.#"),1)=".",TRUE,FALSE)</formula>
    </cfRule>
  </conditionalFormatting>
  <conditionalFormatting sqref="AM552">
    <cfRule type="expression" dxfId="2397" priority="863">
      <formula>IF(RIGHT(TEXT(AM552,"0.#"),1)=".",FALSE,TRUE)</formula>
    </cfRule>
    <cfRule type="expression" dxfId="2396" priority="864">
      <formula>IF(RIGHT(TEXT(AM552,"0.#"),1)=".",TRUE,FALSE)</formula>
    </cfRule>
  </conditionalFormatting>
  <conditionalFormatting sqref="AE552">
    <cfRule type="expression" dxfId="2395" priority="869">
      <formula>IF(RIGHT(TEXT(AE552,"0.#"),1)=".",FALSE,TRUE)</formula>
    </cfRule>
    <cfRule type="expression" dxfId="2394" priority="870">
      <formula>IF(RIGHT(TEXT(AE552,"0.#"),1)=".",TRUE,FALSE)</formula>
    </cfRule>
  </conditionalFormatting>
  <conditionalFormatting sqref="AQ548">
    <cfRule type="expression" dxfId="2393" priority="875">
      <formula>IF(RIGHT(TEXT(AQ548,"0.#"),1)=".",FALSE,TRUE)</formula>
    </cfRule>
    <cfRule type="expression" dxfId="2392" priority="876">
      <formula>IF(RIGHT(TEXT(AQ548,"0.#"),1)=".",TRUE,FALSE)</formula>
    </cfRule>
  </conditionalFormatting>
  <conditionalFormatting sqref="AL837:AO838">
    <cfRule type="expression" dxfId="2391" priority="2415">
      <formula>IF(AND(AL837&gt;=0, RIGHT(TEXT(AL837,"0.#"),1)&lt;&gt;"."),TRUE,FALSE)</formula>
    </cfRule>
    <cfRule type="expression" dxfId="2390" priority="2416">
      <formula>IF(AND(AL837&gt;=0, RIGHT(TEXT(AL837,"0.#"),1)="."),TRUE,FALSE)</formula>
    </cfRule>
    <cfRule type="expression" dxfId="2389" priority="2417">
      <formula>IF(AND(AL837&lt;0, RIGHT(TEXT(AL837,"0.#"),1)&lt;&gt;"."),TRUE,FALSE)</formula>
    </cfRule>
    <cfRule type="expression" dxfId="2388" priority="2418">
      <formula>IF(AND(AL837&lt;0, RIGHT(TEXT(AL837,"0.#"),1)="."),TRUE,FALSE)</formula>
    </cfRule>
  </conditionalFormatting>
  <conditionalFormatting sqref="Y837:Y838">
    <cfRule type="expression" dxfId="2387" priority="2413">
      <formula>IF(RIGHT(TEXT(Y837,"0.#"),1)=".",FALSE,TRUE)</formula>
    </cfRule>
    <cfRule type="expression" dxfId="2386" priority="2414">
      <formula>IF(RIGHT(TEXT(Y837,"0.#"),1)=".",TRUE,FALSE)</formula>
    </cfRule>
  </conditionalFormatting>
  <conditionalFormatting sqref="AE492">
    <cfRule type="expression" dxfId="2385" priority="1201">
      <formula>IF(RIGHT(TEXT(AE492,"0.#"),1)=".",FALSE,TRUE)</formula>
    </cfRule>
    <cfRule type="expression" dxfId="2384" priority="1202">
      <formula>IF(RIGHT(TEXT(AE492,"0.#"),1)=".",TRUE,FALSE)</formula>
    </cfRule>
  </conditionalFormatting>
  <conditionalFormatting sqref="AE493">
    <cfRule type="expression" dxfId="2383" priority="1199">
      <formula>IF(RIGHT(TEXT(AE493,"0.#"),1)=".",FALSE,TRUE)</formula>
    </cfRule>
    <cfRule type="expression" dxfId="2382" priority="1200">
      <formula>IF(RIGHT(TEXT(AE493,"0.#"),1)=".",TRUE,FALSE)</formula>
    </cfRule>
  </conditionalFormatting>
  <conditionalFormatting sqref="AE494">
    <cfRule type="expression" dxfId="2381" priority="1197">
      <formula>IF(RIGHT(TEXT(AE494,"0.#"),1)=".",FALSE,TRUE)</formula>
    </cfRule>
    <cfRule type="expression" dxfId="2380" priority="1198">
      <formula>IF(RIGHT(TEXT(AE494,"0.#"),1)=".",TRUE,FALSE)</formula>
    </cfRule>
  </conditionalFormatting>
  <conditionalFormatting sqref="AM492">
    <cfRule type="expression" dxfId="2379" priority="1195">
      <formula>IF(RIGHT(TEXT(AM492,"0.#"),1)=".",FALSE,TRUE)</formula>
    </cfRule>
    <cfRule type="expression" dxfId="2378" priority="1196">
      <formula>IF(RIGHT(TEXT(AM492,"0.#"),1)=".",TRUE,FALSE)</formula>
    </cfRule>
  </conditionalFormatting>
  <conditionalFormatting sqref="AM493">
    <cfRule type="expression" dxfId="2377" priority="1193">
      <formula>IF(RIGHT(TEXT(AM493,"0.#"),1)=".",FALSE,TRUE)</formula>
    </cfRule>
    <cfRule type="expression" dxfId="2376" priority="1194">
      <formula>IF(RIGHT(TEXT(AM493,"0.#"),1)=".",TRUE,FALSE)</formula>
    </cfRule>
  </conditionalFormatting>
  <conditionalFormatting sqref="AQ493">
    <cfRule type="expression" dxfId="2375" priority="1177">
      <formula>IF(RIGHT(TEXT(AQ493,"0.#"),1)=".",FALSE,TRUE)</formula>
    </cfRule>
    <cfRule type="expression" dxfId="2374" priority="1178">
      <formula>IF(RIGHT(TEXT(AQ493,"0.#"),1)=".",TRUE,FALSE)</formula>
    </cfRule>
  </conditionalFormatting>
  <conditionalFormatting sqref="AI493">
    <cfRule type="expression" dxfId="2373" priority="1181">
      <formula>IF(RIGHT(TEXT(AI493,"0.#"),1)=".",FALSE,TRUE)</formula>
    </cfRule>
    <cfRule type="expression" dxfId="2372" priority="1182">
      <formula>IF(RIGHT(TEXT(AI493,"0.#"),1)=".",TRUE,FALSE)</formula>
    </cfRule>
  </conditionalFormatting>
  <conditionalFormatting sqref="AI494">
    <cfRule type="expression" dxfId="2371" priority="1179">
      <formula>IF(RIGHT(TEXT(AI494,"0.#"),1)=".",FALSE,TRUE)</formula>
    </cfRule>
    <cfRule type="expression" dxfId="2370" priority="1180">
      <formula>IF(RIGHT(TEXT(AI494,"0.#"),1)=".",TRUE,FALSE)</formula>
    </cfRule>
  </conditionalFormatting>
  <conditionalFormatting sqref="AM494">
    <cfRule type="expression" dxfId="2369" priority="1191">
      <formula>IF(RIGHT(TEXT(AM494,"0.#"),1)=".",FALSE,TRUE)</formula>
    </cfRule>
    <cfRule type="expression" dxfId="2368" priority="1192">
      <formula>IF(RIGHT(TEXT(AM494,"0.#"),1)=".",TRUE,FALSE)</formula>
    </cfRule>
  </conditionalFormatting>
  <conditionalFormatting sqref="AQ494">
    <cfRule type="expression" dxfId="2367" priority="1175">
      <formula>IF(RIGHT(TEXT(AQ494,"0.#"),1)=".",FALSE,TRUE)</formula>
    </cfRule>
    <cfRule type="expression" dxfId="2366" priority="1176">
      <formula>IF(RIGHT(TEXT(AQ494,"0.#"),1)=".",TRUE,FALSE)</formula>
    </cfRule>
  </conditionalFormatting>
  <conditionalFormatting sqref="AQ492">
    <cfRule type="expression" dxfId="2365" priority="1173">
      <formula>IF(RIGHT(TEXT(AQ492,"0.#"),1)=".",FALSE,TRUE)</formula>
    </cfRule>
    <cfRule type="expression" dxfId="2364" priority="1174">
      <formula>IF(RIGHT(TEXT(AQ492,"0.#"),1)=".",TRUE,FALSE)</formula>
    </cfRule>
  </conditionalFormatting>
  <conditionalFormatting sqref="AU494">
    <cfRule type="expression" dxfId="2363" priority="1185">
      <formula>IF(RIGHT(TEXT(AU494,"0.#"),1)=".",FALSE,TRUE)</formula>
    </cfRule>
    <cfRule type="expression" dxfId="2362" priority="1186">
      <formula>IF(RIGHT(TEXT(AU494,"0.#"),1)=".",TRUE,FALSE)</formula>
    </cfRule>
  </conditionalFormatting>
  <conditionalFormatting sqref="AU492">
    <cfRule type="expression" dxfId="2361" priority="1189">
      <formula>IF(RIGHT(TEXT(AU492,"0.#"),1)=".",FALSE,TRUE)</formula>
    </cfRule>
    <cfRule type="expression" dxfId="2360" priority="1190">
      <formula>IF(RIGHT(TEXT(AU492,"0.#"),1)=".",TRUE,FALSE)</formula>
    </cfRule>
  </conditionalFormatting>
  <conditionalFormatting sqref="AU493">
    <cfRule type="expression" dxfId="2359" priority="1187">
      <formula>IF(RIGHT(TEXT(AU493,"0.#"),1)=".",FALSE,TRUE)</formula>
    </cfRule>
    <cfRule type="expression" dxfId="2358" priority="1188">
      <formula>IF(RIGHT(TEXT(AU493,"0.#"),1)=".",TRUE,FALSE)</formula>
    </cfRule>
  </conditionalFormatting>
  <conditionalFormatting sqref="AU583">
    <cfRule type="expression" dxfId="2357" priority="705">
      <formula>IF(RIGHT(TEXT(AU583,"0.#"),1)=".",FALSE,TRUE)</formula>
    </cfRule>
    <cfRule type="expression" dxfId="2356" priority="706">
      <formula>IF(RIGHT(TEXT(AU583,"0.#"),1)=".",TRUE,FALSE)</formula>
    </cfRule>
  </conditionalFormatting>
  <conditionalFormatting sqref="AI492">
    <cfRule type="expression" dxfId="2355" priority="1183">
      <formula>IF(RIGHT(TEXT(AI492,"0.#"),1)=".",FALSE,TRUE)</formula>
    </cfRule>
    <cfRule type="expression" dxfId="2354" priority="1184">
      <formula>IF(RIGHT(TEXT(AI492,"0.#"),1)=".",TRUE,FALSE)</formula>
    </cfRule>
  </conditionalFormatting>
  <conditionalFormatting sqref="AU582">
    <cfRule type="expression" dxfId="2353" priority="707">
      <formula>IF(RIGHT(TEXT(AU582,"0.#"),1)=".",FALSE,TRUE)</formula>
    </cfRule>
    <cfRule type="expression" dxfId="2352" priority="708">
      <formula>IF(RIGHT(TEXT(AU582,"0.#"),1)=".",TRUE,FALSE)</formula>
    </cfRule>
  </conditionalFormatting>
  <conditionalFormatting sqref="AI583">
    <cfRule type="expression" dxfId="2351" priority="699">
      <formula>IF(RIGHT(TEXT(AI583,"0.#"),1)=".",FALSE,TRUE)</formula>
    </cfRule>
    <cfRule type="expression" dxfId="2350" priority="700">
      <formula>IF(RIGHT(TEXT(AI583,"0.#"),1)=".",TRUE,FALSE)</formula>
    </cfRule>
  </conditionalFormatting>
  <conditionalFormatting sqref="AI581">
    <cfRule type="expression" dxfId="2349" priority="703">
      <formula>IF(RIGHT(TEXT(AI581,"0.#"),1)=".",FALSE,TRUE)</formula>
    </cfRule>
    <cfRule type="expression" dxfId="2348" priority="704">
      <formula>IF(RIGHT(TEXT(AI581,"0.#"),1)=".",TRUE,FALSE)</formula>
    </cfRule>
  </conditionalFormatting>
  <conditionalFormatting sqref="AI582">
    <cfRule type="expression" dxfId="2347" priority="701">
      <formula>IF(RIGHT(TEXT(AI582,"0.#"),1)=".",FALSE,TRUE)</formula>
    </cfRule>
    <cfRule type="expression" dxfId="2346" priority="702">
      <formula>IF(RIGHT(TEXT(AI582,"0.#"),1)=".",TRUE,FALSE)</formula>
    </cfRule>
  </conditionalFormatting>
  <conditionalFormatting sqref="AE499">
    <cfRule type="expression" dxfId="2345" priority="1167">
      <formula>IF(RIGHT(TEXT(AE499,"0.#"),1)=".",FALSE,TRUE)</formula>
    </cfRule>
    <cfRule type="expression" dxfId="2344" priority="1168">
      <formula>IF(RIGHT(TEXT(AE499,"0.#"),1)=".",TRUE,FALSE)</formula>
    </cfRule>
  </conditionalFormatting>
  <conditionalFormatting sqref="AE497">
    <cfRule type="expression" dxfId="2343" priority="1171">
      <formula>IF(RIGHT(TEXT(AE497,"0.#"),1)=".",FALSE,TRUE)</formula>
    </cfRule>
    <cfRule type="expression" dxfId="2342" priority="1172">
      <formula>IF(RIGHT(TEXT(AE497,"0.#"),1)=".",TRUE,FALSE)</formula>
    </cfRule>
  </conditionalFormatting>
  <conditionalFormatting sqref="AE498">
    <cfRule type="expression" dxfId="2341" priority="1169">
      <formula>IF(RIGHT(TEXT(AE498,"0.#"),1)=".",FALSE,TRUE)</formula>
    </cfRule>
    <cfRule type="expression" dxfId="2340" priority="1170">
      <formula>IF(RIGHT(TEXT(AE498,"0.#"),1)=".",TRUE,FALSE)</formula>
    </cfRule>
  </conditionalFormatting>
  <conditionalFormatting sqref="AM499">
    <cfRule type="expression" dxfId="2339" priority="1161">
      <formula>IF(RIGHT(TEXT(AM499,"0.#"),1)=".",FALSE,TRUE)</formula>
    </cfRule>
    <cfRule type="expression" dxfId="2338" priority="1162">
      <formula>IF(RIGHT(TEXT(AM499,"0.#"),1)=".",TRUE,FALSE)</formula>
    </cfRule>
  </conditionalFormatting>
  <conditionalFormatting sqref="AM497">
    <cfRule type="expression" dxfId="2337" priority="1165">
      <formula>IF(RIGHT(TEXT(AM497,"0.#"),1)=".",FALSE,TRUE)</formula>
    </cfRule>
    <cfRule type="expression" dxfId="2336" priority="1166">
      <formula>IF(RIGHT(TEXT(AM497,"0.#"),1)=".",TRUE,FALSE)</formula>
    </cfRule>
  </conditionalFormatting>
  <conditionalFormatting sqref="AM498">
    <cfRule type="expression" dxfId="2335" priority="1163">
      <formula>IF(RIGHT(TEXT(AM498,"0.#"),1)=".",FALSE,TRUE)</formula>
    </cfRule>
    <cfRule type="expression" dxfId="2334" priority="1164">
      <formula>IF(RIGHT(TEXT(AM498,"0.#"),1)=".",TRUE,FALSE)</formula>
    </cfRule>
  </conditionalFormatting>
  <conditionalFormatting sqref="AU499">
    <cfRule type="expression" dxfId="2333" priority="1155">
      <formula>IF(RIGHT(TEXT(AU499,"0.#"),1)=".",FALSE,TRUE)</formula>
    </cfRule>
    <cfRule type="expression" dxfId="2332" priority="1156">
      <formula>IF(RIGHT(TEXT(AU499,"0.#"),1)=".",TRUE,FALSE)</formula>
    </cfRule>
  </conditionalFormatting>
  <conditionalFormatting sqref="AU497">
    <cfRule type="expression" dxfId="2331" priority="1159">
      <formula>IF(RIGHT(TEXT(AU497,"0.#"),1)=".",FALSE,TRUE)</formula>
    </cfRule>
    <cfRule type="expression" dxfId="2330" priority="1160">
      <formula>IF(RIGHT(TEXT(AU497,"0.#"),1)=".",TRUE,FALSE)</formula>
    </cfRule>
  </conditionalFormatting>
  <conditionalFormatting sqref="AU498">
    <cfRule type="expression" dxfId="2329" priority="1157">
      <formula>IF(RIGHT(TEXT(AU498,"0.#"),1)=".",FALSE,TRUE)</formula>
    </cfRule>
    <cfRule type="expression" dxfId="2328" priority="1158">
      <formula>IF(RIGHT(TEXT(AU498,"0.#"),1)=".",TRUE,FALSE)</formula>
    </cfRule>
  </conditionalFormatting>
  <conditionalFormatting sqref="AI499">
    <cfRule type="expression" dxfId="2327" priority="1149">
      <formula>IF(RIGHT(TEXT(AI499,"0.#"),1)=".",FALSE,TRUE)</formula>
    </cfRule>
    <cfRule type="expression" dxfId="2326" priority="1150">
      <formula>IF(RIGHT(TEXT(AI499,"0.#"),1)=".",TRUE,FALSE)</formula>
    </cfRule>
  </conditionalFormatting>
  <conditionalFormatting sqref="AI497">
    <cfRule type="expression" dxfId="2325" priority="1153">
      <formula>IF(RIGHT(TEXT(AI497,"0.#"),1)=".",FALSE,TRUE)</formula>
    </cfRule>
    <cfRule type="expression" dxfId="2324" priority="1154">
      <formula>IF(RIGHT(TEXT(AI497,"0.#"),1)=".",TRUE,FALSE)</formula>
    </cfRule>
  </conditionalFormatting>
  <conditionalFormatting sqref="AI498">
    <cfRule type="expression" dxfId="2323" priority="1151">
      <formula>IF(RIGHT(TEXT(AI498,"0.#"),1)=".",FALSE,TRUE)</formula>
    </cfRule>
    <cfRule type="expression" dxfId="2322" priority="1152">
      <formula>IF(RIGHT(TEXT(AI498,"0.#"),1)=".",TRUE,FALSE)</formula>
    </cfRule>
  </conditionalFormatting>
  <conditionalFormatting sqref="AQ497">
    <cfRule type="expression" dxfId="2321" priority="1143">
      <formula>IF(RIGHT(TEXT(AQ497,"0.#"),1)=".",FALSE,TRUE)</formula>
    </cfRule>
    <cfRule type="expression" dxfId="2320" priority="1144">
      <formula>IF(RIGHT(TEXT(AQ497,"0.#"),1)=".",TRUE,FALSE)</formula>
    </cfRule>
  </conditionalFormatting>
  <conditionalFormatting sqref="AQ498">
    <cfRule type="expression" dxfId="2319" priority="1147">
      <formula>IF(RIGHT(TEXT(AQ498,"0.#"),1)=".",FALSE,TRUE)</formula>
    </cfRule>
    <cfRule type="expression" dxfId="2318" priority="1148">
      <formula>IF(RIGHT(TEXT(AQ498,"0.#"),1)=".",TRUE,FALSE)</formula>
    </cfRule>
  </conditionalFormatting>
  <conditionalFormatting sqref="AQ499">
    <cfRule type="expression" dxfId="2317" priority="1145">
      <formula>IF(RIGHT(TEXT(AQ499,"0.#"),1)=".",FALSE,TRUE)</formula>
    </cfRule>
    <cfRule type="expression" dxfId="2316" priority="1146">
      <formula>IF(RIGHT(TEXT(AQ499,"0.#"),1)=".",TRUE,FALSE)</formula>
    </cfRule>
  </conditionalFormatting>
  <conditionalFormatting sqref="AE504">
    <cfRule type="expression" dxfId="2315" priority="1137">
      <formula>IF(RIGHT(TEXT(AE504,"0.#"),1)=".",FALSE,TRUE)</formula>
    </cfRule>
    <cfRule type="expression" dxfId="2314" priority="1138">
      <formula>IF(RIGHT(TEXT(AE504,"0.#"),1)=".",TRUE,FALSE)</formula>
    </cfRule>
  </conditionalFormatting>
  <conditionalFormatting sqref="AE502">
    <cfRule type="expression" dxfId="2313" priority="1141">
      <formula>IF(RIGHT(TEXT(AE502,"0.#"),1)=".",FALSE,TRUE)</formula>
    </cfRule>
    <cfRule type="expression" dxfId="2312" priority="1142">
      <formula>IF(RIGHT(TEXT(AE502,"0.#"),1)=".",TRUE,FALSE)</formula>
    </cfRule>
  </conditionalFormatting>
  <conditionalFormatting sqref="AE503">
    <cfRule type="expression" dxfId="2311" priority="1139">
      <formula>IF(RIGHT(TEXT(AE503,"0.#"),1)=".",FALSE,TRUE)</formula>
    </cfRule>
    <cfRule type="expression" dxfId="2310" priority="1140">
      <formula>IF(RIGHT(TEXT(AE503,"0.#"),1)=".",TRUE,FALSE)</formula>
    </cfRule>
  </conditionalFormatting>
  <conditionalFormatting sqref="AM504">
    <cfRule type="expression" dxfId="2309" priority="1131">
      <formula>IF(RIGHT(TEXT(AM504,"0.#"),1)=".",FALSE,TRUE)</formula>
    </cfRule>
    <cfRule type="expression" dxfId="2308" priority="1132">
      <formula>IF(RIGHT(TEXT(AM504,"0.#"),1)=".",TRUE,FALSE)</formula>
    </cfRule>
  </conditionalFormatting>
  <conditionalFormatting sqref="AM502">
    <cfRule type="expression" dxfId="2307" priority="1135">
      <formula>IF(RIGHT(TEXT(AM502,"0.#"),1)=".",FALSE,TRUE)</formula>
    </cfRule>
    <cfRule type="expression" dxfId="2306" priority="1136">
      <formula>IF(RIGHT(TEXT(AM502,"0.#"),1)=".",TRUE,FALSE)</formula>
    </cfRule>
  </conditionalFormatting>
  <conditionalFormatting sqref="AM503">
    <cfRule type="expression" dxfId="2305" priority="1133">
      <formula>IF(RIGHT(TEXT(AM503,"0.#"),1)=".",FALSE,TRUE)</formula>
    </cfRule>
    <cfRule type="expression" dxfId="2304" priority="1134">
      <formula>IF(RIGHT(TEXT(AM503,"0.#"),1)=".",TRUE,FALSE)</formula>
    </cfRule>
  </conditionalFormatting>
  <conditionalFormatting sqref="AU504">
    <cfRule type="expression" dxfId="2303" priority="1125">
      <formula>IF(RIGHT(TEXT(AU504,"0.#"),1)=".",FALSE,TRUE)</formula>
    </cfRule>
    <cfRule type="expression" dxfId="2302" priority="1126">
      <formula>IF(RIGHT(TEXT(AU504,"0.#"),1)=".",TRUE,FALSE)</formula>
    </cfRule>
  </conditionalFormatting>
  <conditionalFormatting sqref="AU502">
    <cfRule type="expression" dxfId="2301" priority="1129">
      <formula>IF(RIGHT(TEXT(AU502,"0.#"),1)=".",FALSE,TRUE)</formula>
    </cfRule>
    <cfRule type="expression" dxfId="2300" priority="1130">
      <formula>IF(RIGHT(TEXT(AU502,"0.#"),1)=".",TRUE,FALSE)</formula>
    </cfRule>
  </conditionalFormatting>
  <conditionalFormatting sqref="AU503">
    <cfRule type="expression" dxfId="2299" priority="1127">
      <formula>IF(RIGHT(TEXT(AU503,"0.#"),1)=".",FALSE,TRUE)</formula>
    </cfRule>
    <cfRule type="expression" dxfId="2298" priority="1128">
      <formula>IF(RIGHT(TEXT(AU503,"0.#"),1)=".",TRUE,FALSE)</formula>
    </cfRule>
  </conditionalFormatting>
  <conditionalFormatting sqref="AI504">
    <cfRule type="expression" dxfId="2297" priority="1119">
      <formula>IF(RIGHT(TEXT(AI504,"0.#"),1)=".",FALSE,TRUE)</formula>
    </cfRule>
    <cfRule type="expression" dxfId="2296" priority="1120">
      <formula>IF(RIGHT(TEXT(AI504,"0.#"),1)=".",TRUE,FALSE)</formula>
    </cfRule>
  </conditionalFormatting>
  <conditionalFormatting sqref="AI502">
    <cfRule type="expression" dxfId="2295" priority="1123">
      <formula>IF(RIGHT(TEXT(AI502,"0.#"),1)=".",FALSE,TRUE)</formula>
    </cfRule>
    <cfRule type="expression" dxfId="2294" priority="1124">
      <formula>IF(RIGHT(TEXT(AI502,"0.#"),1)=".",TRUE,FALSE)</formula>
    </cfRule>
  </conditionalFormatting>
  <conditionalFormatting sqref="AI503">
    <cfRule type="expression" dxfId="2293" priority="1121">
      <formula>IF(RIGHT(TEXT(AI503,"0.#"),1)=".",FALSE,TRUE)</formula>
    </cfRule>
    <cfRule type="expression" dxfId="2292" priority="1122">
      <formula>IF(RIGHT(TEXT(AI503,"0.#"),1)=".",TRUE,FALSE)</formula>
    </cfRule>
  </conditionalFormatting>
  <conditionalFormatting sqref="AQ502">
    <cfRule type="expression" dxfId="2291" priority="1113">
      <formula>IF(RIGHT(TEXT(AQ502,"0.#"),1)=".",FALSE,TRUE)</formula>
    </cfRule>
    <cfRule type="expression" dxfId="2290" priority="1114">
      <formula>IF(RIGHT(TEXT(AQ502,"0.#"),1)=".",TRUE,FALSE)</formula>
    </cfRule>
  </conditionalFormatting>
  <conditionalFormatting sqref="AQ503">
    <cfRule type="expression" dxfId="2289" priority="1117">
      <formula>IF(RIGHT(TEXT(AQ503,"0.#"),1)=".",FALSE,TRUE)</formula>
    </cfRule>
    <cfRule type="expression" dxfId="2288" priority="1118">
      <formula>IF(RIGHT(TEXT(AQ503,"0.#"),1)=".",TRUE,FALSE)</formula>
    </cfRule>
  </conditionalFormatting>
  <conditionalFormatting sqref="AQ504">
    <cfRule type="expression" dxfId="2287" priority="1115">
      <formula>IF(RIGHT(TEXT(AQ504,"0.#"),1)=".",FALSE,TRUE)</formula>
    </cfRule>
    <cfRule type="expression" dxfId="2286" priority="1116">
      <formula>IF(RIGHT(TEXT(AQ504,"0.#"),1)=".",TRUE,FALSE)</formula>
    </cfRule>
  </conditionalFormatting>
  <conditionalFormatting sqref="AE509">
    <cfRule type="expression" dxfId="2285" priority="1107">
      <formula>IF(RIGHT(TEXT(AE509,"0.#"),1)=".",FALSE,TRUE)</formula>
    </cfRule>
    <cfRule type="expression" dxfId="2284" priority="1108">
      <formula>IF(RIGHT(TEXT(AE509,"0.#"),1)=".",TRUE,FALSE)</formula>
    </cfRule>
  </conditionalFormatting>
  <conditionalFormatting sqref="AE507">
    <cfRule type="expression" dxfId="2283" priority="1111">
      <formula>IF(RIGHT(TEXT(AE507,"0.#"),1)=".",FALSE,TRUE)</formula>
    </cfRule>
    <cfRule type="expression" dxfId="2282" priority="1112">
      <formula>IF(RIGHT(TEXT(AE507,"0.#"),1)=".",TRUE,FALSE)</formula>
    </cfRule>
  </conditionalFormatting>
  <conditionalFormatting sqref="AE508">
    <cfRule type="expression" dxfId="2281" priority="1109">
      <formula>IF(RIGHT(TEXT(AE508,"0.#"),1)=".",FALSE,TRUE)</formula>
    </cfRule>
    <cfRule type="expression" dxfId="2280" priority="1110">
      <formula>IF(RIGHT(TEXT(AE508,"0.#"),1)=".",TRUE,FALSE)</formula>
    </cfRule>
  </conditionalFormatting>
  <conditionalFormatting sqref="AM509">
    <cfRule type="expression" dxfId="2279" priority="1101">
      <formula>IF(RIGHT(TEXT(AM509,"0.#"),1)=".",FALSE,TRUE)</formula>
    </cfRule>
    <cfRule type="expression" dxfId="2278" priority="1102">
      <formula>IF(RIGHT(TEXT(AM509,"0.#"),1)=".",TRUE,FALSE)</formula>
    </cfRule>
  </conditionalFormatting>
  <conditionalFormatting sqref="AM507">
    <cfRule type="expression" dxfId="2277" priority="1105">
      <formula>IF(RIGHT(TEXT(AM507,"0.#"),1)=".",FALSE,TRUE)</formula>
    </cfRule>
    <cfRule type="expression" dxfId="2276" priority="1106">
      <formula>IF(RIGHT(TEXT(AM507,"0.#"),1)=".",TRUE,FALSE)</formula>
    </cfRule>
  </conditionalFormatting>
  <conditionalFormatting sqref="AM508">
    <cfRule type="expression" dxfId="2275" priority="1103">
      <formula>IF(RIGHT(TEXT(AM508,"0.#"),1)=".",FALSE,TRUE)</formula>
    </cfRule>
    <cfRule type="expression" dxfId="2274" priority="1104">
      <formula>IF(RIGHT(TEXT(AM508,"0.#"),1)=".",TRUE,FALSE)</formula>
    </cfRule>
  </conditionalFormatting>
  <conditionalFormatting sqref="AU509">
    <cfRule type="expression" dxfId="2273" priority="1095">
      <formula>IF(RIGHT(TEXT(AU509,"0.#"),1)=".",FALSE,TRUE)</formula>
    </cfRule>
    <cfRule type="expression" dxfId="2272" priority="1096">
      <formula>IF(RIGHT(TEXT(AU509,"0.#"),1)=".",TRUE,FALSE)</formula>
    </cfRule>
  </conditionalFormatting>
  <conditionalFormatting sqref="AU507">
    <cfRule type="expression" dxfId="2271" priority="1099">
      <formula>IF(RIGHT(TEXT(AU507,"0.#"),1)=".",FALSE,TRUE)</formula>
    </cfRule>
    <cfRule type="expression" dxfId="2270" priority="1100">
      <formula>IF(RIGHT(TEXT(AU507,"0.#"),1)=".",TRUE,FALSE)</formula>
    </cfRule>
  </conditionalFormatting>
  <conditionalFormatting sqref="AU508">
    <cfRule type="expression" dxfId="2269" priority="1097">
      <formula>IF(RIGHT(TEXT(AU508,"0.#"),1)=".",FALSE,TRUE)</formula>
    </cfRule>
    <cfRule type="expression" dxfId="2268" priority="1098">
      <formula>IF(RIGHT(TEXT(AU508,"0.#"),1)=".",TRUE,FALSE)</formula>
    </cfRule>
  </conditionalFormatting>
  <conditionalFormatting sqref="AI509">
    <cfRule type="expression" dxfId="2267" priority="1089">
      <formula>IF(RIGHT(TEXT(AI509,"0.#"),1)=".",FALSE,TRUE)</formula>
    </cfRule>
    <cfRule type="expression" dxfId="2266" priority="1090">
      <formula>IF(RIGHT(TEXT(AI509,"0.#"),1)=".",TRUE,FALSE)</formula>
    </cfRule>
  </conditionalFormatting>
  <conditionalFormatting sqref="AI507">
    <cfRule type="expression" dxfId="2265" priority="1093">
      <formula>IF(RIGHT(TEXT(AI507,"0.#"),1)=".",FALSE,TRUE)</formula>
    </cfRule>
    <cfRule type="expression" dxfId="2264" priority="1094">
      <formula>IF(RIGHT(TEXT(AI507,"0.#"),1)=".",TRUE,FALSE)</formula>
    </cfRule>
  </conditionalFormatting>
  <conditionalFormatting sqref="AI508">
    <cfRule type="expression" dxfId="2263" priority="1091">
      <formula>IF(RIGHT(TEXT(AI508,"0.#"),1)=".",FALSE,TRUE)</formula>
    </cfRule>
    <cfRule type="expression" dxfId="2262" priority="1092">
      <formula>IF(RIGHT(TEXT(AI508,"0.#"),1)=".",TRUE,FALSE)</formula>
    </cfRule>
  </conditionalFormatting>
  <conditionalFormatting sqref="AQ507">
    <cfRule type="expression" dxfId="2261" priority="1083">
      <formula>IF(RIGHT(TEXT(AQ507,"0.#"),1)=".",FALSE,TRUE)</formula>
    </cfRule>
    <cfRule type="expression" dxfId="2260" priority="1084">
      <formula>IF(RIGHT(TEXT(AQ507,"0.#"),1)=".",TRUE,FALSE)</formula>
    </cfRule>
  </conditionalFormatting>
  <conditionalFormatting sqref="AQ508">
    <cfRule type="expression" dxfId="2259" priority="1087">
      <formula>IF(RIGHT(TEXT(AQ508,"0.#"),1)=".",FALSE,TRUE)</formula>
    </cfRule>
    <cfRule type="expression" dxfId="2258" priority="1088">
      <formula>IF(RIGHT(TEXT(AQ508,"0.#"),1)=".",TRUE,FALSE)</formula>
    </cfRule>
  </conditionalFormatting>
  <conditionalFormatting sqref="AQ509">
    <cfRule type="expression" dxfId="2257" priority="1085">
      <formula>IF(RIGHT(TEXT(AQ509,"0.#"),1)=".",FALSE,TRUE)</formula>
    </cfRule>
    <cfRule type="expression" dxfId="2256" priority="1086">
      <formula>IF(RIGHT(TEXT(AQ509,"0.#"),1)=".",TRUE,FALSE)</formula>
    </cfRule>
  </conditionalFormatting>
  <conditionalFormatting sqref="AE465">
    <cfRule type="expression" dxfId="2255" priority="1377">
      <formula>IF(RIGHT(TEXT(AE465,"0.#"),1)=".",FALSE,TRUE)</formula>
    </cfRule>
    <cfRule type="expression" dxfId="2254" priority="1378">
      <formula>IF(RIGHT(TEXT(AE465,"0.#"),1)=".",TRUE,FALSE)</formula>
    </cfRule>
  </conditionalFormatting>
  <conditionalFormatting sqref="AE463">
    <cfRule type="expression" dxfId="2253" priority="1381">
      <formula>IF(RIGHT(TEXT(AE463,"0.#"),1)=".",FALSE,TRUE)</formula>
    </cfRule>
    <cfRule type="expression" dxfId="2252" priority="1382">
      <formula>IF(RIGHT(TEXT(AE463,"0.#"),1)=".",TRUE,FALSE)</formula>
    </cfRule>
  </conditionalFormatting>
  <conditionalFormatting sqref="AE464">
    <cfRule type="expression" dxfId="2251" priority="1379">
      <formula>IF(RIGHT(TEXT(AE464,"0.#"),1)=".",FALSE,TRUE)</formula>
    </cfRule>
    <cfRule type="expression" dxfId="2250" priority="1380">
      <formula>IF(RIGHT(TEXT(AE464,"0.#"),1)=".",TRUE,FALSE)</formula>
    </cfRule>
  </conditionalFormatting>
  <conditionalFormatting sqref="AM465">
    <cfRule type="expression" dxfId="2249" priority="1371">
      <formula>IF(RIGHT(TEXT(AM465,"0.#"),1)=".",FALSE,TRUE)</formula>
    </cfRule>
    <cfRule type="expression" dxfId="2248" priority="1372">
      <formula>IF(RIGHT(TEXT(AM465,"0.#"),1)=".",TRUE,FALSE)</formula>
    </cfRule>
  </conditionalFormatting>
  <conditionalFormatting sqref="AM463">
    <cfRule type="expression" dxfId="2247" priority="1375">
      <formula>IF(RIGHT(TEXT(AM463,"0.#"),1)=".",FALSE,TRUE)</formula>
    </cfRule>
    <cfRule type="expression" dxfId="2246" priority="1376">
      <formula>IF(RIGHT(TEXT(AM463,"0.#"),1)=".",TRUE,FALSE)</formula>
    </cfRule>
  </conditionalFormatting>
  <conditionalFormatting sqref="AM464">
    <cfRule type="expression" dxfId="2245" priority="1373">
      <formula>IF(RIGHT(TEXT(AM464,"0.#"),1)=".",FALSE,TRUE)</formula>
    </cfRule>
    <cfRule type="expression" dxfId="2244" priority="1374">
      <formula>IF(RIGHT(TEXT(AM464,"0.#"),1)=".",TRUE,FALSE)</formula>
    </cfRule>
  </conditionalFormatting>
  <conditionalFormatting sqref="AU465">
    <cfRule type="expression" dxfId="2243" priority="1365">
      <formula>IF(RIGHT(TEXT(AU465,"0.#"),1)=".",FALSE,TRUE)</formula>
    </cfRule>
    <cfRule type="expression" dxfId="2242" priority="1366">
      <formula>IF(RIGHT(TEXT(AU465,"0.#"),1)=".",TRUE,FALSE)</formula>
    </cfRule>
  </conditionalFormatting>
  <conditionalFormatting sqref="AU463">
    <cfRule type="expression" dxfId="2241" priority="1369">
      <formula>IF(RIGHT(TEXT(AU463,"0.#"),1)=".",FALSE,TRUE)</formula>
    </cfRule>
    <cfRule type="expression" dxfId="2240" priority="1370">
      <formula>IF(RIGHT(TEXT(AU463,"0.#"),1)=".",TRUE,FALSE)</formula>
    </cfRule>
  </conditionalFormatting>
  <conditionalFormatting sqref="AU464">
    <cfRule type="expression" dxfId="2239" priority="1367">
      <formula>IF(RIGHT(TEXT(AU464,"0.#"),1)=".",FALSE,TRUE)</formula>
    </cfRule>
    <cfRule type="expression" dxfId="2238" priority="1368">
      <formula>IF(RIGHT(TEXT(AU464,"0.#"),1)=".",TRUE,FALSE)</formula>
    </cfRule>
  </conditionalFormatting>
  <conditionalFormatting sqref="AI465">
    <cfRule type="expression" dxfId="2237" priority="1359">
      <formula>IF(RIGHT(TEXT(AI465,"0.#"),1)=".",FALSE,TRUE)</formula>
    </cfRule>
    <cfRule type="expression" dxfId="2236" priority="1360">
      <formula>IF(RIGHT(TEXT(AI465,"0.#"),1)=".",TRUE,FALSE)</formula>
    </cfRule>
  </conditionalFormatting>
  <conditionalFormatting sqref="AI463">
    <cfRule type="expression" dxfId="2235" priority="1363">
      <formula>IF(RIGHT(TEXT(AI463,"0.#"),1)=".",FALSE,TRUE)</formula>
    </cfRule>
    <cfRule type="expression" dxfId="2234" priority="1364">
      <formula>IF(RIGHT(TEXT(AI463,"0.#"),1)=".",TRUE,FALSE)</formula>
    </cfRule>
  </conditionalFormatting>
  <conditionalFormatting sqref="AI464">
    <cfRule type="expression" dxfId="2233" priority="1361">
      <formula>IF(RIGHT(TEXT(AI464,"0.#"),1)=".",FALSE,TRUE)</formula>
    </cfRule>
    <cfRule type="expression" dxfId="2232" priority="1362">
      <formula>IF(RIGHT(TEXT(AI464,"0.#"),1)=".",TRUE,FALSE)</formula>
    </cfRule>
  </conditionalFormatting>
  <conditionalFormatting sqref="AQ463">
    <cfRule type="expression" dxfId="2231" priority="1353">
      <formula>IF(RIGHT(TEXT(AQ463,"0.#"),1)=".",FALSE,TRUE)</formula>
    </cfRule>
    <cfRule type="expression" dxfId="2230" priority="1354">
      <formula>IF(RIGHT(TEXT(AQ463,"0.#"),1)=".",TRUE,FALSE)</formula>
    </cfRule>
  </conditionalFormatting>
  <conditionalFormatting sqref="AQ464">
    <cfRule type="expression" dxfId="2229" priority="1357">
      <formula>IF(RIGHT(TEXT(AQ464,"0.#"),1)=".",FALSE,TRUE)</formula>
    </cfRule>
    <cfRule type="expression" dxfId="2228" priority="1358">
      <formula>IF(RIGHT(TEXT(AQ464,"0.#"),1)=".",TRUE,FALSE)</formula>
    </cfRule>
  </conditionalFormatting>
  <conditionalFormatting sqref="AQ465">
    <cfRule type="expression" dxfId="2227" priority="1355">
      <formula>IF(RIGHT(TEXT(AQ465,"0.#"),1)=".",FALSE,TRUE)</formula>
    </cfRule>
    <cfRule type="expression" dxfId="2226" priority="1356">
      <formula>IF(RIGHT(TEXT(AQ465,"0.#"),1)=".",TRUE,FALSE)</formula>
    </cfRule>
  </conditionalFormatting>
  <conditionalFormatting sqref="AE470">
    <cfRule type="expression" dxfId="2225" priority="1347">
      <formula>IF(RIGHT(TEXT(AE470,"0.#"),1)=".",FALSE,TRUE)</formula>
    </cfRule>
    <cfRule type="expression" dxfId="2224" priority="1348">
      <formula>IF(RIGHT(TEXT(AE470,"0.#"),1)=".",TRUE,FALSE)</formula>
    </cfRule>
  </conditionalFormatting>
  <conditionalFormatting sqref="AE468">
    <cfRule type="expression" dxfId="2223" priority="1351">
      <formula>IF(RIGHT(TEXT(AE468,"0.#"),1)=".",FALSE,TRUE)</formula>
    </cfRule>
    <cfRule type="expression" dxfId="2222" priority="1352">
      <formula>IF(RIGHT(TEXT(AE468,"0.#"),1)=".",TRUE,FALSE)</formula>
    </cfRule>
  </conditionalFormatting>
  <conditionalFormatting sqref="AE469">
    <cfRule type="expression" dxfId="2221" priority="1349">
      <formula>IF(RIGHT(TEXT(AE469,"0.#"),1)=".",FALSE,TRUE)</formula>
    </cfRule>
    <cfRule type="expression" dxfId="2220" priority="1350">
      <formula>IF(RIGHT(TEXT(AE469,"0.#"),1)=".",TRUE,FALSE)</formula>
    </cfRule>
  </conditionalFormatting>
  <conditionalFormatting sqref="AM470">
    <cfRule type="expression" dxfId="2219" priority="1341">
      <formula>IF(RIGHT(TEXT(AM470,"0.#"),1)=".",FALSE,TRUE)</formula>
    </cfRule>
    <cfRule type="expression" dxfId="2218" priority="1342">
      <formula>IF(RIGHT(TEXT(AM470,"0.#"),1)=".",TRUE,FALSE)</formula>
    </cfRule>
  </conditionalFormatting>
  <conditionalFormatting sqref="AM468">
    <cfRule type="expression" dxfId="2217" priority="1345">
      <formula>IF(RIGHT(TEXT(AM468,"0.#"),1)=".",FALSE,TRUE)</formula>
    </cfRule>
    <cfRule type="expression" dxfId="2216" priority="1346">
      <formula>IF(RIGHT(TEXT(AM468,"0.#"),1)=".",TRUE,FALSE)</formula>
    </cfRule>
  </conditionalFormatting>
  <conditionalFormatting sqref="AM469">
    <cfRule type="expression" dxfId="2215" priority="1343">
      <formula>IF(RIGHT(TEXT(AM469,"0.#"),1)=".",FALSE,TRUE)</formula>
    </cfRule>
    <cfRule type="expression" dxfId="2214" priority="1344">
      <formula>IF(RIGHT(TEXT(AM469,"0.#"),1)=".",TRUE,FALSE)</formula>
    </cfRule>
  </conditionalFormatting>
  <conditionalFormatting sqref="AU470">
    <cfRule type="expression" dxfId="2213" priority="1335">
      <formula>IF(RIGHT(TEXT(AU470,"0.#"),1)=".",FALSE,TRUE)</formula>
    </cfRule>
    <cfRule type="expression" dxfId="2212" priority="1336">
      <formula>IF(RIGHT(TEXT(AU470,"0.#"),1)=".",TRUE,FALSE)</formula>
    </cfRule>
  </conditionalFormatting>
  <conditionalFormatting sqref="AU468">
    <cfRule type="expression" dxfId="2211" priority="1339">
      <formula>IF(RIGHT(TEXT(AU468,"0.#"),1)=".",FALSE,TRUE)</formula>
    </cfRule>
    <cfRule type="expression" dxfId="2210" priority="1340">
      <formula>IF(RIGHT(TEXT(AU468,"0.#"),1)=".",TRUE,FALSE)</formula>
    </cfRule>
  </conditionalFormatting>
  <conditionalFormatting sqref="AU469">
    <cfRule type="expression" dxfId="2209" priority="1337">
      <formula>IF(RIGHT(TEXT(AU469,"0.#"),1)=".",FALSE,TRUE)</formula>
    </cfRule>
    <cfRule type="expression" dxfId="2208" priority="1338">
      <formula>IF(RIGHT(TEXT(AU469,"0.#"),1)=".",TRUE,FALSE)</formula>
    </cfRule>
  </conditionalFormatting>
  <conditionalFormatting sqref="AI470">
    <cfRule type="expression" dxfId="2207" priority="1329">
      <formula>IF(RIGHT(TEXT(AI470,"0.#"),1)=".",FALSE,TRUE)</formula>
    </cfRule>
    <cfRule type="expression" dxfId="2206" priority="1330">
      <formula>IF(RIGHT(TEXT(AI470,"0.#"),1)=".",TRUE,FALSE)</formula>
    </cfRule>
  </conditionalFormatting>
  <conditionalFormatting sqref="AI468">
    <cfRule type="expression" dxfId="2205" priority="1333">
      <formula>IF(RIGHT(TEXT(AI468,"0.#"),1)=".",FALSE,TRUE)</formula>
    </cfRule>
    <cfRule type="expression" dxfId="2204" priority="1334">
      <formula>IF(RIGHT(TEXT(AI468,"0.#"),1)=".",TRUE,FALSE)</formula>
    </cfRule>
  </conditionalFormatting>
  <conditionalFormatting sqref="AI469">
    <cfRule type="expression" dxfId="2203" priority="1331">
      <formula>IF(RIGHT(TEXT(AI469,"0.#"),1)=".",FALSE,TRUE)</formula>
    </cfRule>
    <cfRule type="expression" dxfId="2202" priority="1332">
      <formula>IF(RIGHT(TEXT(AI469,"0.#"),1)=".",TRUE,FALSE)</formula>
    </cfRule>
  </conditionalFormatting>
  <conditionalFormatting sqref="AQ468">
    <cfRule type="expression" dxfId="2201" priority="1323">
      <formula>IF(RIGHT(TEXT(AQ468,"0.#"),1)=".",FALSE,TRUE)</formula>
    </cfRule>
    <cfRule type="expression" dxfId="2200" priority="1324">
      <formula>IF(RIGHT(TEXT(AQ468,"0.#"),1)=".",TRUE,FALSE)</formula>
    </cfRule>
  </conditionalFormatting>
  <conditionalFormatting sqref="AQ469">
    <cfRule type="expression" dxfId="2199" priority="1327">
      <formula>IF(RIGHT(TEXT(AQ469,"0.#"),1)=".",FALSE,TRUE)</formula>
    </cfRule>
    <cfRule type="expression" dxfId="2198" priority="1328">
      <formula>IF(RIGHT(TEXT(AQ469,"0.#"),1)=".",TRUE,FALSE)</formula>
    </cfRule>
  </conditionalFormatting>
  <conditionalFormatting sqref="AQ470">
    <cfRule type="expression" dxfId="2197" priority="1325">
      <formula>IF(RIGHT(TEXT(AQ470,"0.#"),1)=".",FALSE,TRUE)</formula>
    </cfRule>
    <cfRule type="expression" dxfId="2196" priority="1326">
      <formula>IF(RIGHT(TEXT(AQ470,"0.#"),1)=".",TRUE,FALSE)</formula>
    </cfRule>
  </conditionalFormatting>
  <conditionalFormatting sqref="AE475">
    <cfRule type="expression" dxfId="2195" priority="1317">
      <formula>IF(RIGHT(TEXT(AE475,"0.#"),1)=".",FALSE,TRUE)</formula>
    </cfRule>
    <cfRule type="expression" dxfId="2194" priority="1318">
      <formula>IF(RIGHT(TEXT(AE475,"0.#"),1)=".",TRUE,FALSE)</formula>
    </cfRule>
  </conditionalFormatting>
  <conditionalFormatting sqref="AE473">
    <cfRule type="expression" dxfId="2193" priority="1321">
      <formula>IF(RIGHT(TEXT(AE473,"0.#"),1)=".",FALSE,TRUE)</formula>
    </cfRule>
    <cfRule type="expression" dxfId="2192" priority="1322">
      <formula>IF(RIGHT(TEXT(AE473,"0.#"),1)=".",TRUE,FALSE)</formula>
    </cfRule>
  </conditionalFormatting>
  <conditionalFormatting sqref="AE474">
    <cfRule type="expression" dxfId="2191" priority="1319">
      <formula>IF(RIGHT(TEXT(AE474,"0.#"),1)=".",FALSE,TRUE)</formula>
    </cfRule>
    <cfRule type="expression" dxfId="2190" priority="1320">
      <formula>IF(RIGHT(TEXT(AE474,"0.#"),1)=".",TRUE,FALSE)</formula>
    </cfRule>
  </conditionalFormatting>
  <conditionalFormatting sqref="AM475">
    <cfRule type="expression" dxfId="2189" priority="1311">
      <formula>IF(RIGHT(TEXT(AM475,"0.#"),1)=".",FALSE,TRUE)</formula>
    </cfRule>
    <cfRule type="expression" dxfId="2188" priority="1312">
      <formula>IF(RIGHT(TEXT(AM475,"0.#"),1)=".",TRUE,FALSE)</formula>
    </cfRule>
  </conditionalFormatting>
  <conditionalFormatting sqref="AM473">
    <cfRule type="expression" dxfId="2187" priority="1315">
      <formula>IF(RIGHT(TEXT(AM473,"0.#"),1)=".",FALSE,TRUE)</formula>
    </cfRule>
    <cfRule type="expression" dxfId="2186" priority="1316">
      <formula>IF(RIGHT(TEXT(AM473,"0.#"),1)=".",TRUE,FALSE)</formula>
    </cfRule>
  </conditionalFormatting>
  <conditionalFormatting sqref="AM474">
    <cfRule type="expression" dxfId="2185" priority="1313">
      <formula>IF(RIGHT(TEXT(AM474,"0.#"),1)=".",FALSE,TRUE)</formula>
    </cfRule>
    <cfRule type="expression" dxfId="2184" priority="1314">
      <formula>IF(RIGHT(TEXT(AM474,"0.#"),1)=".",TRUE,FALSE)</formula>
    </cfRule>
  </conditionalFormatting>
  <conditionalFormatting sqref="AU475">
    <cfRule type="expression" dxfId="2183" priority="1305">
      <formula>IF(RIGHT(TEXT(AU475,"0.#"),1)=".",FALSE,TRUE)</formula>
    </cfRule>
    <cfRule type="expression" dxfId="2182" priority="1306">
      <formula>IF(RIGHT(TEXT(AU475,"0.#"),1)=".",TRUE,FALSE)</formula>
    </cfRule>
  </conditionalFormatting>
  <conditionalFormatting sqref="AU473">
    <cfRule type="expression" dxfId="2181" priority="1309">
      <formula>IF(RIGHT(TEXT(AU473,"0.#"),1)=".",FALSE,TRUE)</formula>
    </cfRule>
    <cfRule type="expression" dxfId="2180" priority="1310">
      <formula>IF(RIGHT(TEXT(AU473,"0.#"),1)=".",TRUE,FALSE)</formula>
    </cfRule>
  </conditionalFormatting>
  <conditionalFormatting sqref="AU474">
    <cfRule type="expression" dxfId="2179" priority="1307">
      <formula>IF(RIGHT(TEXT(AU474,"0.#"),1)=".",FALSE,TRUE)</formula>
    </cfRule>
    <cfRule type="expression" dxfId="2178" priority="1308">
      <formula>IF(RIGHT(TEXT(AU474,"0.#"),1)=".",TRUE,FALSE)</formula>
    </cfRule>
  </conditionalFormatting>
  <conditionalFormatting sqref="AI475">
    <cfRule type="expression" dxfId="2177" priority="1299">
      <formula>IF(RIGHT(TEXT(AI475,"0.#"),1)=".",FALSE,TRUE)</formula>
    </cfRule>
    <cfRule type="expression" dxfId="2176" priority="1300">
      <formula>IF(RIGHT(TEXT(AI475,"0.#"),1)=".",TRUE,FALSE)</formula>
    </cfRule>
  </conditionalFormatting>
  <conditionalFormatting sqref="AI473">
    <cfRule type="expression" dxfId="2175" priority="1303">
      <formula>IF(RIGHT(TEXT(AI473,"0.#"),1)=".",FALSE,TRUE)</formula>
    </cfRule>
    <cfRule type="expression" dxfId="2174" priority="1304">
      <formula>IF(RIGHT(TEXT(AI473,"0.#"),1)=".",TRUE,FALSE)</formula>
    </cfRule>
  </conditionalFormatting>
  <conditionalFormatting sqref="AI474">
    <cfRule type="expression" dxfId="2173" priority="1301">
      <formula>IF(RIGHT(TEXT(AI474,"0.#"),1)=".",FALSE,TRUE)</formula>
    </cfRule>
    <cfRule type="expression" dxfId="2172" priority="1302">
      <formula>IF(RIGHT(TEXT(AI474,"0.#"),1)=".",TRUE,FALSE)</formula>
    </cfRule>
  </conditionalFormatting>
  <conditionalFormatting sqref="AQ473">
    <cfRule type="expression" dxfId="2171" priority="1293">
      <formula>IF(RIGHT(TEXT(AQ473,"0.#"),1)=".",FALSE,TRUE)</formula>
    </cfRule>
    <cfRule type="expression" dxfId="2170" priority="1294">
      <formula>IF(RIGHT(TEXT(AQ473,"0.#"),1)=".",TRUE,FALSE)</formula>
    </cfRule>
  </conditionalFormatting>
  <conditionalFormatting sqref="AQ474">
    <cfRule type="expression" dxfId="2169" priority="1297">
      <formula>IF(RIGHT(TEXT(AQ474,"0.#"),1)=".",FALSE,TRUE)</formula>
    </cfRule>
    <cfRule type="expression" dxfId="2168" priority="1298">
      <formula>IF(RIGHT(TEXT(AQ474,"0.#"),1)=".",TRUE,FALSE)</formula>
    </cfRule>
  </conditionalFormatting>
  <conditionalFormatting sqref="AQ475">
    <cfRule type="expression" dxfId="2167" priority="1295">
      <formula>IF(RIGHT(TEXT(AQ475,"0.#"),1)=".",FALSE,TRUE)</formula>
    </cfRule>
    <cfRule type="expression" dxfId="2166" priority="1296">
      <formula>IF(RIGHT(TEXT(AQ475,"0.#"),1)=".",TRUE,FALSE)</formula>
    </cfRule>
  </conditionalFormatting>
  <conditionalFormatting sqref="AE480">
    <cfRule type="expression" dxfId="2165" priority="1287">
      <formula>IF(RIGHT(TEXT(AE480,"0.#"),1)=".",FALSE,TRUE)</formula>
    </cfRule>
    <cfRule type="expression" dxfId="2164" priority="1288">
      <formula>IF(RIGHT(TEXT(AE480,"0.#"),1)=".",TRUE,FALSE)</formula>
    </cfRule>
  </conditionalFormatting>
  <conditionalFormatting sqref="AE478">
    <cfRule type="expression" dxfId="2163" priority="1291">
      <formula>IF(RIGHT(TEXT(AE478,"0.#"),1)=".",FALSE,TRUE)</formula>
    </cfRule>
    <cfRule type="expression" dxfId="2162" priority="1292">
      <formula>IF(RIGHT(TEXT(AE478,"0.#"),1)=".",TRUE,FALSE)</formula>
    </cfRule>
  </conditionalFormatting>
  <conditionalFormatting sqref="AE479">
    <cfRule type="expression" dxfId="2161" priority="1289">
      <formula>IF(RIGHT(TEXT(AE479,"0.#"),1)=".",FALSE,TRUE)</formula>
    </cfRule>
    <cfRule type="expression" dxfId="2160" priority="1290">
      <formula>IF(RIGHT(TEXT(AE479,"0.#"),1)=".",TRUE,FALSE)</formula>
    </cfRule>
  </conditionalFormatting>
  <conditionalFormatting sqref="AM480">
    <cfRule type="expression" dxfId="2159" priority="1281">
      <formula>IF(RIGHT(TEXT(AM480,"0.#"),1)=".",FALSE,TRUE)</formula>
    </cfRule>
    <cfRule type="expression" dxfId="2158" priority="1282">
      <formula>IF(RIGHT(TEXT(AM480,"0.#"),1)=".",TRUE,FALSE)</formula>
    </cfRule>
  </conditionalFormatting>
  <conditionalFormatting sqref="AM478">
    <cfRule type="expression" dxfId="2157" priority="1285">
      <formula>IF(RIGHT(TEXT(AM478,"0.#"),1)=".",FALSE,TRUE)</formula>
    </cfRule>
    <cfRule type="expression" dxfId="2156" priority="1286">
      <formula>IF(RIGHT(TEXT(AM478,"0.#"),1)=".",TRUE,FALSE)</formula>
    </cfRule>
  </conditionalFormatting>
  <conditionalFormatting sqref="AM479">
    <cfRule type="expression" dxfId="2155" priority="1283">
      <formula>IF(RIGHT(TEXT(AM479,"0.#"),1)=".",FALSE,TRUE)</formula>
    </cfRule>
    <cfRule type="expression" dxfId="2154" priority="1284">
      <formula>IF(RIGHT(TEXT(AM479,"0.#"),1)=".",TRUE,FALSE)</formula>
    </cfRule>
  </conditionalFormatting>
  <conditionalFormatting sqref="AU480">
    <cfRule type="expression" dxfId="2153" priority="1275">
      <formula>IF(RIGHT(TEXT(AU480,"0.#"),1)=".",FALSE,TRUE)</formula>
    </cfRule>
    <cfRule type="expression" dxfId="2152" priority="1276">
      <formula>IF(RIGHT(TEXT(AU480,"0.#"),1)=".",TRUE,FALSE)</formula>
    </cfRule>
  </conditionalFormatting>
  <conditionalFormatting sqref="AU478">
    <cfRule type="expression" dxfId="2151" priority="1279">
      <formula>IF(RIGHT(TEXT(AU478,"0.#"),1)=".",FALSE,TRUE)</formula>
    </cfRule>
    <cfRule type="expression" dxfId="2150" priority="1280">
      <formula>IF(RIGHT(TEXT(AU478,"0.#"),1)=".",TRUE,FALSE)</formula>
    </cfRule>
  </conditionalFormatting>
  <conditionalFormatting sqref="AU479">
    <cfRule type="expression" dxfId="2149" priority="1277">
      <formula>IF(RIGHT(TEXT(AU479,"0.#"),1)=".",FALSE,TRUE)</formula>
    </cfRule>
    <cfRule type="expression" dxfId="2148" priority="1278">
      <formula>IF(RIGHT(TEXT(AU479,"0.#"),1)=".",TRUE,FALSE)</formula>
    </cfRule>
  </conditionalFormatting>
  <conditionalFormatting sqref="AI480">
    <cfRule type="expression" dxfId="2147" priority="1269">
      <formula>IF(RIGHT(TEXT(AI480,"0.#"),1)=".",FALSE,TRUE)</formula>
    </cfRule>
    <cfRule type="expression" dxfId="2146" priority="1270">
      <formula>IF(RIGHT(TEXT(AI480,"0.#"),1)=".",TRUE,FALSE)</formula>
    </cfRule>
  </conditionalFormatting>
  <conditionalFormatting sqref="AI478">
    <cfRule type="expression" dxfId="2145" priority="1273">
      <formula>IF(RIGHT(TEXT(AI478,"0.#"),1)=".",FALSE,TRUE)</formula>
    </cfRule>
    <cfRule type="expression" dxfId="2144" priority="1274">
      <formula>IF(RIGHT(TEXT(AI478,"0.#"),1)=".",TRUE,FALSE)</formula>
    </cfRule>
  </conditionalFormatting>
  <conditionalFormatting sqref="AI479">
    <cfRule type="expression" dxfId="2143" priority="1271">
      <formula>IF(RIGHT(TEXT(AI479,"0.#"),1)=".",FALSE,TRUE)</formula>
    </cfRule>
    <cfRule type="expression" dxfId="2142" priority="1272">
      <formula>IF(RIGHT(TEXT(AI479,"0.#"),1)=".",TRUE,FALSE)</formula>
    </cfRule>
  </conditionalFormatting>
  <conditionalFormatting sqref="AQ478">
    <cfRule type="expression" dxfId="2141" priority="1263">
      <formula>IF(RIGHT(TEXT(AQ478,"0.#"),1)=".",FALSE,TRUE)</formula>
    </cfRule>
    <cfRule type="expression" dxfId="2140" priority="1264">
      <formula>IF(RIGHT(TEXT(AQ478,"0.#"),1)=".",TRUE,FALSE)</formula>
    </cfRule>
  </conditionalFormatting>
  <conditionalFormatting sqref="AQ479">
    <cfRule type="expression" dxfId="2139" priority="1267">
      <formula>IF(RIGHT(TEXT(AQ479,"0.#"),1)=".",FALSE,TRUE)</formula>
    </cfRule>
    <cfRule type="expression" dxfId="2138" priority="1268">
      <formula>IF(RIGHT(TEXT(AQ479,"0.#"),1)=".",TRUE,FALSE)</formula>
    </cfRule>
  </conditionalFormatting>
  <conditionalFormatting sqref="AQ480">
    <cfRule type="expression" dxfId="2137" priority="1265">
      <formula>IF(RIGHT(TEXT(AQ480,"0.#"),1)=".",FALSE,TRUE)</formula>
    </cfRule>
    <cfRule type="expression" dxfId="2136" priority="1266">
      <formula>IF(RIGHT(TEXT(AQ480,"0.#"),1)=".",TRUE,FALSE)</formula>
    </cfRule>
  </conditionalFormatting>
  <conditionalFormatting sqref="AM47">
    <cfRule type="expression" dxfId="2135" priority="1557">
      <formula>IF(RIGHT(TEXT(AM47,"0.#"),1)=".",FALSE,TRUE)</formula>
    </cfRule>
    <cfRule type="expression" dxfId="2134" priority="1558">
      <formula>IF(RIGHT(TEXT(AM47,"0.#"),1)=".",TRUE,FALSE)</formula>
    </cfRule>
  </conditionalFormatting>
  <conditionalFormatting sqref="AI46">
    <cfRule type="expression" dxfId="2133" priority="1561">
      <formula>IF(RIGHT(TEXT(AI46,"0.#"),1)=".",FALSE,TRUE)</formula>
    </cfRule>
    <cfRule type="expression" dxfId="2132" priority="1562">
      <formula>IF(RIGHT(TEXT(AI46,"0.#"),1)=".",TRUE,FALSE)</formula>
    </cfRule>
  </conditionalFormatting>
  <conditionalFormatting sqref="AM46">
    <cfRule type="expression" dxfId="2131" priority="1559">
      <formula>IF(RIGHT(TEXT(AM46,"0.#"),1)=".",FALSE,TRUE)</formula>
    </cfRule>
    <cfRule type="expression" dxfId="2130" priority="1560">
      <formula>IF(RIGHT(TEXT(AM46,"0.#"),1)=".",TRUE,FALSE)</formula>
    </cfRule>
  </conditionalFormatting>
  <conditionalFormatting sqref="AU46:AU48">
    <cfRule type="expression" dxfId="2129" priority="1551">
      <formula>IF(RIGHT(TEXT(AU46,"0.#"),1)=".",FALSE,TRUE)</formula>
    </cfRule>
    <cfRule type="expression" dxfId="2128" priority="1552">
      <formula>IF(RIGHT(TEXT(AU46,"0.#"),1)=".",TRUE,FALSE)</formula>
    </cfRule>
  </conditionalFormatting>
  <conditionalFormatting sqref="AM48">
    <cfRule type="expression" dxfId="2127" priority="1555">
      <formula>IF(RIGHT(TEXT(AM48,"0.#"),1)=".",FALSE,TRUE)</formula>
    </cfRule>
    <cfRule type="expression" dxfId="2126" priority="1556">
      <formula>IF(RIGHT(TEXT(AM48,"0.#"),1)=".",TRUE,FALSE)</formula>
    </cfRule>
  </conditionalFormatting>
  <conditionalFormatting sqref="AQ46:AQ48">
    <cfRule type="expression" dxfId="2125" priority="1553">
      <formula>IF(RIGHT(TEXT(AQ46,"0.#"),1)=".",FALSE,TRUE)</formula>
    </cfRule>
    <cfRule type="expression" dxfId="2124" priority="1554">
      <formula>IF(RIGHT(TEXT(AQ46,"0.#"),1)=".",TRUE,FALSE)</formula>
    </cfRule>
  </conditionalFormatting>
  <conditionalFormatting sqref="AE146:AE147 AI146:AI147 AM146:AM147 AQ146:AQ147 AU146:AU147">
    <cfRule type="expression" dxfId="2123" priority="1545">
      <formula>IF(RIGHT(TEXT(AE146,"0.#"),1)=".",FALSE,TRUE)</formula>
    </cfRule>
    <cfRule type="expression" dxfId="2122" priority="1546">
      <formula>IF(RIGHT(TEXT(AE146,"0.#"),1)=".",TRUE,FALSE)</formula>
    </cfRule>
  </conditionalFormatting>
  <conditionalFormatting sqref="AE138:AE139 AI138:AI139 AM138:AM139 AQ138:AQ139 AU138:AU139">
    <cfRule type="expression" dxfId="2121" priority="1549">
      <formula>IF(RIGHT(TEXT(AE138,"0.#"),1)=".",FALSE,TRUE)</formula>
    </cfRule>
    <cfRule type="expression" dxfId="2120" priority="1550">
      <formula>IF(RIGHT(TEXT(AE138,"0.#"),1)=".",TRUE,FALSE)</formula>
    </cfRule>
  </conditionalFormatting>
  <conditionalFormatting sqref="AE142:AE143 AI142:AI143 AM142:AM143 AQ142:AQ143 AU142:AU143">
    <cfRule type="expression" dxfId="2119" priority="1547">
      <formula>IF(RIGHT(TEXT(AE142,"0.#"),1)=".",FALSE,TRUE)</formula>
    </cfRule>
    <cfRule type="expression" dxfId="2118" priority="1548">
      <formula>IF(RIGHT(TEXT(AE142,"0.#"),1)=".",TRUE,FALSE)</formula>
    </cfRule>
  </conditionalFormatting>
  <conditionalFormatting sqref="AE198:AE199 AI198:AI199 AM198:AM199 AQ198:AQ199 AU198:AU199">
    <cfRule type="expression" dxfId="2117" priority="1539">
      <formula>IF(RIGHT(TEXT(AE198,"0.#"),1)=".",FALSE,TRUE)</formula>
    </cfRule>
    <cfRule type="expression" dxfId="2116" priority="1540">
      <formula>IF(RIGHT(TEXT(AE198,"0.#"),1)=".",TRUE,FALSE)</formula>
    </cfRule>
  </conditionalFormatting>
  <conditionalFormatting sqref="AE150:AE151 AI150:AI151 AM150:AM151 AQ150:AQ151 AU150:AU151">
    <cfRule type="expression" dxfId="2115" priority="1543">
      <formula>IF(RIGHT(TEXT(AE150,"0.#"),1)=".",FALSE,TRUE)</formula>
    </cfRule>
    <cfRule type="expression" dxfId="2114" priority="1544">
      <formula>IF(RIGHT(TEXT(AE150,"0.#"),1)=".",TRUE,FALSE)</formula>
    </cfRule>
  </conditionalFormatting>
  <conditionalFormatting sqref="AE194:AE195 AI194:AI195 AM194:AM195 AQ194:AQ195 AU194:AU195">
    <cfRule type="expression" dxfId="2113" priority="1541">
      <formula>IF(RIGHT(TEXT(AE194,"0.#"),1)=".",FALSE,TRUE)</formula>
    </cfRule>
    <cfRule type="expression" dxfId="2112" priority="1542">
      <formula>IF(RIGHT(TEXT(AE194,"0.#"),1)=".",TRUE,FALSE)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cfRule type="expression" dxfId="1997" priority="1909">
      <formula>IF(RIGHT(TEXT(W23,"0.#"),1)=".",FALSE,TRUE)</formula>
    </cfRule>
    <cfRule type="expression" dxfId="1996" priority="1910">
      <formula>IF(RIGHT(TEXT(W23,"0.#"),1)=".",TRUE,FALSE)</formula>
    </cfRule>
  </conditionalFormatting>
  <conditionalFormatting sqref="W24:W27">
    <cfRule type="expression" dxfId="1995" priority="1907">
      <formula>IF(RIGHT(TEXT(W24,"0.#"),1)=".",FALSE,TRUE)</formula>
    </cfRule>
    <cfRule type="expression" dxfId="1994" priority="1908">
      <formula>IF(RIGHT(TEXT(W24,"0.#"),1)=".",TRUE,FALSE)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3">
    <cfRule type="expression" dxfId="1991" priority="1897">
      <formula>IF(RIGHT(TEXT(P23,"0.#"),1)=".",FALSE,TRUE)</formula>
    </cfRule>
    <cfRule type="expression" dxfId="1990" priority="1898">
      <formula>IF(RIGHT(TEXT(P23,"0.#"),1)=".",TRUE,FALSE)</formula>
    </cfRule>
  </conditionalFormatting>
  <conditionalFormatting sqref="P24:P27">
    <cfRule type="expression" dxfId="1989" priority="1895">
      <formula>IF(RIGHT(TEXT(P24,"0.#"),1)=".",FALSE,TRUE)</formula>
    </cfRule>
    <cfRule type="expression" dxfId="1988" priority="1896">
      <formula>IF(RIGHT(TEXT(P24,"0.#"),1)=".",TRUE,FALSE)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2:AO899">
    <cfRule type="expression" dxfId="1911" priority="1675">
      <formula>IF(AND(AL872&gt;=0, RIGHT(TEXT(AL872,"0.#"),1)&lt;&gt;"."),TRUE,FALSE)</formula>
    </cfRule>
    <cfRule type="expression" dxfId="1910" priority="1676">
      <formula>IF(AND(AL872&gt;=0, RIGHT(TEXT(AL872,"0.#"),1)="."),TRUE,FALSE)</formula>
    </cfRule>
    <cfRule type="expression" dxfId="1909" priority="1677">
      <formula>IF(AND(AL872&lt;0, RIGHT(TEXT(AL872,"0.#"),1)&lt;&gt;"."),TRUE,FALSE)</formula>
    </cfRule>
    <cfRule type="expression" dxfId="1908" priority="1678">
      <formula>IF(AND(AL872&lt;0, RIGHT(TEXT(AL872,"0.#"),1)="."),TRUE,FALSE)</formula>
    </cfRule>
  </conditionalFormatting>
  <conditionalFormatting sqref="AL870:AO871">
    <cfRule type="expression" dxfId="1907" priority="1669">
      <formula>IF(AND(AL870&gt;=0, RIGHT(TEXT(AL870,"0.#"),1)&lt;&gt;"."),TRUE,FALSE)</formula>
    </cfRule>
    <cfRule type="expression" dxfId="1906" priority="1670">
      <formula>IF(AND(AL870&gt;=0, RIGHT(TEXT(AL870,"0.#"),1)="."),TRUE,FALSE)</formula>
    </cfRule>
    <cfRule type="expression" dxfId="1905" priority="1671">
      <formula>IF(AND(AL870&lt;0, RIGHT(TEXT(AL870,"0.#"),1)&lt;&gt;"."),TRUE,FALSE)</formula>
    </cfRule>
    <cfRule type="expression" dxfId="1904" priority="1672">
      <formula>IF(AND(AL870&lt;0, RIGHT(TEXT(AL870,"0.#"),1)="."),TRUE,FALSE)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3:AO904">
    <cfRule type="expression" dxfId="1899" priority="1657">
      <formula>IF(AND(AL903&gt;=0, RIGHT(TEXT(AL903,"0.#"),1)&lt;&gt;"."),TRUE,FALSE)</formula>
    </cfRule>
    <cfRule type="expression" dxfId="1898" priority="1658">
      <formula>IF(AND(AL903&gt;=0, RIGHT(TEXT(AL903,"0.#"),1)="."),TRUE,FALSE)</formula>
    </cfRule>
    <cfRule type="expression" dxfId="1897" priority="1659">
      <formula>IF(AND(AL903&lt;0, RIGHT(TEXT(AL903,"0.#"),1)&lt;&gt;"."),TRUE,FALSE)</formula>
    </cfRule>
    <cfRule type="expression" dxfId="1896" priority="1660">
      <formula>IF(AND(AL903&lt;0, RIGHT(TEXT(AL903,"0.#"),1)="."),TRUE,FALSE)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6:AO937">
    <cfRule type="expression" dxfId="1891" priority="1645">
      <formula>IF(AND(AL936&gt;=0, RIGHT(TEXT(AL936,"0.#"),1)&lt;&gt;"."),TRUE,FALSE)</formula>
    </cfRule>
    <cfRule type="expression" dxfId="1890" priority="1646">
      <formula>IF(AND(AL936&gt;=0, RIGHT(TEXT(AL936,"0.#"),1)="."),TRUE,FALSE)</formula>
    </cfRule>
    <cfRule type="expression" dxfId="1889" priority="1647">
      <formula>IF(AND(AL936&lt;0, RIGHT(TEXT(AL936,"0.#"),1)&lt;&gt;"."),TRUE,FALSE)</formula>
    </cfRule>
    <cfRule type="expression" dxfId="1888" priority="1648">
      <formula>IF(AND(AL936&lt;0, RIGHT(TEXT(AL936,"0.#"),1)="."),TRUE,FALSE)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69:AO970">
    <cfRule type="expression" dxfId="1883" priority="1633">
      <formula>IF(AND(AL969&gt;=0, RIGHT(TEXT(AL969,"0.#"),1)&lt;&gt;"."),TRUE,FALSE)</formula>
    </cfRule>
    <cfRule type="expression" dxfId="1882" priority="1634">
      <formula>IF(AND(AL969&gt;=0, RIGHT(TEXT(AL969,"0.#"),1)="."),TRUE,FALSE)</formula>
    </cfRule>
    <cfRule type="expression" dxfId="1881" priority="1635">
      <formula>IF(AND(AL969&lt;0, RIGHT(TEXT(AL969,"0.#"),1)&lt;&gt;"."),TRUE,FALSE)</formula>
    </cfRule>
    <cfRule type="expression" dxfId="1880" priority="1636">
      <formula>IF(AND(AL969&lt;0, RIGHT(TEXT(AL969,"0.#"),1)="."),TRUE,FALSE)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2:AO1003">
    <cfRule type="expression" dxfId="1875" priority="1621">
      <formula>IF(AND(AL1002&gt;=0, RIGHT(TEXT(AL1002,"0.#"),1)&lt;&gt;"."),TRUE,FALSE)</formula>
    </cfRule>
    <cfRule type="expression" dxfId="1874" priority="1622">
      <formula>IF(AND(AL1002&gt;=0, RIGHT(TEXT(AL1002,"0.#"),1)="."),TRUE,FALSE)</formula>
    </cfRule>
    <cfRule type="expression" dxfId="1873" priority="1623">
      <formula>IF(AND(AL1002&lt;0, RIGHT(TEXT(AL1002,"0.#"),1)&lt;&gt;"."),TRUE,FALSE)</formula>
    </cfRule>
    <cfRule type="expression" dxfId="1872" priority="1624">
      <formula>IF(AND(AL1002&lt;0, RIGHT(TEXT(AL1002,"0.#"),1)="."),TRUE,FALSE)</formula>
    </cfRule>
  </conditionalFormatting>
  <conditionalFormatting sqref="Y1002:Y1003">
    <cfRule type="expression" dxfId="1871" priority="1619">
      <formula>IF(RIGHT(TEXT(Y1002,"0.#"),1)=".",FALSE,TRUE)</formula>
    </cfRule>
    <cfRule type="expression" dxfId="1870" priority="1620">
      <formula>IF(RIGHT(TEXT(Y1002,"0.#"),1)=".",TRUE,FALSE)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563">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8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203">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069">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877">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871">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865">
      <formula>IF(RIGHT(TEXT(AM551,"0.#"),1)=".",FALSE,TRUE)</formula>
    </cfRule>
    <cfRule type="expression" dxfId="1480" priority="866">
      <formula>IF(RIGHT(TEXT(AM551,"0.#"),1)=".",TRUE,FALSE)</formula>
    </cfRule>
  </conditionalFormatting>
  <conditionalFormatting sqref="AU551">
    <cfRule type="expression" dxfId="1479" priority="85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853">
      <formula>IF(RIGHT(TEXT(AI551,"0.#"),1)=".",FALSE,TRUE)</formula>
    </cfRule>
    <cfRule type="expression" dxfId="1472" priority="854">
      <formula>IF(RIGHT(TEXT(AI551,"0.#"),1)=".",TRUE,FALSE)</formula>
    </cfRule>
  </conditionalFormatting>
  <conditionalFormatting sqref="AQ552">
    <cfRule type="expression" dxfId="1471" priority="847">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793">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709">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W19:AC19">
    <cfRule type="expression" dxfId="737" priority="37">
      <formula>IF(RIGHT(TEXT(W19,"0.#"),1)=".",FALSE,TRUE)</formula>
    </cfRule>
    <cfRule type="expression" dxfId="736" priority="38">
      <formula>IF(RIGHT(TEXT(W19,"0.#"),1)=".",TRUE,FALSE)</formula>
    </cfRule>
  </conditionalFormatting>
  <conditionalFormatting sqref="P19:V19">
    <cfRule type="expression" dxfId="735" priority="35">
      <formula>IF(RIGHT(TEXT(P19,"0.#"),1)=".",FALSE,TRUE)</formula>
    </cfRule>
    <cfRule type="expression" dxfId="734" priority="36">
      <formula>IF(RIGHT(TEXT(P19,"0.#"),1)=".",TRUE,FALSE)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4" max="49" man="1"/>
    <brk id="725" max="49" man="1"/>
    <brk id="739" max="49" man="1"/>
    <brk id="778" max="49" man="1"/>
    <brk id="832"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8" sqref="B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c r="A8" s="14" t="s">
        <v>209</v>
      </c>
      <c r="B8" s="15" t="s">
        <v>547</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c r="A10" s="14" t="s">
        <v>464</v>
      </c>
      <c r="B10" s="15"/>
      <c r="C10" s="13" t="str">
        <f t="shared" si="0"/>
        <v/>
      </c>
      <c r="D10" s="13" t="str">
        <f t="shared" si="8"/>
        <v>交通安全対策</v>
      </c>
      <c r="F10" s="18" t="s">
        <v>236</v>
      </c>
      <c r="G10" s="17"/>
      <c r="H10" s="13" t="str">
        <f t="shared" si="1"/>
        <v/>
      </c>
      <c r="I10" s="13" t="str">
        <f t="shared" si="5"/>
        <v/>
      </c>
      <c r="K10" s="14" t="s">
        <v>469</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c r="A11" s="14" t="s">
        <v>211</v>
      </c>
      <c r="B11" s="15"/>
      <c r="C11" s="13" t="str">
        <f t="shared" si="0"/>
        <v/>
      </c>
      <c r="D11" s="13" t="str">
        <f t="shared" si="8"/>
        <v>交通安全対策</v>
      </c>
      <c r="F11" s="18" t="s">
        <v>237</v>
      </c>
      <c r="G11" s="17"/>
      <c r="H11" s="13" t="str">
        <f t="shared" si="1"/>
        <v/>
      </c>
      <c r="I11" s="13" t="str">
        <f t="shared" si="5"/>
        <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交通安全対策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510</v>
      </c>
      <c r="B25" s="17"/>
      <c r="C25" s="13" t="str">
        <f t="shared" si="0"/>
        <v/>
      </c>
      <c r="D25" s="13" t="str">
        <f>IF(C25="",D24,IF(D24&lt;&gt;"",CONCATENATE(D24,"、",C25),C25))</f>
        <v>交通安全対策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交通安全対策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t="s">
        <v>547</v>
      </c>
      <c r="H33" s="13" t="str">
        <f t="shared" si="1"/>
        <v>自動車安全特別会計自動車検査登録勘定</v>
      </c>
      <c r="I33" s="13" t="str">
        <f t="shared" si="5"/>
        <v>自動車安全特別会計自動車検査登録勘定</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自動車安全特別会計自動車検査登録勘定</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自動車安全特別会計自動車検査登録勘定</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自動車安全特別会計自動車検査登録勘定</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自動車安全特別会計自動車検査登録勘定</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自動車安全特別会計自動車検査登録勘定</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471</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2" t="s">
        <v>499</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9"/>
      <c r="Z2" s="858"/>
      <c r="AA2" s="859"/>
      <c r="AB2" s="1043" t="s">
        <v>12</v>
      </c>
      <c r="AC2" s="1044"/>
      <c r="AD2" s="1045"/>
      <c r="AE2" s="562" t="s">
        <v>358</v>
      </c>
      <c r="AF2" s="562"/>
      <c r="AG2" s="562"/>
      <c r="AH2" s="562"/>
      <c r="AI2" s="562" t="s">
        <v>359</v>
      </c>
      <c r="AJ2" s="562"/>
      <c r="AK2" s="562"/>
      <c r="AL2" s="562"/>
      <c r="AM2" s="562" t="s">
        <v>365</v>
      </c>
      <c r="AN2" s="562"/>
      <c r="AO2" s="562"/>
      <c r="AP2" s="442"/>
      <c r="AQ2" s="159" t="s">
        <v>356</v>
      </c>
      <c r="AR2" s="128"/>
      <c r="AS2" s="128"/>
      <c r="AT2" s="129"/>
      <c r="AU2" s="564" t="s">
        <v>254</v>
      </c>
      <c r="AV2" s="564"/>
      <c r="AW2" s="564"/>
      <c r="AX2" s="565"/>
    </row>
    <row r="3" spans="1:50" ht="18.75" customHeight="1">
      <c r="A3" s="432"/>
      <c r="B3" s="433"/>
      <c r="C3" s="433"/>
      <c r="D3" s="433"/>
      <c r="E3" s="433"/>
      <c r="F3" s="434"/>
      <c r="G3" s="451"/>
      <c r="H3" s="430"/>
      <c r="I3" s="430"/>
      <c r="J3" s="430"/>
      <c r="K3" s="430"/>
      <c r="L3" s="430"/>
      <c r="M3" s="430"/>
      <c r="N3" s="430"/>
      <c r="O3" s="452"/>
      <c r="P3" s="469"/>
      <c r="Q3" s="430"/>
      <c r="R3" s="430"/>
      <c r="S3" s="430"/>
      <c r="T3" s="430"/>
      <c r="U3" s="430"/>
      <c r="V3" s="430"/>
      <c r="W3" s="430"/>
      <c r="X3" s="452"/>
      <c r="Y3" s="1040"/>
      <c r="Z3" s="1041"/>
      <c r="AA3" s="1042"/>
      <c r="AB3" s="1046"/>
      <c r="AC3" s="1047"/>
      <c r="AD3" s="1048"/>
      <c r="AE3" s="563"/>
      <c r="AF3" s="563"/>
      <c r="AG3" s="563"/>
      <c r="AH3" s="563"/>
      <c r="AI3" s="563"/>
      <c r="AJ3" s="563"/>
      <c r="AK3" s="563"/>
      <c r="AL3" s="563"/>
      <c r="AM3" s="563"/>
      <c r="AN3" s="563"/>
      <c r="AO3" s="563"/>
      <c r="AP3" s="445"/>
      <c r="AQ3" s="185"/>
      <c r="AR3" s="186"/>
      <c r="AS3" s="131" t="s">
        <v>357</v>
      </c>
      <c r="AT3" s="132"/>
      <c r="AU3" s="186"/>
      <c r="AV3" s="186"/>
      <c r="AW3" s="430" t="s">
        <v>301</v>
      </c>
      <c r="AX3" s="431"/>
    </row>
    <row r="4" spans="1:50" ht="22.5" customHeight="1">
      <c r="A4" s="435"/>
      <c r="B4" s="433"/>
      <c r="C4" s="433"/>
      <c r="D4" s="433"/>
      <c r="E4" s="433"/>
      <c r="F4" s="434"/>
      <c r="G4" s="575"/>
      <c r="H4" s="1016"/>
      <c r="I4" s="1016"/>
      <c r="J4" s="1016"/>
      <c r="K4" s="1016"/>
      <c r="L4" s="1016"/>
      <c r="M4" s="1016"/>
      <c r="N4" s="1016"/>
      <c r="O4" s="1017"/>
      <c r="P4" s="100"/>
      <c r="Q4" s="1024"/>
      <c r="R4" s="1024"/>
      <c r="S4" s="1024"/>
      <c r="T4" s="1024"/>
      <c r="U4" s="1024"/>
      <c r="V4" s="1024"/>
      <c r="W4" s="1024"/>
      <c r="X4" s="1025"/>
      <c r="Y4" s="1034" t="s">
        <v>13</v>
      </c>
      <c r="Z4" s="1035"/>
      <c r="AA4" s="1036"/>
      <c r="AB4" s="482"/>
      <c r="AC4" s="1038"/>
      <c r="AD4" s="1038"/>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c r="A5" s="436"/>
      <c r="B5" s="437"/>
      <c r="C5" s="437"/>
      <c r="D5" s="437"/>
      <c r="E5" s="437"/>
      <c r="F5" s="438"/>
      <c r="G5" s="1018"/>
      <c r="H5" s="1019"/>
      <c r="I5" s="1019"/>
      <c r="J5" s="1019"/>
      <c r="K5" s="1019"/>
      <c r="L5" s="1019"/>
      <c r="M5" s="1019"/>
      <c r="N5" s="1019"/>
      <c r="O5" s="1020"/>
      <c r="P5" s="1026"/>
      <c r="Q5" s="1026"/>
      <c r="R5" s="1026"/>
      <c r="S5" s="1026"/>
      <c r="T5" s="1026"/>
      <c r="U5" s="1026"/>
      <c r="V5" s="1026"/>
      <c r="W5" s="1026"/>
      <c r="X5" s="1027"/>
      <c r="Y5" s="420" t="s">
        <v>55</v>
      </c>
      <c r="Z5" s="1031"/>
      <c r="AA5" s="1032"/>
      <c r="AB5" s="536"/>
      <c r="AC5" s="1037"/>
      <c r="AD5" s="1037"/>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c r="A6" s="436"/>
      <c r="B6" s="437"/>
      <c r="C6" s="437"/>
      <c r="D6" s="437"/>
      <c r="E6" s="437"/>
      <c r="F6" s="438"/>
      <c r="G6" s="1021"/>
      <c r="H6" s="1022"/>
      <c r="I6" s="1022"/>
      <c r="J6" s="1022"/>
      <c r="K6" s="1022"/>
      <c r="L6" s="1022"/>
      <c r="M6" s="1022"/>
      <c r="N6" s="1022"/>
      <c r="O6" s="1023"/>
      <c r="P6" s="1028"/>
      <c r="Q6" s="1028"/>
      <c r="R6" s="1028"/>
      <c r="S6" s="1028"/>
      <c r="T6" s="1028"/>
      <c r="U6" s="1028"/>
      <c r="V6" s="1028"/>
      <c r="W6" s="1028"/>
      <c r="X6" s="1029"/>
      <c r="Y6" s="1030" t="s">
        <v>14</v>
      </c>
      <c r="Z6" s="1031"/>
      <c r="AA6" s="1032"/>
      <c r="AB6" s="547" t="s">
        <v>302</v>
      </c>
      <c r="AC6" s="1033"/>
      <c r="AD6" s="1033"/>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2" t="s">
        <v>499</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9"/>
      <c r="Z9" s="858"/>
      <c r="AA9" s="859"/>
      <c r="AB9" s="1043" t="s">
        <v>12</v>
      </c>
      <c r="AC9" s="1044"/>
      <c r="AD9" s="1045"/>
      <c r="AE9" s="562" t="s">
        <v>358</v>
      </c>
      <c r="AF9" s="562"/>
      <c r="AG9" s="562"/>
      <c r="AH9" s="562"/>
      <c r="AI9" s="562" t="s">
        <v>359</v>
      </c>
      <c r="AJ9" s="562"/>
      <c r="AK9" s="562"/>
      <c r="AL9" s="562"/>
      <c r="AM9" s="562" t="s">
        <v>365</v>
      </c>
      <c r="AN9" s="562"/>
      <c r="AO9" s="562"/>
      <c r="AP9" s="442"/>
      <c r="AQ9" s="159" t="s">
        <v>356</v>
      </c>
      <c r="AR9" s="128"/>
      <c r="AS9" s="128"/>
      <c r="AT9" s="129"/>
      <c r="AU9" s="564" t="s">
        <v>254</v>
      </c>
      <c r="AV9" s="564"/>
      <c r="AW9" s="564"/>
      <c r="AX9" s="565"/>
    </row>
    <row r="10" spans="1:50" ht="18.75" customHeight="1">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40"/>
      <c r="Z10" s="1041"/>
      <c r="AA10" s="1042"/>
      <c r="AB10" s="1046"/>
      <c r="AC10" s="1047"/>
      <c r="AD10" s="1048"/>
      <c r="AE10" s="563"/>
      <c r="AF10" s="563"/>
      <c r="AG10" s="563"/>
      <c r="AH10" s="563"/>
      <c r="AI10" s="563"/>
      <c r="AJ10" s="563"/>
      <c r="AK10" s="563"/>
      <c r="AL10" s="563"/>
      <c r="AM10" s="563"/>
      <c r="AN10" s="563"/>
      <c r="AO10" s="563"/>
      <c r="AP10" s="445"/>
      <c r="AQ10" s="185"/>
      <c r="AR10" s="186"/>
      <c r="AS10" s="131" t="s">
        <v>357</v>
      </c>
      <c r="AT10" s="132"/>
      <c r="AU10" s="186"/>
      <c r="AV10" s="186"/>
      <c r="AW10" s="430" t="s">
        <v>301</v>
      </c>
      <c r="AX10" s="431"/>
    </row>
    <row r="11" spans="1:50" ht="22.5" customHeight="1">
      <c r="A11" s="435"/>
      <c r="B11" s="433"/>
      <c r="C11" s="433"/>
      <c r="D11" s="433"/>
      <c r="E11" s="433"/>
      <c r="F11" s="434"/>
      <c r="G11" s="575"/>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2"/>
      <c r="AC11" s="1038"/>
      <c r="AD11" s="1038"/>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c r="A12" s="436"/>
      <c r="B12" s="437"/>
      <c r="C12" s="437"/>
      <c r="D12" s="437"/>
      <c r="E12" s="437"/>
      <c r="F12" s="438"/>
      <c r="G12" s="1018"/>
      <c r="H12" s="1019"/>
      <c r="I12" s="1019"/>
      <c r="J12" s="1019"/>
      <c r="K12" s="1019"/>
      <c r="L12" s="1019"/>
      <c r="M12" s="1019"/>
      <c r="N12" s="1019"/>
      <c r="O12" s="1020"/>
      <c r="P12" s="1026"/>
      <c r="Q12" s="1026"/>
      <c r="R12" s="1026"/>
      <c r="S12" s="1026"/>
      <c r="T12" s="1026"/>
      <c r="U12" s="1026"/>
      <c r="V12" s="1026"/>
      <c r="W12" s="1026"/>
      <c r="X12" s="1027"/>
      <c r="Y12" s="420" t="s">
        <v>55</v>
      </c>
      <c r="Z12" s="1031"/>
      <c r="AA12" s="1032"/>
      <c r="AB12" s="536"/>
      <c r="AC12" s="1037"/>
      <c r="AD12" s="1037"/>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c r="A13" s="439"/>
      <c r="B13" s="440"/>
      <c r="C13" s="440"/>
      <c r="D13" s="440"/>
      <c r="E13" s="440"/>
      <c r="F13" s="441"/>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47" t="s">
        <v>302</v>
      </c>
      <c r="AC13" s="1033"/>
      <c r="AD13" s="1033"/>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2" t="s">
        <v>499</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9"/>
      <c r="Z16" s="858"/>
      <c r="AA16" s="859"/>
      <c r="AB16" s="1043" t="s">
        <v>12</v>
      </c>
      <c r="AC16" s="1044"/>
      <c r="AD16" s="1045"/>
      <c r="AE16" s="562" t="s">
        <v>358</v>
      </c>
      <c r="AF16" s="562"/>
      <c r="AG16" s="562"/>
      <c r="AH16" s="562"/>
      <c r="AI16" s="562" t="s">
        <v>359</v>
      </c>
      <c r="AJ16" s="562"/>
      <c r="AK16" s="562"/>
      <c r="AL16" s="562"/>
      <c r="AM16" s="562" t="s">
        <v>365</v>
      </c>
      <c r="AN16" s="562"/>
      <c r="AO16" s="562"/>
      <c r="AP16" s="442"/>
      <c r="AQ16" s="159" t="s">
        <v>356</v>
      </c>
      <c r="AR16" s="128"/>
      <c r="AS16" s="128"/>
      <c r="AT16" s="129"/>
      <c r="AU16" s="564" t="s">
        <v>254</v>
      </c>
      <c r="AV16" s="564"/>
      <c r="AW16" s="564"/>
      <c r="AX16" s="565"/>
    </row>
    <row r="17" spans="1:50" ht="18.75" customHeight="1">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40"/>
      <c r="Z17" s="1041"/>
      <c r="AA17" s="1042"/>
      <c r="AB17" s="1046"/>
      <c r="AC17" s="1047"/>
      <c r="AD17" s="1048"/>
      <c r="AE17" s="563"/>
      <c r="AF17" s="563"/>
      <c r="AG17" s="563"/>
      <c r="AH17" s="563"/>
      <c r="AI17" s="563"/>
      <c r="AJ17" s="563"/>
      <c r="AK17" s="563"/>
      <c r="AL17" s="563"/>
      <c r="AM17" s="563"/>
      <c r="AN17" s="563"/>
      <c r="AO17" s="563"/>
      <c r="AP17" s="445"/>
      <c r="AQ17" s="185"/>
      <c r="AR17" s="186"/>
      <c r="AS17" s="131" t="s">
        <v>357</v>
      </c>
      <c r="AT17" s="132"/>
      <c r="AU17" s="186"/>
      <c r="AV17" s="186"/>
      <c r="AW17" s="430" t="s">
        <v>301</v>
      </c>
      <c r="AX17" s="431"/>
    </row>
    <row r="18" spans="1:50" ht="22.5" customHeight="1">
      <c r="A18" s="435"/>
      <c r="B18" s="433"/>
      <c r="C18" s="433"/>
      <c r="D18" s="433"/>
      <c r="E18" s="433"/>
      <c r="F18" s="434"/>
      <c r="G18" s="575"/>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2"/>
      <c r="AC18" s="1038"/>
      <c r="AD18" s="1038"/>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c r="A19" s="436"/>
      <c r="B19" s="437"/>
      <c r="C19" s="437"/>
      <c r="D19" s="437"/>
      <c r="E19" s="437"/>
      <c r="F19" s="438"/>
      <c r="G19" s="1018"/>
      <c r="H19" s="1019"/>
      <c r="I19" s="1019"/>
      <c r="J19" s="1019"/>
      <c r="K19" s="1019"/>
      <c r="L19" s="1019"/>
      <c r="M19" s="1019"/>
      <c r="N19" s="1019"/>
      <c r="O19" s="1020"/>
      <c r="P19" s="1026"/>
      <c r="Q19" s="1026"/>
      <c r="R19" s="1026"/>
      <c r="S19" s="1026"/>
      <c r="T19" s="1026"/>
      <c r="U19" s="1026"/>
      <c r="V19" s="1026"/>
      <c r="W19" s="1026"/>
      <c r="X19" s="1027"/>
      <c r="Y19" s="420" t="s">
        <v>55</v>
      </c>
      <c r="Z19" s="1031"/>
      <c r="AA19" s="1032"/>
      <c r="AB19" s="536"/>
      <c r="AC19" s="1037"/>
      <c r="AD19" s="1037"/>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c r="A20" s="439"/>
      <c r="B20" s="440"/>
      <c r="C20" s="440"/>
      <c r="D20" s="440"/>
      <c r="E20" s="440"/>
      <c r="F20" s="441"/>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47" t="s">
        <v>302</v>
      </c>
      <c r="AC20" s="1033"/>
      <c r="AD20" s="1033"/>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2" t="s">
        <v>499</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9"/>
      <c r="Z23" s="858"/>
      <c r="AA23" s="859"/>
      <c r="AB23" s="1043" t="s">
        <v>12</v>
      </c>
      <c r="AC23" s="1044"/>
      <c r="AD23" s="1045"/>
      <c r="AE23" s="562" t="s">
        <v>358</v>
      </c>
      <c r="AF23" s="562"/>
      <c r="AG23" s="562"/>
      <c r="AH23" s="562"/>
      <c r="AI23" s="562" t="s">
        <v>359</v>
      </c>
      <c r="AJ23" s="562"/>
      <c r="AK23" s="562"/>
      <c r="AL23" s="562"/>
      <c r="AM23" s="562" t="s">
        <v>365</v>
      </c>
      <c r="AN23" s="562"/>
      <c r="AO23" s="562"/>
      <c r="AP23" s="442"/>
      <c r="AQ23" s="159" t="s">
        <v>356</v>
      </c>
      <c r="AR23" s="128"/>
      <c r="AS23" s="128"/>
      <c r="AT23" s="129"/>
      <c r="AU23" s="564" t="s">
        <v>254</v>
      </c>
      <c r="AV23" s="564"/>
      <c r="AW23" s="564"/>
      <c r="AX23" s="565"/>
    </row>
    <row r="24" spans="1:50" ht="18.75" customHeight="1">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40"/>
      <c r="Z24" s="1041"/>
      <c r="AA24" s="1042"/>
      <c r="AB24" s="1046"/>
      <c r="AC24" s="1047"/>
      <c r="AD24" s="1048"/>
      <c r="AE24" s="563"/>
      <c r="AF24" s="563"/>
      <c r="AG24" s="563"/>
      <c r="AH24" s="563"/>
      <c r="AI24" s="563"/>
      <c r="AJ24" s="563"/>
      <c r="AK24" s="563"/>
      <c r="AL24" s="563"/>
      <c r="AM24" s="563"/>
      <c r="AN24" s="563"/>
      <c r="AO24" s="563"/>
      <c r="AP24" s="445"/>
      <c r="AQ24" s="185"/>
      <c r="AR24" s="186"/>
      <c r="AS24" s="131" t="s">
        <v>357</v>
      </c>
      <c r="AT24" s="132"/>
      <c r="AU24" s="186"/>
      <c r="AV24" s="186"/>
      <c r="AW24" s="430" t="s">
        <v>301</v>
      </c>
      <c r="AX24" s="431"/>
    </row>
    <row r="25" spans="1:50" ht="22.5" customHeight="1">
      <c r="A25" s="435"/>
      <c r="B25" s="433"/>
      <c r="C25" s="433"/>
      <c r="D25" s="433"/>
      <c r="E25" s="433"/>
      <c r="F25" s="434"/>
      <c r="G25" s="575"/>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2"/>
      <c r="AC25" s="1038"/>
      <c r="AD25" s="1038"/>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c r="A26" s="436"/>
      <c r="B26" s="437"/>
      <c r="C26" s="437"/>
      <c r="D26" s="437"/>
      <c r="E26" s="437"/>
      <c r="F26" s="438"/>
      <c r="G26" s="1018"/>
      <c r="H26" s="1019"/>
      <c r="I26" s="1019"/>
      <c r="J26" s="1019"/>
      <c r="K26" s="1019"/>
      <c r="L26" s="1019"/>
      <c r="M26" s="1019"/>
      <c r="N26" s="1019"/>
      <c r="O26" s="1020"/>
      <c r="P26" s="1026"/>
      <c r="Q26" s="1026"/>
      <c r="R26" s="1026"/>
      <c r="S26" s="1026"/>
      <c r="T26" s="1026"/>
      <c r="U26" s="1026"/>
      <c r="V26" s="1026"/>
      <c r="W26" s="1026"/>
      <c r="X26" s="1027"/>
      <c r="Y26" s="420" t="s">
        <v>55</v>
      </c>
      <c r="Z26" s="1031"/>
      <c r="AA26" s="1032"/>
      <c r="AB26" s="536"/>
      <c r="AC26" s="1037"/>
      <c r="AD26" s="1037"/>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c r="A27" s="439"/>
      <c r="B27" s="440"/>
      <c r="C27" s="440"/>
      <c r="D27" s="440"/>
      <c r="E27" s="440"/>
      <c r="F27" s="441"/>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47" t="s">
        <v>302</v>
      </c>
      <c r="AC27" s="1033"/>
      <c r="AD27" s="1033"/>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2" t="s">
        <v>499</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9"/>
      <c r="Z30" s="858"/>
      <c r="AA30" s="859"/>
      <c r="AB30" s="1043" t="s">
        <v>12</v>
      </c>
      <c r="AC30" s="1044"/>
      <c r="AD30" s="1045"/>
      <c r="AE30" s="562" t="s">
        <v>358</v>
      </c>
      <c r="AF30" s="562"/>
      <c r="AG30" s="562"/>
      <c r="AH30" s="562"/>
      <c r="AI30" s="562" t="s">
        <v>359</v>
      </c>
      <c r="AJ30" s="562"/>
      <c r="AK30" s="562"/>
      <c r="AL30" s="562"/>
      <c r="AM30" s="562" t="s">
        <v>365</v>
      </c>
      <c r="AN30" s="562"/>
      <c r="AO30" s="562"/>
      <c r="AP30" s="442"/>
      <c r="AQ30" s="159" t="s">
        <v>356</v>
      </c>
      <c r="AR30" s="128"/>
      <c r="AS30" s="128"/>
      <c r="AT30" s="129"/>
      <c r="AU30" s="564" t="s">
        <v>254</v>
      </c>
      <c r="AV30" s="564"/>
      <c r="AW30" s="564"/>
      <c r="AX30" s="565"/>
    </row>
    <row r="31" spans="1:50" ht="18.75" customHeight="1">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40"/>
      <c r="Z31" s="1041"/>
      <c r="AA31" s="1042"/>
      <c r="AB31" s="1046"/>
      <c r="AC31" s="1047"/>
      <c r="AD31" s="1048"/>
      <c r="AE31" s="563"/>
      <c r="AF31" s="563"/>
      <c r="AG31" s="563"/>
      <c r="AH31" s="563"/>
      <c r="AI31" s="563"/>
      <c r="AJ31" s="563"/>
      <c r="AK31" s="563"/>
      <c r="AL31" s="563"/>
      <c r="AM31" s="563"/>
      <c r="AN31" s="563"/>
      <c r="AO31" s="563"/>
      <c r="AP31" s="445"/>
      <c r="AQ31" s="185"/>
      <c r="AR31" s="186"/>
      <c r="AS31" s="131" t="s">
        <v>357</v>
      </c>
      <c r="AT31" s="132"/>
      <c r="AU31" s="186"/>
      <c r="AV31" s="186"/>
      <c r="AW31" s="430" t="s">
        <v>301</v>
      </c>
      <c r="AX31" s="431"/>
    </row>
    <row r="32" spans="1:50" ht="22.5" customHeight="1">
      <c r="A32" s="435"/>
      <c r="B32" s="433"/>
      <c r="C32" s="433"/>
      <c r="D32" s="433"/>
      <c r="E32" s="433"/>
      <c r="F32" s="434"/>
      <c r="G32" s="575"/>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2"/>
      <c r="AC32" s="1038"/>
      <c r="AD32" s="1038"/>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c r="A33" s="436"/>
      <c r="B33" s="437"/>
      <c r="C33" s="437"/>
      <c r="D33" s="437"/>
      <c r="E33" s="437"/>
      <c r="F33" s="438"/>
      <c r="G33" s="1018"/>
      <c r="H33" s="1019"/>
      <c r="I33" s="1019"/>
      <c r="J33" s="1019"/>
      <c r="K33" s="1019"/>
      <c r="L33" s="1019"/>
      <c r="M33" s="1019"/>
      <c r="N33" s="1019"/>
      <c r="O33" s="1020"/>
      <c r="P33" s="1026"/>
      <c r="Q33" s="1026"/>
      <c r="R33" s="1026"/>
      <c r="S33" s="1026"/>
      <c r="T33" s="1026"/>
      <c r="U33" s="1026"/>
      <c r="V33" s="1026"/>
      <c r="W33" s="1026"/>
      <c r="X33" s="1027"/>
      <c r="Y33" s="420" t="s">
        <v>55</v>
      </c>
      <c r="Z33" s="1031"/>
      <c r="AA33" s="1032"/>
      <c r="AB33" s="536"/>
      <c r="AC33" s="1037"/>
      <c r="AD33" s="1037"/>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c r="A34" s="439"/>
      <c r="B34" s="440"/>
      <c r="C34" s="440"/>
      <c r="D34" s="440"/>
      <c r="E34" s="440"/>
      <c r="F34" s="441"/>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47" t="s">
        <v>302</v>
      </c>
      <c r="AC34" s="1033"/>
      <c r="AD34" s="1033"/>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2" t="s">
        <v>499</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9"/>
      <c r="Z37" s="858"/>
      <c r="AA37" s="859"/>
      <c r="AB37" s="1043" t="s">
        <v>12</v>
      </c>
      <c r="AC37" s="1044"/>
      <c r="AD37" s="1045"/>
      <c r="AE37" s="562" t="s">
        <v>358</v>
      </c>
      <c r="AF37" s="562"/>
      <c r="AG37" s="562"/>
      <c r="AH37" s="562"/>
      <c r="AI37" s="562" t="s">
        <v>359</v>
      </c>
      <c r="AJ37" s="562"/>
      <c r="AK37" s="562"/>
      <c r="AL37" s="562"/>
      <c r="AM37" s="562" t="s">
        <v>365</v>
      </c>
      <c r="AN37" s="562"/>
      <c r="AO37" s="562"/>
      <c r="AP37" s="442"/>
      <c r="AQ37" s="159" t="s">
        <v>356</v>
      </c>
      <c r="AR37" s="128"/>
      <c r="AS37" s="128"/>
      <c r="AT37" s="129"/>
      <c r="AU37" s="564" t="s">
        <v>254</v>
      </c>
      <c r="AV37" s="564"/>
      <c r="AW37" s="564"/>
      <c r="AX37" s="565"/>
    </row>
    <row r="38" spans="1:50" ht="18.75" customHeight="1">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40"/>
      <c r="Z38" s="1041"/>
      <c r="AA38" s="1042"/>
      <c r="AB38" s="1046"/>
      <c r="AC38" s="1047"/>
      <c r="AD38" s="1048"/>
      <c r="AE38" s="563"/>
      <c r="AF38" s="563"/>
      <c r="AG38" s="563"/>
      <c r="AH38" s="563"/>
      <c r="AI38" s="563"/>
      <c r="AJ38" s="563"/>
      <c r="AK38" s="563"/>
      <c r="AL38" s="563"/>
      <c r="AM38" s="563"/>
      <c r="AN38" s="563"/>
      <c r="AO38" s="563"/>
      <c r="AP38" s="445"/>
      <c r="AQ38" s="185"/>
      <c r="AR38" s="186"/>
      <c r="AS38" s="131" t="s">
        <v>357</v>
      </c>
      <c r="AT38" s="132"/>
      <c r="AU38" s="186"/>
      <c r="AV38" s="186"/>
      <c r="AW38" s="430" t="s">
        <v>301</v>
      </c>
      <c r="AX38" s="431"/>
    </row>
    <row r="39" spans="1:50" ht="22.5" customHeight="1">
      <c r="A39" s="435"/>
      <c r="B39" s="433"/>
      <c r="C39" s="433"/>
      <c r="D39" s="433"/>
      <c r="E39" s="433"/>
      <c r="F39" s="434"/>
      <c r="G39" s="575"/>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2"/>
      <c r="AC39" s="1038"/>
      <c r="AD39" s="1038"/>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c r="A40" s="436"/>
      <c r="B40" s="437"/>
      <c r="C40" s="437"/>
      <c r="D40" s="437"/>
      <c r="E40" s="437"/>
      <c r="F40" s="438"/>
      <c r="G40" s="1018"/>
      <c r="H40" s="1019"/>
      <c r="I40" s="1019"/>
      <c r="J40" s="1019"/>
      <c r="K40" s="1019"/>
      <c r="L40" s="1019"/>
      <c r="M40" s="1019"/>
      <c r="N40" s="1019"/>
      <c r="O40" s="1020"/>
      <c r="P40" s="1026"/>
      <c r="Q40" s="1026"/>
      <c r="R40" s="1026"/>
      <c r="S40" s="1026"/>
      <c r="T40" s="1026"/>
      <c r="U40" s="1026"/>
      <c r="V40" s="1026"/>
      <c r="W40" s="1026"/>
      <c r="X40" s="1027"/>
      <c r="Y40" s="420" t="s">
        <v>55</v>
      </c>
      <c r="Z40" s="1031"/>
      <c r="AA40" s="1032"/>
      <c r="AB40" s="536"/>
      <c r="AC40" s="1037"/>
      <c r="AD40" s="10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c r="A41" s="439"/>
      <c r="B41" s="440"/>
      <c r="C41" s="440"/>
      <c r="D41" s="440"/>
      <c r="E41" s="440"/>
      <c r="F41" s="441"/>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47" t="s">
        <v>302</v>
      </c>
      <c r="AC41" s="1033"/>
      <c r="AD41" s="1033"/>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2" t="s">
        <v>499</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9"/>
      <c r="Z44" s="858"/>
      <c r="AA44" s="859"/>
      <c r="AB44" s="1043" t="s">
        <v>12</v>
      </c>
      <c r="AC44" s="1044"/>
      <c r="AD44" s="1045"/>
      <c r="AE44" s="562" t="s">
        <v>358</v>
      </c>
      <c r="AF44" s="562"/>
      <c r="AG44" s="562"/>
      <c r="AH44" s="562"/>
      <c r="AI44" s="562" t="s">
        <v>359</v>
      </c>
      <c r="AJ44" s="562"/>
      <c r="AK44" s="562"/>
      <c r="AL44" s="562"/>
      <c r="AM44" s="562" t="s">
        <v>365</v>
      </c>
      <c r="AN44" s="562"/>
      <c r="AO44" s="562"/>
      <c r="AP44" s="442"/>
      <c r="AQ44" s="159" t="s">
        <v>356</v>
      </c>
      <c r="AR44" s="128"/>
      <c r="AS44" s="128"/>
      <c r="AT44" s="129"/>
      <c r="AU44" s="564" t="s">
        <v>254</v>
      </c>
      <c r="AV44" s="564"/>
      <c r="AW44" s="564"/>
      <c r="AX44" s="565"/>
    </row>
    <row r="45" spans="1:50" ht="18.75" customHeight="1">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40"/>
      <c r="Z45" s="1041"/>
      <c r="AA45" s="1042"/>
      <c r="AB45" s="1046"/>
      <c r="AC45" s="1047"/>
      <c r="AD45" s="1048"/>
      <c r="AE45" s="563"/>
      <c r="AF45" s="563"/>
      <c r="AG45" s="563"/>
      <c r="AH45" s="563"/>
      <c r="AI45" s="563"/>
      <c r="AJ45" s="563"/>
      <c r="AK45" s="563"/>
      <c r="AL45" s="563"/>
      <c r="AM45" s="563"/>
      <c r="AN45" s="563"/>
      <c r="AO45" s="563"/>
      <c r="AP45" s="445"/>
      <c r="AQ45" s="185"/>
      <c r="AR45" s="186"/>
      <c r="AS45" s="131" t="s">
        <v>357</v>
      </c>
      <c r="AT45" s="132"/>
      <c r="AU45" s="186"/>
      <c r="AV45" s="186"/>
      <c r="AW45" s="430" t="s">
        <v>301</v>
      </c>
      <c r="AX45" s="431"/>
    </row>
    <row r="46" spans="1:50" ht="22.5" customHeight="1">
      <c r="A46" s="435"/>
      <c r="B46" s="433"/>
      <c r="C46" s="433"/>
      <c r="D46" s="433"/>
      <c r="E46" s="433"/>
      <c r="F46" s="434"/>
      <c r="G46" s="575"/>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2"/>
      <c r="AC46" s="1038"/>
      <c r="AD46" s="1038"/>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c r="A47" s="436"/>
      <c r="B47" s="437"/>
      <c r="C47" s="437"/>
      <c r="D47" s="437"/>
      <c r="E47" s="437"/>
      <c r="F47" s="438"/>
      <c r="G47" s="1018"/>
      <c r="H47" s="1019"/>
      <c r="I47" s="1019"/>
      <c r="J47" s="1019"/>
      <c r="K47" s="1019"/>
      <c r="L47" s="1019"/>
      <c r="M47" s="1019"/>
      <c r="N47" s="1019"/>
      <c r="O47" s="1020"/>
      <c r="P47" s="1026"/>
      <c r="Q47" s="1026"/>
      <c r="R47" s="1026"/>
      <c r="S47" s="1026"/>
      <c r="T47" s="1026"/>
      <c r="U47" s="1026"/>
      <c r="V47" s="1026"/>
      <c r="W47" s="1026"/>
      <c r="X47" s="1027"/>
      <c r="Y47" s="420" t="s">
        <v>55</v>
      </c>
      <c r="Z47" s="1031"/>
      <c r="AA47" s="1032"/>
      <c r="AB47" s="536"/>
      <c r="AC47" s="1037"/>
      <c r="AD47" s="10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c r="A48" s="439"/>
      <c r="B48" s="440"/>
      <c r="C48" s="440"/>
      <c r="D48" s="440"/>
      <c r="E48" s="440"/>
      <c r="F48" s="441"/>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47" t="s">
        <v>302</v>
      </c>
      <c r="AC48" s="1033"/>
      <c r="AD48" s="1033"/>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2" t="s">
        <v>499</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9"/>
      <c r="Z51" s="858"/>
      <c r="AA51" s="859"/>
      <c r="AB51" s="442" t="s">
        <v>12</v>
      </c>
      <c r="AC51" s="1044"/>
      <c r="AD51" s="1045"/>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customHeight="1">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40"/>
      <c r="Z52" s="1041"/>
      <c r="AA52" s="1042"/>
      <c r="AB52" s="1046"/>
      <c r="AC52" s="1047"/>
      <c r="AD52" s="1048"/>
      <c r="AE52" s="563"/>
      <c r="AF52" s="563"/>
      <c r="AG52" s="563"/>
      <c r="AH52" s="563"/>
      <c r="AI52" s="563"/>
      <c r="AJ52" s="563"/>
      <c r="AK52" s="563"/>
      <c r="AL52" s="563"/>
      <c r="AM52" s="563"/>
      <c r="AN52" s="563"/>
      <c r="AO52" s="563"/>
      <c r="AP52" s="445"/>
      <c r="AQ52" s="185"/>
      <c r="AR52" s="186"/>
      <c r="AS52" s="131" t="s">
        <v>357</v>
      </c>
      <c r="AT52" s="132"/>
      <c r="AU52" s="186"/>
      <c r="AV52" s="186"/>
      <c r="AW52" s="430" t="s">
        <v>301</v>
      </c>
      <c r="AX52" s="431"/>
    </row>
    <row r="53" spans="1:50" ht="22.5" customHeight="1">
      <c r="A53" s="435"/>
      <c r="B53" s="433"/>
      <c r="C53" s="433"/>
      <c r="D53" s="433"/>
      <c r="E53" s="433"/>
      <c r="F53" s="434"/>
      <c r="G53" s="575"/>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2"/>
      <c r="AC53" s="1038"/>
      <c r="AD53" s="1038"/>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c r="A54" s="436"/>
      <c r="B54" s="437"/>
      <c r="C54" s="437"/>
      <c r="D54" s="437"/>
      <c r="E54" s="437"/>
      <c r="F54" s="438"/>
      <c r="G54" s="1018"/>
      <c r="H54" s="1019"/>
      <c r="I54" s="1019"/>
      <c r="J54" s="1019"/>
      <c r="K54" s="1019"/>
      <c r="L54" s="1019"/>
      <c r="M54" s="1019"/>
      <c r="N54" s="1019"/>
      <c r="O54" s="1020"/>
      <c r="P54" s="1026"/>
      <c r="Q54" s="1026"/>
      <c r="R54" s="1026"/>
      <c r="S54" s="1026"/>
      <c r="T54" s="1026"/>
      <c r="U54" s="1026"/>
      <c r="V54" s="1026"/>
      <c r="W54" s="1026"/>
      <c r="X54" s="1027"/>
      <c r="Y54" s="420" t="s">
        <v>55</v>
      </c>
      <c r="Z54" s="1031"/>
      <c r="AA54" s="1032"/>
      <c r="AB54" s="536"/>
      <c r="AC54" s="1037"/>
      <c r="AD54" s="10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c r="A55" s="439"/>
      <c r="B55" s="440"/>
      <c r="C55" s="440"/>
      <c r="D55" s="440"/>
      <c r="E55" s="440"/>
      <c r="F55" s="441"/>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47" t="s">
        <v>302</v>
      </c>
      <c r="AC55" s="1033"/>
      <c r="AD55" s="1033"/>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2" t="s">
        <v>499</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9"/>
      <c r="Z58" s="858"/>
      <c r="AA58" s="859"/>
      <c r="AB58" s="1043" t="s">
        <v>12</v>
      </c>
      <c r="AC58" s="1044"/>
      <c r="AD58" s="1045"/>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customHeight="1">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40"/>
      <c r="Z59" s="1041"/>
      <c r="AA59" s="1042"/>
      <c r="AB59" s="1046"/>
      <c r="AC59" s="1047"/>
      <c r="AD59" s="1048"/>
      <c r="AE59" s="563"/>
      <c r="AF59" s="563"/>
      <c r="AG59" s="563"/>
      <c r="AH59" s="563"/>
      <c r="AI59" s="563"/>
      <c r="AJ59" s="563"/>
      <c r="AK59" s="563"/>
      <c r="AL59" s="563"/>
      <c r="AM59" s="563"/>
      <c r="AN59" s="563"/>
      <c r="AO59" s="563"/>
      <c r="AP59" s="445"/>
      <c r="AQ59" s="185"/>
      <c r="AR59" s="186"/>
      <c r="AS59" s="131" t="s">
        <v>357</v>
      </c>
      <c r="AT59" s="132"/>
      <c r="AU59" s="186"/>
      <c r="AV59" s="186"/>
      <c r="AW59" s="430" t="s">
        <v>301</v>
      </c>
      <c r="AX59" s="431"/>
    </row>
    <row r="60" spans="1:50" ht="22.5" customHeight="1">
      <c r="A60" s="435"/>
      <c r="B60" s="433"/>
      <c r="C60" s="433"/>
      <c r="D60" s="433"/>
      <c r="E60" s="433"/>
      <c r="F60" s="434"/>
      <c r="G60" s="575"/>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2"/>
      <c r="AC60" s="1038"/>
      <c r="AD60" s="1038"/>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c r="A61" s="436"/>
      <c r="B61" s="437"/>
      <c r="C61" s="437"/>
      <c r="D61" s="437"/>
      <c r="E61" s="437"/>
      <c r="F61" s="438"/>
      <c r="G61" s="1018"/>
      <c r="H61" s="1019"/>
      <c r="I61" s="1019"/>
      <c r="J61" s="1019"/>
      <c r="K61" s="1019"/>
      <c r="L61" s="1019"/>
      <c r="M61" s="1019"/>
      <c r="N61" s="1019"/>
      <c r="O61" s="1020"/>
      <c r="P61" s="1026"/>
      <c r="Q61" s="1026"/>
      <c r="R61" s="1026"/>
      <c r="S61" s="1026"/>
      <c r="T61" s="1026"/>
      <c r="U61" s="1026"/>
      <c r="V61" s="1026"/>
      <c r="W61" s="1026"/>
      <c r="X61" s="1027"/>
      <c r="Y61" s="420" t="s">
        <v>55</v>
      </c>
      <c r="Z61" s="1031"/>
      <c r="AA61" s="1032"/>
      <c r="AB61" s="536"/>
      <c r="AC61" s="1037"/>
      <c r="AD61" s="10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c r="A62" s="439"/>
      <c r="B62" s="440"/>
      <c r="C62" s="440"/>
      <c r="D62" s="440"/>
      <c r="E62" s="440"/>
      <c r="F62" s="441"/>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47" t="s">
        <v>302</v>
      </c>
      <c r="AC62" s="1033"/>
      <c r="AD62" s="1033"/>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2" t="s">
        <v>499</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9"/>
      <c r="Z65" s="858"/>
      <c r="AA65" s="859"/>
      <c r="AB65" s="1043" t="s">
        <v>12</v>
      </c>
      <c r="AC65" s="1044"/>
      <c r="AD65" s="1045"/>
      <c r="AE65" s="562" t="s">
        <v>358</v>
      </c>
      <c r="AF65" s="562"/>
      <c r="AG65" s="562"/>
      <c r="AH65" s="562"/>
      <c r="AI65" s="562" t="s">
        <v>359</v>
      </c>
      <c r="AJ65" s="562"/>
      <c r="AK65" s="562"/>
      <c r="AL65" s="562"/>
      <c r="AM65" s="562" t="s">
        <v>365</v>
      </c>
      <c r="AN65" s="562"/>
      <c r="AO65" s="562"/>
      <c r="AP65" s="442"/>
      <c r="AQ65" s="159" t="s">
        <v>356</v>
      </c>
      <c r="AR65" s="128"/>
      <c r="AS65" s="128"/>
      <c r="AT65" s="129"/>
      <c r="AU65" s="564" t="s">
        <v>254</v>
      </c>
      <c r="AV65" s="564"/>
      <c r="AW65" s="564"/>
      <c r="AX65" s="565"/>
    </row>
    <row r="66" spans="1:50" ht="18.75" customHeight="1">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40"/>
      <c r="Z66" s="1041"/>
      <c r="AA66" s="1042"/>
      <c r="AB66" s="1046"/>
      <c r="AC66" s="1047"/>
      <c r="AD66" s="1048"/>
      <c r="AE66" s="563"/>
      <c r="AF66" s="563"/>
      <c r="AG66" s="563"/>
      <c r="AH66" s="563"/>
      <c r="AI66" s="563"/>
      <c r="AJ66" s="563"/>
      <c r="AK66" s="563"/>
      <c r="AL66" s="563"/>
      <c r="AM66" s="563"/>
      <c r="AN66" s="563"/>
      <c r="AO66" s="563"/>
      <c r="AP66" s="445"/>
      <c r="AQ66" s="185"/>
      <c r="AR66" s="186"/>
      <c r="AS66" s="131" t="s">
        <v>357</v>
      </c>
      <c r="AT66" s="132"/>
      <c r="AU66" s="186"/>
      <c r="AV66" s="186"/>
      <c r="AW66" s="430" t="s">
        <v>301</v>
      </c>
      <c r="AX66" s="431"/>
    </row>
    <row r="67" spans="1:50" ht="22.5" customHeight="1">
      <c r="A67" s="435"/>
      <c r="B67" s="433"/>
      <c r="C67" s="433"/>
      <c r="D67" s="433"/>
      <c r="E67" s="433"/>
      <c r="F67" s="434"/>
      <c r="G67" s="575"/>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2"/>
      <c r="AC67" s="1038"/>
      <c r="AD67" s="1038"/>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c r="A68" s="436"/>
      <c r="B68" s="437"/>
      <c r="C68" s="437"/>
      <c r="D68" s="437"/>
      <c r="E68" s="437"/>
      <c r="F68" s="438"/>
      <c r="G68" s="1018"/>
      <c r="H68" s="1019"/>
      <c r="I68" s="1019"/>
      <c r="J68" s="1019"/>
      <c r="K68" s="1019"/>
      <c r="L68" s="1019"/>
      <c r="M68" s="1019"/>
      <c r="N68" s="1019"/>
      <c r="O68" s="1020"/>
      <c r="P68" s="1026"/>
      <c r="Q68" s="1026"/>
      <c r="R68" s="1026"/>
      <c r="S68" s="1026"/>
      <c r="T68" s="1026"/>
      <c r="U68" s="1026"/>
      <c r="V68" s="1026"/>
      <c r="W68" s="1026"/>
      <c r="X68" s="1027"/>
      <c r="Y68" s="420" t="s">
        <v>55</v>
      </c>
      <c r="Z68" s="1031"/>
      <c r="AA68" s="1032"/>
      <c r="AB68" s="536"/>
      <c r="AC68" s="1037"/>
      <c r="AD68" s="1037"/>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c r="A69" s="439"/>
      <c r="B69" s="440"/>
      <c r="C69" s="440"/>
      <c r="D69" s="440"/>
      <c r="E69" s="440"/>
      <c r="F69" s="441"/>
      <c r="G69" s="1021"/>
      <c r="H69" s="1022"/>
      <c r="I69" s="1022"/>
      <c r="J69" s="1022"/>
      <c r="K69" s="1022"/>
      <c r="L69" s="1022"/>
      <c r="M69" s="1022"/>
      <c r="N69" s="1022"/>
      <c r="O69" s="1023"/>
      <c r="P69" s="1028"/>
      <c r="Q69" s="1028"/>
      <c r="R69" s="1028"/>
      <c r="S69" s="1028"/>
      <c r="T69" s="1028"/>
      <c r="U69" s="1028"/>
      <c r="V69" s="1028"/>
      <c r="W69" s="1028"/>
      <c r="X69" s="1029"/>
      <c r="Y69" s="420" t="s">
        <v>14</v>
      </c>
      <c r="Z69" s="1031"/>
      <c r="AA69" s="1032"/>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7" t="s">
        <v>29</v>
      </c>
      <c r="B2" s="1068"/>
      <c r="C2" s="1068"/>
      <c r="D2" s="1068"/>
      <c r="E2" s="1068"/>
      <c r="F2" s="1069"/>
      <c r="G2" s="619" t="s">
        <v>522</v>
      </c>
      <c r="H2" s="620"/>
      <c r="I2" s="620"/>
      <c r="J2" s="620"/>
      <c r="K2" s="620"/>
      <c r="L2" s="620"/>
      <c r="M2" s="620"/>
      <c r="N2" s="620"/>
      <c r="O2" s="620"/>
      <c r="P2" s="620"/>
      <c r="Q2" s="620"/>
      <c r="R2" s="620"/>
      <c r="S2" s="620"/>
      <c r="T2" s="620"/>
      <c r="U2" s="620"/>
      <c r="V2" s="620"/>
      <c r="W2" s="620"/>
      <c r="X2" s="620"/>
      <c r="Y2" s="620"/>
      <c r="Z2" s="620"/>
      <c r="AA2" s="620"/>
      <c r="AB2" s="621"/>
      <c r="AC2" s="619" t="s">
        <v>524</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c r="A3" s="1061"/>
      <c r="B3" s="1062"/>
      <c r="C3" s="1062"/>
      <c r="D3" s="1062"/>
      <c r="E3" s="1062"/>
      <c r="F3" s="1063"/>
      <c r="G3" s="844" t="s">
        <v>18</v>
      </c>
      <c r="H3" s="692"/>
      <c r="I3" s="692"/>
      <c r="J3" s="692"/>
      <c r="K3" s="692"/>
      <c r="L3" s="691" t="s">
        <v>19</v>
      </c>
      <c r="M3" s="692"/>
      <c r="N3" s="692"/>
      <c r="O3" s="692"/>
      <c r="P3" s="692"/>
      <c r="Q3" s="692"/>
      <c r="R3" s="692"/>
      <c r="S3" s="692"/>
      <c r="T3" s="692"/>
      <c r="U3" s="692"/>
      <c r="V3" s="692"/>
      <c r="W3" s="692"/>
      <c r="X3" s="693"/>
      <c r="Y3" s="616" t="s">
        <v>20</v>
      </c>
      <c r="Z3" s="617"/>
      <c r="AA3" s="617"/>
      <c r="AB3" s="827"/>
      <c r="AC3" s="844"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c r="A4" s="1061"/>
      <c r="B4" s="1062"/>
      <c r="C4" s="1062"/>
      <c r="D4" s="1062"/>
      <c r="E4" s="1062"/>
      <c r="F4" s="1063"/>
      <c r="G4" s="694"/>
      <c r="H4" s="695"/>
      <c r="I4" s="695"/>
      <c r="J4" s="695"/>
      <c r="K4" s="696"/>
      <c r="L4" s="688"/>
      <c r="M4" s="689"/>
      <c r="N4" s="689"/>
      <c r="O4" s="689"/>
      <c r="P4" s="689"/>
      <c r="Q4" s="689"/>
      <c r="R4" s="689"/>
      <c r="S4" s="689"/>
      <c r="T4" s="689"/>
      <c r="U4" s="689"/>
      <c r="V4" s="689"/>
      <c r="W4" s="689"/>
      <c r="X4" s="690"/>
      <c r="Y4" s="414"/>
      <c r="Z4" s="415"/>
      <c r="AA4" s="415"/>
      <c r="AB4" s="834"/>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c r="A5" s="1061"/>
      <c r="B5" s="1062"/>
      <c r="C5" s="1062"/>
      <c r="D5" s="1062"/>
      <c r="E5" s="1062"/>
      <c r="F5" s="1063"/>
      <c r="G5" s="598"/>
      <c r="H5" s="599"/>
      <c r="I5" s="599"/>
      <c r="J5" s="599"/>
      <c r="K5" s="600"/>
      <c r="L5" s="622"/>
      <c r="M5" s="623"/>
      <c r="N5" s="623"/>
      <c r="O5" s="623"/>
      <c r="P5" s="623"/>
      <c r="Q5" s="623"/>
      <c r="R5" s="623"/>
      <c r="S5" s="623"/>
      <c r="T5" s="623"/>
      <c r="U5" s="623"/>
      <c r="V5" s="623"/>
      <c r="W5" s="623"/>
      <c r="X5" s="624"/>
      <c r="Y5" s="625"/>
      <c r="Z5" s="626"/>
      <c r="AA5" s="626"/>
      <c r="AB5" s="633"/>
      <c r="AC5" s="598"/>
      <c r="AD5" s="599"/>
      <c r="AE5" s="599"/>
      <c r="AF5" s="599"/>
      <c r="AG5" s="600"/>
      <c r="AH5" s="622"/>
      <c r="AI5" s="623"/>
      <c r="AJ5" s="623"/>
      <c r="AK5" s="623"/>
      <c r="AL5" s="623"/>
      <c r="AM5" s="623"/>
      <c r="AN5" s="623"/>
      <c r="AO5" s="623"/>
      <c r="AP5" s="623"/>
      <c r="AQ5" s="623"/>
      <c r="AR5" s="623"/>
      <c r="AS5" s="623"/>
      <c r="AT5" s="624"/>
      <c r="AU5" s="625"/>
      <c r="AV5" s="626"/>
      <c r="AW5" s="626"/>
      <c r="AX5" s="627"/>
    </row>
    <row r="6" spans="1:50" ht="24.75" customHeight="1">
      <c r="A6" s="1061"/>
      <c r="B6" s="1062"/>
      <c r="C6" s="1062"/>
      <c r="D6" s="1062"/>
      <c r="E6" s="1062"/>
      <c r="F6" s="1063"/>
      <c r="G6" s="598"/>
      <c r="H6" s="599"/>
      <c r="I6" s="599"/>
      <c r="J6" s="599"/>
      <c r="K6" s="600"/>
      <c r="L6" s="622"/>
      <c r="M6" s="623"/>
      <c r="N6" s="623"/>
      <c r="O6" s="623"/>
      <c r="P6" s="623"/>
      <c r="Q6" s="623"/>
      <c r="R6" s="623"/>
      <c r="S6" s="623"/>
      <c r="T6" s="623"/>
      <c r="U6" s="623"/>
      <c r="V6" s="623"/>
      <c r="W6" s="623"/>
      <c r="X6" s="624"/>
      <c r="Y6" s="625"/>
      <c r="Z6" s="626"/>
      <c r="AA6" s="626"/>
      <c r="AB6" s="633"/>
      <c r="AC6" s="598"/>
      <c r="AD6" s="599"/>
      <c r="AE6" s="599"/>
      <c r="AF6" s="599"/>
      <c r="AG6" s="600"/>
      <c r="AH6" s="622"/>
      <c r="AI6" s="623"/>
      <c r="AJ6" s="623"/>
      <c r="AK6" s="623"/>
      <c r="AL6" s="623"/>
      <c r="AM6" s="623"/>
      <c r="AN6" s="623"/>
      <c r="AO6" s="623"/>
      <c r="AP6" s="623"/>
      <c r="AQ6" s="623"/>
      <c r="AR6" s="623"/>
      <c r="AS6" s="623"/>
      <c r="AT6" s="624"/>
      <c r="AU6" s="625"/>
      <c r="AV6" s="626"/>
      <c r="AW6" s="626"/>
      <c r="AX6" s="627"/>
    </row>
    <row r="7" spans="1:50" ht="24.75" customHeight="1">
      <c r="A7" s="1061"/>
      <c r="B7" s="1062"/>
      <c r="C7" s="1062"/>
      <c r="D7" s="1062"/>
      <c r="E7" s="1062"/>
      <c r="F7" s="1063"/>
      <c r="G7" s="598"/>
      <c r="H7" s="599"/>
      <c r="I7" s="599"/>
      <c r="J7" s="599"/>
      <c r="K7" s="600"/>
      <c r="L7" s="622"/>
      <c r="M7" s="623"/>
      <c r="N7" s="623"/>
      <c r="O7" s="623"/>
      <c r="P7" s="623"/>
      <c r="Q7" s="623"/>
      <c r="R7" s="623"/>
      <c r="S7" s="623"/>
      <c r="T7" s="623"/>
      <c r="U7" s="623"/>
      <c r="V7" s="623"/>
      <c r="W7" s="623"/>
      <c r="X7" s="624"/>
      <c r="Y7" s="625"/>
      <c r="Z7" s="626"/>
      <c r="AA7" s="626"/>
      <c r="AB7" s="633"/>
      <c r="AC7" s="598"/>
      <c r="AD7" s="599"/>
      <c r="AE7" s="599"/>
      <c r="AF7" s="599"/>
      <c r="AG7" s="600"/>
      <c r="AH7" s="622"/>
      <c r="AI7" s="623"/>
      <c r="AJ7" s="623"/>
      <c r="AK7" s="623"/>
      <c r="AL7" s="623"/>
      <c r="AM7" s="623"/>
      <c r="AN7" s="623"/>
      <c r="AO7" s="623"/>
      <c r="AP7" s="623"/>
      <c r="AQ7" s="623"/>
      <c r="AR7" s="623"/>
      <c r="AS7" s="623"/>
      <c r="AT7" s="624"/>
      <c r="AU7" s="625"/>
      <c r="AV7" s="626"/>
      <c r="AW7" s="626"/>
      <c r="AX7" s="627"/>
    </row>
    <row r="8" spans="1:50" ht="24.75" customHeight="1">
      <c r="A8" s="1061"/>
      <c r="B8" s="1062"/>
      <c r="C8" s="1062"/>
      <c r="D8" s="1062"/>
      <c r="E8" s="1062"/>
      <c r="F8" s="1063"/>
      <c r="G8" s="598"/>
      <c r="H8" s="599"/>
      <c r="I8" s="599"/>
      <c r="J8" s="599"/>
      <c r="K8" s="600"/>
      <c r="L8" s="622"/>
      <c r="M8" s="623"/>
      <c r="N8" s="623"/>
      <c r="O8" s="623"/>
      <c r="P8" s="623"/>
      <c r="Q8" s="623"/>
      <c r="R8" s="623"/>
      <c r="S8" s="623"/>
      <c r="T8" s="623"/>
      <c r="U8" s="623"/>
      <c r="V8" s="623"/>
      <c r="W8" s="623"/>
      <c r="X8" s="624"/>
      <c r="Y8" s="625"/>
      <c r="Z8" s="626"/>
      <c r="AA8" s="626"/>
      <c r="AB8" s="633"/>
      <c r="AC8" s="598"/>
      <c r="AD8" s="599"/>
      <c r="AE8" s="599"/>
      <c r="AF8" s="599"/>
      <c r="AG8" s="600"/>
      <c r="AH8" s="622"/>
      <c r="AI8" s="623"/>
      <c r="AJ8" s="623"/>
      <c r="AK8" s="623"/>
      <c r="AL8" s="623"/>
      <c r="AM8" s="623"/>
      <c r="AN8" s="623"/>
      <c r="AO8" s="623"/>
      <c r="AP8" s="623"/>
      <c r="AQ8" s="623"/>
      <c r="AR8" s="623"/>
      <c r="AS8" s="623"/>
      <c r="AT8" s="624"/>
      <c r="AU8" s="625"/>
      <c r="AV8" s="626"/>
      <c r="AW8" s="626"/>
      <c r="AX8" s="627"/>
    </row>
    <row r="9" spans="1:50" ht="24.75" customHeight="1">
      <c r="A9" s="1061"/>
      <c r="B9" s="1062"/>
      <c r="C9" s="1062"/>
      <c r="D9" s="1062"/>
      <c r="E9" s="1062"/>
      <c r="F9" s="1063"/>
      <c r="G9" s="598"/>
      <c r="H9" s="599"/>
      <c r="I9" s="599"/>
      <c r="J9" s="599"/>
      <c r="K9" s="600"/>
      <c r="L9" s="622"/>
      <c r="M9" s="623"/>
      <c r="N9" s="623"/>
      <c r="O9" s="623"/>
      <c r="P9" s="623"/>
      <c r="Q9" s="623"/>
      <c r="R9" s="623"/>
      <c r="S9" s="623"/>
      <c r="T9" s="623"/>
      <c r="U9" s="623"/>
      <c r="V9" s="623"/>
      <c r="W9" s="623"/>
      <c r="X9" s="624"/>
      <c r="Y9" s="625"/>
      <c r="Z9" s="626"/>
      <c r="AA9" s="626"/>
      <c r="AB9" s="633"/>
      <c r="AC9" s="598"/>
      <c r="AD9" s="599"/>
      <c r="AE9" s="599"/>
      <c r="AF9" s="599"/>
      <c r="AG9" s="600"/>
      <c r="AH9" s="622"/>
      <c r="AI9" s="623"/>
      <c r="AJ9" s="623"/>
      <c r="AK9" s="623"/>
      <c r="AL9" s="623"/>
      <c r="AM9" s="623"/>
      <c r="AN9" s="623"/>
      <c r="AO9" s="623"/>
      <c r="AP9" s="623"/>
      <c r="AQ9" s="623"/>
      <c r="AR9" s="623"/>
      <c r="AS9" s="623"/>
      <c r="AT9" s="624"/>
      <c r="AU9" s="625"/>
      <c r="AV9" s="626"/>
      <c r="AW9" s="626"/>
      <c r="AX9" s="627"/>
    </row>
    <row r="10" spans="1:50" ht="24.75" customHeight="1">
      <c r="A10" s="1061"/>
      <c r="B10" s="1062"/>
      <c r="C10" s="1062"/>
      <c r="D10" s="1062"/>
      <c r="E10" s="1062"/>
      <c r="F10" s="1063"/>
      <c r="G10" s="598"/>
      <c r="H10" s="599"/>
      <c r="I10" s="599"/>
      <c r="J10" s="599"/>
      <c r="K10" s="600"/>
      <c r="L10" s="622"/>
      <c r="M10" s="623"/>
      <c r="N10" s="623"/>
      <c r="O10" s="623"/>
      <c r="P10" s="623"/>
      <c r="Q10" s="623"/>
      <c r="R10" s="623"/>
      <c r="S10" s="623"/>
      <c r="T10" s="623"/>
      <c r="U10" s="623"/>
      <c r="V10" s="623"/>
      <c r="W10" s="623"/>
      <c r="X10" s="624"/>
      <c r="Y10" s="625"/>
      <c r="Z10" s="626"/>
      <c r="AA10" s="626"/>
      <c r="AB10" s="633"/>
      <c r="AC10" s="598"/>
      <c r="AD10" s="599"/>
      <c r="AE10" s="599"/>
      <c r="AF10" s="599"/>
      <c r="AG10" s="600"/>
      <c r="AH10" s="622"/>
      <c r="AI10" s="623"/>
      <c r="AJ10" s="623"/>
      <c r="AK10" s="623"/>
      <c r="AL10" s="623"/>
      <c r="AM10" s="623"/>
      <c r="AN10" s="623"/>
      <c r="AO10" s="623"/>
      <c r="AP10" s="623"/>
      <c r="AQ10" s="623"/>
      <c r="AR10" s="623"/>
      <c r="AS10" s="623"/>
      <c r="AT10" s="624"/>
      <c r="AU10" s="625"/>
      <c r="AV10" s="626"/>
      <c r="AW10" s="626"/>
      <c r="AX10" s="627"/>
    </row>
    <row r="11" spans="1:50" ht="24.75" customHeight="1">
      <c r="A11" s="1061"/>
      <c r="B11" s="1062"/>
      <c r="C11" s="1062"/>
      <c r="D11" s="1062"/>
      <c r="E11" s="1062"/>
      <c r="F11" s="1063"/>
      <c r="G11" s="598"/>
      <c r="H11" s="599"/>
      <c r="I11" s="599"/>
      <c r="J11" s="599"/>
      <c r="K11" s="600"/>
      <c r="L11" s="622"/>
      <c r="M11" s="623"/>
      <c r="N11" s="623"/>
      <c r="O11" s="623"/>
      <c r="P11" s="623"/>
      <c r="Q11" s="623"/>
      <c r="R11" s="623"/>
      <c r="S11" s="623"/>
      <c r="T11" s="623"/>
      <c r="U11" s="623"/>
      <c r="V11" s="623"/>
      <c r="W11" s="623"/>
      <c r="X11" s="624"/>
      <c r="Y11" s="625"/>
      <c r="Z11" s="626"/>
      <c r="AA11" s="626"/>
      <c r="AB11" s="633"/>
      <c r="AC11" s="598"/>
      <c r="AD11" s="599"/>
      <c r="AE11" s="599"/>
      <c r="AF11" s="599"/>
      <c r="AG11" s="600"/>
      <c r="AH11" s="622"/>
      <c r="AI11" s="623"/>
      <c r="AJ11" s="623"/>
      <c r="AK11" s="623"/>
      <c r="AL11" s="623"/>
      <c r="AM11" s="623"/>
      <c r="AN11" s="623"/>
      <c r="AO11" s="623"/>
      <c r="AP11" s="623"/>
      <c r="AQ11" s="623"/>
      <c r="AR11" s="623"/>
      <c r="AS11" s="623"/>
      <c r="AT11" s="624"/>
      <c r="AU11" s="625"/>
      <c r="AV11" s="626"/>
      <c r="AW11" s="626"/>
      <c r="AX11" s="627"/>
    </row>
    <row r="12" spans="1:50" ht="24.75" customHeight="1">
      <c r="A12" s="1061"/>
      <c r="B12" s="1062"/>
      <c r="C12" s="1062"/>
      <c r="D12" s="1062"/>
      <c r="E12" s="1062"/>
      <c r="F12" s="1063"/>
      <c r="G12" s="598"/>
      <c r="H12" s="599"/>
      <c r="I12" s="599"/>
      <c r="J12" s="599"/>
      <c r="K12" s="600"/>
      <c r="L12" s="622"/>
      <c r="M12" s="623"/>
      <c r="N12" s="623"/>
      <c r="O12" s="623"/>
      <c r="P12" s="623"/>
      <c r="Q12" s="623"/>
      <c r="R12" s="623"/>
      <c r="S12" s="623"/>
      <c r="T12" s="623"/>
      <c r="U12" s="623"/>
      <c r="V12" s="623"/>
      <c r="W12" s="623"/>
      <c r="X12" s="624"/>
      <c r="Y12" s="625"/>
      <c r="Z12" s="626"/>
      <c r="AA12" s="626"/>
      <c r="AB12" s="633"/>
      <c r="AC12" s="598"/>
      <c r="AD12" s="599"/>
      <c r="AE12" s="599"/>
      <c r="AF12" s="599"/>
      <c r="AG12" s="600"/>
      <c r="AH12" s="622"/>
      <c r="AI12" s="623"/>
      <c r="AJ12" s="623"/>
      <c r="AK12" s="623"/>
      <c r="AL12" s="623"/>
      <c r="AM12" s="623"/>
      <c r="AN12" s="623"/>
      <c r="AO12" s="623"/>
      <c r="AP12" s="623"/>
      <c r="AQ12" s="623"/>
      <c r="AR12" s="623"/>
      <c r="AS12" s="623"/>
      <c r="AT12" s="624"/>
      <c r="AU12" s="625"/>
      <c r="AV12" s="626"/>
      <c r="AW12" s="626"/>
      <c r="AX12" s="627"/>
    </row>
    <row r="13" spans="1:50" ht="24.75" customHeight="1">
      <c r="A13" s="1061"/>
      <c r="B13" s="1062"/>
      <c r="C13" s="1062"/>
      <c r="D13" s="1062"/>
      <c r="E13" s="1062"/>
      <c r="F13" s="1063"/>
      <c r="G13" s="598"/>
      <c r="H13" s="599"/>
      <c r="I13" s="599"/>
      <c r="J13" s="599"/>
      <c r="K13" s="600"/>
      <c r="L13" s="622"/>
      <c r="M13" s="623"/>
      <c r="N13" s="623"/>
      <c r="O13" s="623"/>
      <c r="P13" s="623"/>
      <c r="Q13" s="623"/>
      <c r="R13" s="623"/>
      <c r="S13" s="623"/>
      <c r="T13" s="623"/>
      <c r="U13" s="623"/>
      <c r="V13" s="623"/>
      <c r="W13" s="623"/>
      <c r="X13" s="624"/>
      <c r="Y13" s="625"/>
      <c r="Z13" s="626"/>
      <c r="AA13" s="626"/>
      <c r="AB13" s="633"/>
      <c r="AC13" s="598"/>
      <c r="AD13" s="599"/>
      <c r="AE13" s="599"/>
      <c r="AF13" s="599"/>
      <c r="AG13" s="600"/>
      <c r="AH13" s="622"/>
      <c r="AI13" s="623"/>
      <c r="AJ13" s="623"/>
      <c r="AK13" s="623"/>
      <c r="AL13" s="623"/>
      <c r="AM13" s="623"/>
      <c r="AN13" s="623"/>
      <c r="AO13" s="623"/>
      <c r="AP13" s="623"/>
      <c r="AQ13" s="623"/>
      <c r="AR13" s="623"/>
      <c r="AS13" s="623"/>
      <c r="AT13" s="624"/>
      <c r="AU13" s="625"/>
      <c r="AV13" s="626"/>
      <c r="AW13" s="626"/>
      <c r="AX13" s="627"/>
    </row>
    <row r="14" spans="1:50" ht="24.75" customHeight="1" thickBot="1">
      <c r="A14" s="1061"/>
      <c r="B14" s="1062"/>
      <c r="C14" s="1062"/>
      <c r="D14" s="1062"/>
      <c r="E14" s="1062"/>
      <c r="F14" s="1063"/>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c r="A15" s="1061"/>
      <c r="B15" s="1062"/>
      <c r="C15" s="1062"/>
      <c r="D15" s="1062"/>
      <c r="E15" s="1062"/>
      <c r="F15" s="1063"/>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2"/>
    </row>
    <row r="16" spans="1:50" ht="25.5" customHeight="1">
      <c r="A16" s="1061"/>
      <c r="B16" s="1062"/>
      <c r="C16" s="1062"/>
      <c r="D16" s="1062"/>
      <c r="E16" s="1062"/>
      <c r="F16" s="1063"/>
      <c r="G16" s="844"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7"/>
      <c r="AC16" s="844"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c r="A17" s="1061"/>
      <c r="B17" s="1062"/>
      <c r="C17" s="1062"/>
      <c r="D17" s="1062"/>
      <c r="E17" s="1062"/>
      <c r="F17" s="1063"/>
      <c r="G17" s="694"/>
      <c r="H17" s="695"/>
      <c r="I17" s="695"/>
      <c r="J17" s="695"/>
      <c r="K17" s="696"/>
      <c r="L17" s="688"/>
      <c r="M17" s="689"/>
      <c r="N17" s="689"/>
      <c r="O17" s="689"/>
      <c r="P17" s="689"/>
      <c r="Q17" s="689"/>
      <c r="R17" s="689"/>
      <c r="S17" s="689"/>
      <c r="T17" s="689"/>
      <c r="U17" s="689"/>
      <c r="V17" s="689"/>
      <c r="W17" s="689"/>
      <c r="X17" s="690"/>
      <c r="Y17" s="414"/>
      <c r="Z17" s="415"/>
      <c r="AA17" s="415"/>
      <c r="AB17" s="834"/>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c r="A18" s="1061"/>
      <c r="B18" s="1062"/>
      <c r="C18" s="1062"/>
      <c r="D18" s="1062"/>
      <c r="E18" s="1062"/>
      <c r="F18" s="1063"/>
      <c r="G18" s="598"/>
      <c r="H18" s="599"/>
      <c r="I18" s="599"/>
      <c r="J18" s="599"/>
      <c r="K18" s="600"/>
      <c r="L18" s="622"/>
      <c r="M18" s="623"/>
      <c r="N18" s="623"/>
      <c r="O18" s="623"/>
      <c r="P18" s="623"/>
      <c r="Q18" s="623"/>
      <c r="R18" s="623"/>
      <c r="S18" s="623"/>
      <c r="T18" s="623"/>
      <c r="U18" s="623"/>
      <c r="V18" s="623"/>
      <c r="W18" s="623"/>
      <c r="X18" s="624"/>
      <c r="Y18" s="625"/>
      <c r="Z18" s="626"/>
      <c r="AA18" s="626"/>
      <c r="AB18" s="633"/>
      <c r="AC18" s="598"/>
      <c r="AD18" s="599"/>
      <c r="AE18" s="599"/>
      <c r="AF18" s="599"/>
      <c r="AG18" s="600"/>
      <c r="AH18" s="622"/>
      <c r="AI18" s="623"/>
      <c r="AJ18" s="623"/>
      <c r="AK18" s="623"/>
      <c r="AL18" s="623"/>
      <c r="AM18" s="623"/>
      <c r="AN18" s="623"/>
      <c r="AO18" s="623"/>
      <c r="AP18" s="623"/>
      <c r="AQ18" s="623"/>
      <c r="AR18" s="623"/>
      <c r="AS18" s="623"/>
      <c r="AT18" s="624"/>
      <c r="AU18" s="625"/>
      <c r="AV18" s="626"/>
      <c r="AW18" s="626"/>
      <c r="AX18" s="627"/>
    </row>
    <row r="19" spans="1:50" ht="24.75" customHeight="1">
      <c r="A19" s="1061"/>
      <c r="B19" s="1062"/>
      <c r="C19" s="1062"/>
      <c r="D19" s="1062"/>
      <c r="E19" s="1062"/>
      <c r="F19" s="1063"/>
      <c r="G19" s="598"/>
      <c r="H19" s="599"/>
      <c r="I19" s="599"/>
      <c r="J19" s="599"/>
      <c r="K19" s="600"/>
      <c r="L19" s="622"/>
      <c r="M19" s="623"/>
      <c r="N19" s="623"/>
      <c r="O19" s="623"/>
      <c r="P19" s="623"/>
      <c r="Q19" s="623"/>
      <c r="R19" s="623"/>
      <c r="S19" s="623"/>
      <c r="T19" s="623"/>
      <c r="U19" s="623"/>
      <c r="V19" s="623"/>
      <c r="W19" s="623"/>
      <c r="X19" s="624"/>
      <c r="Y19" s="625"/>
      <c r="Z19" s="626"/>
      <c r="AA19" s="626"/>
      <c r="AB19" s="633"/>
      <c r="AC19" s="598"/>
      <c r="AD19" s="599"/>
      <c r="AE19" s="599"/>
      <c r="AF19" s="599"/>
      <c r="AG19" s="600"/>
      <c r="AH19" s="622"/>
      <c r="AI19" s="623"/>
      <c r="AJ19" s="623"/>
      <c r="AK19" s="623"/>
      <c r="AL19" s="623"/>
      <c r="AM19" s="623"/>
      <c r="AN19" s="623"/>
      <c r="AO19" s="623"/>
      <c r="AP19" s="623"/>
      <c r="AQ19" s="623"/>
      <c r="AR19" s="623"/>
      <c r="AS19" s="623"/>
      <c r="AT19" s="624"/>
      <c r="AU19" s="625"/>
      <c r="AV19" s="626"/>
      <c r="AW19" s="626"/>
      <c r="AX19" s="627"/>
    </row>
    <row r="20" spans="1:50" ht="24.75" customHeight="1">
      <c r="A20" s="1061"/>
      <c r="B20" s="1062"/>
      <c r="C20" s="1062"/>
      <c r="D20" s="1062"/>
      <c r="E20" s="1062"/>
      <c r="F20" s="1063"/>
      <c r="G20" s="598"/>
      <c r="H20" s="599"/>
      <c r="I20" s="599"/>
      <c r="J20" s="599"/>
      <c r="K20" s="600"/>
      <c r="L20" s="622"/>
      <c r="M20" s="623"/>
      <c r="N20" s="623"/>
      <c r="O20" s="623"/>
      <c r="P20" s="623"/>
      <c r="Q20" s="623"/>
      <c r="R20" s="623"/>
      <c r="S20" s="623"/>
      <c r="T20" s="623"/>
      <c r="U20" s="623"/>
      <c r="V20" s="623"/>
      <c r="W20" s="623"/>
      <c r="X20" s="624"/>
      <c r="Y20" s="625"/>
      <c r="Z20" s="626"/>
      <c r="AA20" s="626"/>
      <c r="AB20" s="633"/>
      <c r="AC20" s="598"/>
      <c r="AD20" s="599"/>
      <c r="AE20" s="599"/>
      <c r="AF20" s="599"/>
      <c r="AG20" s="600"/>
      <c r="AH20" s="622"/>
      <c r="AI20" s="623"/>
      <c r="AJ20" s="623"/>
      <c r="AK20" s="623"/>
      <c r="AL20" s="623"/>
      <c r="AM20" s="623"/>
      <c r="AN20" s="623"/>
      <c r="AO20" s="623"/>
      <c r="AP20" s="623"/>
      <c r="AQ20" s="623"/>
      <c r="AR20" s="623"/>
      <c r="AS20" s="623"/>
      <c r="AT20" s="624"/>
      <c r="AU20" s="625"/>
      <c r="AV20" s="626"/>
      <c r="AW20" s="626"/>
      <c r="AX20" s="627"/>
    </row>
    <row r="21" spans="1:50" ht="24.75" customHeight="1">
      <c r="A21" s="1061"/>
      <c r="B21" s="1062"/>
      <c r="C21" s="1062"/>
      <c r="D21" s="1062"/>
      <c r="E21" s="1062"/>
      <c r="F21" s="1063"/>
      <c r="G21" s="598"/>
      <c r="H21" s="599"/>
      <c r="I21" s="599"/>
      <c r="J21" s="599"/>
      <c r="K21" s="600"/>
      <c r="L21" s="622"/>
      <c r="M21" s="623"/>
      <c r="N21" s="623"/>
      <c r="O21" s="623"/>
      <c r="P21" s="623"/>
      <c r="Q21" s="623"/>
      <c r="R21" s="623"/>
      <c r="S21" s="623"/>
      <c r="T21" s="623"/>
      <c r="U21" s="623"/>
      <c r="V21" s="623"/>
      <c r="W21" s="623"/>
      <c r="X21" s="624"/>
      <c r="Y21" s="625"/>
      <c r="Z21" s="626"/>
      <c r="AA21" s="626"/>
      <c r="AB21" s="633"/>
      <c r="AC21" s="598"/>
      <c r="AD21" s="599"/>
      <c r="AE21" s="599"/>
      <c r="AF21" s="599"/>
      <c r="AG21" s="600"/>
      <c r="AH21" s="622"/>
      <c r="AI21" s="623"/>
      <c r="AJ21" s="623"/>
      <c r="AK21" s="623"/>
      <c r="AL21" s="623"/>
      <c r="AM21" s="623"/>
      <c r="AN21" s="623"/>
      <c r="AO21" s="623"/>
      <c r="AP21" s="623"/>
      <c r="AQ21" s="623"/>
      <c r="AR21" s="623"/>
      <c r="AS21" s="623"/>
      <c r="AT21" s="624"/>
      <c r="AU21" s="625"/>
      <c r="AV21" s="626"/>
      <c r="AW21" s="626"/>
      <c r="AX21" s="627"/>
    </row>
    <row r="22" spans="1:50" ht="24.75" customHeight="1">
      <c r="A22" s="1061"/>
      <c r="B22" s="1062"/>
      <c r="C22" s="1062"/>
      <c r="D22" s="1062"/>
      <c r="E22" s="1062"/>
      <c r="F22" s="1063"/>
      <c r="G22" s="598"/>
      <c r="H22" s="599"/>
      <c r="I22" s="599"/>
      <c r="J22" s="599"/>
      <c r="K22" s="600"/>
      <c r="L22" s="622"/>
      <c r="M22" s="623"/>
      <c r="N22" s="623"/>
      <c r="O22" s="623"/>
      <c r="P22" s="623"/>
      <c r="Q22" s="623"/>
      <c r="R22" s="623"/>
      <c r="S22" s="623"/>
      <c r="T22" s="623"/>
      <c r="U22" s="623"/>
      <c r="V22" s="623"/>
      <c r="W22" s="623"/>
      <c r="X22" s="624"/>
      <c r="Y22" s="625"/>
      <c r="Z22" s="626"/>
      <c r="AA22" s="626"/>
      <c r="AB22" s="633"/>
      <c r="AC22" s="598"/>
      <c r="AD22" s="599"/>
      <c r="AE22" s="599"/>
      <c r="AF22" s="599"/>
      <c r="AG22" s="600"/>
      <c r="AH22" s="622"/>
      <c r="AI22" s="623"/>
      <c r="AJ22" s="623"/>
      <c r="AK22" s="623"/>
      <c r="AL22" s="623"/>
      <c r="AM22" s="623"/>
      <c r="AN22" s="623"/>
      <c r="AO22" s="623"/>
      <c r="AP22" s="623"/>
      <c r="AQ22" s="623"/>
      <c r="AR22" s="623"/>
      <c r="AS22" s="623"/>
      <c r="AT22" s="624"/>
      <c r="AU22" s="625"/>
      <c r="AV22" s="626"/>
      <c r="AW22" s="626"/>
      <c r="AX22" s="627"/>
    </row>
    <row r="23" spans="1:50" ht="24.75" customHeight="1">
      <c r="A23" s="1061"/>
      <c r="B23" s="1062"/>
      <c r="C23" s="1062"/>
      <c r="D23" s="1062"/>
      <c r="E23" s="1062"/>
      <c r="F23" s="1063"/>
      <c r="G23" s="598"/>
      <c r="H23" s="599"/>
      <c r="I23" s="599"/>
      <c r="J23" s="599"/>
      <c r="K23" s="600"/>
      <c r="L23" s="622"/>
      <c r="M23" s="623"/>
      <c r="N23" s="623"/>
      <c r="O23" s="623"/>
      <c r="P23" s="623"/>
      <c r="Q23" s="623"/>
      <c r="R23" s="623"/>
      <c r="S23" s="623"/>
      <c r="T23" s="623"/>
      <c r="U23" s="623"/>
      <c r="V23" s="623"/>
      <c r="W23" s="623"/>
      <c r="X23" s="624"/>
      <c r="Y23" s="625"/>
      <c r="Z23" s="626"/>
      <c r="AA23" s="626"/>
      <c r="AB23" s="633"/>
      <c r="AC23" s="598"/>
      <c r="AD23" s="599"/>
      <c r="AE23" s="599"/>
      <c r="AF23" s="599"/>
      <c r="AG23" s="600"/>
      <c r="AH23" s="622"/>
      <c r="AI23" s="623"/>
      <c r="AJ23" s="623"/>
      <c r="AK23" s="623"/>
      <c r="AL23" s="623"/>
      <c r="AM23" s="623"/>
      <c r="AN23" s="623"/>
      <c r="AO23" s="623"/>
      <c r="AP23" s="623"/>
      <c r="AQ23" s="623"/>
      <c r="AR23" s="623"/>
      <c r="AS23" s="623"/>
      <c r="AT23" s="624"/>
      <c r="AU23" s="625"/>
      <c r="AV23" s="626"/>
      <c r="AW23" s="626"/>
      <c r="AX23" s="627"/>
    </row>
    <row r="24" spans="1:50" ht="24.75" customHeight="1">
      <c r="A24" s="1061"/>
      <c r="B24" s="1062"/>
      <c r="C24" s="1062"/>
      <c r="D24" s="1062"/>
      <c r="E24" s="1062"/>
      <c r="F24" s="1063"/>
      <c r="G24" s="598"/>
      <c r="H24" s="599"/>
      <c r="I24" s="599"/>
      <c r="J24" s="599"/>
      <c r="K24" s="600"/>
      <c r="L24" s="622"/>
      <c r="M24" s="623"/>
      <c r="N24" s="623"/>
      <c r="O24" s="623"/>
      <c r="P24" s="623"/>
      <c r="Q24" s="623"/>
      <c r="R24" s="623"/>
      <c r="S24" s="623"/>
      <c r="T24" s="623"/>
      <c r="U24" s="623"/>
      <c r="V24" s="623"/>
      <c r="W24" s="623"/>
      <c r="X24" s="624"/>
      <c r="Y24" s="625"/>
      <c r="Z24" s="626"/>
      <c r="AA24" s="626"/>
      <c r="AB24" s="633"/>
      <c r="AC24" s="598"/>
      <c r="AD24" s="599"/>
      <c r="AE24" s="599"/>
      <c r="AF24" s="599"/>
      <c r="AG24" s="600"/>
      <c r="AH24" s="622"/>
      <c r="AI24" s="623"/>
      <c r="AJ24" s="623"/>
      <c r="AK24" s="623"/>
      <c r="AL24" s="623"/>
      <c r="AM24" s="623"/>
      <c r="AN24" s="623"/>
      <c r="AO24" s="623"/>
      <c r="AP24" s="623"/>
      <c r="AQ24" s="623"/>
      <c r="AR24" s="623"/>
      <c r="AS24" s="623"/>
      <c r="AT24" s="624"/>
      <c r="AU24" s="625"/>
      <c r="AV24" s="626"/>
      <c r="AW24" s="626"/>
      <c r="AX24" s="627"/>
    </row>
    <row r="25" spans="1:50" ht="24.75" customHeight="1">
      <c r="A25" s="1061"/>
      <c r="B25" s="1062"/>
      <c r="C25" s="1062"/>
      <c r="D25" s="1062"/>
      <c r="E25" s="1062"/>
      <c r="F25" s="1063"/>
      <c r="G25" s="598"/>
      <c r="H25" s="599"/>
      <c r="I25" s="599"/>
      <c r="J25" s="599"/>
      <c r="K25" s="600"/>
      <c r="L25" s="622"/>
      <c r="M25" s="623"/>
      <c r="N25" s="623"/>
      <c r="O25" s="623"/>
      <c r="P25" s="623"/>
      <c r="Q25" s="623"/>
      <c r="R25" s="623"/>
      <c r="S25" s="623"/>
      <c r="T25" s="623"/>
      <c r="U25" s="623"/>
      <c r="V25" s="623"/>
      <c r="W25" s="623"/>
      <c r="X25" s="624"/>
      <c r="Y25" s="625"/>
      <c r="Z25" s="626"/>
      <c r="AA25" s="626"/>
      <c r="AB25" s="633"/>
      <c r="AC25" s="598"/>
      <c r="AD25" s="599"/>
      <c r="AE25" s="599"/>
      <c r="AF25" s="599"/>
      <c r="AG25" s="600"/>
      <c r="AH25" s="622"/>
      <c r="AI25" s="623"/>
      <c r="AJ25" s="623"/>
      <c r="AK25" s="623"/>
      <c r="AL25" s="623"/>
      <c r="AM25" s="623"/>
      <c r="AN25" s="623"/>
      <c r="AO25" s="623"/>
      <c r="AP25" s="623"/>
      <c r="AQ25" s="623"/>
      <c r="AR25" s="623"/>
      <c r="AS25" s="623"/>
      <c r="AT25" s="624"/>
      <c r="AU25" s="625"/>
      <c r="AV25" s="626"/>
      <c r="AW25" s="626"/>
      <c r="AX25" s="627"/>
    </row>
    <row r="26" spans="1:50" ht="24.75" customHeight="1">
      <c r="A26" s="1061"/>
      <c r="B26" s="1062"/>
      <c r="C26" s="1062"/>
      <c r="D26" s="1062"/>
      <c r="E26" s="1062"/>
      <c r="F26" s="1063"/>
      <c r="G26" s="598"/>
      <c r="H26" s="599"/>
      <c r="I26" s="599"/>
      <c r="J26" s="599"/>
      <c r="K26" s="600"/>
      <c r="L26" s="622"/>
      <c r="M26" s="623"/>
      <c r="N26" s="623"/>
      <c r="O26" s="623"/>
      <c r="P26" s="623"/>
      <c r="Q26" s="623"/>
      <c r="R26" s="623"/>
      <c r="S26" s="623"/>
      <c r="T26" s="623"/>
      <c r="U26" s="623"/>
      <c r="V26" s="623"/>
      <c r="W26" s="623"/>
      <c r="X26" s="624"/>
      <c r="Y26" s="625"/>
      <c r="Z26" s="626"/>
      <c r="AA26" s="626"/>
      <c r="AB26" s="633"/>
      <c r="AC26" s="598"/>
      <c r="AD26" s="599"/>
      <c r="AE26" s="599"/>
      <c r="AF26" s="599"/>
      <c r="AG26" s="600"/>
      <c r="AH26" s="622"/>
      <c r="AI26" s="623"/>
      <c r="AJ26" s="623"/>
      <c r="AK26" s="623"/>
      <c r="AL26" s="623"/>
      <c r="AM26" s="623"/>
      <c r="AN26" s="623"/>
      <c r="AO26" s="623"/>
      <c r="AP26" s="623"/>
      <c r="AQ26" s="623"/>
      <c r="AR26" s="623"/>
      <c r="AS26" s="623"/>
      <c r="AT26" s="624"/>
      <c r="AU26" s="625"/>
      <c r="AV26" s="626"/>
      <c r="AW26" s="626"/>
      <c r="AX26" s="627"/>
    </row>
    <row r="27" spans="1:50" ht="24.75" customHeight="1" thickBot="1">
      <c r="A27" s="1061"/>
      <c r="B27" s="1062"/>
      <c r="C27" s="1062"/>
      <c r="D27" s="1062"/>
      <c r="E27" s="1062"/>
      <c r="F27" s="1063"/>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c r="A28" s="1061"/>
      <c r="B28" s="1062"/>
      <c r="C28" s="1062"/>
      <c r="D28" s="1062"/>
      <c r="E28" s="1062"/>
      <c r="F28" s="1063"/>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2"/>
    </row>
    <row r="29" spans="1:50" ht="24.75" customHeight="1">
      <c r="A29" s="1061"/>
      <c r="B29" s="1062"/>
      <c r="C29" s="1062"/>
      <c r="D29" s="1062"/>
      <c r="E29" s="1062"/>
      <c r="F29" s="1063"/>
      <c r="G29" s="844"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7"/>
      <c r="AC29" s="844"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c r="A30" s="1061"/>
      <c r="B30" s="1062"/>
      <c r="C30" s="1062"/>
      <c r="D30" s="1062"/>
      <c r="E30" s="1062"/>
      <c r="F30" s="1063"/>
      <c r="G30" s="694"/>
      <c r="H30" s="695"/>
      <c r="I30" s="695"/>
      <c r="J30" s="695"/>
      <c r="K30" s="696"/>
      <c r="L30" s="688"/>
      <c r="M30" s="689"/>
      <c r="N30" s="689"/>
      <c r="O30" s="689"/>
      <c r="P30" s="689"/>
      <c r="Q30" s="689"/>
      <c r="R30" s="689"/>
      <c r="S30" s="689"/>
      <c r="T30" s="689"/>
      <c r="U30" s="689"/>
      <c r="V30" s="689"/>
      <c r="W30" s="689"/>
      <c r="X30" s="690"/>
      <c r="Y30" s="414"/>
      <c r="Z30" s="415"/>
      <c r="AA30" s="415"/>
      <c r="AB30" s="834"/>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c r="A31" s="1061"/>
      <c r="B31" s="1062"/>
      <c r="C31" s="1062"/>
      <c r="D31" s="1062"/>
      <c r="E31" s="1062"/>
      <c r="F31" s="1063"/>
      <c r="G31" s="598"/>
      <c r="H31" s="599"/>
      <c r="I31" s="599"/>
      <c r="J31" s="599"/>
      <c r="K31" s="600"/>
      <c r="L31" s="622"/>
      <c r="M31" s="623"/>
      <c r="N31" s="623"/>
      <c r="O31" s="623"/>
      <c r="P31" s="623"/>
      <c r="Q31" s="623"/>
      <c r="R31" s="623"/>
      <c r="S31" s="623"/>
      <c r="T31" s="623"/>
      <c r="U31" s="623"/>
      <c r="V31" s="623"/>
      <c r="W31" s="623"/>
      <c r="X31" s="624"/>
      <c r="Y31" s="625"/>
      <c r="Z31" s="626"/>
      <c r="AA31" s="626"/>
      <c r="AB31" s="633"/>
      <c r="AC31" s="598"/>
      <c r="AD31" s="599"/>
      <c r="AE31" s="599"/>
      <c r="AF31" s="599"/>
      <c r="AG31" s="600"/>
      <c r="AH31" s="622"/>
      <c r="AI31" s="623"/>
      <c r="AJ31" s="623"/>
      <c r="AK31" s="623"/>
      <c r="AL31" s="623"/>
      <c r="AM31" s="623"/>
      <c r="AN31" s="623"/>
      <c r="AO31" s="623"/>
      <c r="AP31" s="623"/>
      <c r="AQ31" s="623"/>
      <c r="AR31" s="623"/>
      <c r="AS31" s="623"/>
      <c r="AT31" s="624"/>
      <c r="AU31" s="625"/>
      <c r="AV31" s="626"/>
      <c r="AW31" s="626"/>
      <c r="AX31" s="627"/>
    </row>
    <row r="32" spans="1:50" ht="24.75" customHeight="1">
      <c r="A32" s="1061"/>
      <c r="B32" s="1062"/>
      <c r="C32" s="1062"/>
      <c r="D32" s="1062"/>
      <c r="E32" s="1062"/>
      <c r="F32" s="1063"/>
      <c r="G32" s="598"/>
      <c r="H32" s="599"/>
      <c r="I32" s="599"/>
      <c r="J32" s="599"/>
      <c r="K32" s="600"/>
      <c r="L32" s="622"/>
      <c r="M32" s="623"/>
      <c r="N32" s="623"/>
      <c r="O32" s="623"/>
      <c r="P32" s="623"/>
      <c r="Q32" s="623"/>
      <c r="R32" s="623"/>
      <c r="S32" s="623"/>
      <c r="T32" s="623"/>
      <c r="U32" s="623"/>
      <c r="V32" s="623"/>
      <c r="W32" s="623"/>
      <c r="X32" s="624"/>
      <c r="Y32" s="625"/>
      <c r="Z32" s="626"/>
      <c r="AA32" s="626"/>
      <c r="AB32" s="633"/>
      <c r="AC32" s="598"/>
      <c r="AD32" s="599"/>
      <c r="AE32" s="599"/>
      <c r="AF32" s="599"/>
      <c r="AG32" s="600"/>
      <c r="AH32" s="622"/>
      <c r="AI32" s="623"/>
      <c r="AJ32" s="623"/>
      <c r="AK32" s="623"/>
      <c r="AL32" s="623"/>
      <c r="AM32" s="623"/>
      <c r="AN32" s="623"/>
      <c r="AO32" s="623"/>
      <c r="AP32" s="623"/>
      <c r="AQ32" s="623"/>
      <c r="AR32" s="623"/>
      <c r="AS32" s="623"/>
      <c r="AT32" s="624"/>
      <c r="AU32" s="625"/>
      <c r="AV32" s="626"/>
      <c r="AW32" s="626"/>
      <c r="AX32" s="627"/>
    </row>
    <row r="33" spans="1:50" ht="24.75" customHeight="1">
      <c r="A33" s="1061"/>
      <c r="B33" s="1062"/>
      <c r="C33" s="1062"/>
      <c r="D33" s="1062"/>
      <c r="E33" s="1062"/>
      <c r="F33" s="1063"/>
      <c r="G33" s="598"/>
      <c r="H33" s="599"/>
      <c r="I33" s="599"/>
      <c r="J33" s="599"/>
      <c r="K33" s="600"/>
      <c r="L33" s="622"/>
      <c r="M33" s="623"/>
      <c r="N33" s="623"/>
      <c r="O33" s="623"/>
      <c r="P33" s="623"/>
      <c r="Q33" s="623"/>
      <c r="R33" s="623"/>
      <c r="S33" s="623"/>
      <c r="T33" s="623"/>
      <c r="U33" s="623"/>
      <c r="V33" s="623"/>
      <c r="W33" s="623"/>
      <c r="X33" s="624"/>
      <c r="Y33" s="625"/>
      <c r="Z33" s="626"/>
      <c r="AA33" s="626"/>
      <c r="AB33" s="633"/>
      <c r="AC33" s="598"/>
      <c r="AD33" s="599"/>
      <c r="AE33" s="599"/>
      <c r="AF33" s="599"/>
      <c r="AG33" s="600"/>
      <c r="AH33" s="622"/>
      <c r="AI33" s="623"/>
      <c r="AJ33" s="623"/>
      <c r="AK33" s="623"/>
      <c r="AL33" s="623"/>
      <c r="AM33" s="623"/>
      <c r="AN33" s="623"/>
      <c r="AO33" s="623"/>
      <c r="AP33" s="623"/>
      <c r="AQ33" s="623"/>
      <c r="AR33" s="623"/>
      <c r="AS33" s="623"/>
      <c r="AT33" s="624"/>
      <c r="AU33" s="625"/>
      <c r="AV33" s="626"/>
      <c r="AW33" s="626"/>
      <c r="AX33" s="627"/>
    </row>
    <row r="34" spans="1:50" ht="24.75" customHeight="1">
      <c r="A34" s="1061"/>
      <c r="B34" s="1062"/>
      <c r="C34" s="1062"/>
      <c r="D34" s="1062"/>
      <c r="E34" s="1062"/>
      <c r="F34" s="1063"/>
      <c r="G34" s="598"/>
      <c r="H34" s="599"/>
      <c r="I34" s="599"/>
      <c r="J34" s="599"/>
      <c r="K34" s="600"/>
      <c r="L34" s="622"/>
      <c r="M34" s="623"/>
      <c r="N34" s="623"/>
      <c r="O34" s="623"/>
      <c r="P34" s="623"/>
      <c r="Q34" s="623"/>
      <c r="R34" s="623"/>
      <c r="S34" s="623"/>
      <c r="T34" s="623"/>
      <c r="U34" s="623"/>
      <c r="V34" s="623"/>
      <c r="W34" s="623"/>
      <c r="X34" s="624"/>
      <c r="Y34" s="625"/>
      <c r="Z34" s="626"/>
      <c r="AA34" s="626"/>
      <c r="AB34" s="633"/>
      <c r="AC34" s="598"/>
      <c r="AD34" s="599"/>
      <c r="AE34" s="599"/>
      <c r="AF34" s="599"/>
      <c r="AG34" s="600"/>
      <c r="AH34" s="622"/>
      <c r="AI34" s="623"/>
      <c r="AJ34" s="623"/>
      <c r="AK34" s="623"/>
      <c r="AL34" s="623"/>
      <c r="AM34" s="623"/>
      <c r="AN34" s="623"/>
      <c r="AO34" s="623"/>
      <c r="AP34" s="623"/>
      <c r="AQ34" s="623"/>
      <c r="AR34" s="623"/>
      <c r="AS34" s="623"/>
      <c r="AT34" s="624"/>
      <c r="AU34" s="625"/>
      <c r="AV34" s="626"/>
      <c r="AW34" s="626"/>
      <c r="AX34" s="627"/>
    </row>
    <row r="35" spans="1:50" ht="24.75" customHeight="1">
      <c r="A35" s="1061"/>
      <c r="B35" s="1062"/>
      <c r="C35" s="1062"/>
      <c r="D35" s="1062"/>
      <c r="E35" s="1062"/>
      <c r="F35" s="1063"/>
      <c r="G35" s="598"/>
      <c r="H35" s="599"/>
      <c r="I35" s="599"/>
      <c r="J35" s="599"/>
      <c r="K35" s="600"/>
      <c r="L35" s="622"/>
      <c r="M35" s="623"/>
      <c r="N35" s="623"/>
      <c r="O35" s="623"/>
      <c r="P35" s="623"/>
      <c r="Q35" s="623"/>
      <c r="R35" s="623"/>
      <c r="S35" s="623"/>
      <c r="T35" s="623"/>
      <c r="U35" s="623"/>
      <c r="V35" s="623"/>
      <c r="W35" s="623"/>
      <c r="X35" s="624"/>
      <c r="Y35" s="625"/>
      <c r="Z35" s="626"/>
      <c r="AA35" s="626"/>
      <c r="AB35" s="633"/>
      <c r="AC35" s="598"/>
      <c r="AD35" s="599"/>
      <c r="AE35" s="599"/>
      <c r="AF35" s="599"/>
      <c r="AG35" s="600"/>
      <c r="AH35" s="622"/>
      <c r="AI35" s="623"/>
      <c r="AJ35" s="623"/>
      <c r="AK35" s="623"/>
      <c r="AL35" s="623"/>
      <c r="AM35" s="623"/>
      <c r="AN35" s="623"/>
      <c r="AO35" s="623"/>
      <c r="AP35" s="623"/>
      <c r="AQ35" s="623"/>
      <c r="AR35" s="623"/>
      <c r="AS35" s="623"/>
      <c r="AT35" s="624"/>
      <c r="AU35" s="625"/>
      <c r="AV35" s="626"/>
      <c r="AW35" s="626"/>
      <c r="AX35" s="627"/>
    </row>
    <row r="36" spans="1:50" ht="24.75" customHeight="1">
      <c r="A36" s="1061"/>
      <c r="B36" s="1062"/>
      <c r="C36" s="1062"/>
      <c r="D36" s="1062"/>
      <c r="E36" s="1062"/>
      <c r="F36" s="1063"/>
      <c r="G36" s="598"/>
      <c r="H36" s="599"/>
      <c r="I36" s="599"/>
      <c r="J36" s="599"/>
      <c r="K36" s="600"/>
      <c r="L36" s="622"/>
      <c r="M36" s="623"/>
      <c r="N36" s="623"/>
      <c r="O36" s="623"/>
      <c r="P36" s="623"/>
      <c r="Q36" s="623"/>
      <c r="R36" s="623"/>
      <c r="S36" s="623"/>
      <c r="T36" s="623"/>
      <c r="U36" s="623"/>
      <c r="V36" s="623"/>
      <c r="W36" s="623"/>
      <c r="X36" s="624"/>
      <c r="Y36" s="625"/>
      <c r="Z36" s="626"/>
      <c r="AA36" s="626"/>
      <c r="AB36" s="633"/>
      <c r="AC36" s="598"/>
      <c r="AD36" s="599"/>
      <c r="AE36" s="599"/>
      <c r="AF36" s="599"/>
      <c r="AG36" s="600"/>
      <c r="AH36" s="622"/>
      <c r="AI36" s="623"/>
      <c r="AJ36" s="623"/>
      <c r="AK36" s="623"/>
      <c r="AL36" s="623"/>
      <c r="AM36" s="623"/>
      <c r="AN36" s="623"/>
      <c r="AO36" s="623"/>
      <c r="AP36" s="623"/>
      <c r="AQ36" s="623"/>
      <c r="AR36" s="623"/>
      <c r="AS36" s="623"/>
      <c r="AT36" s="624"/>
      <c r="AU36" s="625"/>
      <c r="AV36" s="626"/>
      <c r="AW36" s="626"/>
      <c r="AX36" s="627"/>
    </row>
    <row r="37" spans="1:50" ht="24.75" customHeight="1">
      <c r="A37" s="1061"/>
      <c r="B37" s="1062"/>
      <c r="C37" s="1062"/>
      <c r="D37" s="1062"/>
      <c r="E37" s="1062"/>
      <c r="F37" s="1063"/>
      <c r="G37" s="598"/>
      <c r="H37" s="599"/>
      <c r="I37" s="599"/>
      <c r="J37" s="599"/>
      <c r="K37" s="600"/>
      <c r="L37" s="622"/>
      <c r="M37" s="623"/>
      <c r="N37" s="623"/>
      <c r="O37" s="623"/>
      <c r="P37" s="623"/>
      <c r="Q37" s="623"/>
      <c r="R37" s="623"/>
      <c r="S37" s="623"/>
      <c r="T37" s="623"/>
      <c r="U37" s="623"/>
      <c r="V37" s="623"/>
      <c r="W37" s="623"/>
      <c r="X37" s="624"/>
      <c r="Y37" s="625"/>
      <c r="Z37" s="626"/>
      <c r="AA37" s="626"/>
      <c r="AB37" s="633"/>
      <c r="AC37" s="598"/>
      <c r="AD37" s="599"/>
      <c r="AE37" s="599"/>
      <c r="AF37" s="599"/>
      <c r="AG37" s="600"/>
      <c r="AH37" s="622"/>
      <c r="AI37" s="623"/>
      <c r="AJ37" s="623"/>
      <c r="AK37" s="623"/>
      <c r="AL37" s="623"/>
      <c r="AM37" s="623"/>
      <c r="AN37" s="623"/>
      <c r="AO37" s="623"/>
      <c r="AP37" s="623"/>
      <c r="AQ37" s="623"/>
      <c r="AR37" s="623"/>
      <c r="AS37" s="623"/>
      <c r="AT37" s="624"/>
      <c r="AU37" s="625"/>
      <c r="AV37" s="626"/>
      <c r="AW37" s="626"/>
      <c r="AX37" s="627"/>
    </row>
    <row r="38" spans="1:50" ht="24.75" customHeight="1">
      <c r="A38" s="1061"/>
      <c r="B38" s="1062"/>
      <c r="C38" s="1062"/>
      <c r="D38" s="1062"/>
      <c r="E38" s="1062"/>
      <c r="F38" s="1063"/>
      <c r="G38" s="598"/>
      <c r="H38" s="599"/>
      <c r="I38" s="599"/>
      <c r="J38" s="599"/>
      <c r="K38" s="600"/>
      <c r="L38" s="622"/>
      <c r="M38" s="623"/>
      <c r="N38" s="623"/>
      <c r="O38" s="623"/>
      <c r="P38" s="623"/>
      <c r="Q38" s="623"/>
      <c r="R38" s="623"/>
      <c r="S38" s="623"/>
      <c r="T38" s="623"/>
      <c r="U38" s="623"/>
      <c r="V38" s="623"/>
      <c r="W38" s="623"/>
      <c r="X38" s="624"/>
      <c r="Y38" s="625"/>
      <c r="Z38" s="626"/>
      <c r="AA38" s="626"/>
      <c r="AB38" s="633"/>
      <c r="AC38" s="598"/>
      <c r="AD38" s="599"/>
      <c r="AE38" s="599"/>
      <c r="AF38" s="599"/>
      <c r="AG38" s="600"/>
      <c r="AH38" s="622"/>
      <c r="AI38" s="623"/>
      <c r="AJ38" s="623"/>
      <c r="AK38" s="623"/>
      <c r="AL38" s="623"/>
      <c r="AM38" s="623"/>
      <c r="AN38" s="623"/>
      <c r="AO38" s="623"/>
      <c r="AP38" s="623"/>
      <c r="AQ38" s="623"/>
      <c r="AR38" s="623"/>
      <c r="AS38" s="623"/>
      <c r="AT38" s="624"/>
      <c r="AU38" s="625"/>
      <c r="AV38" s="626"/>
      <c r="AW38" s="626"/>
      <c r="AX38" s="627"/>
    </row>
    <row r="39" spans="1:50" ht="24.75" customHeight="1">
      <c r="A39" s="1061"/>
      <c r="B39" s="1062"/>
      <c r="C39" s="1062"/>
      <c r="D39" s="1062"/>
      <c r="E39" s="1062"/>
      <c r="F39" s="1063"/>
      <c r="G39" s="598"/>
      <c r="H39" s="599"/>
      <c r="I39" s="599"/>
      <c r="J39" s="599"/>
      <c r="K39" s="600"/>
      <c r="L39" s="622"/>
      <c r="M39" s="623"/>
      <c r="N39" s="623"/>
      <c r="O39" s="623"/>
      <c r="P39" s="623"/>
      <c r="Q39" s="623"/>
      <c r="R39" s="623"/>
      <c r="S39" s="623"/>
      <c r="T39" s="623"/>
      <c r="U39" s="623"/>
      <c r="V39" s="623"/>
      <c r="W39" s="623"/>
      <c r="X39" s="624"/>
      <c r="Y39" s="625"/>
      <c r="Z39" s="626"/>
      <c r="AA39" s="626"/>
      <c r="AB39" s="633"/>
      <c r="AC39" s="598"/>
      <c r="AD39" s="599"/>
      <c r="AE39" s="599"/>
      <c r="AF39" s="599"/>
      <c r="AG39" s="600"/>
      <c r="AH39" s="622"/>
      <c r="AI39" s="623"/>
      <c r="AJ39" s="623"/>
      <c r="AK39" s="623"/>
      <c r="AL39" s="623"/>
      <c r="AM39" s="623"/>
      <c r="AN39" s="623"/>
      <c r="AO39" s="623"/>
      <c r="AP39" s="623"/>
      <c r="AQ39" s="623"/>
      <c r="AR39" s="623"/>
      <c r="AS39" s="623"/>
      <c r="AT39" s="624"/>
      <c r="AU39" s="625"/>
      <c r="AV39" s="626"/>
      <c r="AW39" s="626"/>
      <c r="AX39" s="627"/>
    </row>
    <row r="40" spans="1:50" ht="24.75" customHeight="1" thickBot="1">
      <c r="A40" s="1061"/>
      <c r="B40" s="1062"/>
      <c r="C40" s="1062"/>
      <c r="D40" s="1062"/>
      <c r="E40" s="1062"/>
      <c r="F40" s="1063"/>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c r="A41" s="1061"/>
      <c r="B41" s="1062"/>
      <c r="C41" s="1062"/>
      <c r="D41" s="1062"/>
      <c r="E41" s="1062"/>
      <c r="F41" s="1063"/>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2"/>
    </row>
    <row r="42" spans="1:50" ht="24.75" customHeight="1">
      <c r="A42" s="1061"/>
      <c r="B42" s="1062"/>
      <c r="C42" s="1062"/>
      <c r="D42" s="1062"/>
      <c r="E42" s="1062"/>
      <c r="F42" s="1063"/>
      <c r="G42" s="844"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7"/>
      <c r="AC42" s="844"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c r="A43" s="1061"/>
      <c r="B43" s="1062"/>
      <c r="C43" s="1062"/>
      <c r="D43" s="1062"/>
      <c r="E43" s="1062"/>
      <c r="F43" s="1063"/>
      <c r="G43" s="694"/>
      <c r="H43" s="695"/>
      <c r="I43" s="695"/>
      <c r="J43" s="695"/>
      <c r="K43" s="696"/>
      <c r="L43" s="688"/>
      <c r="M43" s="689"/>
      <c r="N43" s="689"/>
      <c r="O43" s="689"/>
      <c r="P43" s="689"/>
      <c r="Q43" s="689"/>
      <c r="R43" s="689"/>
      <c r="S43" s="689"/>
      <c r="T43" s="689"/>
      <c r="U43" s="689"/>
      <c r="V43" s="689"/>
      <c r="W43" s="689"/>
      <c r="X43" s="690"/>
      <c r="Y43" s="414"/>
      <c r="Z43" s="415"/>
      <c r="AA43" s="415"/>
      <c r="AB43" s="834"/>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c r="A44" s="1061"/>
      <c r="B44" s="1062"/>
      <c r="C44" s="1062"/>
      <c r="D44" s="1062"/>
      <c r="E44" s="1062"/>
      <c r="F44" s="1063"/>
      <c r="G44" s="598"/>
      <c r="H44" s="599"/>
      <c r="I44" s="599"/>
      <c r="J44" s="599"/>
      <c r="K44" s="600"/>
      <c r="L44" s="622"/>
      <c r="M44" s="623"/>
      <c r="N44" s="623"/>
      <c r="O44" s="623"/>
      <c r="P44" s="623"/>
      <c r="Q44" s="623"/>
      <c r="R44" s="623"/>
      <c r="S44" s="623"/>
      <c r="T44" s="623"/>
      <c r="U44" s="623"/>
      <c r="V44" s="623"/>
      <c r="W44" s="623"/>
      <c r="X44" s="624"/>
      <c r="Y44" s="625"/>
      <c r="Z44" s="626"/>
      <c r="AA44" s="626"/>
      <c r="AB44" s="633"/>
      <c r="AC44" s="598"/>
      <c r="AD44" s="599"/>
      <c r="AE44" s="599"/>
      <c r="AF44" s="599"/>
      <c r="AG44" s="600"/>
      <c r="AH44" s="622"/>
      <c r="AI44" s="623"/>
      <c r="AJ44" s="623"/>
      <c r="AK44" s="623"/>
      <c r="AL44" s="623"/>
      <c r="AM44" s="623"/>
      <c r="AN44" s="623"/>
      <c r="AO44" s="623"/>
      <c r="AP44" s="623"/>
      <c r="AQ44" s="623"/>
      <c r="AR44" s="623"/>
      <c r="AS44" s="623"/>
      <c r="AT44" s="624"/>
      <c r="AU44" s="625"/>
      <c r="AV44" s="626"/>
      <c r="AW44" s="626"/>
      <c r="AX44" s="627"/>
    </row>
    <row r="45" spans="1:50" ht="24.75" customHeight="1">
      <c r="A45" s="1061"/>
      <c r="B45" s="1062"/>
      <c r="C45" s="1062"/>
      <c r="D45" s="1062"/>
      <c r="E45" s="1062"/>
      <c r="F45" s="1063"/>
      <c r="G45" s="598"/>
      <c r="H45" s="599"/>
      <c r="I45" s="599"/>
      <c r="J45" s="599"/>
      <c r="K45" s="600"/>
      <c r="L45" s="622"/>
      <c r="M45" s="623"/>
      <c r="N45" s="623"/>
      <c r="O45" s="623"/>
      <c r="P45" s="623"/>
      <c r="Q45" s="623"/>
      <c r="R45" s="623"/>
      <c r="S45" s="623"/>
      <c r="T45" s="623"/>
      <c r="U45" s="623"/>
      <c r="V45" s="623"/>
      <c r="W45" s="623"/>
      <c r="X45" s="624"/>
      <c r="Y45" s="625"/>
      <c r="Z45" s="626"/>
      <c r="AA45" s="626"/>
      <c r="AB45" s="633"/>
      <c r="AC45" s="598"/>
      <c r="AD45" s="599"/>
      <c r="AE45" s="599"/>
      <c r="AF45" s="599"/>
      <c r="AG45" s="600"/>
      <c r="AH45" s="622"/>
      <c r="AI45" s="623"/>
      <c r="AJ45" s="623"/>
      <c r="AK45" s="623"/>
      <c r="AL45" s="623"/>
      <c r="AM45" s="623"/>
      <c r="AN45" s="623"/>
      <c r="AO45" s="623"/>
      <c r="AP45" s="623"/>
      <c r="AQ45" s="623"/>
      <c r="AR45" s="623"/>
      <c r="AS45" s="623"/>
      <c r="AT45" s="624"/>
      <c r="AU45" s="625"/>
      <c r="AV45" s="626"/>
      <c r="AW45" s="626"/>
      <c r="AX45" s="627"/>
    </row>
    <row r="46" spans="1:50" ht="24.75" customHeight="1">
      <c r="A46" s="1061"/>
      <c r="B46" s="1062"/>
      <c r="C46" s="1062"/>
      <c r="D46" s="1062"/>
      <c r="E46" s="1062"/>
      <c r="F46" s="1063"/>
      <c r="G46" s="598"/>
      <c r="H46" s="599"/>
      <c r="I46" s="599"/>
      <c r="J46" s="599"/>
      <c r="K46" s="600"/>
      <c r="L46" s="622"/>
      <c r="M46" s="623"/>
      <c r="N46" s="623"/>
      <c r="O46" s="623"/>
      <c r="P46" s="623"/>
      <c r="Q46" s="623"/>
      <c r="R46" s="623"/>
      <c r="S46" s="623"/>
      <c r="T46" s="623"/>
      <c r="U46" s="623"/>
      <c r="V46" s="623"/>
      <c r="W46" s="623"/>
      <c r="X46" s="624"/>
      <c r="Y46" s="625"/>
      <c r="Z46" s="626"/>
      <c r="AA46" s="626"/>
      <c r="AB46" s="633"/>
      <c r="AC46" s="598"/>
      <c r="AD46" s="599"/>
      <c r="AE46" s="599"/>
      <c r="AF46" s="599"/>
      <c r="AG46" s="600"/>
      <c r="AH46" s="622"/>
      <c r="AI46" s="623"/>
      <c r="AJ46" s="623"/>
      <c r="AK46" s="623"/>
      <c r="AL46" s="623"/>
      <c r="AM46" s="623"/>
      <c r="AN46" s="623"/>
      <c r="AO46" s="623"/>
      <c r="AP46" s="623"/>
      <c r="AQ46" s="623"/>
      <c r="AR46" s="623"/>
      <c r="AS46" s="623"/>
      <c r="AT46" s="624"/>
      <c r="AU46" s="625"/>
      <c r="AV46" s="626"/>
      <c r="AW46" s="626"/>
      <c r="AX46" s="627"/>
    </row>
    <row r="47" spans="1:50" ht="24.75" customHeight="1">
      <c r="A47" s="1061"/>
      <c r="B47" s="1062"/>
      <c r="C47" s="1062"/>
      <c r="D47" s="1062"/>
      <c r="E47" s="1062"/>
      <c r="F47" s="1063"/>
      <c r="G47" s="598"/>
      <c r="H47" s="599"/>
      <c r="I47" s="599"/>
      <c r="J47" s="599"/>
      <c r="K47" s="600"/>
      <c r="L47" s="622"/>
      <c r="M47" s="623"/>
      <c r="N47" s="623"/>
      <c r="O47" s="623"/>
      <c r="P47" s="623"/>
      <c r="Q47" s="623"/>
      <c r="R47" s="623"/>
      <c r="S47" s="623"/>
      <c r="T47" s="623"/>
      <c r="U47" s="623"/>
      <c r="V47" s="623"/>
      <c r="W47" s="623"/>
      <c r="X47" s="624"/>
      <c r="Y47" s="625"/>
      <c r="Z47" s="626"/>
      <c r="AA47" s="626"/>
      <c r="AB47" s="633"/>
      <c r="AC47" s="598"/>
      <c r="AD47" s="599"/>
      <c r="AE47" s="599"/>
      <c r="AF47" s="599"/>
      <c r="AG47" s="600"/>
      <c r="AH47" s="622"/>
      <c r="AI47" s="623"/>
      <c r="AJ47" s="623"/>
      <c r="AK47" s="623"/>
      <c r="AL47" s="623"/>
      <c r="AM47" s="623"/>
      <c r="AN47" s="623"/>
      <c r="AO47" s="623"/>
      <c r="AP47" s="623"/>
      <c r="AQ47" s="623"/>
      <c r="AR47" s="623"/>
      <c r="AS47" s="623"/>
      <c r="AT47" s="624"/>
      <c r="AU47" s="625"/>
      <c r="AV47" s="626"/>
      <c r="AW47" s="626"/>
      <c r="AX47" s="627"/>
    </row>
    <row r="48" spans="1:50" ht="24.75" customHeight="1">
      <c r="A48" s="1061"/>
      <c r="B48" s="1062"/>
      <c r="C48" s="1062"/>
      <c r="D48" s="1062"/>
      <c r="E48" s="1062"/>
      <c r="F48" s="1063"/>
      <c r="G48" s="598"/>
      <c r="H48" s="599"/>
      <c r="I48" s="599"/>
      <c r="J48" s="599"/>
      <c r="K48" s="600"/>
      <c r="L48" s="622"/>
      <c r="M48" s="623"/>
      <c r="N48" s="623"/>
      <c r="O48" s="623"/>
      <c r="P48" s="623"/>
      <c r="Q48" s="623"/>
      <c r="R48" s="623"/>
      <c r="S48" s="623"/>
      <c r="T48" s="623"/>
      <c r="U48" s="623"/>
      <c r="V48" s="623"/>
      <c r="W48" s="623"/>
      <c r="X48" s="624"/>
      <c r="Y48" s="625"/>
      <c r="Z48" s="626"/>
      <c r="AA48" s="626"/>
      <c r="AB48" s="633"/>
      <c r="AC48" s="598"/>
      <c r="AD48" s="599"/>
      <c r="AE48" s="599"/>
      <c r="AF48" s="599"/>
      <c r="AG48" s="600"/>
      <c r="AH48" s="622"/>
      <c r="AI48" s="623"/>
      <c r="AJ48" s="623"/>
      <c r="AK48" s="623"/>
      <c r="AL48" s="623"/>
      <c r="AM48" s="623"/>
      <c r="AN48" s="623"/>
      <c r="AO48" s="623"/>
      <c r="AP48" s="623"/>
      <c r="AQ48" s="623"/>
      <c r="AR48" s="623"/>
      <c r="AS48" s="623"/>
      <c r="AT48" s="624"/>
      <c r="AU48" s="625"/>
      <c r="AV48" s="626"/>
      <c r="AW48" s="626"/>
      <c r="AX48" s="627"/>
    </row>
    <row r="49" spans="1:50" ht="24.75" customHeight="1">
      <c r="A49" s="1061"/>
      <c r="B49" s="1062"/>
      <c r="C49" s="1062"/>
      <c r="D49" s="1062"/>
      <c r="E49" s="1062"/>
      <c r="F49" s="1063"/>
      <c r="G49" s="598"/>
      <c r="H49" s="599"/>
      <c r="I49" s="599"/>
      <c r="J49" s="599"/>
      <c r="K49" s="600"/>
      <c r="L49" s="622"/>
      <c r="M49" s="623"/>
      <c r="N49" s="623"/>
      <c r="O49" s="623"/>
      <c r="P49" s="623"/>
      <c r="Q49" s="623"/>
      <c r="R49" s="623"/>
      <c r="S49" s="623"/>
      <c r="T49" s="623"/>
      <c r="U49" s="623"/>
      <c r="V49" s="623"/>
      <c r="W49" s="623"/>
      <c r="X49" s="624"/>
      <c r="Y49" s="625"/>
      <c r="Z49" s="626"/>
      <c r="AA49" s="626"/>
      <c r="AB49" s="633"/>
      <c r="AC49" s="598"/>
      <c r="AD49" s="599"/>
      <c r="AE49" s="599"/>
      <c r="AF49" s="599"/>
      <c r="AG49" s="600"/>
      <c r="AH49" s="622"/>
      <c r="AI49" s="623"/>
      <c r="AJ49" s="623"/>
      <c r="AK49" s="623"/>
      <c r="AL49" s="623"/>
      <c r="AM49" s="623"/>
      <c r="AN49" s="623"/>
      <c r="AO49" s="623"/>
      <c r="AP49" s="623"/>
      <c r="AQ49" s="623"/>
      <c r="AR49" s="623"/>
      <c r="AS49" s="623"/>
      <c r="AT49" s="624"/>
      <c r="AU49" s="625"/>
      <c r="AV49" s="626"/>
      <c r="AW49" s="626"/>
      <c r="AX49" s="627"/>
    </row>
    <row r="50" spans="1:50" ht="24.75" customHeight="1">
      <c r="A50" s="1061"/>
      <c r="B50" s="1062"/>
      <c r="C50" s="1062"/>
      <c r="D50" s="1062"/>
      <c r="E50" s="1062"/>
      <c r="F50" s="1063"/>
      <c r="G50" s="598"/>
      <c r="H50" s="599"/>
      <c r="I50" s="599"/>
      <c r="J50" s="599"/>
      <c r="K50" s="600"/>
      <c r="L50" s="622"/>
      <c r="M50" s="623"/>
      <c r="N50" s="623"/>
      <c r="O50" s="623"/>
      <c r="P50" s="623"/>
      <c r="Q50" s="623"/>
      <c r="R50" s="623"/>
      <c r="S50" s="623"/>
      <c r="T50" s="623"/>
      <c r="U50" s="623"/>
      <c r="V50" s="623"/>
      <c r="W50" s="623"/>
      <c r="X50" s="624"/>
      <c r="Y50" s="625"/>
      <c r="Z50" s="626"/>
      <c r="AA50" s="626"/>
      <c r="AB50" s="633"/>
      <c r="AC50" s="598"/>
      <c r="AD50" s="599"/>
      <c r="AE50" s="599"/>
      <c r="AF50" s="599"/>
      <c r="AG50" s="600"/>
      <c r="AH50" s="622"/>
      <c r="AI50" s="623"/>
      <c r="AJ50" s="623"/>
      <c r="AK50" s="623"/>
      <c r="AL50" s="623"/>
      <c r="AM50" s="623"/>
      <c r="AN50" s="623"/>
      <c r="AO50" s="623"/>
      <c r="AP50" s="623"/>
      <c r="AQ50" s="623"/>
      <c r="AR50" s="623"/>
      <c r="AS50" s="623"/>
      <c r="AT50" s="624"/>
      <c r="AU50" s="625"/>
      <c r="AV50" s="626"/>
      <c r="AW50" s="626"/>
      <c r="AX50" s="627"/>
    </row>
    <row r="51" spans="1:50" ht="24.75" customHeight="1">
      <c r="A51" s="1061"/>
      <c r="B51" s="1062"/>
      <c r="C51" s="1062"/>
      <c r="D51" s="1062"/>
      <c r="E51" s="1062"/>
      <c r="F51" s="1063"/>
      <c r="G51" s="598"/>
      <c r="H51" s="599"/>
      <c r="I51" s="599"/>
      <c r="J51" s="599"/>
      <c r="K51" s="600"/>
      <c r="L51" s="622"/>
      <c r="M51" s="623"/>
      <c r="N51" s="623"/>
      <c r="O51" s="623"/>
      <c r="P51" s="623"/>
      <c r="Q51" s="623"/>
      <c r="R51" s="623"/>
      <c r="S51" s="623"/>
      <c r="T51" s="623"/>
      <c r="U51" s="623"/>
      <c r="V51" s="623"/>
      <c r="W51" s="623"/>
      <c r="X51" s="624"/>
      <c r="Y51" s="625"/>
      <c r="Z51" s="626"/>
      <c r="AA51" s="626"/>
      <c r="AB51" s="633"/>
      <c r="AC51" s="598"/>
      <c r="AD51" s="599"/>
      <c r="AE51" s="599"/>
      <c r="AF51" s="599"/>
      <c r="AG51" s="600"/>
      <c r="AH51" s="622"/>
      <c r="AI51" s="623"/>
      <c r="AJ51" s="623"/>
      <c r="AK51" s="623"/>
      <c r="AL51" s="623"/>
      <c r="AM51" s="623"/>
      <c r="AN51" s="623"/>
      <c r="AO51" s="623"/>
      <c r="AP51" s="623"/>
      <c r="AQ51" s="623"/>
      <c r="AR51" s="623"/>
      <c r="AS51" s="623"/>
      <c r="AT51" s="624"/>
      <c r="AU51" s="625"/>
      <c r="AV51" s="626"/>
      <c r="AW51" s="626"/>
      <c r="AX51" s="627"/>
    </row>
    <row r="52" spans="1:50" ht="24.75" customHeight="1">
      <c r="A52" s="1061"/>
      <c r="B52" s="1062"/>
      <c r="C52" s="1062"/>
      <c r="D52" s="1062"/>
      <c r="E52" s="1062"/>
      <c r="F52" s="1063"/>
      <c r="G52" s="598"/>
      <c r="H52" s="599"/>
      <c r="I52" s="599"/>
      <c r="J52" s="599"/>
      <c r="K52" s="600"/>
      <c r="L52" s="622"/>
      <c r="M52" s="623"/>
      <c r="N52" s="623"/>
      <c r="O52" s="623"/>
      <c r="P52" s="623"/>
      <c r="Q52" s="623"/>
      <c r="R52" s="623"/>
      <c r="S52" s="623"/>
      <c r="T52" s="623"/>
      <c r="U52" s="623"/>
      <c r="V52" s="623"/>
      <c r="W52" s="623"/>
      <c r="X52" s="624"/>
      <c r="Y52" s="625"/>
      <c r="Z52" s="626"/>
      <c r="AA52" s="626"/>
      <c r="AB52" s="633"/>
      <c r="AC52" s="598"/>
      <c r="AD52" s="599"/>
      <c r="AE52" s="599"/>
      <c r="AF52" s="599"/>
      <c r="AG52" s="600"/>
      <c r="AH52" s="622"/>
      <c r="AI52" s="623"/>
      <c r="AJ52" s="623"/>
      <c r="AK52" s="623"/>
      <c r="AL52" s="623"/>
      <c r="AM52" s="623"/>
      <c r="AN52" s="623"/>
      <c r="AO52" s="623"/>
      <c r="AP52" s="623"/>
      <c r="AQ52" s="623"/>
      <c r="AR52" s="623"/>
      <c r="AS52" s="623"/>
      <c r="AT52" s="624"/>
      <c r="AU52" s="625"/>
      <c r="AV52" s="626"/>
      <c r="AW52" s="626"/>
      <c r="AX52" s="627"/>
    </row>
    <row r="53" spans="1:50" ht="24.75" customHeight="1" thickBot="1">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row r="55" spans="1:50" ht="30" customHeight="1">
      <c r="A55" s="1067" t="s">
        <v>29</v>
      </c>
      <c r="B55" s="1068"/>
      <c r="C55" s="1068"/>
      <c r="D55" s="1068"/>
      <c r="E55" s="1068"/>
      <c r="F55" s="1069"/>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2"/>
    </row>
    <row r="56" spans="1:50" ht="24.75" customHeight="1">
      <c r="A56" s="1061"/>
      <c r="B56" s="1062"/>
      <c r="C56" s="1062"/>
      <c r="D56" s="1062"/>
      <c r="E56" s="1062"/>
      <c r="F56" s="1063"/>
      <c r="G56" s="844"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7"/>
      <c r="AC56" s="844"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c r="A57" s="1061"/>
      <c r="B57" s="1062"/>
      <c r="C57" s="1062"/>
      <c r="D57" s="1062"/>
      <c r="E57" s="1062"/>
      <c r="F57" s="1063"/>
      <c r="G57" s="694"/>
      <c r="H57" s="695"/>
      <c r="I57" s="695"/>
      <c r="J57" s="695"/>
      <c r="K57" s="696"/>
      <c r="L57" s="688"/>
      <c r="M57" s="689"/>
      <c r="N57" s="689"/>
      <c r="O57" s="689"/>
      <c r="P57" s="689"/>
      <c r="Q57" s="689"/>
      <c r="R57" s="689"/>
      <c r="S57" s="689"/>
      <c r="T57" s="689"/>
      <c r="U57" s="689"/>
      <c r="V57" s="689"/>
      <c r="W57" s="689"/>
      <c r="X57" s="690"/>
      <c r="Y57" s="414"/>
      <c r="Z57" s="415"/>
      <c r="AA57" s="415"/>
      <c r="AB57" s="834"/>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c r="A58" s="1061"/>
      <c r="B58" s="1062"/>
      <c r="C58" s="1062"/>
      <c r="D58" s="1062"/>
      <c r="E58" s="1062"/>
      <c r="F58" s="1063"/>
      <c r="G58" s="598"/>
      <c r="H58" s="599"/>
      <c r="I58" s="599"/>
      <c r="J58" s="599"/>
      <c r="K58" s="600"/>
      <c r="L58" s="622"/>
      <c r="M58" s="623"/>
      <c r="N58" s="623"/>
      <c r="O58" s="623"/>
      <c r="P58" s="623"/>
      <c r="Q58" s="623"/>
      <c r="R58" s="623"/>
      <c r="S58" s="623"/>
      <c r="T58" s="623"/>
      <c r="U58" s="623"/>
      <c r="V58" s="623"/>
      <c r="W58" s="623"/>
      <c r="X58" s="624"/>
      <c r="Y58" s="625"/>
      <c r="Z58" s="626"/>
      <c r="AA58" s="626"/>
      <c r="AB58" s="633"/>
      <c r="AC58" s="598"/>
      <c r="AD58" s="599"/>
      <c r="AE58" s="599"/>
      <c r="AF58" s="599"/>
      <c r="AG58" s="600"/>
      <c r="AH58" s="622"/>
      <c r="AI58" s="623"/>
      <c r="AJ58" s="623"/>
      <c r="AK58" s="623"/>
      <c r="AL58" s="623"/>
      <c r="AM58" s="623"/>
      <c r="AN58" s="623"/>
      <c r="AO58" s="623"/>
      <c r="AP58" s="623"/>
      <c r="AQ58" s="623"/>
      <c r="AR58" s="623"/>
      <c r="AS58" s="623"/>
      <c r="AT58" s="624"/>
      <c r="AU58" s="625"/>
      <c r="AV58" s="626"/>
      <c r="AW58" s="626"/>
      <c r="AX58" s="627"/>
    </row>
    <row r="59" spans="1:50" ht="24.75" customHeight="1">
      <c r="A59" s="1061"/>
      <c r="B59" s="1062"/>
      <c r="C59" s="1062"/>
      <c r="D59" s="1062"/>
      <c r="E59" s="1062"/>
      <c r="F59" s="1063"/>
      <c r="G59" s="598"/>
      <c r="H59" s="599"/>
      <c r="I59" s="599"/>
      <c r="J59" s="599"/>
      <c r="K59" s="600"/>
      <c r="L59" s="622"/>
      <c r="M59" s="623"/>
      <c r="N59" s="623"/>
      <c r="O59" s="623"/>
      <c r="P59" s="623"/>
      <c r="Q59" s="623"/>
      <c r="R59" s="623"/>
      <c r="S59" s="623"/>
      <c r="T59" s="623"/>
      <c r="U59" s="623"/>
      <c r="V59" s="623"/>
      <c r="W59" s="623"/>
      <c r="X59" s="624"/>
      <c r="Y59" s="625"/>
      <c r="Z59" s="626"/>
      <c r="AA59" s="626"/>
      <c r="AB59" s="633"/>
      <c r="AC59" s="598"/>
      <c r="AD59" s="599"/>
      <c r="AE59" s="599"/>
      <c r="AF59" s="599"/>
      <c r="AG59" s="600"/>
      <c r="AH59" s="622"/>
      <c r="AI59" s="623"/>
      <c r="AJ59" s="623"/>
      <c r="AK59" s="623"/>
      <c r="AL59" s="623"/>
      <c r="AM59" s="623"/>
      <c r="AN59" s="623"/>
      <c r="AO59" s="623"/>
      <c r="AP59" s="623"/>
      <c r="AQ59" s="623"/>
      <c r="AR59" s="623"/>
      <c r="AS59" s="623"/>
      <c r="AT59" s="624"/>
      <c r="AU59" s="625"/>
      <c r="AV59" s="626"/>
      <c r="AW59" s="626"/>
      <c r="AX59" s="627"/>
    </row>
    <row r="60" spans="1:50" ht="24.75" customHeight="1">
      <c r="A60" s="1061"/>
      <c r="B60" s="1062"/>
      <c r="C60" s="1062"/>
      <c r="D60" s="1062"/>
      <c r="E60" s="1062"/>
      <c r="F60" s="1063"/>
      <c r="G60" s="598"/>
      <c r="H60" s="599"/>
      <c r="I60" s="599"/>
      <c r="J60" s="599"/>
      <c r="K60" s="600"/>
      <c r="L60" s="622"/>
      <c r="M60" s="623"/>
      <c r="N60" s="623"/>
      <c r="O60" s="623"/>
      <c r="P60" s="623"/>
      <c r="Q60" s="623"/>
      <c r="R60" s="623"/>
      <c r="S60" s="623"/>
      <c r="T60" s="623"/>
      <c r="U60" s="623"/>
      <c r="V60" s="623"/>
      <c r="W60" s="623"/>
      <c r="X60" s="624"/>
      <c r="Y60" s="625"/>
      <c r="Z60" s="626"/>
      <c r="AA60" s="626"/>
      <c r="AB60" s="633"/>
      <c r="AC60" s="598"/>
      <c r="AD60" s="599"/>
      <c r="AE60" s="599"/>
      <c r="AF60" s="599"/>
      <c r="AG60" s="600"/>
      <c r="AH60" s="622"/>
      <c r="AI60" s="623"/>
      <c r="AJ60" s="623"/>
      <c r="AK60" s="623"/>
      <c r="AL60" s="623"/>
      <c r="AM60" s="623"/>
      <c r="AN60" s="623"/>
      <c r="AO60" s="623"/>
      <c r="AP60" s="623"/>
      <c r="AQ60" s="623"/>
      <c r="AR60" s="623"/>
      <c r="AS60" s="623"/>
      <c r="AT60" s="624"/>
      <c r="AU60" s="625"/>
      <c r="AV60" s="626"/>
      <c r="AW60" s="626"/>
      <c r="AX60" s="627"/>
    </row>
    <row r="61" spans="1:50" ht="24.75" customHeight="1">
      <c r="A61" s="1061"/>
      <c r="B61" s="1062"/>
      <c r="C61" s="1062"/>
      <c r="D61" s="1062"/>
      <c r="E61" s="1062"/>
      <c r="F61" s="1063"/>
      <c r="G61" s="598"/>
      <c r="H61" s="599"/>
      <c r="I61" s="599"/>
      <c r="J61" s="599"/>
      <c r="K61" s="600"/>
      <c r="L61" s="622"/>
      <c r="M61" s="623"/>
      <c r="N61" s="623"/>
      <c r="O61" s="623"/>
      <c r="P61" s="623"/>
      <c r="Q61" s="623"/>
      <c r="R61" s="623"/>
      <c r="S61" s="623"/>
      <c r="T61" s="623"/>
      <c r="U61" s="623"/>
      <c r="V61" s="623"/>
      <c r="W61" s="623"/>
      <c r="X61" s="624"/>
      <c r="Y61" s="625"/>
      <c r="Z61" s="626"/>
      <c r="AA61" s="626"/>
      <c r="AB61" s="633"/>
      <c r="AC61" s="598"/>
      <c r="AD61" s="599"/>
      <c r="AE61" s="599"/>
      <c r="AF61" s="599"/>
      <c r="AG61" s="600"/>
      <c r="AH61" s="622"/>
      <c r="AI61" s="623"/>
      <c r="AJ61" s="623"/>
      <c r="AK61" s="623"/>
      <c r="AL61" s="623"/>
      <c r="AM61" s="623"/>
      <c r="AN61" s="623"/>
      <c r="AO61" s="623"/>
      <c r="AP61" s="623"/>
      <c r="AQ61" s="623"/>
      <c r="AR61" s="623"/>
      <c r="AS61" s="623"/>
      <c r="AT61" s="624"/>
      <c r="AU61" s="625"/>
      <c r="AV61" s="626"/>
      <c r="AW61" s="626"/>
      <c r="AX61" s="627"/>
    </row>
    <row r="62" spans="1:50" ht="24.75" customHeight="1">
      <c r="A62" s="1061"/>
      <c r="B62" s="1062"/>
      <c r="C62" s="1062"/>
      <c r="D62" s="1062"/>
      <c r="E62" s="1062"/>
      <c r="F62" s="1063"/>
      <c r="G62" s="598"/>
      <c r="H62" s="599"/>
      <c r="I62" s="599"/>
      <c r="J62" s="599"/>
      <c r="K62" s="600"/>
      <c r="L62" s="622"/>
      <c r="M62" s="623"/>
      <c r="N62" s="623"/>
      <c r="O62" s="623"/>
      <c r="P62" s="623"/>
      <c r="Q62" s="623"/>
      <c r="R62" s="623"/>
      <c r="S62" s="623"/>
      <c r="T62" s="623"/>
      <c r="U62" s="623"/>
      <c r="V62" s="623"/>
      <c r="W62" s="623"/>
      <c r="X62" s="624"/>
      <c r="Y62" s="625"/>
      <c r="Z62" s="626"/>
      <c r="AA62" s="626"/>
      <c r="AB62" s="633"/>
      <c r="AC62" s="598"/>
      <c r="AD62" s="599"/>
      <c r="AE62" s="599"/>
      <c r="AF62" s="599"/>
      <c r="AG62" s="600"/>
      <c r="AH62" s="622"/>
      <c r="AI62" s="623"/>
      <c r="AJ62" s="623"/>
      <c r="AK62" s="623"/>
      <c r="AL62" s="623"/>
      <c r="AM62" s="623"/>
      <c r="AN62" s="623"/>
      <c r="AO62" s="623"/>
      <c r="AP62" s="623"/>
      <c r="AQ62" s="623"/>
      <c r="AR62" s="623"/>
      <c r="AS62" s="623"/>
      <c r="AT62" s="624"/>
      <c r="AU62" s="625"/>
      <c r="AV62" s="626"/>
      <c r="AW62" s="626"/>
      <c r="AX62" s="627"/>
    </row>
    <row r="63" spans="1:50" ht="24.75" customHeight="1">
      <c r="A63" s="1061"/>
      <c r="B63" s="1062"/>
      <c r="C63" s="1062"/>
      <c r="D63" s="1062"/>
      <c r="E63" s="1062"/>
      <c r="F63" s="1063"/>
      <c r="G63" s="598"/>
      <c r="H63" s="599"/>
      <c r="I63" s="599"/>
      <c r="J63" s="599"/>
      <c r="K63" s="600"/>
      <c r="L63" s="622"/>
      <c r="M63" s="623"/>
      <c r="N63" s="623"/>
      <c r="O63" s="623"/>
      <c r="P63" s="623"/>
      <c r="Q63" s="623"/>
      <c r="R63" s="623"/>
      <c r="S63" s="623"/>
      <c r="T63" s="623"/>
      <c r="U63" s="623"/>
      <c r="V63" s="623"/>
      <c r="W63" s="623"/>
      <c r="X63" s="624"/>
      <c r="Y63" s="625"/>
      <c r="Z63" s="626"/>
      <c r="AA63" s="626"/>
      <c r="AB63" s="633"/>
      <c r="AC63" s="598"/>
      <c r="AD63" s="599"/>
      <c r="AE63" s="599"/>
      <c r="AF63" s="599"/>
      <c r="AG63" s="600"/>
      <c r="AH63" s="622"/>
      <c r="AI63" s="623"/>
      <c r="AJ63" s="623"/>
      <c r="AK63" s="623"/>
      <c r="AL63" s="623"/>
      <c r="AM63" s="623"/>
      <c r="AN63" s="623"/>
      <c r="AO63" s="623"/>
      <c r="AP63" s="623"/>
      <c r="AQ63" s="623"/>
      <c r="AR63" s="623"/>
      <c r="AS63" s="623"/>
      <c r="AT63" s="624"/>
      <c r="AU63" s="625"/>
      <c r="AV63" s="626"/>
      <c r="AW63" s="626"/>
      <c r="AX63" s="627"/>
    </row>
    <row r="64" spans="1:50" ht="24.75" customHeight="1">
      <c r="A64" s="1061"/>
      <c r="B64" s="1062"/>
      <c r="C64" s="1062"/>
      <c r="D64" s="1062"/>
      <c r="E64" s="1062"/>
      <c r="F64" s="1063"/>
      <c r="G64" s="598"/>
      <c r="H64" s="599"/>
      <c r="I64" s="599"/>
      <c r="J64" s="599"/>
      <c r="K64" s="600"/>
      <c r="L64" s="622"/>
      <c r="M64" s="623"/>
      <c r="N64" s="623"/>
      <c r="O64" s="623"/>
      <c r="P64" s="623"/>
      <c r="Q64" s="623"/>
      <c r="R64" s="623"/>
      <c r="S64" s="623"/>
      <c r="T64" s="623"/>
      <c r="U64" s="623"/>
      <c r="V64" s="623"/>
      <c r="W64" s="623"/>
      <c r="X64" s="624"/>
      <c r="Y64" s="625"/>
      <c r="Z64" s="626"/>
      <c r="AA64" s="626"/>
      <c r="AB64" s="633"/>
      <c r="AC64" s="598"/>
      <c r="AD64" s="599"/>
      <c r="AE64" s="599"/>
      <c r="AF64" s="599"/>
      <c r="AG64" s="600"/>
      <c r="AH64" s="622"/>
      <c r="AI64" s="623"/>
      <c r="AJ64" s="623"/>
      <c r="AK64" s="623"/>
      <c r="AL64" s="623"/>
      <c r="AM64" s="623"/>
      <c r="AN64" s="623"/>
      <c r="AO64" s="623"/>
      <c r="AP64" s="623"/>
      <c r="AQ64" s="623"/>
      <c r="AR64" s="623"/>
      <c r="AS64" s="623"/>
      <c r="AT64" s="624"/>
      <c r="AU64" s="625"/>
      <c r="AV64" s="626"/>
      <c r="AW64" s="626"/>
      <c r="AX64" s="627"/>
    </row>
    <row r="65" spans="1:50" ht="24.75" customHeight="1">
      <c r="A65" s="1061"/>
      <c r="B65" s="1062"/>
      <c r="C65" s="1062"/>
      <c r="D65" s="1062"/>
      <c r="E65" s="1062"/>
      <c r="F65" s="1063"/>
      <c r="G65" s="598"/>
      <c r="H65" s="599"/>
      <c r="I65" s="599"/>
      <c r="J65" s="599"/>
      <c r="K65" s="600"/>
      <c r="L65" s="622"/>
      <c r="M65" s="623"/>
      <c r="N65" s="623"/>
      <c r="O65" s="623"/>
      <c r="P65" s="623"/>
      <c r="Q65" s="623"/>
      <c r="R65" s="623"/>
      <c r="S65" s="623"/>
      <c r="T65" s="623"/>
      <c r="U65" s="623"/>
      <c r="V65" s="623"/>
      <c r="W65" s="623"/>
      <c r="X65" s="624"/>
      <c r="Y65" s="625"/>
      <c r="Z65" s="626"/>
      <c r="AA65" s="626"/>
      <c r="AB65" s="633"/>
      <c r="AC65" s="598"/>
      <c r="AD65" s="599"/>
      <c r="AE65" s="599"/>
      <c r="AF65" s="599"/>
      <c r="AG65" s="600"/>
      <c r="AH65" s="622"/>
      <c r="AI65" s="623"/>
      <c r="AJ65" s="623"/>
      <c r="AK65" s="623"/>
      <c r="AL65" s="623"/>
      <c r="AM65" s="623"/>
      <c r="AN65" s="623"/>
      <c r="AO65" s="623"/>
      <c r="AP65" s="623"/>
      <c r="AQ65" s="623"/>
      <c r="AR65" s="623"/>
      <c r="AS65" s="623"/>
      <c r="AT65" s="624"/>
      <c r="AU65" s="625"/>
      <c r="AV65" s="626"/>
      <c r="AW65" s="626"/>
      <c r="AX65" s="627"/>
    </row>
    <row r="66" spans="1:50" ht="24.75" customHeight="1">
      <c r="A66" s="1061"/>
      <c r="B66" s="1062"/>
      <c r="C66" s="1062"/>
      <c r="D66" s="1062"/>
      <c r="E66" s="1062"/>
      <c r="F66" s="1063"/>
      <c r="G66" s="598"/>
      <c r="H66" s="599"/>
      <c r="I66" s="599"/>
      <c r="J66" s="599"/>
      <c r="K66" s="600"/>
      <c r="L66" s="622"/>
      <c r="M66" s="623"/>
      <c r="N66" s="623"/>
      <c r="O66" s="623"/>
      <c r="P66" s="623"/>
      <c r="Q66" s="623"/>
      <c r="R66" s="623"/>
      <c r="S66" s="623"/>
      <c r="T66" s="623"/>
      <c r="U66" s="623"/>
      <c r="V66" s="623"/>
      <c r="W66" s="623"/>
      <c r="X66" s="624"/>
      <c r="Y66" s="625"/>
      <c r="Z66" s="626"/>
      <c r="AA66" s="626"/>
      <c r="AB66" s="633"/>
      <c r="AC66" s="598"/>
      <c r="AD66" s="599"/>
      <c r="AE66" s="599"/>
      <c r="AF66" s="599"/>
      <c r="AG66" s="600"/>
      <c r="AH66" s="622"/>
      <c r="AI66" s="623"/>
      <c r="AJ66" s="623"/>
      <c r="AK66" s="623"/>
      <c r="AL66" s="623"/>
      <c r="AM66" s="623"/>
      <c r="AN66" s="623"/>
      <c r="AO66" s="623"/>
      <c r="AP66" s="623"/>
      <c r="AQ66" s="623"/>
      <c r="AR66" s="623"/>
      <c r="AS66" s="623"/>
      <c r="AT66" s="624"/>
      <c r="AU66" s="625"/>
      <c r="AV66" s="626"/>
      <c r="AW66" s="626"/>
      <c r="AX66" s="627"/>
    </row>
    <row r="67" spans="1:50" ht="24.75" customHeight="1" thickBot="1">
      <c r="A67" s="1061"/>
      <c r="B67" s="1062"/>
      <c r="C67" s="1062"/>
      <c r="D67" s="1062"/>
      <c r="E67" s="1062"/>
      <c r="F67" s="1063"/>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c r="A68" s="1061"/>
      <c r="B68" s="1062"/>
      <c r="C68" s="1062"/>
      <c r="D68" s="1062"/>
      <c r="E68" s="1062"/>
      <c r="F68" s="1063"/>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2"/>
    </row>
    <row r="69" spans="1:50" ht="25.5" customHeight="1">
      <c r="A69" s="1061"/>
      <c r="B69" s="1062"/>
      <c r="C69" s="1062"/>
      <c r="D69" s="1062"/>
      <c r="E69" s="1062"/>
      <c r="F69" s="1063"/>
      <c r="G69" s="844"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7"/>
      <c r="AC69" s="844"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c r="A70" s="1061"/>
      <c r="B70" s="1062"/>
      <c r="C70" s="1062"/>
      <c r="D70" s="1062"/>
      <c r="E70" s="1062"/>
      <c r="F70" s="1063"/>
      <c r="G70" s="694"/>
      <c r="H70" s="695"/>
      <c r="I70" s="695"/>
      <c r="J70" s="695"/>
      <c r="K70" s="696"/>
      <c r="L70" s="688"/>
      <c r="M70" s="689"/>
      <c r="N70" s="689"/>
      <c r="O70" s="689"/>
      <c r="P70" s="689"/>
      <c r="Q70" s="689"/>
      <c r="R70" s="689"/>
      <c r="S70" s="689"/>
      <c r="T70" s="689"/>
      <c r="U70" s="689"/>
      <c r="V70" s="689"/>
      <c r="W70" s="689"/>
      <c r="X70" s="690"/>
      <c r="Y70" s="414"/>
      <c r="Z70" s="415"/>
      <c r="AA70" s="415"/>
      <c r="AB70" s="834"/>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c r="A71" s="1061"/>
      <c r="B71" s="1062"/>
      <c r="C71" s="1062"/>
      <c r="D71" s="1062"/>
      <c r="E71" s="1062"/>
      <c r="F71" s="1063"/>
      <c r="G71" s="598"/>
      <c r="H71" s="599"/>
      <c r="I71" s="599"/>
      <c r="J71" s="599"/>
      <c r="K71" s="600"/>
      <c r="L71" s="622"/>
      <c r="M71" s="623"/>
      <c r="N71" s="623"/>
      <c r="O71" s="623"/>
      <c r="P71" s="623"/>
      <c r="Q71" s="623"/>
      <c r="R71" s="623"/>
      <c r="S71" s="623"/>
      <c r="T71" s="623"/>
      <c r="U71" s="623"/>
      <c r="V71" s="623"/>
      <c r="W71" s="623"/>
      <c r="X71" s="624"/>
      <c r="Y71" s="625"/>
      <c r="Z71" s="626"/>
      <c r="AA71" s="626"/>
      <c r="AB71" s="633"/>
      <c r="AC71" s="598"/>
      <c r="AD71" s="599"/>
      <c r="AE71" s="599"/>
      <c r="AF71" s="599"/>
      <c r="AG71" s="600"/>
      <c r="AH71" s="622"/>
      <c r="AI71" s="623"/>
      <c r="AJ71" s="623"/>
      <c r="AK71" s="623"/>
      <c r="AL71" s="623"/>
      <c r="AM71" s="623"/>
      <c r="AN71" s="623"/>
      <c r="AO71" s="623"/>
      <c r="AP71" s="623"/>
      <c r="AQ71" s="623"/>
      <c r="AR71" s="623"/>
      <c r="AS71" s="623"/>
      <c r="AT71" s="624"/>
      <c r="AU71" s="625"/>
      <c r="AV71" s="626"/>
      <c r="AW71" s="626"/>
      <c r="AX71" s="627"/>
    </row>
    <row r="72" spans="1:50" ht="24.75" customHeight="1">
      <c r="A72" s="1061"/>
      <c r="B72" s="1062"/>
      <c r="C72" s="1062"/>
      <c r="D72" s="1062"/>
      <c r="E72" s="1062"/>
      <c r="F72" s="1063"/>
      <c r="G72" s="598"/>
      <c r="H72" s="599"/>
      <c r="I72" s="599"/>
      <c r="J72" s="599"/>
      <c r="K72" s="600"/>
      <c r="L72" s="622"/>
      <c r="M72" s="623"/>
      <c r="N72" s="623"/>
      <c r="O72" s="623"/>
      <c r="P72" s="623"/>
      <c r="Q72" s="623"/>
      <c r="R72" s="623"/>
      <c r="S72" s="623"/>
      <c r="T72" s="623"/>
      <c r="U72" s="623"/>
      <c r="V72" s="623"/>
      <c r="W72" s="623"/>
      <c r="X72" s="624"/>
      <c r="Y72" s="625"/>
      <c r="Z72" s="626"/>
      <c r="AA72" s="626"/>
      <c r="AB72" s="633"/>
      <c r="AC72" s="598"/>
      <c r="AD72" s="599"/>
      <c r="AE72" s="599"/>
      <c r="AF72" s="599"/>
      <c r="AG72" s="600"/>
      <c r="AH72" s="622"/>
      <c r="AI72" s="623"/>
      <c r="AJ72" s="623"/>
      <c r="AK72" s="623"/>
      <c r="AL72" s="623"/>
      <c r="AM72" s="623"/>
      <c r="AN72" s="623"/>
      <c r="AO72" s="623"/>
      <c r="AP72" s="623"/>
      <c r="AQ72" s="623"/>
      <c r="AR72" s="623"/>
      <c r="AS72" s="623"/>
      <c r="AT72" s="624"/>
      <c r="AU72" s="625"/>
      <c r="AV72" s="626"/>
      <c r="AW72" s="626"/>
      <c r="AX72" s="627"/>
    </row>
    <row r="73" spans="1:50" ht="24.75" customHeight="1">
      <c r="A73" s="1061"/>
      <c r="B73" s="1062"/>
      <c r="C73" s="1062"/>
      <c r="D73" s="1062"/>
      <c r="E73" s="1062"/>
      <c r="F73" s="1063"/>
      <c r="G73" s="598"/>
      <c r="H73" s="599"/>
      <c r="I73" s="599"/>
      <c r="J73" s="599"/>
      <c r="K73" s="600"/>
      <c r="L73" s="622"/>
      <c r="M73" s="623"/>
      <c r="N73" s="623"/>
      <c r="O73" s="623"/>
      <c r="P73" s="623"/>
      <c r="Q73" s="623"/>
      <c r="R73" s="623"/>
      <c r="S73" s="623"/>
      <c r="T73" s="623"/>
      <c r="U73" s="623"/>
      <c r="V73" s="623"/>
      <c r="W73" s="623"/>
      <c r="X73" s="624"/>
      <c r="Y73" s="625"/>
      <c r="Z73" s="626"/>
      <c r="AA73" s="626"/>
      <c r="AB73" s="633"/>
      <c r="AC73" s="598"/>
      <c r="AD73" s="599"/>
      <c r="AE73" s="599"/>
      <c r="AF73" s="599"/>
      <c r="AG73" s="600"/>
      <c r="AH73" s="622"/>
      <c r="AI73" s="623"/>
      <c r="AJ73" s="623"/>
      <c r="AK73" s="623"/>
      <c r="AL73" s="623"/>
      <c r="AM73" s="623"/>
      <c r="AN73" s="623"/>
      <c r="AO73" s="623"/>
      <c r="AP73" s="623"/>
      <c r="AQ73" s="623"/>
      <c r="AR73" s="623"/>
      <c r="AS73" s="623"/>
      <c r="AT73" s="624"/>
      <c r="AU73" s="625"/>
      <c r="AV73" s="626"/>
      <c r="AW73" s="626"/>
      <c r="AX73" s="627"/>
    </row>
    <row r="74" spans="1:50" ht="24.75" customHeight="1">
      <c r="A74" s="1061"/>
      <c r="B74" s="1062"/>
      <c r="C74" s="1062"/>
      <c r="D74" s="1062"/>
      <c r="E74" s="1062"/>
      <c r="F74" s="1063"/>
      <c r="G74" s="598"/>
      <c r="H74" s="599"/>
      <c r="I74" s="599"/>
      <c r="J74" s="599"/>
      <c r="K74" s="600"/>
      <c r="L74" s="622"/>
      <c r="M74" s="623"/>
      <c r="N74" s="623"/>
      <c r="O74" s="623"/>
      <c r="P74" s="623"/>
      <c r="Q74" s="623"/>
      <c r="R74" s="623"/>
      <c r="S74" s="623"/>
      <c r="T74" s="623"/>
      <c r="U74" s="623"/>
      <c r="V74" s="623"/>
      <c r="W74" s="623"/>
      <c r="X74" s="624"/>
      <c r="Y74" s="625"/>
      <c r="Z74" s="626"/>
      <c r="AA74" s="626"/>
      <c r="AB74" s="633"/>
      <c r="AC74" s="598"/>
      <c r="AD74" s="599"/>
      <c r="AE74" s="599"/>
      <c r="AF74" s="599"/>
      <c r="AG74" s="600"/>
      <c r="AH74" s="622"/>
      <c r="AI74" s="623"/>
      <c r="AJ74" s="623"/>
      <c r="AK74" s="623"/>
      <c r="AL74" s="623"/>
      <c r="AM74" s="623"/>
      <c r="AN74" s="623"/>
      <c r="AO74" s="623"/>
      <c r="AP74" s="623"/>
      <c r="AQ74" s="623"/>
      <c r="AR74" s="623"/>
      <c r="AS74" s="623"/>
      <c r="AT74" s="624"/>
      <c r="AU74" s="625"/>
      <c r="AV74" s="626"/>
      <c r="AW74" s="626"/>
      <c r="AX74" s="627"/>
    </row>
    <row r="75" spans="1:50" ht="24.75" customHeight="1">
      <c r="A75" s="1061"/>
      <c r="B75" s="1062"/>
      <c r="C75" s="1062"/>
      <c r="D75" s="1062"/>
      <c r="E75" s="1062"/>
      <c r="F75" s="1063"/>
      <c r="G75" s="598"/>
      <c r="H75" s="599"/>
      <c r="I75" s="599"/>
      <c r="J75" s="599"/>
      <c r="K75" s="600"/>
      <c r="L75" s="622"/>
      <c r="M75" s="623"/>
      <c r="N75" s="623"/>
      <c r="O75" s="623"/>
      <c r="P75" s="623"/>
      <c r="Q75" s="623"/>
      <c r="R75" s="623"/>
      <c r="S75" s="623"/>
      <c r="T75" s="623"/>
      <c r="U75" s="623"/>
      <c r="V75" s="623"/>
      <c r="W75" s="623"/>
      <c r="X75" s="624"/>
      <c r="Y75" s="625"/>
      <c r="Z75" s="626"/>
      <c r="AA75" s="626"/>
      <c r="AB75" s="633"/>
      <c r="AC75" s="598"/>
      <c r="AD75" s="599"/>
      <c r="AE75" s="599"/>
      <c r="AF75" s="599"/>
      <c r="AG75" s="600"/>
      <c r="AH75" s="622"/>
      <c r="AI75" s="623"/>
      <c r="AJ75" s="623"/>
      <c r="AK75" s="623"/>
      <c r="AL75" s="623"/>
      <c r="AM75" s="623"/>
      <c r="AN75" s="623"/>
      <c r="AO75" s="623"/>
      <c r="AP75" s="623"/>
      <c r="AQ75" s="623"/>
      <c r="AR75" s="623"/>
      <c r="AS75" s="623"/>
      <c r="AT75" s="624"/>
      <c r="AU75" s="625"/>
      <c r="AV75" s="626"/>
      <c r="AW75" s="626"/>
      <c r="AX75" s="627"/>
    </row>
    <row r="76" spans="1:50" ht="24.75" customHeight="1">
      <c r="A76" s="1061"/>
      <c r="B76" s="1062"/>
      <c r="C76" s="1062"/>
      <c r="D76" s="1062"/>
      <c r="E76" s="1062"/>
      <c r="F76" s="1063"/>
      <c r="G76" s="598"/>
      <c r="H76" s="599"/>
      <c r="I76" s="599"/>
      <c r="J76" s="599"/>
      <c r="K76" s="600"/>
      <c r="L76" s="622"/>
      <c r="M76" s="623"/>
      <c r="N76" s="623"/>
      <c r="O76" s="623"/>
      <c r="P76" s="623"/>
      <c r="Q76" s="623"/>
      <c r="R76" s="623"/>
      <c r="S76" s="623"/>
      <c r="T76" s="623"/>
      <c r="U76" s="623"/>
      <c r="V76" s="623"/>
      <c r="W76" s="623"/>
      <c r="X76" s="624"/>
      <c r="Y76" s="625"/>
      <c r="Z76" s="626"/>
      <c r="AA76" s="626"/>
      <c r="AB76" s="633"/>
      <c r="AC76" s="598"/>
      <c r="AD76" s="599"/>
      <c r="AE76" s="599"/>
      <c r="AF76" s="599"/>
      <c r="AG76" s="600"/>
      <c r="AH76" s="622"/>
      <c r="AI76" s="623"/>
      <c r="AJ76" s="623"/>
      <c r="AK76" s="623"/>
      <c r="AL76" s="623"/>
      <c r="AM76" s="623"/>
      <c r="AN76" s="623"/>
      <c r="AO76" s="623"/>
      <c r="AP76" s="623"/>
      <c r="AQ76" s="623"/>
      <c r="AR76" s="623"/>
      <c r="AS76" s="623"/>
      <c r="AT76" s="624"/>
      <c r="AU76" s="625"/>
      <c r="AV76" s="626"/>
      <c r="AW76" s="626"/>
      <c r="AX76" s="627"/>
    </row>
    <row r="77" spans="1:50" ht="24.75" customHeight="1">
      <c r="A77" s="1061"/>
      <c r="B77" s="1062"/>
      <c r="C77" s="1062"/>
      <c r="D77" s="1062"/>
      <c r="E77" s="1062"/>
      <c r="F77" s="1063"/>
      <c r="G77" s="598"/>
      <c r="H77" s="599"/>
      <c r="I77" s="599"/>
      <c r="J77" s="599"/>
      <c r="K77" s="600"/>
      <c r="L77" s="622"/>
      <c r="M77" s="623"/>
      <c r="N77" s="623"/>
      <c r="O77" s="623"/>
      <c r="P77" s="623"/>
      <c r="Q77" s="623"/>
      <c r="R77" s="623"/>
      <c r="S77" s="623"/>
      <c r="T77" s="623"/>
      <c r="U77" s="623"/>
      <c r="V77" s="623"/>
      <c r="W77" s="623"/>
      <c r="X77" s="624"/>
      <c r="Y77" s="625"/>
      <c r="Z77" s="626"/>
      <c r="AA77" s="626"/>
      <c r="AB77" s="633"/>
      <c r="AC77" s="598"/>
      <c r="AD77" s="599"/>
      <c r="AE77" s="599"/>
      <c r="AF77" s="599"/>
      <c r="AG77" s="600"/>
      <c r="AH77" s="622"/>
      <c r="AI77" s="623"/>
      <c r="AJ77" s="623"/>
      <c r="AK77" s="623"/>
      <c r="AL77" s="623"/>
      <c r="AM77" s="623"/>
      <c r="AN77" s="623"/>
      <c r="AO77" s="623"/>
      <c r="AP77" s="623"/>
      <c r="AQ77" s="623"/>
      <c r="AR77" s="623"/>
      <c r="AS77" s="623"/>
      <c r="AT77" s="624"/>
      <c r="AU77" s="625"/>
      <c r="AV77" s="626"/>
      <c r="AW77" s="626"/>
      <c r="AX77" s="627"/>
    </row>
    <row r="78" spans="1:50" ht="24.75" customHeight="1">
      <c r="A78" s="1061"/>
      <c r="B78" s="1062"/>
      <c r="C78" s="1062"/>
      <c r="D78" s="1062"/>
      <c r="E78" s="1062"/>
      <c r="F78" s="1063"/>
      <c r="G78" s="598"/>
      <c r="H78" s="599"/>
      <c r="I78" s="599"/>
      <c r="J78" s="599"/>
      <c r="K78" s="600"/>
      <c r="L78" s="622"/>
      <c r="M78" s="623"/>
      <c r="N78" s="623"/>
      <c r="O78" s="623"/>
      <c r="P78" s="623"/>
      <c r="Q78" s="623"/>
      <c r="R78" s="623"/>
      <c r="S78" s="623"/>
      <c r="T78" s="623"/>
      <c r="U78" s="623"/>
      <c r="V78" s="623"/>
      <c r="W78" s="623"/>
      <c r="X78" s="624"/>
      <c r="Y78" s="625"/>
      <c r="Z78" s="626"/>
      <c r="AA78" s="626"/>
      <c r="AB78" s="633"/>
      <c r="AC78" s="598"/>
      <c r="AD78" s="599"/>
      <c r="AE78" s="599"/>
      <c r="AF78" s="599"/>
      <c r="AG78" s="600"/>
      <c r="AH78" s="622"/>
      <c r="AI78" s="623"/>
      <c r="AJ78" s="623"/>
      <c r="AK78" s="623"/>
      <c r="AL78" s="623"/>
      <c r="AM78" s="623"/>
      <c r="AN78" s="623"/>
      <c r="AO78" s="623"/>
      <c r="AP78" s="623"/>
      <c r="AQ78" s="623"/>
      <c r="AR78" s="623"/>
      <c r="AS78" s="623"/>
      <c r="AT78" s="624"/>
      <c r="AU78" s="625"/>
      <c r="AV78" s="626"/>
      <c r="AW78" s="626"/>
      <c r="AX78" s="627"/>
    </row>
    <row r="79" spans="1:50" ht="24.75" customHeight="1">
      <c r="A79" s="1061"/>
      <c r="B79" s="1062"/>
      <c r="C79" s="1062"/>
      <c r="D79" s="1062"/>
      <c r="E79" s="1062"/>
      <c r="F79" s="1063"/>
      <c r="G79" s="598"/>
      <c r="H79" s="599"/>
      <c r="I79" s="599"/>
      <c r="J79" s="599"/>
      <c r="K79" s="600"/>
      <c r="L79" s="622"/>
      <c r="M79" s="623"/>
      <c r="N79" s="623"/>
      <c r="O79" s="623"/>
      <c r="P79" s="623"/>
      <c r="Q79" s="623"/>
      <c r="R79" s="623"/>
      <c r="S79" s="623"/>
      <c r="T79" s="623"/>
      <c r="U79" s="623"/>
      <c r="V79" s="623"/>
      <c r="W79" s="623"/>
      <c r="X79" s="624"/>
      <c r="Y79" s="625"/>
      <c r="Z79" s="626"/>
      <c r="AA79" s="626"/>
      <c r="AB79" s="633"/>
      <c r="AC79" s="598"/>
      <c r="AD79" s="599"/>
      <c r="AE79" s="599"/>
      <c r="AF79" s="599"/>
      <c r="AG79" s="600"/>
      <c r="AH79" s="622"/>
      <c r="AI79" s="623"/>
      <c r="AJ79" s="623"/>
      <c r="AK79" s="623"/>
      <c r="AL79" s="623"/>
      <c r="AM79" s="623"/>
      <c r="AN79" s="623"/>
      <c r="AO79" s="623"/>
      <c r="AP79" s="623"/>
      <c r="AQ79" s="623"/>
      <c r="AR79" s="623"/>
      <c r="AS79" s="623"/>
      <c r="AT79" s="624"/>
      <c r="AU79" s="625"/>
      <c r="AV79" s="626"/>
      <c r="AW79" s="626"/>
      <c r="AX79" s="627"/>
    </row>
    <row r="80" spans="1:50" ht="24.75" customHeight="1" thickBot="1">
      <c r="A80" s="1061"/>
      <c r="B80" s="1062"/>
      <c r="C80" s="1062"/>
      <c r="D80" s="1062"/>
      <c r="E80" s="1062"/>
      <c r="F80" s="1063"/>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c r="A81" s="1061"/>
      <c r="B81" s="1062"/>
      <c r="C81" s="1062"/>
      <c r="D81" s="1062"/>
      <c r="E81" s="1062"/>
      <c r="F81" s="1063"/>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2"/>
    </row>
    <row r="82" spans="1:50" ht="24.75" customHeight="1">
      <c r="A82" s="1061"/>
      <c r="B82" s="1062"/>
      <c r="C82" s="1062"/>
      <c r="D82" s="1062"/>
      <c r="E82" s="1062"/>
      <c r="F82" s="1063"/>
      <c r="G82" s="844"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7"/>
      <c r="AC82" s="844"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c r="A83" s="1061"/>
      <c r="B83" s="1062"/>
      <c r="C83" s="1062"/>
      <c r="D83" s="1062"/>
      <c r="E83" s="1062"/>
      <c r="F83" s="1063"/>
      <c r="G83" s="694"/>
      <c r="H83" s="695"/>
      <c r="I83" s="695"/>
      <c r="J83" s="695"/>
      <c r="K83" s="696"/>
      <c r="L83" s="688"/>
      <c r="M83" s="689"/>
      <c r="N83" s="689"/>
      <c r="O83" s="689"/>
      <c r="P83" s="689"/>
      <c r="Q83" s="689"/>
      <c r="R83" s="689"/>
      <c r="S83" s="689"/>
      <c r="T83" s="689"/>
      <c r="U83" s="689"/>
      <c r="V83" s="689"/>
      <c r="W83" s="689"/>
      <c r="X83" s="690"/>
      <c r="Y83" s="414"/>
      <c r="Z83" s="415"/>
      <c r="AA83" s="415"/>
      <c r="AB83" s="834"/>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c r="A84" s="1061"/>
      <c r="B84" s="1062"/>
      <c r="C84" s="1062"/>
      <c r="D84" s="1062"/>
      <c r="E84" s="1062"/>
      <c r="F84" s="1063"/>
      <c r="G84" s="598"/>
      <c r="H84" s="599"/>
      <c r="I84" s="599"/>
      <c r="J84" s="599"/>
      <c r="K84" s="600"/>
      <c r="L84" s="622"/>
      <c r="M84" s="623"/>
      <c r="N84" s="623"/>
      <c r="O84" s="623"/>
      <c r="P84" s="623"/>
      <c r="Q84" s="623"/>
      <c r="R84" s="623"/>
      <c r="S84" s="623"/>
      <c r="T84" s="623"/>
      <c r="U84" s="623"/>
      <c r="V84" s="623"/>
      <c r="W84" s="623"/>
      <c r="X84" s="624"/>
      <c r="Y84" s="625"/>
      <c r="Z84" s="626"/>
      <c r="AA84" s="626"/>
      <c r="AB84" s="633"/>
      <c r="AC84" s="598"/>
      <c r="AD84" s="599"/>
      <c r="AE84" s="599"/>
      <c r="AF84" s="599"/>
      <c r="AG84" s="600"/>
      <c r="AH84" s="622"/>
      <c r="AI84" s="623"/>
      <c r="AJ84" s="623"/>
      <c r="AK84" s="623"/>
      <c r="AL84" s="623"/>
      <c r="AM84" s="623"/>
      <c r="AN84" s="623"/>
      <c r="AO84" s="623"/>
      <c r="AP84" s="623"/>
      <c r="AQ84" s="623"/>
      <c r="AR84" s="623"/>
      <c r="AS84" s="623"/>
      <c r="AT84" s="624"/>
      <c r="AU84" s="625"/>
      <c r="AV84" s="626"/>
      <c r="AW84" s="626"/>
      <c r="AX84" s="627"/>
    </row>
    <row r="85" spans="1:50" ht="24.75" customHeight="1">
      <c r="A85" s="1061"/>
      <c r="B85" s="1062"/>
      <c r="C85" s="1062"/>
      <c r="D85" s="1062"/>
      <c r="E85" s="1062"/>
      <c r="F85" s="1063"/>
      <c r="G85" s="598"/>
      <c r="H85" s="599"/>
      <c r="I85" s="599"/>
      <c r="J85" s="599"/>
      <c r="K85" s="600"/>
      <c r="L85" s="622"/>
      <c r="M85" s="623"/>
      <c r="N85" s="623"/>
      <c r="O85" s="623"/>
      <c r="P85" s="623"/>
      <c r="Q85" s="623"/>
      <c r="R85" s="623"/>
      <c r="S85" s="623"/>
      <c r="T85" s="623"/>
      <c r="U85" s="623"/>
      <c r="V85" s="623"/>
      <c r="W85" s="623"/>
      <c r="X85" s="624"/>
      <c r="Y85" s="625"/>
      <c r="Z85" s="626"/>
      <c r="AA85" s="626"/>
      <c r="AB85" s="633"/>
      <c r="AC85" s="598"/>
      <c r="AD85" s="599"/>
      <c r="AE85" s="599"/>
      <c r="AF85" s="599"/>
      <c r="AG85" s="600"/>
      <c r="AH85" s="622"/>
      <c r="AI85" s="623"/>
      <c r="AJ85" s="623"/>
      <c r="AK85" s="623"/>
      <c r="AL85" s="623"/>
      <c r="AM85" s="623"/>
      <c r="AN85" s="623"/>
      <c r="AO85" s="623"/>
      <c r="AP85" s="623"/>
      <c r="AQ85" s="623"/>
      <c r="AR85" s="623"/>
      <c r="AS85" s="623"/>
      <c r="AT85" s="624"/>
      <c r="AU85" s="625"/>
      <c r="AV85" s="626"/>
      <c r="AW85" s="626"/>
      <c r="AX85" s="627"/>
    </row>
    <row r="86" spans="1:50" ht="24.75" customHeight="1">
      <c r="A86" s="1061"/>
      <c r="B86" s="1062"/>
      <c r="C86" s="1062"/>
      <c r="D86" s="1062"/>
      <c r="E86" s="1062"/>
      <c r="F86" s="1063"/>
      <c r="G86" s="598"/>
      <c r="H86" s="599"/>
      <c r="I86" s="599"/>
      <c r="J86" s="599"/>
      <c r="K86" s="600"/>
      <c r="L86" s="622"/>
      <c r="M86" s="623"/>
      <c r="N86" s="623"/>
      <c r="O86" s="623"/>
      <c r="P86" s="623"/>
      <c r="Q86" s="623"/>
      <c r="R86" s="623"/>
      <c r="S86" s="623"/>
      <c r="T86" s="623"/>
      <c r="U86" s="623"/>
      <c r="V86" s="623"/>
      <c r="W86" s="623"/>
      <c r="X86" s="624"/>
      <c r="Y86" s="625"/>
      <c r="Z86" s="626"/>
      <c r="AA86" s="626"/>
      <c r="AB86" s="633"/>
      <c r="AC86" s="598"/>
      <c r="AD86" s="599"/>
      <c r="AE86" s="599"/>
      <c r="AF86" s="599"/>
      <c r="AG86" s="600"/>
      <c r="AH86" s="622"/>
      <c r="AI86" s="623"/>
      <c r="AJ86" s="623"/>
      <c r="AK86" s="623"/>
      <c r="AL86" s="623"/>
      <c r="AM86" s="623"/>
      <c r="AN86" s="623"/>
      <c r="AO86" s="623"/>
      <c r="AP86" s="623"/>
      <c r="AQ86" s="623"/>
      <c r="AR86" s="623"/>
      <c r="AS86" s="623"/>
      <c r="AT86" s="624"/>
      <c r="AU86" s="625"/>
      <c r="AV86" s="626"/>
      <c r="AW86" s="626"/>
      <c r="AX86" s="627"/>
    </row>
    <row r="87" spans="1:50" ht="24.75" customHeight="1">
      <c r="A87" s="1061"/>
      <c r="B87" s="1062"/>
      <c r="C87" s="1062"/>
      <c r="D87" s="1062"/>
      <c r="E87" s="1062"/>
      <c r="F87" s="1063"/>
      <c r="G87" s="598"/>
      <c r="H87" s="599"/>
      <c r="I87" s="599"/>
      <c r="J87" s="599"/>
      <c r="K87" s="600"/>
      <c r="L87" s="622"/>
      <c r="M87" s="623"/>
      <c r="N87" s="623"/>
      <c r="O87" s="623"/>
      <c r="P87" s="623"/>
      <c r="Q87" s="623"/>
      <c r="R87" s="623"/>
      <c r="S87" s="623"/>
      <c r="T87" s="623"/>
      <c r="U87" s="623"/>
      <c r="V87" s="623"/>
      <c r="W87" s="623"/>
      <c r="X87" s="624"/>
      <c r="Y87" s="625"/>
      <c r="Z87" s="626"/>
      <c r="AA87" s="626"/>
      <c r="AB87" s="633"/>
      <c r="AC87" s="598"/>
      <c r="AD87" s="599"/>
      <c r="AE87" s="599"/>
      <c r="AF87" s="599"/>
      <c r="AG87" s="600"/>
      <c r="AH87" s="622"/>
      <c r="AI87" s="623"/>
      <c r="AJ87" s="623"/>
      <c r="AK87" s="623"/>
      <c r="AL87" s="623"/>
      <c r="AM87" s="623"/>
      <c r="AN87" s="623"/>
      <c r="AO87" s="623"/>
      <c r="AP87" s="623"/>
      <c r="AQ87" s="623"/>
      <c r="AR87" s="623"/>
      <c r="AS87" s="623"/>
      <c r="AT87" s="624"/>
      <c r="AU87" s="625"/>
      <c r="AV87" s="626"/>
      <c r="AW87" s="626"/>
      <c r="AX87" s="627"/>
    </row>
    <row r="88" spans="1:50" ht="24.75" customHeight="1">
      <c r="A88" s="1061"/>
      <c r="B88" s="1062"/>
      <c r="C88" s="1062"/>
      <c r="D88" s="1062"/>
      <c r="E88" s="1062"/>
      <c r="F88" s="1063"/>
      <c r="G88" s="598"/>
      <c r="H88" s="599"/>
      <c r="I88" s="599"/>
      <c r="J88" s="599"/>
      <c r="K88" s="600"/>
      <c r="L88" s="622"/>
      <c r="M88" s="623"/>
      <c r="N88" s="623"/>
      <c r="O88" s="623"/>
      <c r="P88" s="623"/>
      <c r="Q88" s="623"/>
      <c r="R88" s="623"/>
      <c r="S88" s="623"/>
      <c r="T88" s="623"/>
      <c r="U88" s="623"/>
      <c r="V88" s="623"/>
      <c r="W88" s="623"/>
      <c r="X88" s="624"/>
      <c r="Y88" s="625"/>
      <c r="Z88" s="626"/>
      <c r="AA88" s="626"/>
      <c r="AB88" s="633"/>
      <c r="AC88" s="598"/>
      <c r="AD88" s="599"/>
      <c r="AE88" s="599"/>
      <c r="AF88" s="599"/>
      <c r="AG88" s="600"/>
      <c r="AH88" s="622"/>
      <c r="AI88" s="623"/>
      <c r="AJ88" s="623"/>
      <c r="AK88" s="623"/>
      <c r="AL88" s="623"/>
      <c r="AM88" s="623"/>
      <c r="AN88" s="623"/>
      <c r="AO88" s="623"/>
      <c r="AP88" s="623"/>
      <c r="AQ88" s="623"/>
      <c r="AR88" s="623"/>
      <c r="AS88" s="623"/>
      <c r="AT88" s="624"/>
      <c r="AU88" s="625"/>
      <c r="AV88" s="626"/>
      <c r="AW88" s="626"/>
      <c r="AX88" s="627"/>
    </row>
    <row r="89" spans="1:50" ht="24.75" customHeight="1">
      <c r="A89" s="1061"/>
      <c r="B89" s="1062"/>
      <c r="C89" s="1062"/>
      <c r="D89" s="1062"/>
      <c r="E89" s="1062"/>
      <c r="F89" s="1063"/>
      <c r="G89" s="598"/>
      <c r="H89" s="599"/>
      <c r="I89" s="599"/>
      <c r="J89" s="599"/>
      <c r="K89" s="600"/>
      <c r="L89" s="622"/>
      <c r="M89" s="623"/>
      <c r="N89" s="623"/>
      <c r="O89" s="623"/>
      <c r="P89" s="623"/>
      <c r="Q89" s="623"/>
      <c r="R89" s="623"/>
      <c r="S89" s="623"/>
      <c r="T89" s="623"/>
      <c r="U89" s="623"/>
      <c r="V89" s="623"/>
      <c r="W89" s="623"/>
      <c r="X89" s="624"/>
      <c r="Y89" s="625"/>
      <c r="Z89" s="626"/>
      <c r="AA89" s="626"/>
      <c r="AB89" s="633"/>
      <c r="AC89" s="598"/>
      <c r="AD89" s="599"/>
      <c r="AE89" s="599"/>
      <c r="AF89" s="599"/>
      <c r="AG89" s="600"/>
      <c r="AH89" s="622"/>
      <c r="AI89" s="623"/>
      <c r="AJ89" s="623"/>
      <c r="AK89" s="623"/>
      <c r="AL89" s="623"/>
      <c r="AM89" s="623"/>
      <c r="AN89" s="623"/>
      <c r="AO89" s="623"/>
      <c r="AP89" s="623"/>
      <c r="AQ89" s="623"/>
      <c r="AR89" s="623"/>
      <c r="AS89" s="623"/>
      <c r="AT89" s="624"/>
      <c r="AU89" s="625"/>
      <c r="AV89" s="626"/>
      <c r="AW89" s="626"/>
      <c r="AX89" s="627"/>
    </row>
    <row r="90" spans="1:50" ht="24.75" customHeight="1">
      <c r="A90" s="1061"/>
      <c r="B90" s="1062"/>
      <c r="C90" s="1062"/>
      <c r="D90" s="1062"/>
      <c r="E90" s="1062"/>
      <c r="F90" s="1063"/>
      <c r="G90" s="598"/>
      <c r="H90" s="599"/>
      <c r="I90" s="599"/>
      <c r="J90" s="599"/>
      <c r="K90" s="600"/>
      <c r="L90" s="622"/>
      <c r="M90" s="623"/>
      <c r="N90" s="623"/>
      <c r="O90" s="623"/>
      <c r="P90" s="623"/>
      <c r="Q90" s="623"/>
      <c r="R90" s="623"/>
      <c r="S90" s="623"/>
      <c r="T90" s="623"/>
      <c r="U90" s="623"/>
      <c r="V90" s="623"/>
      <c r="W90" s="623"/>
      <c r="X90" s="624"/>
      <c r="Y90" s="625"/>
      <c r="Z90" s="626"/>
      <c r="AA90" s="626"/>
      <c r="AB90" s="633"/>
      <c r="AC90" s="598"/>
      <c r="AD90" s="599"/>
      <c r="AE90" s="599"/>
      <c r="AF90" s="599"/>
      <c r="AG90" s="600"/>
      <c r="AH90" s="622"/>
      <c r="AI90" s="623"/>
      <c r="AJ90" s="623"/>
      <c r="AK90" s="623"/>
      <c r="AL90" s="623"/>
      <c r="AM90" s="623"/>
      <c r="AN90" s="623"/>
      <c r="AO90" s="623"/>
      <c r="AP90" s="623"/>
      <c r="AQ90" s="623"/>
      <c r="AR90" s="623"/>
      <c r="AS90" s="623"/>
      <c r="AT90" s="624"/>
      <c r="AU90" s="625"/>
      <c r="AV90" s="626"/>
      <c r="AW90" s="626"/>
      <c r="AX90" s="627"/>
    </row>
    <row r="91" spans="1:50" ht="24.75" customHeight="1">
      <c r="A91" s="1061"/>
      <c r="B91" s="1062"/>
      <c r="C91" s="1062"/>
      <c r="D91" s="1062"/>
      <c r="E91" s="1062"/>
      <c r="F91" s="1063"/>
      <c r="G91" s="598"/>
      <c r="H91" s="599"/>
      <c r="I91" s="599"/>
      <c r="J91" s="599"/>
      <c r="K91" s="600"/>
      <c r="L91" s="622"/>
      <c r="M91" s="623"/>
      <c r="N91" s="623"/>
      <c r="O91" s="623"/>
      <c r="P91" s="623"/>
      <c r="Q91" s="623"/>
      <c r="R91" s="623"/>
      <c r="S91" s="623"/>
      <c r="T91" s="623"/>
      <c r="U91" s="623"/>
      <c r="V91" s="623"/>
      <c r="W91" s="623"/>
      <c r="X91" s="624"/>
      <c r="Y91" s="625"/>
      <c r="Z91" s="626"/>
      <c r="AA91" s="626"/>
      <c r="AB91" s="633"/>
      <c r="AC91" s="598"/>
      <c r="AD91" s="599"/>
      <c r="AE91" s="599"/>
      <c r="AF91" s="599"/>
      <c r="AG91" s="600"/>
      <c r="AH91" s="622"/>
      <c r="AI91" s="623"/>
      <c r="AJ91" s="623"/>
      <c r="AK91" s="623"/>
      <c r="AL91" s="623"/>
      <c r="AM91" s="623"/>
      <c r="AN91" s="623"/>
      <c r="AO91" s="623"/>
      <c r="AP91" s="623"/>
      <c r="AQ91" s="623"/>
      <c r="AR91" s="623"/>
      <c r="AS91" s="623"/>
      <c r="AT91" s="624"/>
      <c r="AU91" s="625"/>
      <c r="AV91" s="626"/>
      <c r="AW91" s="626"/>
      <c r="AX91" s="627"/>
    </row>
    <row r="92" spans="1:50" ht="24.75" customHeight="1">
      <c r="A92" s="1061"/>
      <c r="B92" s="1062"/>
      <c r="C92" s="1062"/>
      <c r="D92" s="1062"/>
      <c r="E92" s="1062"/>
      <c r="F92" s="1063"/>
      <c r="G92" s="598"/>
      <c r="H92" s="599"/>
      <c r="I92" s="599"/>
      <c r="J92" s="599"/>
      <c r="K92" s="600"/>
      <c r="L92" s="622"/>
      <c r="M92" s="623"/>
      <c r="N92" s="623"/>
      <c r="O92" s="623"/>
      <c r="P92" s="623"/>
      <c r="Q92" s="623"/>
      <c r="R92" s="623"/>
      <c r="S92" s="623"/>
      <c r="T92" s="623"/>
      <c r="U92" s="623"/>
      <c r="V92" s="623"/>
      <c r="W92" s="623"/>
      <c r="X92" s="624"/>
      <c r="Y92" s="625"/>
      <c r="Z92" s="626"/>
      <c r="AA92" s="626"/>
      <c r="AB92" s="633"/>
      <c r="AC92" s="598"/>
      <c r="AD92" s="599"/>
      <c r="AE92" s="599"/>
      <c r="AF92" s="599"/>
      <c r="AG92" s="600"/>
      <c r="AH92" s="622"/>
      <c r="AI92" s="623"/>
      <c r="AJ92" s="623"/>
      <c r="AK92" s="623"/>
      <c r="AL92" s="623"/>
      <c r="AM92" s="623"/>
      <c r="AN92" s="623"/>
      <c r="AO92" s="623"/>
      <c r="AP92" s="623"/>
      <c r="AQ92" s="623"/>
      <c r="AR92" s="623"/>
      <c r="AS92" s="623"/>
      <c r="AT92" s="624"/>
      <c r="AU92" s="625"/>
      <c r="AV92" s="626"/>
      <c r="AW92" s="626"/>
      <c r="AX92" s="627"/>
    </row>
    <row r="93" spans="1:50" ht="24.75" customHeight="1" thickBot="1">
      <c r="A93" s="1061"/>
      <c r="B93" s="1062"/>
      <c r="C93" s="1062"/>
      <c r="D93" s="1062"/>
      <c r="E93" s="1062"/>
      <c r="F93" s="1063"/>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c r="A94" s="1061"/>
      <c r="B94" s="1062"/>
      <c r="C94" s="1062"/>
      <c r="D94" s="1062"/>
      <c r="E94" s="1062"/>
      <c r="F94" s="1063"/>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2"/>
    </row>
    <row r="95" spans="1:50" ht="24.75" customHeight="1">
      <c r="A95" s="1061"/>
      <c r="B95" s="1062"/>
      <c r="C95" s="1062"/>
      <c r="D95" s="1062"/>
      <c r="E95" s="1062"/>
      <c r="F95" s="1063"/>
      <c r="G95" s="844"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7"/>
      <c r="AC95" s="844"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c r="A96" s="1061"/>
      <c r="B96" s="1062"/>
      <c r="C96" s="1062"/>
      <c r="D96" s="1062"/>
      <c r="E96" s="1062"/>
      <c r="F96" s="1063"/>
      <c r="G96" s="694"/>
      <c r="H96" s="695"/>
      <c r="I96" s="695"/>
      <c r="J96" s="695"/>
      <c r="K96" s="696"/>
      <c r="L96" s="688"/>
      <c r="M96" s="689"/>
      <c r="N96" s="689"/>
      <c r="O96" s="689"/>
      <c r="P96" s="689"/>
      <c r="Q96" s="689"/>
      <c r="R96" s="689"/>
      <c r="S96" s="689"/>
      <c r="T96" s="689"/>
      <c r="U96" s="689"/>
      <c r="V96" s="689"/>
      <c r="W96" s="689"/>
      <c r="X96" s="690"/>
      <c r="Y96" s="414"/>
      <c r="Z96" s="415"/>
      <c r="AA96" s="415"/>
      <c r="AB96" s="834"/>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c r="A97" s="1061"/>
      <c r="B97" s="1062"/>
      <c r="C97" s="1062"/>
      <c r="D97" s="1062"/>
      <c r="E97" s="1062"/>
      <c r="F97" s="1063"/>
      <c r="G97" s="598"/>
      <c r="H97" s="599"/>
      <c r="I97" s="599"/>
      <c r="J97" s="599"/>
      <c r="K97" s="600"/>
      <c r="L97" s="622"/>
      <c r="M97" s="623"/>
      <c r="N97" s="623"/>
      <c r="O97" s="623"/>
      <c r="P97" s="623"/>
      <c r="Q97" s="623"/>
      <c r="R97" s="623"/>
      <c r="S97" s="623"/>
      <c r="T97" s="623"/>
      <c r="U97" s="623"/>
      <c r="V97" s="623"/>
      <c r="W97" s="623"/>
      <c r="X97" s="624"/>
      <c r="Y97" s="625"/>
      <c r="Z97" s="626"/>
      <c r="AA97" s="626"/>
      <c r="AB97" s="633"/>
      <c r="AC97" s="598"/>
      <c r="AD97" s="599"/>
      <c r="AE97" s="599"/>
      <c r="AF97" s="599"/>
      <c r="AG97" s="600"/>
      <c r="AH97" s="622"/>
      <c r="AI97" s="623"/>
      <c r="AJ97" s="623"/>
      <c r="AK97" s="623"/>
      <c r="AL97" s="623"/>
      <c r="AM97" s="623"/>
      <c r="AN97" s="623"/>
      <c r="AO97" s="623"/>
      <c r="AP97" s="623"/>
      <c r="AQ97" s="623"/>
      <c r="AR97" s="623"/>
      <c r="AS97" s="623"/>
      <c r="AT97" s="624"/>
      <c r="AU97" s="625"/>
      <c r="AV97" s="626"/>
      <c r="AW97" s="626"/>
      <c r="AX97" s="627"/>
    </row>
    <row r="98" spans="1:50" ht="24.75" customHeight="1">
      <c r="A98" s="1061"/>
      <c r="B98" s="1062"/>
      <c r="C98" s="1062"/>
      <c r="D98" s="1062"/>
      <c r="E98" s="1062"/>
      <c r="F98" s="1063"/>
      <c r="G98" s="598"/>
      <c r="H98" s="599"/>
      <c r="I98" s="599"/>
      <c r="J98" s="599"/>
      <c r="K98" s="600"/>
      <c r="L98" s="622"/>
      <c r="M98" s="623"/>
      <c r="N98" s="623"/>
      <c r="O98" s="623"/>
      <c r="P98" s="623"/>
      <c r="Q98" s="623"/>
      <c r="R98" s="623"/>
      <c r="S98" s="623"/>
      <c r="T98" s="623"/>
      <c r="U98" s="623"/>
      <c r="V98" s="623"/>
      <c r="W98" s="623"/>
      <c r="X98" s="624"/>
      <c r="Y98" s="625"/>
      <c r="Z98" s="626"/>
      <c r="AA98" s="626"/>
      <c r="AB98" s="633"/>
      <c r="AC98" s="598"/>
      <c r="AD98" s="599"/>
      <c r="AE98" s="599"/>
      <c r="AF98" s="599"/>
      <c r="AG98" s="600"/>
      <c r="AH98" s="622"/>
      <c r="AI98" s="623"/>
      <c r="AJ98" s="623"/>
      <c r="AK98" s="623"/>
      <c r="AL98" s="623"/>
      <c r="AM98" s="623"/>
      <c r="AN98" s="623"/>
      <c r="AO98" s="623"/>
      <c r="AP98" s="623"/>
      <c r="AQ98" s="623"/>
      <c r="AR98" s="623"/>
      <c r="AS98" s="623"/>
      <c r="AT98" s="624"/>
      <c r="AU98" s="625"/>
      <c r="AV98" s="626"/>
      <c r="AW98" s="626"/>
      <c r="AX98" s="627"/>
    </row>
    <row r="99" spans="1:50" ht="24.75" customHeight="1">
      <c r="A99" s="1061"/>
      <c r="B99" s="1062"/>
      <c r="C99" s="1062"/>
      <c r="D99" s="1062"/>
      <c r="E99" s="1062"/>
      <c r="F99" s="1063"/>
      <c r="G99" s="598"/>
      <c r="H99" s="599"/>
      <c r="I99" s="599"/>
      <c r="J99" s="599"/>
      <c r="K99" s="600"/>
      <c r="L99" s="622"/>
      <c r="M99" s="623"/>
      <c r="N99" s="623"/>
      <c r="O99" s="623"/>
      <c r="P99" s="623"/>
      <c r="Q99" s="623"/>
      <c r="R99" s="623"/>
      <c r="S99" s="623"/>
      <c r="T99" s="623"/>
      <c r="U99" s="623"/>
      <c r="V99" s="623"/>
      <c r="W99" s="623"/>
      <c r="X99" s="624"/>
      <c r="Y99" s="625"/>
      <c r="Z99" s="626"/>
      <c r="AA99" s="626"/>
      <c r="AB99" s="633"/>
      <c r="AC99" s="598"/>
      <c r="AD99" s="599"/>
      <c r="AE99" s="599"/>
      <c r="AF99" s="599"/>
      <c r="AG99" s="600"/>
      <c r="AH99" s="622"/>
      <c r="AI99" s="623"/>
      <c r="AJ99" s="623"/>
      <c r="AK99" s="623"/>
      <c r="AL99" s="623"/>
      <c r="AM99" s="623"/>
      <c r="AN99" s="623"/>
      <c r="AO99" s="623"/>
      <c r="AP99" s="623"/>
      <c r="AQ99" s="623"/>
      <c r="AR99" s="623"/>
      <c r="AS99" s="623"/>
      <c r="AT99" s="624"/>
      <c r="AU99" s="625"/>
      <c r="AV99" s="626"/>
      <c r="AW99" s="626"/>
      <c r="AX99" s="627"/>
    </row>
    <row r="100" spans="1:50" ht="24.75" customHeight="1">
      <c r="A100" s="1061"/>
      <c r="B100" s="1062"/>
      <c r="C100" s="1062"/>
      <c r="D100" s="1062"/>
      <c r="E100" s="1062"/>
      <c r="F100" s="1063"/>
      <c r="G100" s="598"/>
      <c r="H100" s="599"/>
      <c r="I100" s="599"/>
      <c r="J100" s="599"/>
      <c r="K100" s="600"/>
      <c r="L100" s="622"/>
      <c r="M100" s="623"/>
      <c r="N100" s="623"/>
      <c r="O100" s="623"/>
      <c r="P100" s="623"/>
      <c r="Q100" s="623"/>
      <c r="R100" s="623"/>
      <c r="S100" s="623"/>
      <c r="T100" s="623"/>
      <c r="U100" s="623"/>
      <c r="V100" s="623"/>
      <c r="W100" s="623"/>
      <c r="X100" s="624"/>
      <c r="Y100" s="625"/>
      <c r="Z100" s="626"/>
      <c r="AA100" s="626"/>
      <c r="AB100" s="633"/>
      <c r="AC100" s="598"/>
      <c r="AD100" s="599"/>
      <c r="AE100" s="599"/>
      <c r="AF100" s="599"/>
      <c r="AG100" s="60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c r="A101" s="1061"/>
      <c r="B101" s="1062"/>
      <c r="C101" s="1062"/>
      <c r="D101" s="1062"/>
      <c r="E101" s="1062"/>
      <c r="F101" s="1063"/>
      <c r="G101" s="598"/>
      <c r="H101" s="599"/>
      <c r="I101" s="599"/>
      <c r="J101" s="599"/>
      <c r="K101" s="600"/>
      <c r="L101" s="622"/>
      <c r="M101" s="623"/>
      <c r="N101" s="623"/>
      <c r="O101" s="623"/>
      <c r="P101" s="623"/>
      <c r="Q101" s="623"/>
      <c r="R101" s="623"/>
      <c r="S101" s="623"/>
      <c r="T101" s="623"/>
      <c r="U101" s="623"/>
      <c r="V101" s="623"/>
      <c r="W101" s="623"/>
      <c r="X101" s="624"/>
      <c r="Y101" s="625"/>
      <c r="Z101" s="626"/>
      <c r="AA101" s="626"/>
      <c r="AB101" s="633"/>
      <c r="AC101" s="598"/>
      <c r="AD101" s="599"/>
      <c r="AE101" s="599"/>
      <c r="AF101" s="599"/>
      <c r="AG101" s="60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c r="A102" s="1061"/>
      <c r="B102" s="1062"/>
      <c r="C102" s="1062"/>
      <c r="D102" s="1062"/>
      <c r="E102" s="1062"/>
      <c r="F102" s="1063"/>
      <c r="G102" s="598"/>
      <c r="H102" s="599"/>
      <c r="I102" s="599"/>
      <c r="J102" s="599"/>
      <c r="K102" s="600"/>
      <c r="L102" s="622"/>
      <c r="M102" s="623"/>
      <c r="N102" s="623"/>
      <c r="O102" s="623"/>
      <c r="P102" s="623"/>
      <c r="Q102" s="623"/>
      <c r="R102" s="623"/>
      <c r="S102" s="623"/>
      <c r="T102" s="623"/>
      <c r="U102" s="623"/>
      <c r="V102" s="623"/>
      <c r="W102" s="623"/>
      <c r="X102" s="624"/>
      <c r="Y102" s="625"/>
      <c r="Z102" s="626"/>
      <c r="AA102" s="626"/>
      <c r="AB102" s="633"/>
      <c r="AC102" s="598"/>
      <c r="AD102" s="599"/>
      <c r="AE102" s="599"/>
      <c r="AF102" s="599"/>
      <c r="AG102" s="60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c r="A103" s="1061"/>
      <c r="B103" s="1062"/>
      <c r="C103" s="1062"/>
      <c r="D103" s="1062"/>
      <c r="E103" s="1062"/>
      <c r="F103" s="1063"/>
      <c r="G103" s="598"/>
      <c r="H103" s="599"/>
      <c r="I103" s="599"/>
      <c r="J103" s="599"/>
      <c r="K103" s="600"/>
      <c r="L103" s="622"/>
      <c r="M103" s="623"/>
      <c r="N103" s="623"/>
      <c r="O103" s="623"/>
      <c r="P103" s="623"/>
      <c r="Q103" s="623"/>
      <c r="R103" s="623"/>
      <c r="S103" s="623"/>
      <c r="T103" s="623"/>
      <c r="U103" s="623"/>
      <c r="V103" s="623"/>
      <c r="W103" s="623"/>
      <c r="X103" s="624"/>
      <c r="Y103" s="625"/>
      <c r="Z103" s="626"/>
      <c r="AA103" s="626"/>
      <c r="AB103" s="633"/>
      <c r="AC103" s="598"/>
      <c r="AD103" s="599"/>
      <c r="AE103" s="599"/>
      <c r="AF103" s="599"/>
      <c r="AG103" s="60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c r="A104" s="1061"/>
      <c r="B104" s="1062"/>
      <c r="C104" s="1062"/>
      <c r="D104" s="1062"/>
      <c r="E104" s="1062"/>
      <c r="F104" s="1063"/>
      <c r="G104" s="598"/>
      <c r="H104" s="599"/>
      <c r="I104" s="599"/>
      <c r="J104" s="599"/>
      <c r="K104" s="600"/>
      <c r="L104" s="622"/>
      <c r="M104" s="623"/>
      <c r="N104" s="623"/>
      <c r="O104" s="623"/>
      <c r="P104" s="623"/>
      <c r="Q104" s="623"/>
      <c r="R104" s="623"/>
      <c r="S104" s="623"/>
      <c r="T104" s="623"/>
      <c r="U104" s="623"/>
      <c r="V104" s="623"/>
      <c r="W104" s="623"/>
      <c r="X104" s="624"/>
      <c r="Y104" s="625"/>
      <c r="Z104" s="626"/>
      <c r="AA104" s="626"/>
      <c r="AB104" s="633"/>
      <c r="AC104" s="598"/>
      <c r="AD104" s="599"/>
      <c r="AE104" s="599"/>
      <c r="AF104" s="599"/>
      <c r="AG104" s="60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c r="A105" s="1061"/>
      <c r="B105" s="1062"/>
      <c r="C105" s="1062"/>
      <c r="D105" s="1062"/>
      <c r="E105" s="1062"/>
      <c r="F105" s="1063"/>
      <c r="G105" s="598"/>
      <c r="H105" s="599"/>
      <c r="I105" s="599"/>
      <c r="J105" s="599"/>
      <c r="K105" s="600"/>
      <c r="L105" s="622"/>
      <c r="M105" s="623"/>
      <c r="N105" s="623"/>
      <c r="O105" s="623"/>
      <c r="P105" s="623"/>
      <c r="Q105" s="623"/>
      <c r="R105" s="623"/>
      <c r="S105" s="623"/>
      <c r="T105" s="623"/>
      <c r="U105" s="623"/>
      <c r="V105" s="623"/>
      <c r="W105" s="623"/>
      <c r="X105" s="624"/>
      <c r="Y105" s="625"/>
      <c r="Z105" s="626"/>
      <c r="AA105" s="626"/>
      <c r="AB105" s="633"/>
      <c r="AC105" s="598"/>
      <c r="AD105" s="599"/>
      <c r="AE105" s="599"/>
      <c r="AF105" s="599"/>
      <c r="AG105" s="60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row r="108" spans="1:50" ht="30" customHeight="1">
      <c r="A108" s="1067" t="s">
        <v>29</v>
      </c>
      <c r="B108" s="1068"/>
      <c r="C108" s="1068"/>
      <c r="D108" s="1068"/>
      <c r="E108" s="1068"/>
      <c r="F108" s="1069"/>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2"/>
    </row>
    <row r="109" spans="1:50" ht="24.75" customHeight="1">
      <c r="A109" s="1061"/>
      <c r="B109" s="1062"/>
      <c r="C109" s="1062"/>
      <c r="D109" s="1062"/>
      <c r="E109" s="1062"/>
      <c r="F109" s="1063"/>
      <c r="G109" s="844"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7"/>
      <c r="AC109" s="844"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c r="A110" s="1061"/>
      <c r="B110" s="1062"/>
      <c r="C110" s="1062"/>
      <c r="D110" s="1062"/>
      <c r="E110" s="1062"/>
      <c r="F110" s="1063"/>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4"/>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c r="A111" s="1061"/>
      <c r="B111" s="1062"/>
      <c r="C111" s="1062"/>
      <c r="D111" s="1062"/>
      <c r="E111" s="1062"/>
      <c r="F111" s="1063"/>
      <c r="G111" s="598"/>
      <c r="H111" s="599"/>
      <c r="I111" s="599"/>
      <c r="J111" s="599"/>
      <c r="K111" s="600"/>
      <c r="L111" s="622"/>
      <c r="M111" s="623"/>
      <c r="N111" s="623"/>
      <c r="O111" s="623"/>
      <c r="P111" s="623"/>
      <c r="Q111" s="623"/>
      <c r="R111" s="623"/>
      <c r="S111" s="623"/>
      <c r="T111" s="623"/>
      <c r="U111" s="623"/>
      <c r="V111" s="623"/>
      <c r="W111" s="623"/>
      <c r="X111" s="624"/>
      <c r="Y111" s="625"/>
      <c r="Z111" s="626"/>
      <c r="AA111" s="626"/>
      <c r="AB111" s="633"/>
      <c r="AC111" s="598"/>
      <c r="AD111" s="599"/>
      <c r="AE111" s="599"/>
      <c r="AF111" s="599"/>
      <c r="AG111" s="60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c r="A112" s="1061"/>
      <c r="B112" s="1062"/>
      <c r="C112" s="1062"/>
      <c r="D112" s="1062"/>
      <c r="E112" s="1062"/>
      <c r="F112" s="1063"/>
      <c r="G112" s="598"/>
      <c r="H112" s="599"/>
      <c r="I112" s="599"/>
      <c r="J112" s="599"/>
      <c r="K112" s="600"/>
      <c r="L112" s="622"/>
      <c r="M112" s="623"/>
      <c r="N112" s="623"/>
      <c r="O112" s="623"/>
      <c r="P112" s="623"/>
      <c r="Q112" s="623"/>
      <c r="R112" s="623"/>
      <c r="S112" s="623"/>
      <c r="T112" s="623"/>
      <c r="U112" s="623"/>
      <c r="V112" s="623"/>
      <c r="W112" s="623"/>
      <c r="X112" s="624"/>
      <c r="Y112" s="625"/>
      <c r="Z112" s="626"/>
      <c r="AA112" s="626"/>
      <c r="AB112" s="633"/>
      <c r="AC112" s="598"/>
      <c r="AD112" s="599"/>
      <c r="AE112" s="599"/>
      <c r="AF112" s="599"/>
      <c r="AG112" s="60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c r="A113" s="1061"/>
      <c r="B113" s="1062"/>
      <c r="C113" s="1062"/>
      <c r="D113" s="1062"/>
      <c r="E113" s="1062"/>
      <c r="F113" s="1063"/>
      <c r="G113" s="598"/>
      <c r="H113" s="599"/>
      <c r="I113" s="599"/>
      <c r="J113" s="599"/>
      <c r="K113" s="600"/>
      <c r="L113" s="622"/>
      <c r="M113" s="623"/>
      <c r="N113" s="623"/>
      <c r="O113" s="623"/>
      <c r="P113" s="623"/>
      <c r="Q113" s="623"/>
      <c r="R113" s="623"/>
      <c r="S113" s="623"/>
      <c r="T113" s="623"/>
      <c r="U113" s="623"/>
      <c r="V113" s="623"/>
      <c r="W113" s="623"/>
      <c r="X113" s="624"/>
      <c r="Y113" s="625"/>
      <c r="Z113" s="626"/>
      <c r="AA113" s="626"/>
      <c r="AB113" s="633"/>
      <c r="AC113" s="598"/>
      <c r="AD113" s="599"/>
      <c r="AE113" s="599"/>
      <c r="AF113" s="599"/>
      <c r="AG113" s="60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c r="A114" s="1061"/>
      <c r="B114" s="1062"/>
      <c r="C114" s="1062"/>
      <c r="D114" s="1062"/>
      <c r="E114" s="1062"/>
      <c r="F114" s="1063"/>
      <c r="G114" s="598"/>
      <c r="H114" s="599"/>
      <c r="I114" s="599"/>
      <c r="J114" s="599"/>
      <c r="K114" s="600"/>
      <c r="L114" s="622"/>
      <c r="M114" s="623"/>
      <c r="N114" s="623"/>
      <c r="O114" s="623"/>
      <c r="P114" s="623"/>
      <c r="Q114" s="623"/>
      <c r="R114" s="623"/>
      <c r="S114" s="623"/>
      <c r="T114" s="623"/>
      <c r="U114" s="623"/>
      <c r="V114" s="623"/>
      <c r="W114" s="623"/>
      <c r="X114" s="624"/>
      <c r="Y114" s="625"/>
      <c r="Z114" s="626"/>
      <c r="AA114" s="626"/>
      <c r="AB114" s="633"/>
      <c r="AC114" s="598"/>
      <c r="AD114" s="599"/>
      <c r="AE114" s="599"/>
      <c r="AF114" s="599"/>
      <c r="AG114" s="60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c r="A115" s="1061"/>
      <c r="B115" s="1062"/>
      <c r="C115" s="1062"/>
      <c r="D115" s="1062"/>
      <c r="E115" s="1062"/>
      <c r="F115" s="1063"/>
      <c r="G115" s="598"/>
      <c r="H115" s="599"/>
      <c r="I115" s="599"/>
      <c r="J115" s="599"/>
      <c r="K115" s="600"/>
      <c r="L115" s="622"/>
      <c r="M115" s="623"/>
      <c r="N115" s="623"/>
      <c r="O115" s="623"/>
      <c r="P115" s="623"/>
      <c r="Q115" s="623"/>
      <c r="R115" s="623"/>
      <c r="S115" s="623"/>
      <c r="T115" s="623"/>
      <c r="U115" s="623"/>
      <c r="V115" s="623"/>
      <c r="W115" s="623"/>
      <c r="X115" s="624"/>
      <c r="Y115" s="625"/>
      <c r="Z115" s="626"/>
      <c r="AA115" s="626"/>
      <c r="AB115" s="633"/>
      <c r="AC115" s="598"/>
      <c r="AD115" s="599"/>
      <c r="AE115" s="599"/>
      <c r="AF115" s="599"/>
      <c r="AG115" s="60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c r="A116" s="1061"/>
      <c r="B116" s="1062"/>
      <c r="C116" s="1062"/>
      <c r="D116" s="1062"/>
      <c r="E116" s="1062"/>
      <c r="F116" s="1063"/>
      <c r="G116" s="598"/>
      <c r="H116" s="599"/>
      <c r="I116" s="599"/>
      <c r="J116" s="599"/>
      <c r="K116" s="600"/>
      <c r="L116" s="622"/>
      <c r="M116" s="623"/>
      <c r="N116" s="623"/>
      <c r="O116" s="623"/>
      <c r="P116" s="623"/>
      <c r="Q116" s="623"/>
      <c r="R116" s="623"/>
      <c r="S116" s="623"/>
      <c r="T116" s="623"/>
      <c r="U116" s="623"/>
      <c r="V116" s="623"/>
      <c r="W116" s="623"/>
      <c r="X116" s="624"/>
      <c r="Y116" s="625"/>
      <c r="Z116" s="626"/>
      <c r="AA116" s="626"/>
      <c r="AB116" s="633"/>
      <c r="AC116" s="598"/>
      <c r="AD116" s="599"/>
      <c r="AE116" s="599"/>
      <c r="AF116" s="599"/>
      <c r="AG116" s="60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c r="A117" s="1061"/>
      <c r="B117" s="1062"/>
      <c r="C117" s="1062"/>
      <c r="D117" s="1062"/>
      <c r="E117" s="1062"/>
      <c r="F117" s="1063"/>
      <c r="G117" s="598"/>
      <c r="H117" s="599"/>
      <c r="I117" s="599"/>
      <c r="J117" s="599"/>
      <c r="K117" s="600"/>
      <c r="L117" s="622"/>
      <c r="M117" s="623"/>
      <c r="N117" s="623"/>
      <c r="O117" s="623"/>
      <c r="P117" s="623"/>
      <c r="Q117" s="623"/>
      <c r="R117" s="623"/>
      <c r="S117" s="623"/>
      <c r="T117" s="623"/>
      <c r="U117" s="623"/>
      <c r="V117" s="623"/>
      <c r="W117" s="623"/>
      <c r="X117" s="624"/>
      <c r="Y117" s="625"/>
      <c r="Z117" s="626"/>
      <c r="AA117" s="626"/>
      <c r="AB117" s="633"/>
      <c r="AC117" s="598"/>
      <c r="AD117" s="599"/>
      <c r="AE117" s="599"/>
      <c r="AF117" s="599"/>
      <c r="AG117" s="60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c r="A118" s="1061"/>
      <c r="B118" s="1062"/>
      <c r="C118" s="1062"/>
      <c r="D118" s="1062"/>
      <c r="E118" s="1062"/>
      <c r="F118" s="1063"/>
      <c r="G118" s="598"/>
      <c r="H118" s="599"/>
      <c r="I118" s="599"/>
      <c r="J118" s="599"/>
      <c r="K118" s="600"/>
      <c r="L118" s="622"/>
      <c r="M118" s="623"/>
      <c r="N118" s="623"/>
      <c r="O118" s="623"/>
      <c r="P118" s="623"/>
      <c r="Q118" s="623"/>
      <c r="R118" s="623"/>
      <c r="S118" s="623"/>
      <c r="T118" s="623"/>
      <c r="U118" s="623"/>
      <c r="V118" s="623"/>
      <c r="W118" s="623"/>
      <c r="X118" s="624"/>
      <c r="Y118" s="625"/>
      <c r="Z118" s="626"/>
      <c r="AA118" s="626"/>
      <c r="AB118" s="633"/>
      <c r="AC118" s="598"/>
      <c r="AD118" s="599"/>
      <c r="AE118" s="599"/>
      <c r="AF118" s="599"/>
      <c r="AG118" s="60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c r="A119" s="1061"/>
      <c r="B119" s="1062"/>
      <c r="C119" s="1062"/>
      <c r="D119" s="1062"/>
      <c r="E119" s="1062"/>
      <c r="F119" s="1063"/>
      <c r="G119" s="598"/>
      <c r="H119" s="599"/>
      <c r="I119" s="599"/>
      <c r="J119" s="599"/>
      <c r="K119" s="600"/>
      <c r="L119" s="622"/>
      <c r="M119" s="623"/>
      <c r="N119" s="623"/>
      <c r="O119" s="623"/>
      <c r="P119" s="623"/>
      <c r="Q119" s="623"/>
      <c r="R119" s="623"/>
      <c r="S119" s="623"/>
      <c r="T119" s="623"/>
      <c r="U119" s="623"/>
      <c r="V119" s="623"/>
      <c r="W119" s="623"/>
      <c r="X119" s="624"/>
      <c r="Y119" s="625"/>
      <c r="Z119" s="626"/>
      <c r="AA119" s="626"/>
      <c r="AB119" s="633"/>
      <c r="AC119" s="598"/>
      <c r="AD119" s="599"/>
      <c r="AE119" s="599"/>
      <c r="AF119" s="599"/>
      <c r="AG119" s="60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c r="A120" s="1061"/>
      <c r="B120" s="1062"/>
      <c r="C120" s="1062"/>
      <c r="D120" s="1062"/>
      <c r="E120" s="1062"/>
      <c r="F120" s="1063"/>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c r="A121" s="1061"/>
      <c r="B121" s="1062"/>
      <c r="C121" s="1062"/>
      <c r="D121" s="1062"/>
      <c r="E121" s="1062"/>
      <c r="F121" s="1063"/>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2"/>
    </row>
    <row r="122" spans="1:50" ht="25.5" customHeight="1">
      <c r="A122" s="1061"/>
      <c r="B122" s="1062"/>
      <c r="C122" s="1062"/>
      <c r="D122" s="1062"/>
      <c r="E122" s="1062"/>
      <c r="F122" s="1063"/>
      <c r="G122" s="844"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7"/>
      <c r="AC122" s="844"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c r="A123" s="1061"/>
      <c r="B123" s="1062"/>
      <c r="C123" s="1062"/>
      <c r="D123" s="1062"/>
      <c r="E123" s="1062"/>
      <c r="F123" s="1063"/>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4"/>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c r="A124" s="1061"/>
      <c r="B124" s="1062"/>
      <c r="C124" s="1062"/>
      <c r="D124" s="1062"/>
      <c r="E124" s="1062"/>
      <c r="F124" s="1063"/>
      <c r="G124" s="598"/>
      <c r="H124" s="599"/>
      <c r="I124" s="599"/>
      <c r="J124" s="599"/>
      <c r="K124" s="600"/>
      <c r="L124" s="622"/>
      <c r="M124" s="623"/>
      <c r="N124" s="623"/>
      <c r="O124" s="623"/>
      <c r="P124" s="623"/>
      <c r="Q124" s="623"/>
      <c r="R124" s="623"/>
      <c r="S124" s="623"/>
      <c r="T124" s="623"/>
      <c r="U124" s="623"/>
      <c r="V124" s="623"/>
      <c r="W124" s="623"/>
      <c r="X124" s="624"/>
      <c r="Y124" s="625"/>
      <c r="Z124" s="626"/>
      <c r="AA124" s="626"/>
      <c r="AB124" s="633"/>
      <c r="AC124" s="598"/>
      <c r="AD124" s="599"/>
      <c r="AE124" s="599"/>
      <c r="AF124" s="599"/>
      <c r="AG124" s="60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c r="A125" s="1061"/>
      <c r="B125" s="1062"/>
      <c r="C125" s="1062"/>
      <c r="D125" s="1062"/>
      <c r="E125" s="1062"/>
      <c r="F125" s="1063"/>
      <c r="G125" s="598"/>
      <c r="H125" s="599"/>
      <c r="I125" s="599"/>
      <c r="J125" s="599"/>
      <c r="K125" s="600"/>
      <c r="L125" s="622"/>
      <c r="M125" s="623"/>
      <c r="N125" s="623"/>
      <c r="O125" s="623"/>
      <c r="P125" s="623"/>
      <c r="Q125" s="623"/>
      <c r="R125" s="623"/>
      <c r="S125" s="623"/>
      <c r="T125" s="623"/>
      <c r="U125" s="623"/>
      <c r="V125" s="623"/>
      <c r="W125" s="623"/>
      <c r="X125" s="624"/>
      <c r="Y125" s="625"/>
      <c r="Z125" s="626"/>
      <c r="AA125" s="626"/>
      <c r="AB125" s="633"/>
      <c r="AC125" s="598"/>
      <c r="AD125" s="599"/>
      <c r="AE125" s="599"/>
      <c r="AF125" s="599"/>
      <c r="AG125" s="60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c r="A126" s="1061"/>
      <c r="B126" s="1062"/>
      <c r="C126" s="1062"/>
      <c r="D126" s="1062"/>
      <c r="E126" s="1062"/>
      <c r="F126" s="1063"/>
      <c r="G126" s="598"/>
      <c r="H126" s="599"/>
      <c r="I126" s="599"/>
      <c r="J126" s="599"/>
      <c r="K126" s="600"/>
      <c r="L126" s="622"/>
      <c r="M126" s="623"/>
      <c r="N126" s="623"/>
      <c r="O126" s="623"/>
      <c r="P126" s="623"/>
      <c r="Q126" s="623"/>
      <c r="R126" s="623"/>
      <c r="S126" s="623"/>
      <c r="T126" s="623"/>
      <c r="U126" s="623"/>
      <c r="V126" s="623"/>
      <c r="W126" s="623"/>
      <c r="X126" s="624"/>
      <c r="Y126" s="625"/>
      <c r="Z126" s="626"/>
      <c r="AA126" s="626"/>
      <c r="AB126" s="633"/>
      <c r="AC126" s="598"/>
      <c r="AD126" s="599"/>
      <c r="AE126" s="599"/>
      <c r="AF126" s="599"/>
      <c r="AG126" s="60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c r="A127" s="1061"/>
      <c r="B127" s="1062"/>
      <c r="C127" s="1062"/>
      <c r="D127" s="1062"/>
      <c r="E127" s="1062"/>
      <c r="F127" s="1063"/>
      <c r="G127" s="598"/>
      <c r="H127" s="599"/>
      <c r="I127" s="599"/>
      <c r="J127" s="599"/>
      <c r="K127" s="600"/>
      <c r="L127" s="622"/>
      <c r="M127" s="623"/>
      <c r="N127" s="623"/>
      <c r="O127" s="623"/>
      <c r="P127" s="623"/>
      <c r="Q127" s="623"/>
      <c r="R127" s="623"/>
      <c r="S127" s="623"/>
      <c r="T127" s="623"/>
      <c r="U127" s="623"/>
      <c r="V127" s="623"/>
      <c r="W127" s="623"/>
      <c r="X127" s="624"/>
      <c r="Y127" s="625"/>
      <c r="Z127" s="626"/>
      <c r="AA127" s="626"/>
      <c r="AB127" s="633"/>
      <c r="AC127" s="598"/>
      <c r="AD127" s="599"/>
      <c r="AE127" s="599"/>
      <c r="AF127" s="599"/>
      <c r="AG127" s="60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c r="A128" s="1061"/>
      <c r="B128" s="1062"/>
      <c r="C128" s="1062"/>
      <c r="D128" s="1062"/>
      <c r="E128" s="1062"/>
      <c r="F128" s="1063"/>
      <c r="G128" s="598"/>
      <c r="H128" s="599"/>
      <c r="I128" s="599"/>
      <c r="J128" s="599"/>
      <c r="K128" s="600"/>
      <c r="L128" s="622"/>
      <c r="M128" s="623"/>
      <c r="N128" s="623"/>
      <c r="O128" s="623"/>
      <c r="P128" s="623"/>
      <c r="Q128" s="623"/>
      <c r="R128" s="623"/>
      <c r="S128" s="623"/>
      <c r="T128" s="623"/>
      <c r="U128" s="623"/>
      <c r="V128" s="623"/>
      <c r="W128" s="623"/>
      <c r="X128" s="624"/>
      <c r="Y128" s="625"/>
      <c r="Z128" s="626"/>
      <c r="AA128" s="626"/>
      <c r="AB128" s="633"/>
      <c r="AC128" s="598"/>
      <c r="AD128" s="599"/>
      <c r="AE128" s="599"/>
      <c r="AF128" s="599"/>
      <c r="AG128" s="60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c r="A129" s="1061"/>
      <c r="B129" s="1062"/>
      <c r="C129" s="1062"/>
      <c r="D129" s="1062"/>
      <c r="E129" s="1062"/>
      <c r="F129" s="1063"/>
      <c r="G129" s="598"/>
      <c r="H129" s="599"/>
      <c r="I129" s="599"/>
      <c r="J129" s="599"/>
      <c r="K129" s="600"/>
      <c r="L129" s="622"/>
      <c r="M129" s="623"/>
      <c r="N129" s="623"/>
      <c r="O129" s="623"/>
      <c r="P129" s="623"/>
      <c r="Q129" s="623"/>
      <c r="R129" s="623"/>
      <c r="S129" s="623"/>
      <c r="T129" s="623"/>
      <c r="U129" s="623"/>
      <c r="V129" s="623"/>
      <c r="W129" s="623"/>
      <c r="X129" s="624"/>
      <c r="Y129" s="625"/>
      <c r="Z129" s="626"/>
      <c r="AA129" s="626"/>
      <c r="AB129" s="633"/>
      <c r="AC129" s="598"/>
      <c r="AD129" s="599"/>
      <c r="AE129" s="599"/>
      <c r="AF129" s="599"/>
      <c r="AG129" s="60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c r="A130" s="1061"/>
      <c r="B130" s="1062"/>
      <c r="C130" s="1062"/>
      <c r="D130" s="1062"/>
      <c r="E130" s="1062"/>
      <c r="F130" s="1063"/>
      <c r="G130" s="598"/>
      <c r="H130" s="599"/>
      <c r="I130" s="599"/>
      <c r="J130" s="599"/>
      <c r="K130" s="600"/>
      <c r="L130" s="622"/>
      <c r="M130" s="623"/>
      <c r="N130" s="623"/>
      <c r="O130" s="623"/>
      <c r="P130" s="623"/>
      <c r="Q130" s="623"/>
      <c r="R130" s="623"/>
      <c r="S130" s="623"/>
      <c r="T130" s="623"/>
      <c r="U130" s="623"/>
      <c r="V130" s="623"/>
      <c r="W130" s="623"/>
      <c r="X130" s="624"/>
      <c r="Y130" s="625"/>
      <c r="Z130" s="626"/>
      <c r="AA130" s="626"/>
      <c r="AB130" s="633"/>
      <c r="AC130" s="598"/>
      <c r="AD130" s="599"/>
      <c r="AE130" s="599"/>
      <c r="AF130" s="599"/>
      <c r="AG130" s="60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c r="A131" s="1061"/>
      <c r="B131" s="1062"/>
      <c r="C131" s="1062"/>
      <c r="D131" s="1062"/>
      <c r="E131" s="1062"/>
      <c r="F131" s="1063"/>
      <c r="G131" s="598"/>
      <c r="H131" s="599"/>
      <c r="I131" s="599"/>
      <c r="J131" s="599"/>
      <c r="K131" s="600"/>
      <c r="L131" s="622"/>
      <c r="M131" s="623"/>
      <c r="N131" s="623"/>
      <c r="O131" s="623"/>
      <c r="P131" s="623"/>
      <c r="Q131" s="623"/>
      <c r="R131" s="623"/>
      <c r="S131" s="623"/>
      <c r="T131" s="623"/>
      <c r="U131" s="623"/>
      <c r="V131" s="623"/>
      <c r="W131" s="623"/>
      <c r="X131" s="624"/>
      <c r="Y131" s="625"/>
      <c r="Z131" s="626"/>
      <c r="AA131" s="626"/>
      <c r="AB131" s="633"/>
      <c r="AC131" s="598"/>
      <c r="AD131" s="599"/>
      <c r="AE131" s="599"/>
      <c r="AF131" s="599"/>
      <c r="AG131" s="60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c r="A132" s="1061"/>
      <c r="B132" s="1062"/>
      <c r="C132" s="1062"/>
      <c r="D132" s="1062"/>
      <c r="E132" s="1062"/>
      <c r="F132" s="1063"/>
      <c r="G132" s="598"/>
      <c r="H132" s="599"/>
      <c r="I132" s="599"/>
      <c r="J132" s="599"/>
      <c r="K132" s="600"/>
      <c r="L132" s="622"/>
      <c r="M132" s="623"/>
      <c r="N132" s="623"/>
      <c r="O132" s="623"/>
      <c r="P132" s="623"/>
      <c r="Q132" s="623"/>
      <c r="R132" s="623"/>
      <c r="S132" s="623"/>
      <c r="T132" s="623"/>
      <c r="U132" s="623"/>
      <c r="V132" s="623"/>
      <c r="W132" s="623"/>
      <c r="X132" s="624"/>
      <c r="Y132" s="625"/>
      <c r="Z132" s="626"/>
      <c r="AA132" s="626"/>
      <c r="AB132" s="633"/>
      <c r="AC132" s="598"/>
      <c r="AD132" s="599"/>
      <c r="AE132" s="599"/>
      <c r="AF132" s="599"/>
      <c r="AG132" s="60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c r="A133" s="1061"/>
      <c r="B133" s="1062"/>
      <c r="C133" s="1062"/>
      <c r="D133" s="1062"/>
      <c r="E133" s="1062"/>
      <c r="F133" s="1063"/>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c r="A134" s="1061"/>
      <c r="B134" s="1062"/>
      <c r="C134" s="1062"/>
      <c r="D134" s="1062"/>
      <c r="E134" s="1062"/>
      <c r="F134" s="1063"/>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2"/>
    </row>
    <row r="135" spans="1:50" ht="24.75" customHeight="1">
      <c r="A135" s="1061"/>
      <c r="B135" s="1062"/>
      <c r="C135" s="1062"/>
      <c r="D135" s="1062"/>
      <c r="E135" s="1062"/>
      <c r="F135" s="1063"/>
      <c r="G135" s="844"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7"/>
      <c r="AC135" s="844"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c r="A136" s="1061"/>
      <c r="B136" s="1062"/>
      <c r="C136" s="1062"/>
      <c r="D136" s="1062"/>
      <c r="E136" s="1062"/>
      <c r="F136" s="1063"/>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4"/>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c r="A137" s="1061"/>
      <c r="B137" s="1062"/>
      <c r="C137" s="1062"/>
      <c r="D137" s="1062"/>
      <c r="E137" s="1062"/>
      <c r="F137" s="1063"/>
      <c r="G137" s="598"/>
      <c r="H137" s="599"/>
      <c r="I137" s="599"/>
      <c r="J137" s="599"/>
      <c r="K137" s="600"/>
      <c r="L137" s="622"/>
      <c r="M137" s="623"/>
      <c r="N137" s="623"/>
      <c r="O137" s="623"/>
      <c r="P137" s="623"/>
      <c r="Q137" s="623"/>
      <c r="R137" s="623"/>
      <c r="S137" s="623"/>
      <c r="T137" s="623"/>
      <c r="U137" s="623"/>
      <c r="V137" s="623"/>
      <c r="W137" s="623"/>
      <c r="X137" s="624"/>
      <c r="Y137" s="625"/>
      <c r="Z137" s="626"/>
      <c r="AA137" s="626"/>
      <c r="AB137" s="633"/>
      <c r="AC137" s="598"/>
      <c r="AD137" s="599"/>
      <c r="AE137" s="599"/>
      <c r="AF137" s="599"/>
      <c r="AG137" s="60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c r="A138" s="1061"/>
      <c r="B138" s="1062"/>
      <c r="C138" s="1062"/>
      <c r="D138" s="1062"/>
      <c r="E138" s="1062"/>
      <c r="F138" s="1063"/>
      <c r="G138" s="598"/>
      <c r="H138" s="599"/>
      <c r="I138" s="599"/>
      <c r="J138" s="599"/>
      <c r="K138" s="600"/>
      <c r="L138" s="622"/>
      <c r="M138" s="623"/>
      <c r="N138" s="623"/>
      <c r="O138" s="623"/>
      <c r="P138" s="623"/>
      <c r="Q138" s="623"/>
      <c r="R138" s="623"/>
      <c r="S138" s="623"/>
      <c r="T138" s="623"/>
      <c r="U138" s="623"/>
      <c r="V138" s="623"/>
      <c r="W138" s="623"/>
      <c r="X138" s="624"/>
      <c r="Y138" s="625"/>
      <c r="Z138" s="626"/>
      <c r="AA138" s="626"/>
      <c r="AB138" s="633"/>
      <c r="AC138" s="598"/>
      <c r="AD138" s="599"/>
      <c r="AE138" s="599"/>
      <c r="AF138" s="599"/>
      <c r="AG138" s="60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c r="A139" s="1061"/>
      <c r="B139" s="1062"/>
      <c r="C139" s="1062"/>
      <c r="D139" s="1062"/>
      <c r="E139" s="1062"/>
      <c r="F139" s="1063"/>
      <c r="G139" s="598"/>
      <c r="H139" s="599"/>
      <c r="I139" s="599"/>
      <c r="J139" s="599"/>
      <c r="K139" s="600"/>
      <c r="L139" s="622"/>
      <c r="M139" s="623"/>
      <c r="N139" s="623"/>
      <c r="O139" s="623"/>
      <c r="P139" s="623"/>
      <c r="Q139" s="623"/>
      <c r="R139" s="623"/>
      <c r="S139" s="623"/>
      <c r="T139" s="623"/>
      <c r="U139" s="623"/>
      <c r="V139" s="623"/>
      <c r="W139" s="623"/>
      <c r="X139" s="624"/>
      <c r="Y139" s="625"/>
      <c r="Z139" s="626"/>
      <c r="AA139" s="626"/>
      <c r="AB139" s="633"/>
      <c r="AC139" s="598"/>
      <c r="AD139" s="599"/>
      <c r="AE139" s="599"/>
      <c r="AF139" s="599"/>
      <c r="AG139" s="60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c r="A140" s="1061"/>
      <c r="B140" s="1062"/>
      <c r="C140" s="1062"/>
      <c r="D140" s="1062"/>
      <c r="E140" s="1062"/>
      <c r="F140" s="1063"/>
      <c r="G140" s="598"/>
      <c r="H140" s="599"/>
      <c r="I140" s="599"/>
      <c r="J140" s="599"/>
      <c r="K140" s="600"/>
      <c r="L140" s="622"/>
      <c r="M140" s="623"/>
      <c r="N140" s="623"/>
      <c r="O140" s="623"/>
      <c r="P140" s="623"/>
      <c r="Q140" s="623"/>
      <c r="R140" s="623"/>
      <c r="S140" s="623"/>
      <c r="T140" s="623"/>
      <c r="U140" s="623"/>
      <c r="V140" s="623"/>
      <c r="W140" s="623"/>
      <c r="X140" s="624"/>
      <c r="Y140" s="625"/>
      <c r="Z140" s="626"/>
      <c r="AA140" s="626"/>
      <c r="AB140" s="633"/>
      <c r="AC140" s="598"/>
      <c r="AD140" s="599"/>
      <c r="AE140" s="599"/>
      <c r="AF140" s="599"/>
      <c r="AG140" s="60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c r="A141" s="1061"/>
      <c r="B141" s="1062"/>
      <c r="C141" s="1062"/>
      <c r="D141" s="1062"/>
      <c r="E141" s="1062"/>
      <c r="F141" s="1063"/>
      <c r="G141" s="598"/>
      <c r="H141" s="599"/>
      <c r="I141" s="599"/>
      <c r="J141" s="599"/>
      <c r="K141" s="600"/>
      <c r="L141" s="622"/>
      <c r="M141" s="623"/>
      <c r="N141" s="623"/>
      <c r="O141" s="623"/>
      <c r="P141" s="623"/>
      <c r="Q141" s="623"/>
      <c r="R141" s="623"/>
      <c r="S141" s="623"/>
      <c r="T141" s="623"/>
      <c r="U141" s="623"/>
      <c r="V141" s="623"/>
      <c r="W141" s="623"/>
      <c r="X141" s="624"/>
      <c r="Y141" s="625"/>
      <c r="Z141" s="626"/>
      <c r="AA141" s="626"/>
      <c r="AB141" s="633"/>
      <c r="AC141" s="598"/>
      <c r="AD141" s="599"/>
      <c r="AE141" s="599"/>
      <c r="AF141" s="599"/>
      <c r="AG141" s="60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c r="A142" s="1061"/>
      <c r="B142" s="1062"/>
      <c r="C142" s="1062"/>
      <c r="D142" s="1062"/>
      <c r="E142" s="1062"/>
      <c r="F142" s="1063"/>
      <c r="G142" s="598"/>
      <c r="H142" s="599"/>
      <c r="I142" s="599"/>
      <c r="J142" s="599"/>
      <c r="K142" s="600"/>
      <c r="L142" s="622"/>
      <c r="M142" s="623"/>
      <c r="N142" s="623"/>
      <c r="O142" s="623"/>
      <c r="P142" s="623"/>
      <c r="Q142" s="623"/>
      <c r="R142" s="623"/>
      <c r="S142" s="623"/>
      <c r="T142" s="623"/>
      <c r="U142" s="623"/>
      <c r="V142" s="623"/>
      <c r="W142" s="623"/>
      <c r="X142" s="624"/>
      <c r="Y142" s="625"/>
      <c r="Z142" s="626"/>
      <c r="AA142" s="626"/>
      <c r="AB142" s="633"/>
      <c r="AC142" s="598"/>
      <c r="AD142" s="599"/>
      <c r="AE142" s="599"/>
      <c r="AF142" s="599"/>
      <c r="AG142" s="60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c r="A143" s="1061"/>
      <c r="B143" s="1062"/>
      <c r="C143" s="1062"/>
      <c r="D143" s="1062"/>
      <c r="E143" s="1062"/>
      <c r="F143" s="1063"/>
      <c r="G143" s="598"/>
      <c r="H143" s="599"/>
      <c r="I143" s="599"/>
      <c r="J143" s="599"/>
      <c r="K143" s="600"/>
      <c r="L143" s="622"/>
      <c r="M143" s="623"/>
      <c r="N143" s="623"/>
      <c r="O143" s="623"/>
      <c r="P143" s="623"/>
      <c r="Q143" s="623"/>
      <c r="R143" s="623"/>
      <c r="S143" s="623"/>
      <c r="T143" s="623"/>
      <c r="U143" s="623"/>
      <c r="V143" s="623"/>
      <c r="W143" s="623"/>
      <c r="X143" s="624"/>
      <c r="Y143" s="625"/>
      <c r="Z143" s="626"/>
      <c r="AA143" s="626"/>
      <c r="AB143" s="633"/>
      <c r="AC143" s="598"/>
      <c r="AD143" s="599"/>
      <c r="AE143" s="599"/>
      <c r="AF143" s="599"/>
      <c r="AG143" s="60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c r="A144" s="1061"/>
      <c r="B144" s="1062"/>
      <c r="C144" s="1062"/>
      <c r="D144" s="1062"/>
      <c r="E144" s="1062"/>
      <c r="F144" s="1063"/>
      <c r="G144" s="598"/>
      <c r="H144" s="599"/>
      <c r="I144" s="599"/>
      <c r="J144" s="599"/>
      <c r="K144" s="600"/>
      <c r="L144" s="622"/>
      <c r="M144" s="623"/>
      <c r="N144" s="623"/>
      <c r="O144" s="623"/>
      <c r="P144" s="623"/>
      <c r="Q144" s="623"/>
      <c r="R144" s="623"/>
      <c r="S144" s="623"/>
      <c r="T144" s="623"/>
      <c r="U144" s="623"/>
      <c r="V144" s="623"/>
      <c r="W144" s="623"/>
      <c r="X144" s="624"/>
      <c r="Y144" s="625"/>
      <c r="Z144" s="626"/>
      <c r="AA144" s="626"/>
      <c r="AB144" s="633"/>
      <c r="AC144" s="598"/>
      <c r="AD144" s="599"/>
      <c r="AE144" s="599"/>
      <c r="AF144" s="599"/>
      <c r="AG144" s="60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c r="A145" s="1061"/>
      <c r="B145" s="1062"/>
      <c r="C145" s="1062"/>
      <c r="D145" s="1062"/>
      <c r="E145" s="1062"/>
      <c r="F145" s="1063"/>
      <c r="G145" s="598"/>
      <c r="H145" s="599"/>
      <c r="I145" s="599"/>
      <c r="J145" s="599"/>
      <c r="K145" s="600"/>
      <c r="L145" s="622"/>
      <c r="M145" s="623"/>
      <c r="N145" s="623"/>
      <c r="O145" s="623"/>
      <c r="P145" s="623"/>
      <c r="Q145" s="623"/>
      <c r="R145" s="623"/>
      <c r="S145" s="623"/>
      <c r="T145" s="623"/>
      <c r="U145" s="623"/>
      <c r="V145" s="623"/>
      <c r="W145" s="623"/>
      <c r="X145" s="624"/>
      <c r="Y145" s="625"/>
      <c r="Z145" s="626"/>
      <c r="AA145" s="626"/>
      <c r="AB145" s="633"/>
      <c r="AC145" s="598"/>
      <c r="AD145" s="599"/>
      <c r="AE145" s="599"/>
      <c r="AF145" s="599"/>
      <c r="AG145" s="60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c r="A146" s="1061"/>
      <c r="B146" s="1062"/>
      <c r="C146" s="1062"/>
      <c r="D146" s="1062"/>
      <c r="E146" s="1062"/>
      <c r="F146" s="1063"/>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c r="A147" s="1061"/>
      <c r="B147" s="1062"/>
      <c r="C147" s="1062"/>
      <c r="D147" s="1062"/>
      <c r="E147" s="1062"/>
      <c r="F147" s="1063"/>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2"/>
    </row>
    <row r="148" spans="1:50" ht="24.75" customHeight="1">
      <c r="A148" s="1061"/>
      <c r="B148" s="1062"/>
      <c r="C148" s="1062"/>
      <c r="D148" s="1062"/>
      <c r="E148" s="1062"/>
      <c r="F148" s="1063"/>
      <c r="G148" s="844"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7"/>
      <c r="AC148" s="844"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c r="A149" s="1061"/>
      <c r="B149" s="1062"/>
      <c r="C149" s="1062"/>
      <c r="D149" s="1062"/>
      <c r="E149" s="1062"/>
      <c r="F149" s="1063"/>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4"/>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c r="A150" s="1061"/>
      <c r="B150" s="1062"/>
      <c r="C150" s="1062"/>
      <c r="D150" s="1062"/>
      <c r="E150" s="1062"/>
      <c r="F150" s="1063"/>
      <c r="G150" s="598"/>
      <c r="H150" s="599"/>
      <c r="I150" s="599"/>
      <c r="J150" s="599"/>
      <c r="K150" s="600"/>
      <c r="L150" s="622"/>
      <c r="M150" s="623"/>
      <c r="N150" s="623"/>
      <c r="O150" s="623"/>
      <c r="P150" s="623"/>
      <c r="Q150" s="623"/>
      <c r="R150" s="623"/>
      <c r="S150" s="623"/>
      <c r="T150" s="623"/>
      <c r="U150" s="623"/>
      <c r="V150" s="623"/>
      <c r="W150" s="623"/>
      <c r="X150" s="624"/>
      <c r="Y150" s="625"/>
      <c r="Z150" s="626"/>
      <c r="AA150" s="626"/>
      <c r="AB150" s="633"/>
      <c r="AC150" s="598"/>
      <c r="AD150" s="599"/>
      <c r="AE150" s="599"/>
      <c r="AF150" s="599"/>
      <c r="AG150" s="60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c r="A151" s="1061"/>
      <c r="B151" s="1062"/>
      <c r="C151" s="1062"/>
      <c r="D151" s="1062"/>
      <c r="E151" s="1062"/>
      <c r="F151" s="1063"/>
      <c r="G151" s="598"/>
      <c r="H151" s="599"/>
      <c r="I151" s="599"/>
      <c r="J151" s="599"/>
      <c r="K151" s="600"/>
      <c r="L151" s="622"/>
      <c r="M151" s="623"/>
      <c r="N151" s="623"/>
      <c r="O151" s="623"/>
      <c r="P151" s="623"/>
      <c r="Q151" s="623"/>
      <c r="R151" s="623"/>
      <c r="S151" s="623"/>
      <c r="T151" s="623"/>
      <c r="U151" s="623"/>
      <c r="V151" s="623"/>
      <c r="W151" s="623"/>
      <c r="X151" s="624"/>
      <c r="Y151" s="625"/>
      <c r="Z151" s="626"/>
      <c r="AA151" s="626"/>
      <c r="AB151" s="633"/>
      <c r="AC151" s="598"/>
      <c r="AD151" s="599"/>
      <c r="AE151" s="599"/>
      <c r="AF151" s="599"/>
      <c r="AG151" s="60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c r="A152" s="1061"/>
      <c r="B152" s="1062"/>
      <c r="C152" s="1062"/>
      <c r="D152" s="1062"/>
      <c r="E152" s="1062"/>
      <c r="F152" s="1063"/>
      <c r="G152" s="598"/>
      <c r="H152" s="599"/>
      <c r="I152" s="599"/>
      <c r="J152" s="599"/>
      <c r="K152" s="600"/>
      <c r="L152" s="622"/>
      <c r="M152" s="623"/>
      <c r="N152" s="623"/>
      <c r="O152" s="623"/>
      <c r="P152" s="623"/>
      <c r="Q152" s="623"/>
      <c r="R152" s="623"/>
      <c r="S152" s="623"/>
      <c r="T152" s="623"/>
      <c r="U152" s="623"/>
      <c r="V152" s="623"/>
      <c r="W152" s="623"/>
      <c r="X152" s="624"/>
      <c r="Y152" s="625"/>
      <c r="Z152" s="626"/>
      <c r="AA152" s="626"/>
      <c r="AB152" s="633"/>
      <c r="AC152" s="598"/>
      <c r="AD152" s="599"/>
      <c r="AE152" s="599"/>
      <c r="AF152" s="599"/>
      <c r="AG152" s="60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c r="A153" s="1061"/>
      <c r="B153" s="1062"/>
      <c r="C153" s="1062"/>
      <c r="D153" s="1062"/>
      <c r="E153" s="1062"/>
      <c r="F153" s="1063"/>
      <c r="G153" s="598"/>
      <c r="H153" s="599"/>
      <c r="I153" s="599"/>
      <c r="J153" s="599"/>
      <c r="K153" s="600"/>
      <c r="L153" s="622"/>
      <c r="M153" s="623"/>
      <c r="N153" s="623"/>
      <c r="O153" s="623"/>
      <c r="P153" s="623"/>
      <c r="Q153" s="623"/>
      <c r="R153" s="623"/>
      <c r="S153" s="623"/>
      <c r="T153" s="623"/>
      <c r="U153" s="623"/>
      <c r="V153" s="623"/>
      <c r="W153" s="623"/>
      <c r="X153" s="624"/>
      <c r="Y153" s="625"/>
      <c r="Z153" s="626"/>
      <c r="AA153" s="626"/>
      <c r="AB153" s="633"/>
      <c r="AC153" s="598"/>
      <c r="AD153" s="599"/>
      <c r="AE153" s="599"/>
      <c r="AF153" s="599"/>
      <c r="AG153" s="60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c r="A154" s="1061"/>
      <c r="B154" s="1062"/>
      <c r="C154" s="1062"/>
      <c r="D154" s="1062"/>
      <c r="E154" s="1062"/>
      <c r="F154" s="1063"/>
      <c r="G154" s="598"/>
      <c r="H154" s="599"/>
      <c r="I154" s="599"/>
      <c r="J154" s="599"/>
      <c r="K154" s="600"/>
      <c r="L154" s="622"/>
      <c r="M154" s="623"/>
      <c r="N154" s="623"/>
      <c r="O154" s="623"/>
      <c r="P154" s="623"/>
      <c r="Q154" s="623"/>
      <c r="R154" s="623"/>
      <c r="S154" s="623"/>
      <c r="T154" s="623"/>
      <c r="U154" s="623"/>
      <c r="V154" s="623"/>
      <c r="W154" s="623"/>
      <c r="X154" s="624"/>
      <c r="Y154" s="625"/>
      <c r="Z154" s="626"/>
      <c r="AA154" s="626"/>
      <c r="AB154" s="633"/>
      <c r="AC154" s="598"/>
      <c r="AD154" s="599"/>
      <c r="AE154" s="599"/>
      <c r="AF154" s="599"/>
      <c r="AG154" s="60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c r="A155" s="1061"/>
      <c r="B155" s="1062"/>
      <c r="C155" s="1062"/>
      <c r="D155" s="1062"/>
      <c r="E155" s="1062"/>
      <c r="F155" s="1063"/>
      <c r="G155" s="598"/>
      <c r="H155" s="599"/>
      <c r="I155" s="599"/>
      <c r="J155" s="599"/>
      <c r="K155" s="600"/>
      <c r="L155" s="622"/>
      <c r="M155" s="623"/>
      <c r="N155" s="623"/>
      <c r="O155" s="623"/>
      <c r="P155" s="623"/>
      <c r="Q155" s="623"/>
      <c r="R155" s="623"/>
      <c r="S155" s="623"/>
      <c r="T155" s="623"/>
      <c r="U155" s="623"/>
      <c r="V155" s="623"/>
      <c r="W155" s="623"/>
      <c r="X155" s="624"/>
      <c r="Y155" s="625"/>
      <c r="Z155" s="626"/>
      <c r="AA155" s="626"/>
      <c r="AB155" s="633"/>
      <c r="AC155" s="598"/>
      <c r="AD155" s="599"/>
      <c r="AE155" s="599"/>
      <c r="AF155" s="599"/>
      <c r="AG155" s="60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c r="A156" s="1061"/>
      <c r="B156" s="1062"/>
      <c r="C156" s="1062"/>
      <c r="D156" s="1062"/>
      <c r="E156" s="1062"/>
      <c r="F156" s="1063"/>
      <c r="G156" s="598"/>
      <c r="H156" s="599"/>
      <c r="I156" s="599"/>
      <c r="J156" s="599"/>
      <c r="K156" s="600"/>
      <c r="L156" s="622"/>
      <c r="M156" s="623"/>
      <c r="N156" s="623"/>
      <c r="O156" s="623"/>
      <c r="P156" s="623"/>
      <c r="Q156" s="623"/>
      <c r="R156" s="623"/>
      <c r="S156" s="623"/>
      <c r="T156" s="623"/>
      <c r="U156" s="623"/>
      <c r="V156" s="623"/>
      <c r="W156" s="623"/>
      <c r="X156" s="624"/>
      <c r="Y156" s="625"/>
      <c r="Z156" s="626"/>
      <c r="AA156" s="626"/>
      <c r="AB156" s="633"/>
      <c r="AC156" s="598"/>
      <c r="AD156" s="599"/>
      <c r="AE156" s="599"/>
      <c r="AF156" s="599"/>
      <c r="AG156" s="60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c r="A157" s="1061"/>
      <c r="B157" s="1062"/>
      <c r="C157" s="1062"/>
      <c r="D157" s="1062"/>
      <c r="E157" s="1062"/>
      <c r="F157" s="1063"/>
      <c r="G157" s="598"/>
      <c r="H157" s="599"/>
      <c r="I157" s="599"/>
      <c r="J157" s="599"/>
      <c r="K157" s="600"/>
      <c r="L157" s="622"/>
      <c r="M157" s="623"/>
      <c r="N157" s="623"/>
      <c r="O157" s="623"/>
      <c r="P157" s="623"/>
      <c r="Q157" s="623"/>
      <c r="R157" s="623"/>
      <c r="S157" s="623"/>
      <c r="T157" s="623"/>
      <c r="U157" s="623"/>
      <c r="V157" s="623"/>
      <c r="W157" s="623"/>
      <c r="X157" s="624"/>
      <c r="Y157" s="625"/>
      <c r="Z157" s="626"/>
      <c r="AA157" s="626"/>
      <c r="AB157" s="633"/>
      <c r="AC157" s="598"/>
      <c r="AD157" s="599"/>
      <c r="AE157" s="599"/>
      <c r="AF157" s="599"/>
      <c r="AG157" s="60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c r="A158" s="1061"/>
      <c r="B158" s="1062"/>
      <c r="C158" s="1062"/>
      <c r="D158" s="1062"/>
      <c r="E158" s="1062"/>
      <c r="F158" s="1063"/>
      <c r="G158" s="598"/>
      <c r="H158" s="599"/>
      <c r="I158" s="599"/>
      <c r="J158" s="599"/>
      <c r="K158" s="600"/>
      <c r="L158" s="622"/>
      <c r="M158" s="623"/>
      <c r="N158" s="623"/>
      <c r="O158" s="623"/>
      <c r="P158" s="623"/>
      <c r="Q158" s="623"/>
      <c r="R158" s="623"/>
      <c r="S158" s="623"/>
      <c r="T158" s="623"/>
      <c r="U158" s="623"/>
      <c r="V158" s="623"/>
      <c r="W158" s="623"/>
      <c r="X158" s="624"/>
      <c r="Y158" s="625"/>
      <c r="Z158" s="626"/>
      <c r="AA158" s="626"/>
      <c r="AB158" s="633"/>
      <c r="AC158" s="598"/>
      <c r="AD158" s="599"/>
      <c r="AE158" s="599"/>
      <c r="AF158" s="599"/>
      <c r="AG158" s="60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row r="161" spans="1:50" ht="30" customHeight="1">
      <c r="A161" s="1067" t="s">
        <v>29</v>
      </c>
      <c r="B161" s="1068"/>
      <c r="C161" s="1068"/>
      <c r="D161" s="1068"/>
      <c r="E161" s="1068"/>
      <c r="F161" s="1069"/>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2"/>
    </row>
    <row r="162" spans="1:50" ht="24.75" customHeight="1">
      <c r="A162" s="1061"/>
      <c r="B162" s="1062"/>
      <c r="C162" s="1062"/>
      <c r="D162" s="1062"/>
      <c r="E162" s="1062"/>
      <c r="F162" s="1063"/>
      <c r="G162" s="844"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7"/>
      <c r="AC162" s="844"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c r="A163" s="1061"/>
      <c r="B163" s="1062"/>
      <c r="C163" s="1062"/>
      <c r="D163" s="1062"/>
      <c r="E163" s="1062"/>
      <c r="F163" s="1063"/>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4"/>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c r="A164" s="1061"/>
      <c r="B164" s="1062"/>
      <c r="C164" s="1062"/>
      <c r="D164" s="1062"/>
      <c r="E164" s="1062"/>
      <c r="F164" s="1063"/>
      <c r="G164" s="598"/>
      <c r="H164" s="599"/>
      <c r="I164" s="599"/>
      <c r="J164" s="599"/>
      <c r="K164" s="600"/>
      <c r="L164" s="622"/>
      <c r="M164" s="623"/>
      <c r="N164" s="623"/>
      <c r="O164" s="623"/>
      <c r="P164" s="623"/>
      <c r="Q164" s="623"/>
      <c r="R164" s="623"/>
      <c r="S164" s="623"/>
      <c r="T164" s="623"/>
      <c r="U164" s="623"/>
      <c r="V164" s="623"/>
      <c r="W164" s="623"/>
      <c r="X164" s="624"/>
      <c r="Y164" s="625"/>
      <c r="Z164" s="626"/>
      <c r="AA164" s="626"/>
      <c r="AB164" s="633"/>
      <c r="AC164" s="598"/>
      <c r="AD164" s="599"/>
      <c r="AE164" s="599"/>
      <c r="AF164" s="599"/>
      <c r="AG164" s="60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c r="A165" s="1061"/>
      <c r="B165" s="1062"/>
      <c r="C165" s="1062"/>
      <c r="D165" s="1062"/>
      <c r="E165" s="1062"/>
      <c r="F165" s="1063"/>
      <c r="G165" s="598"/>
      <c r="H165" s="599"/>
      <c r="I165" s="599"/>
      <c r="J165" s="599"/>
      <c r="K165" s="600"/>
      <c r="L165" s="622"/>
      <c r="M165" s="623"/>
      <c r="N165" s="623"/>
      <c r="O165" s="623"/>
      <c r="P165" s="623"/>
      <c r="Q165" s="623"/>
      <c r="R165" s="623"/>
      <c r="S165" s="623"/>
      <c r="T165" s="623"/>
      <c r="U165" s="623"/>
      <c r="V165" s="623"/>
      <c r="W165" s="623"/>
      <c r="X165" s="624"/>
      <c r="Y165" s="625"/>
      <c r="Z165" s="626"/>
      <c r="AA165" s="626"/>
      <c r="AB165" s="633"/>
      <c r="AC165" s="598"/>
      <c r="AD165" s="599"/>
      <c r="AE165" s="599"/>
      <c r="AF165" s="599"/>
      <c r="AG165" s="60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c r="A166" s="1061"/>
      <c r="B166" s="1062"/>
      <c r="C166" s="1062"/>
      <c r="D166" s="1062"/>
      <c r="E166" s="1062"/>
      <c r="F166" s="1063"/>
      <c r="G166" s="598"/>
      <c r="H166" s="599"/>
      <c r="I166" s="599"/>
      <c r="J166" s="599"/>
      <c r="K166" s="600"/>
      <c r="L166" s="622"/>
      <c r="M166" s="623"/>
      <c r="N166" s="623"/>
      <c r="O166" s="623"/>
      <c r="P166" s="623"/>
      <c r="Q166" s="623"/>
      <c r="R166" s="623"/>
      <c r="S166" s="623"/>
      <c r="T166" s="623"/>
      <c r="U166" s="623"/>
      <c r="V166" s="623"/>
      <c r="W166" s="623"/>
      <c r="X166" s="624"/>
      <c r="Y166" s="625"/>
      <c r="Z166" s="626"/>
      <c r="AA166" s="626"/>
      <c r="AB166" s="633"/>
      <c r="AC166" s="598"/>
      <c r="AD166" s="599"/>
      <c r="AE166" s="599"/>
      <c r="AF166" s="599"/>
      <c r="AG166" s="60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c r="A167" s="1061"/>
      <c r="B167" s="1062"/>
      <c r="C167" s="1062"/>
      <c r="D167" s="1062"/>
      <c r="E167" s="1062"/>
      <c r="F167" s="1063"/>
      <c r="G167" s="598"/>
      <c r="H167" s="599"/>
      <c r="I167" s="599"/>
      <c r="J167" s="599"/>
      <c r="K167" s="600"/>
      <c r="L167" s="622"/>
      <c r="M167" s="623"/>
      <c r="N167" s="623"/>
      <c r="O167" s="623"/>
      <c r="P167" s="623"/>
      <c r="Q167" s="623"/>
      <c r="R167" s="623"/>
      <c r="S167" s="623"/>
      <c r="T167" s="623"/>
      <c r="U167" s="623"/>
      <c r="V167" s="623"/>
      <c r="W167" s="623"/>
      <c r="X167" s="624"/>
      <c r="Y167" s="625"/>
      <c r="Z167" s="626"/>
      <c r="AA167" s="626"/>
      <c r="AB167" s="633"/>
      <c r="AC167" s="598"/>
      <c r="AD167" s="599"/>
      <c r="AE167" s="599"/>
      <c r="AF167" s="599"/>
      <c r="AG167" s="60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c r="A168" s="1061"/>
      <c r="B168" s="1062"/>
      <c r="C168" s="1062"/>
      <c r="D168" s="1062"/>
      <c r="E168" s="1062"/>
      <c r="F168" s="1063"/>
      <c r="G168" s="598"/>
      <c r="H168" s="599"/>
      <c r="I168" s="599"/>
      <c r="J168" s="599"/>
      <c r="K168" s="600"/>
      <c r="L168" s="622"/>
      <c r="M168" s="623"/>
      <c r="N168" s="623"/>
      <c r="O168" s="623"/>
      <c r="P168" s="623"/>
      <c r="Q168" s="623"/>
      <c r="R168" s="623"/>
      <c r="S168" s="623"/>
      <c r="T168" s="623"/>
      <c r="U168" s="623"/>
      <c r="V168" s="623"/>
      <c r="W168" s="623"/>
      <c r="X168" s="624"/>
      <c r="Y168" s="625"/>
      <c r="Z168" s="626"/>
      <c r="AA168" s="626"/>
      <c r="AB168" s="633"/>
      <c r="AC168" s="598"/>
      <c r="AD168" s="599"/>
      <c r="AE168" s="599"/>
      <c r="AF168" s="599"/>
      <c r="AG168" s="60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c r="A169" s="1061"/>
      <c r="B169" s="1062"/>
      <c r="C169" s="1062"/>
      <c r="D169" s="1062"/>
      <c r="E169" s="1062"/>
      <c r="F169" s="1063"/>
      <c r="G169" s="598"/>
      <c r="H169" s="599"/>
      <c r="I169" s="599"/>
      <c r="J169" s="599"/>
      <c r="K169" s="600"/>
      <c r="L169" s="622"/>
      <c r="M169" s="623"/>
      <c r="N169" s="623"/>
      <c r="O169" s="623"/>
      <c r="P169" s="623"/>
      <c r="Q169" s="623"/>
      <c r="R169" s="623"/>
      <c r="S169" s="623"/>
      <c r="T169" s="623"/>
      <c r="U169" s="623"/>
      <c r="V169" s="623"/>
      <c r="W169" s="623"/>
      <c r="X169" s="624"/>
      <c r="Y169" s="625"/>
      <c r="Z169" s="626"/>
      <c r="AA169" s="626"/>
      <c r="AB169" s="633"/>
      <c r="AC169" s="598"/>
      <c r="AD169" s="599"/>
      <c r="AE169" s="599"/>
      <c r="AF169" s="599"/>
      <c r="AG169" s="60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c r="A170" s="1061"/>
      <c r="B170" s="1062"/>
      <c r="C170" s="1062"/>
      <c r="D170" s="1062"/>
      <c r="E170" s="1062"/>
      <c r="F170" s="1063"/>
      <c r="G170" s="598"/>
      <c r="H170" s="599"/>
      <c r="I170" s="599"/>
      <c r="J170" s="599"/>
      <c r="K170" s="600"/>
      <c r="L170" s="622"/>
      <c r="M170" s="623"/>
      <c r="N170" s="623"/>
      <c r="O170" s="623"/>
      <c r="P170" s="623"/>
      <c r="Q170" s="623"/>
      <c r="R170" s="623"/>
      <c r="S170" s="623"/>
      <c r="T170" s="623"/>
      <c r="U170" s="623"/>
      <c r="V170" s="623"/>
      <c r="W170" s="623"/>
      <c r="X170" s="624"/>
      <c r="Y170" s="625"/>
      <c r="Z170" s="626"/>
      <c r="AA170" s="626"/>
      <c r="AB170" s="633"/>
      <c r="AC170" s="598"/>
      <c r="AD170" s="599"/>
      <c r="AE170" s="599"/>
      <c r="AF170" s="599"/>
      <c r="AG170" s="60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c r="A171" s="1061"/>
      <c r="B171" s="1062"/>
      <c r="C171" s="1062"/>
      <c r="D171" s="1062"/>
      <c r="E171" s="1062"/>
      <c r="F171" s="1063"/>
      <c r="G171" s="598"/>
      <c r="H171" s="599"/>
      <c r="I171" s="599"/>
      <c r="J171" s="599"/>
      <c r="K171" s="600"/>
      <c r="L171" s="622"/>
      <c r="M171" s="623"/>
      <c r="N171" s="623"/>
      <c r="O171" s="623"/>
      <c r="P171" s="623"/>
      <c r="Q171" s="623"/>
      <c r="R171" s="623"/>
      <c r="S171" s="623"/>
      <c r="T171" s="623"/>
      <c r="U171" s="623"/>
      <c r="V171" s="623"/>
      <c r="W171" s="623"/>
      <c r="X171" s="624"/>
      <c r="Y171" s="625"/>
      <c r="Z171" s="626"/>
      <c r="AA171" s="626"/>
      <c r="AB171" s="633"/>
      <c r="AC171" s="598"/>
      <c r="AD171" s="599"/>
      <c r="AE171" s="599"/>
      <c r="AF171" s="599"/>
      <c r="AG171" s="60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c r="A172" s="1061"/>
      <c r="B172" s="1062"/>
      <c r="C172" s="1062"/>
      <c r="D172" s="1062"/>
      <c r="E172" s="1062"/>
      <c r="F172" s="1063"/>
      <c r="G172" s="598"/>
      <c r="H172" s="599"/>
      <c r="I172" s="599"/>
      <c r="J172" s="599"/>
      <c r="K172" s="600"/>
      <c r="L172" s="622"/>
      <c r="M172" s="623"/>
      <c r="N172" s="623"/>
      <c r="O172" s="623"/>
      <c r="P172" s="623"/>
      <c r="Q172" s="623"/>
      <c r="R172" s="623"/>
      <c r="S172" s="623"/>
      <c r="T172" s="623"/>
      <c r="U172" s="623"/>
      <c r="V172" s="623"/>
      <c r="W172" s="623"/>
      <c r="X172" s="624"/>
      <c r="Y172" s="625"/>
      <c r="Z172" s="626"/>
      <c r="AA172" s="626"/>
      <c r="AB172" s="633"/>
      <c r="AC172" s="598"/>
      <c r="AD172" s="599"/>
      <c r="AE172" s="599"/>
      <c r="AF172" s="599"/>
      <c r="AG172" s="60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c r="A173" s="1061"/>
      <c r="B173" s="1062"/>
      <c r="C173" s="1062"/>
      <c r="D173" s="1062"/>
      <c r="E173" s="1062"/>
      <c r="F173" s="1063"/>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c r="A174" s="1061"/>
      <c r="B174" s="1062"/>
      <c r="C174" s="1062"/>
      <c r="D174" s="1062"/>
      <c r="E174" s="1062"/>
      <c r="F174" s="1063"/>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2"/>
    </row>
    <row r="175" spans="1:50" ht="25.5" customHeight="1">
      <c r="A175" s="1061"/>
      <c r="B175" s="1062"/>
      <c r="C175" s="1062"/>
      <c r="D175" s="1062"/>
      <c r="E175" s="1062"/>
      <c r="F175" s="1063"/>
      <c r="G175" s="844"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7"/>
      <c r="AC175" s="844"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c r="A176" s="1061"/>
      <c r="B176" s="1062"/>
      <c r="C176" s="1062"/>
      <c r="D176" s="1062"/>
      <c r="E176" s="1062"/>
      <c r="F176" s="1063"/>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4"/>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c r="A177" s="1061"/>
      <c r="B177" s="1062"/>
      <c r="C177" s="1062"/>
      <c r="D177" s="1062"/>
      <c r="E177" s="1062"/>
      <c r="F177" s="1063"/>
      <c r="G177" s="598"/>
      <c r="H177" s="599"/>
      <c r="I177" s="599"/>
      <c r="J177" s="599"/>
      <c r="K177" s="600"/>
      <c r="L177" s="622"/>
      <c r="M177" s="623"/>
      <c r="N177" s="623"/>
      <c r="O177" s="623"/>
      <c r="P177" s="623"/>
      <c r="Q177" s="623"/>
      <c r="R177" s="623"/>
      <c r="S177" s="623"/>
      <c r="T177" s="623"/>
      <c r="U177" s="623"/>
      <c r="V177" s="623"/>
      <c r="W177" s="623"/>
      <c r="X177" s="624"/>
      <c r="Y177" s="625"/>
      <c r="Z177" s="626"/>
      <c r="AA177" s="626"/>
      <c r="AB177" s="633"/>
      <c r="AC177" s="598"/>
      <c r="AD177" s="599"/>
      <c r="AE177" s="599"/>
      <c r="AF177" s="599"/>
      <c r="AG177" s="60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c r="A178" s="1061"/>
      <c r="B178" s="1062"/>
      <c r="C178" s="1062"/>
      <c r="D178" s="1062"/>
      <c r="E178" s="1062"/>
      <c r="F178" s="1063"/>
      <c r="G178" s="598"/>
      <c r="H178" s="599"/>
      <c r="I178" s="599"/>
      <c r="J178" s="599"/>
      <c r="K178" s="600"/>
      <c r="L178" s="622"/>
      <c r="M178" s="623"/>
      <c r="N178" s="623"/>
      <c r="O178" s="623"/>
      <c r="P178" s="623"/>
      <c r="Q178" s="623"/>
      <c r="R178" s="623"/>
      <c r="S178" s="623"/>
      <c r="T178" s="623"/>
      <c r="U178" s="623"/>
      <c r="V178" s="623"/>
      <c r="W178" s="623"/>
      <c r="X178" s="624"/>
      <c r="Y178" s="625"/>
      <c r="Z178" s="626"/>
      <c r="AA178" s="626"/>
      <c r="AB178" s="633"/>
      <c r="AC178" s="598"/>
      <c r="AD178" s="599"/>
      <c r="AE178" s="599"/>
      <c r="AF178" s="599"/>
      <c r="AG178" s="60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c r="A179" s="1061"/>
      <c r="B179" s="1062"/>
      <c r="C179" s="1062"/>
      <c r="D179" s="1062"/>
      <c r="E179" s="1062"/>
      <c r="F179" s="1063"/>
      <c r="G179" s="598"/>
      <c r="H179" s="599"/>
      <c r="I179" s="599"/>
      <c r="J179" s="599"/>
      <c r="K179" s="600"/>
      <c r="L179" s="622"/>
      <c r="M179" s="623"/>
      <c r="N179" s="623"/>
      <c r="O179" s="623"/>
      <c r="P179" s="623"/>
      <c r="Q179" s="623"/>
      <c r="R179" s="623"/>
      <c r="S179" s="623"/>
      <c r="T179" s="623"/>
      <c r="U179" s="623"/>
      <c r="V179" s="623"/>
      <c r="W179" s="623"/>
      <c r="X179" s="624"/>
      <c r="Y179" s="625"/>
      <c r="Z179" s="626"/>
      <c r="AA179" s="626"/>
      <c r="AB179" s="633"/>
      <c r="AC179" s="598"/>
      <c r="AD179" s="599"/>
      <c r="AE179" s="599"/>
      <c r="AF179" s="599"/>
      <c r="AG179" s="60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c r="A180" s="1061"/>
      <c r="B180" s="1062"/>
      <c r="C180" s="1062"/>
      <c r="D180" s="1062"/>
      <c r="E180" s="1062"/>
      <c r="F180" s="1063"/>
      <c r="G180" s="598"/>
      <c r="H180" s="599"/>
      <c r="I180" s="599"/>
      <c r="J180" s="599"/>
      <c r="K180" s="600"/>
      <c r="L180" s="622"/>
      <c r="M180" s="623"/>
      <c r="N180" s="623"/>
      <c r="O180" s="623"/>
      <c r="P180" s="623"/>
      <c r="Q180" s="623"/>
      <c r="R180" s="623"/>
      <c r="S180" s="623"/>
      <c r="T180" s="623"/>
      <c r="U180" s="623"/>
      <c r="V180" s="623"/>
      <c r="W180" s="623"/>
      <c r="X180" s="624"/>
      <c r="Y180" s="625"/>
      <c r="Z180" s="626"/>
      <c r="AA180" s="626"/>
      <c r="AB180" s="633"/>
      <c r="AC180" s="598"/>
      <c r="AD180" s="599"/>
      <c r="AE180" s="599"/>
      <c r="AF180" s="599"/>
      <c r="AG180" s="60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c r="A181" s="1061"/>
      <c r="B181" s="1062"/>
      <c r="C181" s="1062"/>
      <c r="D181" s="1062"/>
      <c r="E181" s="1062"/>
      <c r="F181" s="1063"/>
      <c r="G181" s="598"/>
      <c r="H181" s="599"/>
      <c r="I181" s="599"/>
      <c r="J181" s="599"/>
      <c r="K181" s="600"/>
      <c r="L181" s="622"/>
      <c r="M181" s="623"/>
      <c r="N181" s="623"/>
      <c r="O181" s="623"/>
      <c r="P181" s="623"/>
      <c r="Q181" s="623"/>
      <c r="R181" s="623"/>
      <c r="S181" s="623"/>
      <c r="T181" s="623"/>
      <c r="U181" s="623"/>
      <c r="V181" s="623"/>
      <c r="W181" s="623"/>
      <c r="X181" s="624"/>
      <c r="Y181" s="625"/>
      <c r="Z181" s="626"/>
      <c r="AA181" s="626"/>
      <c r="AB181" s="633"/>
      <c r="AC181" s="598"/>
      <c r="AD181" s="599"/>
      <c r="AE181" s="599"/>
      <c r="AF181" s="599"/>
      <c r="AG181" s="60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c r="A182" s="1061"/>
      <c r="B182" s="1062"/>
      <c r="C182" s="1062"/>
      <c r="D182" s="1062"/>
      <c r="E182" s="1062"/>
      <c r="F182" s="1063"/>
      <c r="G182" s="598"/>
      <c r="H182" s="599"/>
      <c r="I182" s="599"/>
      <c r="J182" s="599"/>
      <c r="K182" s="600"/>
      <c r="L182" s="622"/>
      <c r="M182" s="623"/>
      <c r="N182" s="623"/>
      <c r="O182" s="623"/>
      <c r="P182" s="623"/>
      <c r="Q182" s="623"/>
      <c r="R182" s="623"/>
      <c r="S182" s="623"/>
      <c r="T182" s="623"/>
      <c r="U182" s="623"/>
      <c r="V182" s="623"/>
      <c r="W182" s="623"/>
      <c r="X182" s="624"/>
      <c r="Y182" s="625"/>
      <c r="Z182" s="626"/>
      <c r="AA182" s="626"/>
      <c r="AB182" s="633"/>
      <c r="AC182" s="598"/>
      <c r="AD182" s="599"/>
      <c r="AE182" s="599"/>
      <c r="AF182" s="599"/>
      <c r="AG182" s="60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c r="A183" s="1061"/>
      <c r="B183" s="1062"/>
      <c r="C183" s="1062"/>
      <c r="D183" s="1062"/>
      <c r="E183" s="1062"/>
      <c r="F183" s="1063"/>
      <c r="G183" s="598"/>
      <c r="H183" s="599"/>
      <c r="I183" s="599"/>
      <c r="J183" s="599"/>
      <c r="K183" s="600"/>
      <c r="L183" s="622"/>
      <c r="M183" s="623"/>
      <c r="N183" s="623"/>
      <c r="O183" s="623"/>
      <c r="P183" s="623"/>
      <c r="Q183" s="623"/>
      <c r="R183" s="623"/>
      <c r="S183" s="623"/>
      <c r="T183" s="623"/>
      <c r="U183" s="623"/>
      <c r="V183" s="623"/>
      <c r="W183" s="623"/>
      <c r="X183" s="624"/>
      <c r="Y183" s="625"/>
      <c r="Z183" s="626"/>
      <c r="AA183" s="626"/>
      <c r="AB183" s="633"/>
      <c r="AC183" s="598"/>
      <c r="AD183" s="599"/>
      <c r="AE183" s="599"/>
      <c r="AF183" s="599"/>
      <c r="AG183" s="60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c r="A184" s="1061"/>
      <c r="B184" s="1062"/>
      <c r="C184" s="1062"/>
      <c r="D184" s="1062"/>
      <c r="E184" s="1062"/>
      <c r="F184" s="1063"/>
      <c r="G184" s="598"/>
      <c r="H184" s="599"/>
      <c r="I184" s="599"/>
      <c r="J184" s="599"/>
      <c r="K184" s="600"/>
      <c r="L184" s="622"/>
      <c r="M184" s="623"/>
      <c r="N184" s="623"/>
      <c r="O184" s="623"/>
      <c r="P184" s="623"/>
      <c r="Q184" s="623"/>
      <c r="R184" s="623"/>
      <c r="S184" s="623"/>
      <c r="T184" s="623"/>
      <c r="U184" s="623"/>
      <c r="V184" s="623"/>
      <c r="W184" s="623"/>
      <c r="X184" s="624"/>
      <c r="Y184" s="625"/>
      <c r="Z184" s="626"/>
      <c r="AA184" s="626"/>
      <c r="AB184" s="633"/>
      <c r="AC184" s="598"/>
      <c r="AD184" s="599"/>
      <c r="AE184" s="599"/>
      <c r="AF184" s="599"/>
      <c r="AG184" s="60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c r="A185" s="1061"/>
      <c r="B185" s="1062"/>
      <c r="C185" s="1062"/>
      <c r="D185" s="1062"/>
      <c r="E185" s="1062"/>
      <c r="F185" s="1063"/>
      <c r="G185" s="598"/>
      <c r="H185" s="599"/>
      <c r="I185" s="599"/>
      <c r="J185" s="599"/>
      <c r="K185" s="600"/>
      <c r="L185" s="622"/>
      <c r="M185" s="623"/>
      <c r="N185" s="623"/>
      <c r="O185" s="623"/>
      <c r="P185" s="623"/>
      <c r="Q185" s="623"/>
      <c r="R185" s="623"/>
      <c r="S185" s="623"/>
      <c r="T185" s="623"/>
      <c r="U185" s="623"/>
      <c r="V185" s="623"/>
      <c r="W185" s="623"/>
      <c r="X185" s="624"/>
      <c r="Y185" s="625"/>
      <c r="Z185" s="626"/>
      <c r="AA185" s="626"/>
      <c r="AB185" s="633"/>
      <c r="AC185" s="598"/>
      <c r="AD185" s="599"/>
      <c r="AE185" s="599"/>
      <c r="AF185" s="599"/>
      <c r="AG185" s="60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c r="A186" s="1061"/>
      <c r="B186" s="1062"/>
      <c r="C186" s="1062"/>
      <c r="D186" s="1062"/>
      <c r="E186" s="1062"/>
      <c r="F186" s="1063"/>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c r="A187" s="1061"/>
      <c r="B187" s="1062"/>
      <c r="C187" s="1062"/>
      <c r="D187" s="1062"/>
      <c r="E187" s="1062"/>
      <c r="F187" s="1063"/>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2"/>
    </row>
    <row r="188" spans="1:50" ht="24.75" customHeight="1">
      <c r="A188" s="1061"/>
      <c r="B188" s="1062"/>
      <c r="C188" s="1062"/>
      <c r="D188" s="1062"/>
      <c r="E188" s="1062"/>
      <c r="F188" s="1063"/>
      <c r="G188" s="844"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7"/>
      <c r="AC188" s="844"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c r="A189" s="1061"/>
      <c r="B189" s="1062"/>
      <c r="C189" s="1062"/>
      <c r="D189" s="1062"/>
      <c r="E189" s="1062"/>
      <c r="F189" s="1063"/>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4"/>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c r="A190" s="1061"/>
      <c r="B190" s="1062"/>
      <c r="C190" s="1062"/>
      <c r="D190" s="1062"/>
      <c r="E190" s="1062"/>
      <c r="F190" s="1063"/>
      <c r="G190" s="598"/>
      <c r="H190" s="599"/>
      <c r="I190" s="599"/>
      <c r="J190" s="599"/>
      <c r="K190" s="600"/>
      <c r="L190" s="622"/>
      <c r="M190" s="623"/>
      <c r="N190" s="623"/>
      <c r="O190" s="623"/>
      <c r="P190" s="623"/>
      <c r="Q190" s="623"/>
      <c r="R190" s="623"/>
      <c r="S190" s="623"/>
      <c r="T190" s="623"/>
      <c r="U190" s="623"/>
      <c r="V190" s="623"/>
      <c r="W190" s="623"/>
      <c r="X190" s="624"/>
      <c r="Y190" s="625"/>
      <c r="Z190" s="626"/>
      <c r="AA190" s="626"/>
      <c r="AB190" s="633"/>
      <c r="AC190" s="598"/>
      <c r="AD190" s="599"/>
      <c r="AE190" s="599"/>
      <c r="AF190" s="599"/>
      <c r="AG190" s="60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c r="A191" s="1061"/>
      <c r="B191" s="1062"/>
      <c r="C191" s="1062"/>
      <c r="D191" s="1062"/>
      <c r="E191" s="1062"/>
      <c r="F191" s="1063"/>
      <c r="G191" s="598"/>
      <c r="H191" s="599"/>
      <c r="I191" s="599"/>
      <c r="J191" s="599"/>
      <c r="K191" s="600"/>
      <c r="L191" s="622"/>
      <c r="M191" s="623"/>
      <c r="N191" s="623"/>
      <c r="O191" s="623"/>
      <c r="P191" s="623"/>
      <c r="Q191" s="623"/>
      <c r="R191" s="623"/>
      <c r="S191" s="623"/>
      <c r="T191" s="623"/>
      <c r="U191" s="623"/>
      <c r="V191" s="623"/>
      <c r="W191" s="623"/>
      <c r="X191" s="624"/>
      <c r="Y191" s="625"/>
      <c r="Z191" s="626"/>
      <c r="AA191" s="626"/>
      <c r="AB191" s="633"/>
      <c r="AC191" s="598"/>
      <c r="AD191" s="599"/>
      <c r="AE191" s="599"/>
      <c r="AF191" s="599"/>
      <c r="AG191" s="60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c r="A192" s="1061"/>
      <c r="B192" s="1062"/>
      <c r="C192" s="1062"/>
      <c r="D192" s="1062"/>
      <c r="E192" s="1062"/>
      <c r="F192" s="1063"/>
      <c r="G192" s="598"/>
      <c r="H192" s="599"/>
      <c r="I192" s="599"/>
      <c r="J192" s="599"/>
      <c r="K192" s="600"/>
      <c r="L192" s="622"/>
      <c r="M192" s="623"/>
      <c r="N192" s="623"/>
      <c r="O192" s="623"/>
      <c r="P192" s="623"/>
      <c r="Q192" s="623"/>
      <c r="R192" s="623"/>
      <c r="S192" s="623"/>
      <c r="T192" s="623"/>
      <c r="U192" s="623"/>
      <c r="V192" s="623"/>
      <c r="W192" s="623"/>
      <c r="X192" s="624"/>
      <c r="Y192" s="625"/>
      <c r="Z192" s="626"/>
      <c r="AA192" s="626"/>
      <c r="AB192" s="633"/>
      <c r="AC192" s="598"/>
      <c r="AD192" s="599"/>
      <c r="AE192" s="599"/>
      <c r="AF192" s="599"/>
      <c r="AG192" s="60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c r="A193" s="1061"/>
      <c r="B193" s="1062"/>
      <c r="C193" s="1062"/>
      <c r="D193" s="1062"/>
      <c r="E193" s="1062"/>
      <c r="F193" s="1063"/>
      <c r="G193" s="598"/>
      <c r="H193" s="599"/>
      <c r="I193" s="599"/>
      <c r="J193" s="599"/>
      <c r="K193" s="600"/>
      <c r="L193" s="622"/>
      <c r="M193" s="623"/>
      <c r="N193" s="623"/>
      <c r="O193" s="623"/>
      <c r="P193" s="623"/>
      <c r="Q193" s="623"/>
      <c r="R193" s="623"/>
      <c r="S193" s="623"/>
      <c r="T193" s="623"/>
      <c r="U193" s="623"/>
      <c r="V193" s="623"/>
      <c r="W193" s="623"/>
      <c r="X193" s="624"/>
      <c r="Y193" s="625"/>
      <c r="Z193" s="626"/>
      <c r="AA193" s="626"/>
      <c r="AB193" s="633"/>
      <c r="AC193" s="598"/>
      <c r="AD193" s="599"/>
      <c r="AE193" s="599"/>
      <c r="AF193" s="599"/>
      <c r="AG193" s="60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c r="A194" s="1061"/>
      <c r="B194" s="1062"/>
      <c r="C194" s="1062"/>
      <c r="D194" s="1062"/>
      <c r="E194" s="1062"/>
      <c r="F194" s="1063"/>
      <c r="G194" s="598"/>
      <c r="H194" s="599"/>
      <c r="I194" s="599"/>
      <c r="J194" s="599"/>
      <c r="K194" s="600"/>
      <c r="L194" s="622"/>
      <c r="M194" s="623"/>
      <c r="N194" s="623"/>
      <c r="O194" s="623"/>
      <c r="P194" s="623"/>
      <c r="Q194" s="623"/>
      <c r="R194" s="623"/>
      <c r="S194" s="623"/>
      <c r="T194" s="623"/>
      <c r="U194" s="623"/>
      <c r="V194" s="623"/>
      <c r="W194" s="623"/>
      <c r="X194" s="624"/>
      <c r="Y194" s="625"/>
      <c r="Z194" s="626"/>
      <c r="AA194" s="626"/>
      <c r="AB194" s="633"/>
      <c r="AC194" s="598"/>
      <c r="AD194" s="599"/>
      <c r="AE194" s="599"/>
      <c r="AF194" s="599"/>
      <c r="AG194" s="60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c r="A195" s="1061"/>
      <c r="B195" s="1062"/>
      <c r="C195" s="1062"/>
      <c r="D195" s="1062"/>
      <c r="E195" s="1062"/>
      <c r="F195" s="1063"/>
      <c r="G195" s="598"/>
      <c r="H195" s="599"/>
      <c r="I195" s="599"/>
      <c r="J195" s="599"/>
      <c r="K195" s="600"/>
      <c r="L195" s="622"/>
      <c r="M195" s="623"/>
      <c r="N195" s="623"/>
      <c r="O195" s="623"/>
      <c r="P195" s="623"/>
      <c r="Q195" s="623"/>
      <c r="R195" s="623"/>
      <c r="S195" s="623"/>
      <c r="T195" s="623"/>
      <c r="U195" s="623"/>
      <c r="V195" s="623"/>
      <c r="W195" s="623"/>
      <c r="X195" s="624"/>
      <c r="Y195" s="625"/>
      <c r="Z195" s="626"/>
      <c r="AA195" s="626"/>
      <c r="AB195" s="633"/>
      <c r="AC195" s="598"/>
      <c r="AD195" s="599"/>
      <c r="AE195" s="599"/>
      <c r="AF195" s="599"/>
      <c r="AG195" s="60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c r="A196" s="1061"/>
      <c r="B196" s="1062"/>
      <c r="C196" s="1062"/>
      <c r="D196" s="1062"/>
      <c r="E196" s="1062"/>
      <c r="F196" s="1063"/>
      <c r="G196" s="598"/>
      <c r="H196" s="599"/>
      <c r="I196" s="599"/>
      <c r="J196" s="599"/>
      <c r="K196" s="600"/>
      <c r="L196" s="622"/>
      <c r="M196" s="623"/>
      <c r="N196" s="623"/>
      <c r="O196" s="623"/>
      <c r="P196" s="623"/>
      <c r="Q196" s="623"/>
      <c r="R196" s="623"/>
      <c r="S196" s="623"/>
      <c r="T196" s="623"/>
      <c r="U196" s="623"/>
      <c r="V196" s="623"/>
      <c r="W196" s="623"/>
      <c r="X196" s="624"/>
      <c r="Y196" s="625"/>
      <c r="Z196" s="626"/>
      <c r="AA196" s="626"/>
      <c r="AB196" s="633"/>
      <c r="AC196" s="598"/>
      <c r="AD196" s="599"/>
      <c r="AE196" s="599"/>
      <c r="AF196" s="599"/>
      <c r="AG196" s="60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c r="A197" s="1061"/>
      <c r="B197" s="1062"/>
      <c r="C197" s="1062"/>
      <c r="D197" s="1062"/>
      <c r="E197" s="1062"/>
      <c r="F197" s="1063"/>
      <c r="G197" s="598"/>
      <c r="H197" s="599"/>
      <c r="I197" s="599"/>
      <c r="J197" s="599"/>
      <c r="K197" s="600"/>
      <c r="L197" s="622"/>
      <c r="M197" s="623"/>
      <c r="N197" s="623"/>
      <c r="O197" s="623"/>
      <c r="P197" s="623"/>
      <c r="Q197" s="623"/>
      <c r="R197" s="623"/>
      <c r="S197" s="623"/>
      <c r="T197" s="623"/>
      <c r="U197" s="623"/>
      <c r="V197" s="623"/>
      <c r="W197" s="623"/>
      <c r="X197" s="624"/>
      <c r="Y197" s="625"/>
      <c r="Z197" s="626"/>
      <c r="AA197" s="626"/>
      <c r="AB197" s="633"/>
      <c r="AC197" s="598"/>
      <c r="AD197" s="599"/>
      <c r="AE197" s="599"/>
      <c r="AF197" s="599"/>
      <c r="AG197" s="60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c r="A198" s="1061"/>
      <c r="B198" s="1062"/>
      <c r="C198" s="1062"/>
      <c r="D198" s="1062"/>
      <c r="E198" s="1062"/>
      <c r="F198" s="1063"/>
      <c r="G198" s="598"/>
      <c r="H198" s="599"/>
      <c r="I198" s="599"/>
      <c r="J198" s="599"/>
      <c r="K198" s="600"/>
      <c r="L198" s="622"/>
      <c r="M198" s="623"/>
      <c r="N198" s="623"/>
      <c r="O198" s="623"/>
      <c r="P198" s="623"/>
      <c r="Q198" s="623"/>
      <c r="R198" s="623"/>
      <c r="S198" s="623"/>
      <c r="T198" s="623"/>
      <c r="U198" s="623"/>
      <c r="V198" s="623"/>
      <c r="W198" s="623"/>
      <c r="X198" s="624"/>
      <c r="Y198" s="625"/>
      <c r="Z198" s="626"/>
      <c r="AA198" s="626"/>
      <c r="AB198" s="633"/>
      <c r="AC198" s="598"/>
      <c r="AD198" s="599"/>
      <c r="AE198" s="599"/>
      <c r="AF198" s="599"/>
      <c r="AG198" s="60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c r="A199" s="1061"/>
      <c r="B199" s="1062"/>
      <c r="C199" s="1062"/>
      <c r="D199" s="1062"/>
      <c r="E199" s="1062"/>
      <c r="F199" s="1063"/>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c r="A200" s="1061"/>
      <c r="B200" s="1062"/>
      <c r="C200" s="1062"/>
      <c r="D200" s="1062"/>
      <c r="E200" s="1062"/>
      <c r="F200" s="1063"/>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2"/>
    </row>
    <row r="201" spans="1:50" ht="24.75" customHeight="1">
      <c r="A201" s="1061"/>
      <c r="B201" s="1062"/>
      <c r="C201" s="1062"/>
      <c r="D201" s="1062"/>
      <c r="E201" s="1062"/>
      <c r="F201" s="1063"/>
      <c r="G201" s="844"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7"/>
      <c r="AC201" s="844"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c r="A202" s="1061"/>
      <c r="B202" s="1062"/>
      <c r="C202" s="1062"/>
      <c r="D202" s="1062"/>
      <c r="E202" s="1062"/>
      <c r="F202" s="1063"/>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4"/>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c r="A203" s="1061"/>
      <c r="B203" s="1062"/>
      <c r="C203" s="1062"/>
      <c r="D203" s="1062"/>
      <c r="E203" s="1062"/>
      <c r="F203" s="1063"/>
      <c r="G203" s="598"/>
      <c r="H203" s="599"/>
      <c r="I203" s="599"/>
      <c r="J203" s="599"/>
      <c r="K203" s="600"/>
      <c r="L203" s="622"/>
      <c r="M203" s="623"/>
      <c r="N203" s="623"/>
      <c r="O203" s="623"/>
      <c r="P203" s="623"/>
      <c r="Q203" s="623"/>
      <c r="R203" s="623"/>
      <c r="S203" s="623"/>
      <c r="T203" s="623"/>
      <c r="U203" s="623"/>
      <c r="V203" s="623"/>
      <c r="W203" s="623"/>
      <c r="X203" s="624"/>
      <c r="Y203" s="625"/>
      <c r="Z203" s="626"/>
      <c r="AA203" s="626"/>
      <c r="AB203" s="633"/>
      <c r="AC203" s="598"/>
      <c r="AD203" s="599"/>
      <c r="AE203" s="599"/>
      <c r="AF203" s="599"/>
      <c r="AG203" s="60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c r="A204" s="1061"/>
      <c r="B204" s="1062"/>
      <c r="C204" s="1062"/>
      <c r="D204" s="1062"/>
      <c r="E204" s="1062"/>
      <c r="F204" s="1063"/>
      <c r="G204" s="598"/>
      <c r="H204" s="599"/>
      <c r="I204" s="599"/>
      <c r="J204" s="599"/>
      <c r="K204" s="600"/>
      <c r="L204" s="622"/>
      <c r="M204" s="623"/>
      <c r="N204" s="623"/>
      <c r="O204" s="623"/>
      <c r="P204" s="623"/>
      <c r="Q204" s="623"/>
      <c r="R204" s="623"/>
      <c r="S204" s="623"/>
      <c r="T204" s="623"/>
      <c r="U204" s="623"/>
      <c r="V204" s="623"/>
      <c r="W204" s="623"/>
      <c r="X204" s="624"/>
      <c r="Y204" s="625"/>
      <c r="Z204" s="626"/>
      <c r="AA204" s="626"/>
      <c r="AB204" s="633"/>
      <c r="AC204" s="598"/>
      <c r="AD204" s="599"/>
      <c r="AE204" s="599"/>
      <c r="AF204" s="599"/>
      <c r="AG204" s="60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c r="A205" s="1061"/>
      <c r="B205" s="1062"/>
      <c r="C205" s="1062"/>
      <c r="D205" s="1062"/>
      <c r="E205" s="1062"/>
      <c r="F205" s="1063"/>
      <c r="G205" s="598"/>
      <c r="H205" s="599"/>
      <c r="I205" s="599"/>
      <c r="J205" s="599"/>
      <c r="K205" s="600"/>
      <c r="L205" s="622"/>
      <c r="M205" s="623"/>
      <c r="N205" s="623"/>
      <c r="O205" s="623"/>
      <c r="P205" s="623"/>
      <c r="Q205" s="623"/>
      <c r="R205" s="623"/>
      <c r="S205" s="623"/>
      <c r="T205" s="623"/>
      <c r="U205" s="623"/>
      <c r="V205" s="623"/>
      <c r="W205" s="623"/>
      <c r="X205" s="624"/>
      <c r="Y205" s="625"/>
      <c r="Z205" s="626"/>
      <c r="AA205" s="626"/>
      <c r="AB205" s="633"/>
      <c r="AC205" s="598"/>
      <c r="AD205" s="599"/>
      <c r="AE205" s="599"/>
      <c r="AF205" s="599"/>
      <c r="AG205" s="60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c r="A206" s="1061"/>
      <c r="B206" s="1062"/>
      <c r="C206" s="1062"/>
      <c r="D206" s="1062"/>
      <c r="E206" s="1062"/>
      <c r="F206" s="1063"/>
      <c r="G206" s="598"/>
      <c r="H206" s="599"/>
      <c r="I206" s="599"/>
      <c r="J206" s="599"/>
      <c r="K206" s="600"/>
      <c r="L206" s="622"/>
      <c r="M206" s="623"/>
      <c r="N206" s="623"/>
      <c r="O206" s="623"/>
      <c r="P206" s="623"/>
      <c r="Q206" s="623"/>
      <c r="R206" s="623"/>
      <c r="S206" s="623"/>
      <c r="T206" s="623"/>
      <c r="U206" s="623"/>
      <c r="V206" s="623"/>
      <c r="W206" s="623"/>
      <c r="X206" s="624"/>
      <c r="Y206" s="625"/>
      <c r="Z206" s="626"/>
      <c r="AA206" s="626"/>
      <c r="AB206" s="633"/>
      <c r="AC206" s="598"/>
      <c r="AD206" s="599"/>
      <c r="AE206" s="599"/>
      <c r="AF206" s="599"/>
      <c r="AG206" s="60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c r="A207" s="1061"/>
      <c r="B207" s="1062"/>
      <c r="C207" s="1062"/>
      <c r="D207" s="1062"/>
      <c r="E207" s="1062"/>
      <c r="F207" s="1063"/>
      <c r="G207" s="598"/>
      <c r="H207" s="599"/>
      <c r="I207" s="599"/>
      <c r="J207" s="599"/>
      <c r="K207" s="600"/>
      <c r="L207" s="622"/>
      <c r="M207" s="623"/>
      <c r="N207" s="623"/>
      <c r="O207" s="623"/>
      <c r="P207" s="623"/>
      <c r="Q207" s="623"/>
      <c r="R207" s="623"/>
      <c r="S207" s="623"/>
      <c r="T207" s="623"/>
      <c r="U207" s="623"/>
      <c r="V207" s="623"/>
      <c r="W207" s="623"/>
      <c r="X207" s="624"/>
      <c r="Y207" s="625"/>
      <c r="Z207" s="626"/>
      <c r="AA207" s="626"/>
      <c r="AB207" s="633"/>
      <c r="AC207" s="598"/>
      <c r="AD207" s="599"/>
      <c r="AE207" s="599"/>
      <c r="AF207" s="599"/>
      <c r="AG207" s="60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c r="A208" s="1061"/>
      <c r="B208" s="1062"/>
      <c r="C208" s="1062"/>
      <c r="D208" s="1062"/>
      <c r="E208" s="1062"/>
      <c r="F208" s="1063"/>
      <c r="G208" s="598"/>
      <c r="H208" s="599"/>
      <c r="I208" s="599"/>
      <c r="J208" s="599"/>
      <c r="K208" s="600"/>
      <c r="L208" s="622"/>
      <c r="M208" s="623"/>
      <c r="N208" s="623"/>
      <c r="O208" s="623"/>
      <c r="P208" s="623"/>
      <c r="Q208" s="623"/>
      <c r="R208" s="623"/>
      <c r="S208" s="623"/>
      <c r="T208" s="623"/>
      <c r="U208" s="623"/>
      <c r="V208" s="623"/>
      <c r="W208" s="623"/>
      <c r="X208" s="624"/>
      <c r="Y208" s="625"/>
      <c r="Z208" s="626"/>
      <c r="AA208" s="626"/>
      <c r="AB208" s="633"/>
      <c r="AC208" s="598"/>
      <c r="AD208" s="599"/>
      <c r="AE208" s="599"/>
      <c r="AF208" s="599"/>
      <c r="AG208" s="60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c r="A209" s="1061"/>
      <c r="B209" s="1062"/>
      <c r="C209" s="1062"/>
      <c r="D209" s="1062"/>
      <c r="E209" s="1062"/>
      <c r="F209" s="1063"/>
      <c r="G209" s="598"/>
      <c r="H209" s="599"/>
      <c r="I209" s="599"/>
      <c r="J209" s="599"/>
      <c r="K209" s="600"/>
      <c r="L209" s="622"/>
      <c r="M209" s="623"/>
      <c r="N209" s="623"/>
      <c r="O209" s="623"/>
      <c r="P209" s="623"/>
      <c r="Q209" s="623"/>
      <c r="R209" s="623"/>
      <c r="S209" s="623"/>
      <c r="T209" s="623"/>
      <c r="U209" s="623"/>
      <c r="V209" s="623"/>
      <c r="W209" s="623"/>
      <c r="X209" s="624"/>
      <c r="Y209" s="625"/>
      <c r="Z209" s="626"/>
      <c r="AA209" s="626"/>
      <c r="AB209" s="633"/>
      <c r="AC209" s="598"/>
      <c r="AD209" s="599"/>
      <c r="AE209" s="599"/>
      <c r="AF209" s="599"/>
      <c r="AG209" s="60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c r="A210" s="1061"/>
      <c r="B210" s="1062"/>
      <c r="C210" s="1062"/>
      <c r="D210" s="1062"/>
      <c r="E210" s="1062"/>
      <c r="F210" s="1063"/>
      <c r="G210" s="598"/>
      <c r="H210" s="599"/>
      <c r="I210" s="599"/>
      <c r="J210" s="599"/>
      <c r="K210" s="600"/>
      <c r="L210" s="622"/>
      <c r="M210" s="623"/>
      <c r="N210" s="623"/>
      <c r="O210" s="623"/>
      <c r="P210" s="623"/>
      <c r="Q210" s="623"/>
      <c r="R210" s="623"/>
      <c r="S210" s="623"/>
      <c r="T210" s="623"/>
      <c r="U210" s="623"/>
      <c r="V210" s="623"/>
      <c r="W210" s="623"/>
      <c r="X210" s="624"/>
      <c r="Y210" s="625"/>
      <c r="Z210" s="626"/>
      <c r="AA210" s="626"/>
      <c r="AB210" s="633"/>
      <c r="AC210" s="598"/>
      <c r="AD210" s="599"/>
      <c r="AE210" s="599"/>
      <c r="AF210" s="599"/>
      <c r="AG210" s="60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c r="A211" s="1061"/>
      <c r="B211" s="1062"/>
      <c r="C211" s="1062"/>
      <c r="D211" s="1062"/>
      <c r="E211" s="1062"/>
      <c r="F211" s="1063"/>
      <c r="G211" s="598"/>
      <c r="H211" s="599"/>
      <c r="I211" s="599"/>
      <c r="J211" s="599"/>
      <c r="K211" s="600"/>
      <c r="L211" s="622"/>
      <c r="M211" s="623"/>
      <c r="N211" s="623"/>
      <c r="O211" s="623"/>
      <c r="P211" s="623"/>
      <c r="Q211" s="623"/>
      <c r="R211" s="623"/>
      <c r="S211" s="623"/>
      <c r="T211" s="623"/>
      <c r="U211" s="623"/>
      <c r="V211" s="623"/>
      <c r="W211" s="623"/>
      <c r="X211" s="624"/>
      <c r="Y211" s="625"/>
      <c r="Z211" s="626"/>
      <c r="AA211" s="626"/>
      <c r="AB211" s="633"/>
      <c r="AC211" s="598"/>
      <c r="AD211" s="599"/>
      <c r="AE211" s="599"/>
      <c r="AF211" s="599"/>
      <c r="AG211" s="60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row r="214" spans="1:50" ht="30" customHeight="1">
      <c r="A214" s="1058" t="s">
        <v>29</v>
      </c>
      <c r="B214" s="1059"/>
      <c r="C214" s="1059"/>
      <c r="D214" s="1059"/>
      <c r="E214" s="1059"/>
      <c r="F214" s="1060"/>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2"/>
    </row>
    <row r="215" spans="1:50" ht="24.75" customHeight="1">
      <c r="A215" s="1061"/>
      <c r="B215" s="1062"/>
      <c r="C215" s="1062"/>
      <c r="D215" s="1062"/>
      <c r="E215" s="1062"/>
      <c r="F215" s="1063"/>
      <c r="G215" s="844"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7"/>
      <c r="AC215" s="844"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c r="A216" s="1061"/>
      <c r="B216" s="1062"/>
      <c r="C216" s="1062"/>
      <c r="D216" s="1062"/>
      <c r="E216" s="1062"/>
      <c r="F216" s="1063"/>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4"/>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c r="A217" s="1061"/>
      <c r="B217" s="1062"/>
      <c r="C217" s="1062"/>
      <c r="D217" s="1062"/>
      <c r="E217" s="1062"/>
      <c r="F217" s="1063"/>
      <c r="G217" s="598"/>
      <c r="H217" s="599"/>
      <c r="I217" s="599"/>
      <c r="J217" s="599"/>
      <c r="K217" s="600"/>
      <c r="L217" s="622"/>
      <c r="M217" s="623"/>
      <c r="N217" s="623"/>
      <c r="O217" s="623"/>
      <c r="P217" s="623"/>
      <c r="Q217" s="623"/>
      <c r="R217" s="623"/>
      <c r="S217" s="623"/>
      <c r="T217" s="623"/>
      <c r="U217" s="623"/>
      <c r="V217" s="623"/>
      <c r="W217" s="623"/>
      <c r="X217" s="624"/>
      <c r="Y217" s="625"/>
      <c r="Z217" s="626"/>
      <c r="AA217" s="626"/>
      <c r="AB217" s="633"/>
      <c r="AC217" s="598"/>
      <c r="AD217" s="599"/>
      <c r="AE217" s="599"/>
      <c r="AF217" s="599"/>
      <c r="AG217" s="60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c r="A218" s="1061"/>
      <c r="B218" s="1062"/>
      <c r="C218" s="1062"/>
      <c r="D218" s="1062"/>
      <c r="E218" s="1062"/>
      <c r="F218" s="1063"/>
      <c r="G218" s="598"/>
      <c r="H218" s="599"/>
      <c r="I218" s="599"/>
      <c r="J218" s="599"/>
      <c r="K218" s="600"/>
      <c r="L218" s="622"/>
      <c r="M218" s="623"/>
      <c r="N218" s="623"/>
      <c r="O218" s="623"/>
      <c r="P218" s="623"/>
      <c r="Q218" s="623"/>
      <c r="R218" s="623"/>
      <c r="S218" s="623"/>
      <c r="T218" s="623"/>
      <c r="U218" s="623"/>
      <c r="V218" s="623"/>
      <c r="W218" s="623"/>
      <c r="X218" s="624"/>
      <c r="Y218" s="625"/>
      <c r="Z218" s="626"/>
      <c r="AA218" s="626"/>
      <c r="AB218" s="633"/>
      <c r="AC218" s="598"/>
      <c r="AD218" s="599"/>
      <c r="AE218" s="599"/>
      <c r="AF218" s="599"/>
      <c r="AG218" s="60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c r="A219" s="1061"/>
      <c r="B219" s="1062"/>
      <c r="C219" s="1062"/>
      <c r="D219" s="1062"/>
      <c r="E219" s="1062"/>
      <c r="F219" s="1063"/>
      <c r="G219" s="598"/>
      <c r="H219" s="599"/>
      <c r="I219" s="599"/>
      <c r="J219" s="599"/>
      <c r="K219" s="600"/>
      <c r="L219" s="622"/>
      <c r="M219" s="623"/>
      <c r="N219" s="623"/>
      <c r="O219" s="623"/>
      <c r="P219" s="623"/>
      <c r="Q219" s="623"/>
      <c r="R219" s="623"/>
      <c r="S219" s="623"/>
      <c r="T219" s="623"/>
      <c r="U219" s="623"/>
      <c r="V219" s="623"/>
      <c r="W219" s="623"/>
      <c r="X219" s="624"/>
      <c r="Y219" s="625"/>
      <c r="Z219" s="626"/>
      <c r="AA219" s="626"/>
      <c r="AB219" s="633"/>
      <c r="AC219" s="598"/>
      <c r="AD219" s="599"/>
      <c r="AE219" s="599"/>
      <c r="AF219" s="599"/>
      <c r="AG219" s="60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c r="A220" s="1061"/>
      <c r="B220" s="1062"/>
      <c r="C220" s="1062"/>
      <c r="D220" s="1062"/>
      <c r="E220" s="1062"/>
      <c r="F220" s="1063"/>
      <c r="G220" s="598"/>
      <c r="H220" s="599"/>
      <c r="I220" s="599"/>
      <c r="J220" s="599"/>
      <c r="K220" s="600"/>
      <c r="L220" s="622"/>
      <c r="M220" s="623"/>
      <c r="N220" s="623"/>
      <c r="O220" s="623"/>
      <c r="P220" s="623"/>
      <c r="Q220" s="623"/>
      <c r="R220" s="623"/>
      <c r="S220" s="623"/>
      <c r="T220" s="623"/>
      <c r="U220" s="623"/>
      <c r="V220" s="623"/>
      <c r="W220" s="623"/>
      <c r="X220" s="624"/>
      <c r="Y220" s="625"/>
      <c r="Z220" s="626"/>
      <c r="AA220" s="626"/>
      <c r="AB220" s="633"/>
      <c r="AC220" s="598"/>
      <c r="AD220" s="599"/>
      <c r="AE220" s="599"/>
      <c r="AF220" s="599"/>
      <c r="AG220" s="60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c r="A221" s="1061"/>
      <c r="B221" s="1062"/>
      <c r="C221" s="1062"/>
      <c r="D221" s="1062"/>
      <c r="E221" s="1062"/>
      <c r="F221" s="1063"/>
      <c r="G221" s="598"/>
      <c r="H221" s="599"/>
      <c r="I221" s="599"/>
      <c r="J221" s="599"/>
      <c r="K221" s="600"/>
      <c r="L221" s="622"/>
      <c r="M221" s="623"/>
      <c r="N221" s="623"/>
      <c r="O221" s="623"/>
      <c r="P221" s="623"/>
      <c r="Q221" s="623"/>
      <c r="R221" s="623"/>
      <c r="S221" s="623"/>
      <c r="T221" s="623"/>
      <c r="U221" s="623"/>
      <c r="V221" s="623"/>
      <c r="W221" s="623"/>
      <c r="X221" s="624"/>
      <c r="Y221" s="625"/>
      <c r="Z221" s="626"/>
      <c r="AA221" s="626"/>
      <c r="AB221" s="633"/>
      <c r="AC221" s="598"/>
      <c r="AD221" s="599"/>
      <c r="AE221" s="599"/>
      <c r="AF221" s="599"/>
      <c r="AG221" s="60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c r="A222" s="1061"/>
      <c r="B222" s="1062"/>
      <c r="C222" s="1062"/>
      <c r="D222" s="1062"/>
      <c r="E222" s="1062"/>
      <c r="F222" s="1063"/>
      <c r="G222" s="598"/>
      <c r="H222" s="599"/>
      <c r="I222" s="599"/>
      <c r="J222" s="599"/>
      <c r="K222" s="600"/>
      <c r="L222" s="622"/>
      <c r="M222" s="623"/>
      <c r="N222" s="623"/>
      <c r="O222" s="623"/>
      <c r="P222" s="623"/>
      <c r="Q222" s="623"/>
      <c r="R222" s="623"/>
      <c r="S222" s="623"/>
      <c r="T222" s="623"/>
      <c r="U222" s="623"/>
      <c r="V222" s="623"/>
      <c r="W222" s="623"/>
      <c r="X222" s="624"/>
      <c r="Y222" s="625"/>
      <c r="Z222" s="626"/>
      <c r="AA222" s="626"/>
      <c r="AB222" s="633"/>
      <c r="AC222" s="598"/>
      <c r="AD222" s="599"/>
      <c r="AE222" s="599"/>
      <c r="AF222" s="599"/>
      <c r="AG222" s="60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c r="A223" s="1061"/>
      <c r="B223" s="1062"/>
      <c r="C223" s="1062"/>
      <c r="D223" s="1062"/>
      <c r="E223" s="1062"/>
      <c r="F223" s="1063"/>
      <c r="G223" s="598"/>
      <c r="H223" s="599"/>
      <c r="I223" s="599"/>
      <c r="J223" s="599"/>
      <c r="K223" s="600"/>
      <c r="L223" s="622"/>
      <c r="M223" s="623"/>
      <c r="N223" s="623"/>
      <c r="O223" s="623"/>
      <c r="P223" s="623"/>
      <c r="Q223" s="623"/>
      <c r="R223" s="623"/>
      <c r="S223" s="623"/>
      <c r="T223" s="623"/>
      <c r="U223" s="623"/>
      <c r="V223" s="623"/>
      <c r="W223" s="623"/>
      <c r="X223" s="624"/>
      <c r="Y223" s="625"/>
      <c r="Z223" s="626"/>
      <c r="AA223" s="626"/>
      <c r="AB223" s="633"/>
      <c r="AC223" s="598"/>
      <c r="AD223" s="599"/>
      <c r="AE223" s="599"/>
      <c r="AF223" s="599"/>
      <c r="AG223" s="60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c r="A224" s="1061"/>
      <c r="B224" s="1062"/>
      <c r="C224" s="1062"/>
      <c r="D224" s="1062"/>
      <c r="E224" s="1062"/>
      <c r="F224" s="1063"/>
      <c r="G224" s="598"/>
      <c r="H224" s="599"/>
      <c r="I224" s="599"/>
      <c r="J224" s="599"/>
      <c r="K224" s="600"/>
      <c r="L224" s="622"/>
      <c r="M224" s="623"/>
      <c r="N224" s="623"/>
      <c r="O224" s="623"/>
      <c r="P224" s="623"/>
      <c r="Q224" s="623"/>
      <c r="R224" s="623"/>
      <c r="S224" s="623"/>
      <c r="T224" s="623"/>
      <c r="U224" s="623"/>
      <c r="V224" s="623"/>
      <c r="W224" s="623"/>
      <c r="X224" s="624"/>
      <c r="Y224" s="625"/>
      <c r="Z224" s="626"/>
      <c r="AA224" s="626"/>
      <c r="AB224" s="633"/>
      <c r="AC224" s="598"/>
      <c r="AD224" s="599"/>
      <c r="AE224" s="599"/>
      <c r="AF224" s="599"/>
      <c r="AG224" s="60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c r="A225" s="1061"/>
      <c r="B225" s="1062"/>
      <c r="C225" s="1062"/>
      <c r="D225" s="1062"/>
      <c r="E225" s="1062"/>
      <c r="F225" s="1063"/>
      <c r="G225" s="598"/>
      <c r="H225" s="599"/>
      <c r="I225" s="599"/>
      <c r="J225" s="599"/>
      <c r="K225" s="600"/>
      <c r="L225" s="622"/>
      <c r="M225" s="623"/>
      <c r="N225" s="623"/>
      <c r="O225" s="623"/>
      <c r="P225" s="623"/>
      <c r="Q225" s="623"/>
      <c r="R225" s="623"/>
      <c r="S225" s="623"/>
      <c r="T225" s="623"/>
      <c r="U225" s="623"/>
      <c r="V225" s="623"/>
      <c r="W225" s="623"/>
      <c r="X225" s="624"/>
      <c r="Y225" s="625"/>
      <c r="Z225" s="626"/>
      <c r="AA225" s="626"/>
      <c r="AB225" s="633"/>
      <c r="AC225" s="598"/>
      <c r="AD225" s="599"/>
      <c r="AE225" s="599"/>
      <c r="AF225" s="599"/>
      <c r="AG225" s="60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c r="A226" s="1061"/>
      <c r="B226" s="1062"/>
      <c r="C226" s="1062"/>
      <c r="D226" s="1062"/>
      <c r="E226" s="1062"/>
      <c r="F226" s="1063"/>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c r="A227" s="1061"/>
      <c r="B227" s="1062"/>
      <c r="C227" s="1062"/>
      <c r="D227" s="1062"/>
      <c r="E227" s="1062"/>
      <c r="F227" s="1063"/>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2"/>
    </row>
    <row r="228" spans="1:50" ht="25.5" customHeight="1">
      <c r="A228" s="1061"/>
      <c r="B228" s="1062"/>
      <c r="C228" s="1062"/>
      <c r="D228" s="1062"/>
      <c r="E228" s="1062"/>
      <c r="F228" s="1063"/>
      <c r="G228" s="844"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7"/>
      <c r="AC228" s="844"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c r="A229" s="1061"/>
      <c r="B229" s="1062"/>
      <c r="C229" s="1062"/>
      <c r="D229" s="1062"/>
      <c r="E229" s="1062"/>
      <c r="F229" s="1063"/>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4"/>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c r="A230" s="1061"/>
      <c r="B230" s="1062"/>
      <c r="C230" s="1062"/>
      <c r="D230" s="1062"/>
      <c r="E230" s="1062"/>
      <c r="F230" s="1063"/>
      <c r="G230" s="598"/>
      <c r="H230" s="599"/>
      <c r="I230" s="599"/>
      <c r="J230" s="599"/>
      <c r="K230" s="600"/>
      <c r="L230" s="622"/>
      <c r="M230" s="623"/>
      <c r="N230" s="623"/>
      <c r="O230" s="623"/>
      <c r="P230" s="623"/>
      <c r="Q230" s="623"/>
      <c r="R230" s="623"/>
      <c r="S230" s="623"/>
      <c r="T230" s="623"/>
      <c r="U230" s="623"/>
      <c r="V230" s="623"/>
      <c r="W230" s="623"/>
      <c r="X230" s="624"/>
      <c r="Y230" s="625"/>
      <c r="Z230" s="626"/>
      <c r="AA230" s="626"/>
      <c r="AB230" s="633"/>
      <c r="AC230" s="598"/>
      <c r="AD230" s="599"/>
      <c r="AE230" s="599"/>
      <c r="AF230" s="599"/>
      <c r="AG230" s="60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c r="A231" s="1061"/>
      <c r="B231" s="1062"/>
      <c r="C231" s="1062"/>
      <c r="D231" s="1062"/>
      <c r="E231" s="1062"/>
      <c r="F231" s="1063"/>
      <c r="G231" s="598"/>
      <c r="H231" s="599"/>
      <c r="I231" s="599"/>
      <c r="J231" s="599"/>
      <c r="K231" s="600"/>
      <c r="L231" s="622"/>
      <c r="M231" s="623"/>
      <c r="N231" s="623"/>
      <c r="O231" s="623"/>
      <c r="P231" s="623"/>
      <c r="Q231" s="623"/>
      <c r="R231" s="623"/>
      <c r="S231" s="623"/>
      <c r="T231" s="623"/>
      <c r="U231" s="623"/>
      <c r="V231" s="623"/>
      <c r="W231" s="623"/>
      <c r="X231" s="624"/>
      <c r="Y231" s="625"/>
      <c r="Z231" s="626"/>
      <c r="AA231" s="626"/>
      <c r="AB231" s="633"/>
      <c r="AC231" s="598"/>
      <c r="AD231" s="599"/>
      <c r="AE231" s="599"/>
      <c r="AF231" s="599"/>
      <c r="AG231" s="60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c r="A232" s="1061"/>
      <c r="B232" s="1062"/>
      <c r="C232" s="1062"/>
      <c r="D232" s="1062"/>
      <c r="E232" s="1062"/>
      <c r="F232" s="1063"/>
      <c r="G232" s="598"/>
      <c r="H232" s="599"/>
      <c r="I232" s="599"/>
      <c r="J232" s="599"/>
      <c r="K232" s="600"/>
      <c r="L232" s="622"/>
      <c r="M232" s="623"/>
      <c r="N232" s="623"/>
      <c r="O232" s="623"/>
      <c r="P232" s="623"/>
      <c r="Q232" s="623"/>
      <c r="R232" s="623"/>
      <c r="S232" s="623"/>
      <c r="T232" s="623"/>
      <c r="U232" s="623"/>
      <c r="V232" s="623"/>
      <c r="W232" s="623"/>
      <c r="X232" s="624"/>
      <c r="Y232" s="625"/>
      <c r="Z232" s="626"/>
      <c r="AA232" s="626"/>
      <c r="AB232" s="633"/>
      <c r="AC232" s="598"/>
      <c r="AD232" s="599"/>
      <c r="AE232" s="599"/>
      <c r="AF232" s="599"/>
      <c r="AG232" s="60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c r="A233" s="1061"/>
      <c r="B233" s="1062"/>
      <c r="C233" s="1062"/>
      <c r="D233" s="1062"/>
      <c r="E233" s="1062"/>
      <c r="F233" s="1063"/>
      <c r="G233" s="598"/>
      <c r="H233" s="599"/>
      <c r="I233" s="599"/>
      <c r="J233" s="599"/>
      <c r="K233" s="600"/>
      <c r="L233" s="622"/>
      <c r="M233" s="623"/>
      <c r="N233" s="623"/>
      <c r="O233" s="623"/>
      <c r="P233" s="623"/>
      <c r="Q233" s="623"/>
      <c r="R233" s="623"/>
      <c r="S233" s="623"/>
      <c r="T233" s="623"/>
      <c r="U233" s="623"/>
      <c r="V233" s="623"/>
      <c r="W233" s="623"/>
      <c r="X233" s="624"/>
      <c r="Y233" s="625"/>
      <c r="Z233" s="626"/>
      <c r="AA233" s="626"/>
      <c r="AB233" s="633"/>
      <c r="AC233" s="598"/>
      <c r="AD233" s="599"/>
      <c r="AE233" s="599"/>
      <c r="AF233" s="599"/>
      <c r="AG233" s="60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c r="A234" s="1061"/>
      <c r="B234" s="1062"/>
      <c r="C234" s="1062"/>
      <c r="D234" s="1062"/>
      <c r="E234" s="1062"/>
      <c r="F234" s="1063"/>
      <c r="G234" s="598"/>
      <c r="H234" s="599"/>
      <c r="I234" s="599"/>
      <c r="J234" s="599"/>
      <c r="K234" s="600"/>
      <c r="L234" s="622"/>
      <c r="M234" s="623"/>
      <c r="N234" s="623"/>
      <c r="O234" s="623"/>
      <c r="P234" s="623"/>
      <c r="Q234" s="623"/>
      <c r="R234" s="623"/>
      <c r="S234" s="623"/>
      <c r="T234" s="623"/>
      <c r="U234" s="623"/>
      <c r="V234" s="623"/>
      <c r="W234" s="623"/>
      <c r="X234" s="624"/>
      <c r="Y234" s="625"/>
      <c r="Z234" s="626"/>
      <c r="AA234" s="626"/>
      <c r="AB234" s="633"/>
      <c r="AC234" s="598"/>
      <c r="AD234" s="599"/>
      <c r="AE234" s="599"/>
      <c r="AF234" s="599"/>
      <c r="AG234" s="60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c r="A235" s="1061"/>
      <c r="B235" s="1062"/>
      <c r="C235" s="1062"/>
      <c r="D235" s="1062"/>
      <c r="E235" s="1062"/>
      <c r="F235" s="1063"/>
      <c r="G235" s="598"/>
      <c r="H235" s="599"/>
      <c r="I235" s="599"/>
      <c r="J235" s="599"/>
      <c r="K235" s="600"/>
      <c r="L235" s="622"/>
      <c r="M235" s="623"/>
      <c r="N235" s="623"/>
      <c r="O235" s="623"/>
      <c r="P235" s="623"/>
      <c r="Q235" s="623"/>
      <c r="R235" s="623"/>
      <c r="S235" s="623"/>
      <c r="T235" s="623"/>
      <c r="U235" s="623"/>
      <c r="V235" s="623"/>
      <c r="W235" s="623"/>
      <c r="X235" s="624"/>
      <c r="Y235" s="625"/>
      <c r="Z235" s="626"/>
      <c r="AA235" s="626"/>
      <c r="AB235" s="633"/>
      <c r="AC235" s="598"/>
      <c r="AD235" s="599"/>
      <c r="AE235" s="599"/>
      <c r="AF235" s="599"/>
      <c r="AG235" s="60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c r="A236" s="1061"/>
      <c r="B236" s="1062"/>
      <c r="C236" s="1062"/>
      <c r="D236" s="1062"/>
      <c r="E236" s="1062"/>
      <c r="F236" s="1063"/>
      <c r="G236" s="598"/>
      <c r="H236" s="599"/>
      <c r="I236" s="599"/>
      <c r="J236" s="599"/>
      <c r="K236" s="600"/>
      <c r="L236" s="622"/>
      <c r="M236" s="623"/>
      <c r="N236" s="623"/>
      <c r="O236" s="623"/>
      <c r="P236" s="623"/>
      <c r="Q236" s="623"/>
      <c r="R236" s="623"/>
      <c r="S236" s="623"/>
      <c r="T236" s="623"/>
      <c r="U236" s="623"/>
      <c r="V236" s="623"/>
      <c r="W236" s="623"/>
      <c r="X236" s="624"/>
      <c r="Y236" s="625"/>
      <c r="Z236" s="626"/>
      <c r="AA236" s="626"/>
      <c r="AB236" s="633"/>
      <c r="AC236" s="598"/>
      <c r="AD236" s="599"/>
      <c r="AE236" s="599"/>
      <c r="AF236" s="599"/>
      <c r="AG236" s="60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c r="A237" s="1061"/>
      <c r="B237" s="1062"/>
      <c r="C237" s="1062"/>
      <c r="D237" s="1062"/>
      <c r="E237" s="1062"/>
      <c r="F237" s="1063"/>
      <c r="G237" s="598"/>
      <c r="H237" s="599"/>
      <c r="I237" s="599"/>
      <c r="J237" s="599"/>
      <c r="K237" s="600"/>
      <c r="L237" s="622"/>
      <c r="M237" s="623"/>
      <c r="N237" s="623"/>
      <c r="O237" s="623"/>
      <c r="P237" s="623"/>
      <c r="Q237" s="623"/>
      <c r="R237" s="623"/>
      <c r="S237" s="623"/>
      <c r="T237" s="623"/>
      <c r="U237" s="623"/>
      <c r="V237" s="623"/>
      <c r="W237" s="623"/>
      <c r="X237" s="624"/>
      <c r="Y237" s="625"/>
      <c r="Z237" s="626"/>
      <c r="AA237" s="626"/>
      <c r="AB237" s="633"/>
      <c r="AC237" s="598"/>
      <c r="AD237" s="599"/>
      <c r="AE237" s="599"/>
      <c r="AF237" s="599"/>
      <c r="AG237" s="60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c r="A238" s="1061"/>
      <c r="B238" s="1062"/>
      <c r="C238" s="1062"/>
      <c r="D238" s="1062"/>
      <c r="E238" s="1062"/>
      <c r="F238" s="1063"/>
      <c r="G238" s="598"/>
      <c r="H238" s="599"/>
      <c r="I238" s="599"/>
      <c r="J238" s="599"/>
      <c r="K238" s="600"/>
      <c r="L238" s="622"/>
      <c r="M238" s="623"/>
      <c r="N238" s="623"/>
      <c r="O238" s="623"/>
      <c r="P238" s="623"/>
      <c r="Q238" s="623"/>
      <c r="R238" s="623"/>
      <c r="S238" s="623"/>
      <c r="T238" s="623"/>
      <c r="U238" s="623"/>
      <c r="V238" s="623"/>
      <c r="W238" s="623"/>
      <c r="X238" s="624"/>
      <c r="Y238" s="625"/>
      <c r="Z238" s="626"/>
      <c r="AA238" s="626"/>
      <c r="AB238" s="633"/>
      <c r="AC238" s="598"/>
      <c r="AD238" s="599"/>
      <c r="AE238" s="599"/>
      <c r="AF238" s="599"/>
      <c r="AG238" s="60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c r="A239" s="1061"/>
      <c r="B239" s="1062"/>
      <c r="C239" s="1062"/>
      <c r="D239" s="1062"/>
      <c r="E239" s="1062"/>
      <c r="F239" s="1063"/>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c r="A240" s="1061"/>
      <c r="B240" s="1062"/>
      <c r="C240" s="1062"/>
      <c r="D240" s="1062"/>
      <c r="E240" s="1062"/>
      <c r="F240" s="1063"/>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2"/>
    </row>
    <row r="241" spans="1:50" ht="24.75" customHeight="1">
      <c r="A241" s="1061"/>
      <c r="B241" s="1062"/>
      <c r="C241" s="1062"/>
      <c r="D241" s="1062"/>
      <c r="E241" s="1062"/>
      <c r="F241" s="1063"/>
      <c r="G241" s="844"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7"/>
      <c r="AC241" s="844"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c r="A242" s="1061"/>
      <c r="B242" s="1062"/>
      <c r="C242" s="1062"/>
      <c r="D242" s="1062"/>
      <c r="E242" s="1062"/>
      <c r="F242" s="1063"/>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4"/>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c r="A243" s="1061"/>
      <c r="B243" s="1062"/>
      <c r="C243" s="1062"/>
      <c r="D243" s="1062"/>
      <c r="E243" s="1062"/>
      <c r="F243" s="1063"/>
      <c r="G243" s="598"/>
      <c r="H243" s="599"/>
      <c r="I243" s="599"/>
      <c r="J243" s="599"/>
      <c r="K243" s="600"/>
      <c r="L243" s="622"/>
      <c r="M243" s="623"/>
      <c r="N243" s="623"/>
      <c r="O243" s="623"/>
      <c r="P243" s="623"/>
      <c r="Q243" s="623"/>
      <c r="R243" s="623"/>
      <c r="S243" s="623"/>
      <c r="T243" s="623"/>
      <c r="U243" s="623"/>
      <c r="V243" s="623"/>
      <c r="W243" s="623"/>
      <c r="X243" s="624"/>
      <c r="Y243" s="625"/>
      <c r="Z243" s="626"/>
      <c r="AA243" s="626"/>
      <c r="AB243" s="633"/>
      <c r="AC243" s="598"/>
      <c r="AD243" s="599"/>
      <c r="AE243" s="599"/>
      <c r="AF243" s="599"/>
      <c r="AG243" s="60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c r="A244" s="1061"/>
      <c r="B244" s="1062"/>
      <c r="C244" s="1062"/>
      <c r="D244" s="1062"/>
      <c r="E244" s="1062"/>
      <c r="F244" s="1063"/>
      <c r="G244" s="598"/>
      <c r="H244" s="599"/>
      <c r="I244" s="599"/>
      <c r="J244" s="599"/>
      <c r="K244" s="600"/>
      <c r="L244" s="622"/>
      <c r="M244" s="623"/>
      <c r="N244" s="623"/>
      <c r="O244" s="623"/>
      <c r="P244" s="623"/>
      <c r="Q244" s="623"/>
      <c r="R244" s="623"/>
      <c r="S244" s="623"/>
      <c r="T244" s="623"/>
      <c r="U244" s="623"/>
      <c r="V244" s="623"/>
      <c r="W244" s="623"/>
      <c r="X244" s="624"/>
      <c r="Y244" s="625"/>
      <c r="Z244" s="626"/>
      <c r="AA244" s="626"/>
      <c r="AB244" s="633"/>
      <c r="AC244" s="598"/>
      <c r="AD244" s="599"/>
      <c r="AE244" s="599"/>
      <c r="AF244" s="599"/>
      <c r="AG244" s="60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c r="A245" s="1061"/>
      <c r="B245" s="1062"/>
      <c r="C245" s="1062"/>
      <c r="D245" s="1062"/>
      <c r="E245" s="1062"/>
      <c r="F245" s="1063"/>
      <c r="G245" s="598"/>
      <c r="H245" s="599"/>
      <c r="I245" s="599"/>
      <c r="J245" s="599"/>
      <c r="K245" s="600"/>
      <c r="L245" s="622"/>
      <c r="M245" s="623"/>
      <c r="N245" s="623"/>
      <c r="O245" s="623"/>
      <c r="P245" s="623"/>
      <c r="Q245" s="623"/>
      <c r="R245" s="623"/>
      <c r="S245" s="623"/>
      <c r="T245" s="623"/>
      <c r="U245" s="623"/>
      <c r="V245" s="623"/>
      <c r="W245" s="623"/>
      <c r="X245" s="624"/>
      <c r="Y245" s="625"/>
      <c r="Z245" s="626"/>
      <c r="AA245" s="626"/>
      <c r="AB245" s="633"/>
      <c r="AC245" s="598"/>
      <c r="AD245" s="599"/>
      <c r="AE245" s="599"/>
      <c r="AF245" s="599"/>
      <c r="AG245" s="60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c r="A246" s="1061"/>
      <c r="B246" s="1062"/>
      <c r="C246" s="1062"/>
      <c r="D246" s="1062"/>
      <c r="E246" s="1062"/>
      <c r="F246" s="1063"/>
      <c r="G246" s="598"/>
      <c r="H246" s="599"/>
      <c r="I246" s="599"/>
      <c r="J246" s="599"/>
      <c r="K246" s="600"/>
      <c r="L246" s="622"/>
      <c r="M246" s="623"/>
      <c r="N246" s="623"/>
      <c r="O246" s="623"/>
      <c r="P246" s="623"/>
      <c r="Q246" s="623"/>
      <c r="R246" s="623"/>
      <c r="S246" s="623"/>
      <c r="T246" s="623"/>
      <c r="U246" s="623"/>
      <c r="V246" s="623"/>
      <c r="W246" s="623"/>
      <c r="X246" s="624"/>
      <c r="Y246" s="625"/>
      <c r="Z246" s="626"/>
      <c r="AA246" s="626"/>
      <c r="AB246" s="633"/>
      <c r="AC246" s="598"/>
      <c r="AD246" s="599"/>
      <c r="AE246" s="599"/>
      <c r="AF246" s="599"/>
      <c r="AG246" s="60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c r="A247" s="1061"/>
      <c r="B247" s="1062"/>
      <c r="C247" s="1062"/>
      <c r="D247" s="1062"/>
      <c r="E247" s="1062"/>
      <c r="F247" s="1063"/>
      <c r="G247" s="598"/>
      <c r="H247" s="599"/>
      <c r="I247" s="599"/>
      <c r="J247" s="599"/>
      <c r="K247" s="600"/>
      <c r="L247" s="622"/>
      <c r="M247" s="623"/>
      <c r="N247" s="623"/>
      <c r="O247" s="623"/>
      <c r="P247" s="623"/>
      <c r="Q247" s="623"/>
      <c r="R247" s="623"/>
      <c r="S247" s="623"/>
      <c r="T247" s="623"/>
      <c r="U247" s="623"/>
      <c r="V247" s="623"/>
      <c r="W247" s="623"/>
      <c r="X247" s="624"/>
      <c r="Y247" s="625"/>
      <c r="Z247" s="626"/>
      <c r="AA247" s="626"/>
      <c r="AB247" s="633"/>
      <c r="AC247" s="598"/>
      <c r="AD247" s="599"/>
      <c r="AE247" s="599"/>
      <c r="AF247" s="599"/>
      <c r="AG247" s="60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c r="A248" s="1061"/>
      <c r="B248" s="1062"/>
      <c r="C248" s="1062"/>
      <c r="D248" s="1062"/>
      <c r="E248" s="1062"/>
      <c r="F248" s="1063"/>
      <c r="G248" s="598"/>
      <c r="H248" s="599"/>
      <c r="I248" s="599"/>
      <c r="J248" s="599"/>
      <c r="K248" s="600"/>
      <c r="L248" s="622"/>
      <c r="M248" s="623"/>
      <c r="N248" s="623"/>
      <c r="O248" s="623"/>
      <c r="P248" s="623"/>
      <c r="Q248" s="623"/>
      <c r="R248" s="623"/>
      <c r="S248" s="623"/>
      <c r="T248" s="623"/>
      <c r="U248" s="623"/>
      <c r="V248" s="623"/>
      <c r="W248" s="623"/>
      <c r="X248" s="624"/>
      <c r="Y248" s="625"/>
      <c r="Z248" s="626"/>
      <c r="AA248" s="626"/>
      <c r="AB248" s="633"/>
      <c r="AC248" s="598"/>
      <c r="AD248" s="599"/>
      <c r="AE248" s="599"/>
      <c r="AF248" s="599"/>
      <c r="AG248" s="60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c r="A249" s="1061"/>
      <c r="B249" s="1062"/>
      <c r="C249" s="1062"/>
      <c r="D249" s="1062"/>
      <c r="E249" s="1062"/>
      <c r="F249" s="1063"/>
      <c r="G249" s="598"/>
      <c r="H249" s="599"/>
      <c r="I249" s="599"/>
      <c r="J249" s="599"/>
      <c r="K249" s="600"/>
      <c r="L249" s="622"/>
      <c r="M249" s="623"/>
      <c r="N249" s="623"/>
      <c r="O249" s="623"/>
      <c r="P249" s="623"/>
      <c r="Q249" s="623"/>
      <c r="R249" s="623"/>
      <c r="S249" s="623"/>
      <c r="T249" s="623"/>
      <c r="U249" s="623"/>
      <c r="V249" s="623"/>
      <c r="W249" s="623"/>
      <c r="X249" s="624"/>
      <c r="Y249" s="625"/>
      <c r="Z249" s="626"/>
      <c r="AA249" s="626"/>
      <c r="AB249" s="633"/>
      <c r="AC249" s="598"/>
      <c r="AD249" s="599"/>
      <c r="AE249" s="599"/>
      <c r="AF249" s="599"/>
      <c r="AG249" s="60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c r="A250" s="1061"/>
      <c r="B250" s="1062"/>
      <c r="C250" s="1062"/>
      <c r="D250" s="1062"/>
      <c r="E250" s="1062"/>
      <c r="F250" s="1063"/>
      <c r="G250" s="598"/>
      <c r="H250" s="599"/>
      <c r="I250" s="599"/>
      <c r="J250" s="599"/>
      <c r="K250" s="600"/>
      <c r="L250" s="622"/>
      <c r="M250" s="623"/>
      <c r="N250" s="623"/>
      <c r="O250" s="623"/>
      <c r="P250" s="623"/>
      <c r="Q250" s="623"/>
      <c r="R250" s="623"/>
      <c r="S250" s="623"/>
      <c r="T250" s="623"/>
      <c r="U250" s="623"/>
      <c r="V250" s="623"/>
      <c r="W250" s="623"/>
      <c r="X250" s="624"/>
      <c r="Y250" s="625"/>
      <c r="Z250" s="626"/>
      <c r="AA250" s="626"/>
      <c r="AB250" s="633"/>
      <c r="AC250" s="598"/>
      <c r="AD250" s="599"/>
      <c r="AE250" s="599"/>
      <c r="AF250" s="599"/>
      <c r="AG250" s="60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c r="A251" s="1061"/>
      <c r="B251" s="1062"/>
      <c r="C251" s="1062"/>
      <c r="D251" s="1062"/>
      <c r="E251" s="1062"/>
      <c r="F251" s="1063"/>
      <c r="G251" s="598"/>
      <c r="H251" s="599"/>
      <c r="I251" s="599"/>
      <c r="J251" s="599"/>
      <c r="K251" s="600"/>
      <c r="L251" s="622"/>
      <c r="M251" s="623"/>
      <c r="N251" s="623"/>
      <c r="O251" s="623"/>
      <c r="P251" s="623"/>
      <c r="Q251" s="623"/>
      <c r="R251" s="623"/>
      <c r="S251" s="623"/>
      <c r="T251" s="623"/>
      <c r="U251" s="623"/>
      <c r="V251" s="623"/>
      <c r="W251" s="623"/>
      <c r="X251" s="624"/>
      <c r="Y251" s="625"/>
      <c r="Z251" s="626"/>
      <c r="AA251" s="626"/>
      <c r="AB251" s="633"/>
      <c r="AC251" s="598"/>
      <c r="AD251" s="599"/>
      <c r="AE251" s="599"/>
      <c r="AF251" s="599"/>
      <c r="AG251" s="60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c r="A252" s="1061"/>
      <c r="B252" s="1062"/>
      <c r="C252" s="1062"/>
      <c r="D252" s="1062"/>
      <c r="E252" s="1062"/>
      <c r="F252" s="1063"/>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c r="A253" s="1061"/>
      <c r="B253" s="1062"/>
      <c r="C253" s="1062"/>
      <c r="D253" s="1062"/>
      <c r="E253" s="1062"/>
      <c r="F253" s="1063"/>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2"/>
    </row>
    <row r="254" spans="1:50" ht="24.75" customHeight="1">
      <c r="A254" s="1061"/>
      <c r="B254" s="1062"/>
      <c r="C254" s="1062"/>
      <c r="D254" s="1062"/>
      <c r="E254" s="1062"/>
      <c r="F254" s="1063"/>
      <c r="G254" s="844"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7"/>
      <c r="AC254" s="844"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c r="A255" s="1061"/>
      <c r="B255" s="1062"/>
      <c r="C255" s="1062"/>
      <c r="D255" s="1062"/>
      <c r="E255" s="1062"/>
      <c r="F255" s="1063"/>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4"/>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c r="A256" s="1061"/>
      <c r="B256" s="1062"/>
      <c r="C256" s="1062"/>
      <c r="D256" s="1062"/>
      <c r="E256" s="1062"/>
      <c r="F256" s="1063"/>
      <c r="G256" s="598"/>
      <c r="H256" s="599"/>
      <c r="I256" s="599"/>
      <c r="J256" s="599"/>
      <c r="K256" s="600"/>
      <c r="L256" s="622"/>
      <c r="M256" s="623"/>
      <c r="N256" s="623"/>
      <c r="O256" s="623"/>
      <c r="P256" s="623"/>
      <c r="Q256" s="623"/>
      <c r="R256" s="623"/>
      <c r="S256" s="623"/>
      <c r="T256" s="623"/>
      <c r="U256" s="623"/>
      <c r="V256" s="623"/>
      <c r="W256" s="623"/>
      <c r="X256" s="624"/>
      <c r="Y256" s="625"/>
      <c r="Z256" s="626"/>
      <c r="AA256" s="626"/>
      <c r="AB256" s="633"/>
      <c r="AC256" s="598"/>
      <c r="AD256" s="599"/>
      <c r="AE256" s="599"/>
      <c r="AF256" s="599"/>
      <c r="AG256" s="60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c r="A257" s="1061"/>
      <c r="B257" s="1062"/>
      <c r="C257" s="1062"/>
      <c r="D257" s="1062"/>
      <c r="E257" s="1062"/>
      <c r="F257" s="1063"/>
      <c r="G257" s="598"/>
      <c r="H257" s="599"/>
      <c r="I257" s="599"/>
      <c r="J257" s="599"/>
      <c r="K257" s="600"/>
      <c r="L257" s="622"/>
      <c r="M257" s="623"/>
      <c r="N257" s="623"/>
      <c r="O257" s="623"/>
      <c r="P257" s="623"/>
      <c r="Q257" s="623"/>
      <c r="R257" s="623"/>
      <c r="S257" s="623"/>
      <c r="T257" s="623"/>
      <c r="U257" s="623"/>
      <c r="V257" s="623"/>
      <c r="W257" s="623"/>
      <c r="X257" s="624"/>
      <c r="Y257" s="625"/>
      <c r="Z257" s="626"/>
      <c r="AA257" s="626"/>
      <c r="AB257" s="633"/>
      <c r="AC257" s="598"/>
      <c r="AD257" s="599"/>
      <c r="AE257" s="599"/>
      <c r="AF257" s="599"/>
      <c r="AG257" s="60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c r="A258" s="1061"/>
      <c r="B258" s="1062"/>
      <c r="C258" s="1062"/>
      <c r="D258" s="1062"/>
      <c r="E258" s="1062"/>
      <c r="F258" s="1063"/>
      <c r="G258" s="598"/>
      <c r="H258" s="599"/>
      <c r="I258" s="599"/>
      <c r="J258" s="599"/>
      <c r="K258" s="600"/>
      <c r="L258" s="622"/>
      <c r="M258" s="623"/>
      <c r="N258" s="623"/>
      <c r="O258" s="623"/>
      <c r="P258" s="623"/>
      <c r="Q258" s="623"/>
      <c r="R258" s="623"/>
      <c r="S258" s="623"/>
      <c r="T258" s="623"/>
      <c r="U258" s="623"/>
      <c r="V258" s="623"/>
      <c r="W258" s="623"/>
      <c r="X258" s="624"/>
      <c r="Y258" s="625"/>
      <c r="Z258" s="626"/>
      <c r="AA258" s="626"/>
      <c r="AB258" s="633"/>
      <c r="AC258" s="598"/>
      <c r="AD258" s="599"/>
      <c r="AE258" s="599"/>
      <c r="AF258" s="599"/>
      <c r="AG258" s="60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c r="A259" s="1061"/>
      <c r="B259" s="1062"/>
      <c r="C259" s="1062"/>
      <c r="D259" s="1062"/>
      <c r="E259" s="1062"/>
      <c r="F259" s="1063"/>
      <c r="G259" s="598"/>
      <c r="H259" s="599"/>
      <c r="I259" s="599"/>
      <c r="J259" s="599"/>
      <c r="K259" s="600"/>
      <c r="L259" s="622"/>
      <c r="M259" s="623"/>
      <c r="N259" s="623"/>
      <c r="O259" s="623"/>
      <c r="P259" s="623"/>
      <c r="Q259" s="623"/>
      <c r="R259" s="623"/>
      <c r="S259" s="623"/>
      <c r="T259" s="623"/>
      <c r="U259" s="623"/>
      <c r="V259" s="623"/>
      <c r="W259" s="623"/>
      <c r="X259" s="624"/>
      <c r="Y259" s="625"/>
      <c r="Z259" s="626"/>
      <c r="AA259" s="626"/>
      <c r="AB259" s="633"/>
      <c r="AC259" s="598"/>
      <c r="AD259" s="599"/>
      <c r="AE259" s="599"/>
      <c r="AF259" s="599"/>
      <c r="AG259" s="60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c r="A260" s="1061"/>
      <c r="B260" s="1062"/>
      <c r="C260" s="1062"/>
      <c r="D260" s="1062"/>
      <c r="E260" s="1062"/>
      <c r="F260" s="1063"/>
      <c r="G260" s="598"/>
      <c r="H260" s="599"/>
      <c r="I260" s="599"/>
      <c r="J260" s="599"/>
      <c r="K260" s="600"/>
      <c r="L260" s="622"/>
      <c r="M260" s="623"/>
      <c r="N260" s="623"/>
      <c r="O260" s="623"/>
      <c r="P260" s="623"/>
      <c r="Q260" s="623"/>
      <c r="R260" s="623"/>
      <c r="S260" s="623"/>
      <c r="T260" s="623"/>
      <c r="U260" s="623"/>
      <c r="V260" s="623"/>
      <c r="W260" s="623"/>
      <c r="X260" s="624"/>
      <c r="Y260" s="625"/>
      <c r="Z260" s="626"/>
      <c r="AA260" s="626"/>
      <c r="AB260" s="633"/>
      <c r="AC260" s="598"/>
      <c r="AD260" s="599"/>
      <c r="AE260" s="599"/>
      <c r="AF260" s="599"/>
      <c r="AG260" s="60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c r="A261" s="1061"/>
      <c r="B261" s="1062"/>
      <c r="C261" s="1062"/>
      <c r="D261" s="1062"/>
      <c r="E261" s="1062"/>
      <c r="F261" s="1063"/>
      <c r="G261" s="598"/>
      <c r="H261" s="599"/>
      <c r="I261" s="599"/>
      <c r="J261" s="599"/>
      <c r="K261" s="600"/>
      <c r="L261" s="622"/>
      <c r="M261" s="623"/>
      <c r="N261" s="623"/>
      <c r="O261" s="623"/>
      <c r="P261" s="623"/>
      <c r="Q261" s="623"/>
      <c r="R261" s="623"/>
      <c r="S261" s="623"/>
      <c r="T261" s="623"/>
      <c r="U261" s="623"/>
      <c r="V261" s="623"/>
      <c r="W261" s="623"/>
      <c r="X261" s="624"/>
      <c r="Y261" s="625"/>
      <c r="Z261" s="626"/>
      <c r="AA261" s="626"/>
      <c r="AB261" s="633"/>
      <c r="AC261" s="598"/>
      <c r="AD261" s="599"/>
      <c r="AE261" s="599"/>
      <c r="AF261" s="599"/>
      <c r="AG261" s="60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c r="A262" s="1061"/>
      <c r="B262" s="1062"/>
      <c r="C262" s="1062"/>
      <c r="D262" s="1062"/>
      <c r="E262" s="1062"/>
      <c r="F262" s="1063"/>
      <c r="G262" s="598"/>
      <c r="H262" s="599"/>
      <c r="I262" s="599"/>
      <c r="J262" s="599"/>
      <c r="K262" s="600"/>
      <c r="L262" s="622"/>
      <c r="M262" s="623"/>
      <c r="N262" s="623"/>
      <c r="O262" s="623"/>
      <c r="P262" s="623"/>
      <c r="Q262" s="623"/>
      <c r="R262" s="623"/>
      <c r="S262" s="623"/>
      <c r="T262" s="623"/>
      <c r="U262" s="623"/>
      <c r="V262" s="623"/>
      <c r="W262" s="623"/>
      <c r="X262" s="624"/>
      <c r="Y262" s="625"/>
      <c r="Z262" s="626"/>
      <c r="AA262" s="626"/>
      <c r="AB262" s="633"/>
      <c r="AC262" s="598"/>
      <c r="AD262" s="599"/>
      <c r="AE262" s="599"/>
      <c r="AF262" s="599"/>
      <c r="AG262" s="60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c r="A263" s="1061"/>
      <c r="B263" s="1062"/>
      <c r="C263" s="1062"/>
      <c r="D263" s="1062"/>
      <c r="E263" s="1062"/>
      <c r="F263" s="1063"/>
      <c r="G263" s="598"/>
      <c r="H263" s="599"/>
      <c r="I263" s="599"/>
      <c r="J263" s="599"/>
      <c r="K263" s="600"/>
      <c r="L263" s="622"/>
      <c r="M263" s="623"/>
      <c r="N263" s="623"/>
      <c r="O263" s="623"/>
      <c r="P263" s="623"/>
      <c r="Q263" s="623"/>
      <c r="R263" s="623"/>
      <c r="S263" s="623"/>
      <c r="T263" s="623"/>
      <c r="U263" s="623"/>
      <c r="V263" s="623"/>
      <c r="W263" s="623"/>
      <c r="X263" s="624"/>
      <c r="Y263" s="625"/>
      <c r="Z263" s="626"/>
      <c r="AA263" s="626"/>
      <c r="AB263" s="633"/>
      <c r="AC263" s="598"/>
      <c r="AD263" s="599"/>
      <c r="AE263" s="599"/>
      <c r="AF263" s="599"/>
      <c r="AG263" s="60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c r="A264" s="1061"/>
      <c r="B264" s="1062"/>
      <c r="C264" s="1062"/>
      <c r="D264" s="1062"/>
      <c r="E264" s="1062"/>
      <c r="F264" s="1063"/>
      <c r="G264" s="598"/>
      <c r="H264" s="599"/>
      <c r="I264" s="599"/>
      <c r="J264" s="599"/>
      <c r="K264" s="600"/>
      <c r="L264" s="622"/>
      <c r="M264" s="623"/>
      <c r="N264" s="623"/>
      <c r="O264" s="623"/>
      <c r="P264" s="623"/>
      <c r="Q264" s="623"/>
      <c r="R264" s="623"/>
      <c r="S264" s="623"/>
      <c r="T264" s="623"/>
      <c r="U264" s="623"/>
      <c r="V264" s="623"/>
      <c r="W264" s="623"/>
      <c r="X264" s="624"/>
      <c r="Y264" s="625"/>
      <c r="Z264" s="626"/>
      <c r="AA264" s="626"/>
      <c r="AB264" s="633"/>
      <c r="AC264" s="598"/>
      <c r="AD264" s="599"/>
      <c r="AE264" s="599"/>
      <c r="AF264" s="599"/>
      <c r="AG264" s="60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505</v>
      </c>
      <c r="Z3" s="394"/>
      <c r="AA3" s="394"/>
      <c r="AB3" s="394"/>
      <c r="AC3" s="155" t="s">
        <v>487</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c r="A4" s="1072">
        <v>1</v>
      </c>
      <c r="B4" s="1072">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c r="A5" s="1072">
        <v>2</v>
      </c>
      <c r="B5" s="1072">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c r="A6" s="1072">
        <v>3</v>
      </c>
      <c r="B6" s="1072">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c r="A7" s="1072">
        <v>4</v>
      </c>
      <c r="B7" s="1072">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c r="A8" s="1072">
        <v>5</v>
      </c>
      <c r="B8" s="1072">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c r="A9" s="1072">
        <v>6</v>
      </c>
      <c r="B9" s="1072">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c r="A10" s="1072">
        <v>7</v>
      </c>
      <c r="B10" s="1072">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c r="A11" s="1072">
        <v>8</v>
      </c>
      <c r="B11" s="1072">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c r="A12" s="1072">
        <v>9</v>
      </c>
      <c r="B12" s="1072">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c r="A13" s="1072">
        <v>10</v>
      </c>
      <c r="B13" s="1072">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c r="A14" s="1072">
        <v>11</v>
      </c>
      <c r="B14" s="1072">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c r="A15" s="1072">
        <v>12</v>
      </c>
      <c r="B15" s="1072">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c r="A16" s="1072">
        <v>13</v>
      </c>
      <c r="B16" s="1072">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c r="A17" s="1072">
        <v>14</v>
      </c>
      <c r="B17" s="1072">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c r="A18" s="1072">
        <v>15</v>
      </c>
      <c r="B18" s="1072">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c r="A19" s="1072">
        <v>16</v>
      </c>
      <c r="B19" s="1072">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c r="A20" s="1072">
        <v>17</v>
      </c>
      <c r="B20" s="1072">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c r="A21" s="1072">
        <v>18</v>
      </c>
      <c r="B21" s="1072">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c r="A22" s="1072">
        <v>19</v>
      </c>
      <c r="B22" s="1072">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c r="A23" s="1072">
        <v>20</v>
      </c>
      <c r="B23" s="1072">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c r="A24" s="1072">
        <v>21</v>
      </c>
      <c r="B24" s="1072">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c r="A25" s="1072">
        <v>22</v>
      </c>
      <c r="B25" s="1072">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c r="A26" s="1072">
        <v>23</v>
      </c>
      <c r="B26" s="1072">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c r="A27" s="1072">
        <v>24</v>
      </c>
      <c r="B27" s="1072">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c r="A28" s="1072">
        <v>25</v>
      </c>
      <c r="B28" s="1072">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c r="A29" s="1072">
        <v>26</v>
      </c>
      <c r="B29" s="1072">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c r="A30" s="1072">
        <v>27</v>
      </c>
      <c r="B30" s="1072">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c r="A31" s="1072">
        <v>28</v>
      </c>
      <c r="B31" s="1072">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c r="A32" s="1072">
        <v>29</v>
      </c>
      <c r="B32" s="1072">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c r="A33" s="1072">
        <v>30</v>
      </c>
      <c r="B33" s="1072">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505</v>
      </c>
      <c r="Z36" s="394"/>
      <c r="AA36" s="394"/>
      <c r="AB36" s="394"/>
      <c r="AC36" s="155" t="s">
        <v>487</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c r="A37" s="1072">
        <v>1</v>
      </c>
      <c r="B37" s="1072">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c r="A38" s="1072">
        <v>2</v>
      </c>
      <c r="B38" s="1072">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c r="A39" s="1072">
        <v>3</v>
      </c>
      <c r="B39" s="1072">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c r="A40" s="1072">
        <v>4</v>
      </c>
      <c r="B40" s="1072">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c r="A41" s="1072">
        <v>5</v>
      </c>
      <c r="B41" s="1072">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c r="A42" s="1072">
        <v>6</v>
      </c>
      <c r="B42" s="1072">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c r="A43" s="1072">
        <v>7</v>
      </c>
      <c r="B43" s="1072">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c r="A44" s="1072">
        <v>8</v>
      </c>
      <c r="B44" s="1072">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c r="A45" s="1072">
        <v>9</v>
      </c>
      <c r="B45" s="1072">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c r="A46" s="1072">
        <v>10</v>
      </c>
      <c r="B46" s="1072">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c r="A47" s="1072">
        <v>11</v>
      </c>
      <c r="B47" s="1072">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c r="A48" s="1072">
        <v>12</v>
      </c>
      <c r="B48" s="1072">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c r="A49" s="1072">
        <v>13</v>
      </c>
      <c r="B49" s="1072">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c r="A50" s="1072">
        <v>14</v>
      </c>
      <c r="B50" s="1072">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c r="A51" s="1072">
        <v>15</v>
      </c>
      <c r="B51" s="1072">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c r="A52" s="1072">
        <v>16</v>
      </c>
      <c r="B52" s="1072">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c r="A53" s="1072">
        <v>17</v>
      </c>
      <c r="B53" s="1072">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c r="A54" s="1072">
        <v>18</v>
      </c>
      <c r="B54" s="1072">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c r="A55" s="1072">
        <v>19</v>
      </c>
      <c r="B55" s="1072">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c r="A56" s="1072">
        <v>20</v>
      </c>
      <c r="B56" s="1072">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c r="A57" s="1072">
        <v>21</v>
      </c>
      <c r="B57" s="1072">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c r="A58" s="1072">
        <v>22</v>
      </c>
      <c r="B58" s="1072">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c r="A59" s="1072">
        <v>23</v>
      </c>
      <c r="B59" s="1072">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c r="A60" s="1072">
        <v>24</v>
      </c>
      <c r="B60" s="1072">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c r="A61" s="1072">
        <v>25</v>
      </c>
      <c r="B61" s="1072">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c r="A62" s="1072">
        <v>26</v>
      </c>
      <c r="B62" s="1072">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c r="A63" s="1072">
        <v>27</v>
      </c>
      <c r="B63" s="1072">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c r="A64" s="1072">
        <v>28</v>
      </c>
      <c r="B64" s="1072">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c r="A65" s="1072">
        <v>29</v>
      </c>
      <c r="B65" s="1072">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c r="A66" s="1072">
        <v>30</v>
      </c>
      <c r="B66" s="1072">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505</v>
      </c>
      <c r="Z69" s="394"/>
      <c r="AA69" s="394"/>
      <c r="AB69" s="394"/>
      <c r="AC69" s="155" t="s">
        <v>487</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c r="A70" s="1072">
        <v>1</v>
      </c>
      <c r="B70" s="1072">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c r="A71" s="1072">
        <v>2</v>
      </c>
      <c r="B71" s="1072">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c r="A72" s="1072">
        <v>3</v>
      </c>
      <c r="B72" s="1072">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c r="A73" s="1072">
        <v>4</v>
      </c>
      <c r="B73" s="1072">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c r="A74" s="1072">
        <v>5</v>
      </c>
      <c r="B74" s="1072">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c r="A75" s="1072">
        <v>6</v>
      </c>
      <c r="B75" s="1072">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c r="A76" s="1072">
        <v>7</v>
      </c>
      <c r="B76" s="1072">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c r="A77" s="1072">
        <v>8</v>
      </c>
      <c r="B77" s="1072">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c r="A78" s="1072">
        <v>9</v>
      </c>
      <c r="B78" s="1072">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c r="A79" s="1072">
        <v>10</v>
      </c>
      <c r="B79" s="1072">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c r="A80" s="1072">
        <v>11</v>
      </c>
      <c r="B80" s="1072">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c r="A81" s="1072">
        <v>12</v>
      </c>
      <c r="B81" s="1072">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c r="A82" s="1072">
        <v>13</v>
      </c>
      <c r="B82" s="1072">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c r="A83" s="1072">
        <v>14</v>
      </c>
      <c r="B83" s="1072">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c r="A84" s="1072">
        <v>15</v>
      </c>
      <c r="B84" s="1072">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c r="A85" s="1072">
        <v>16</v>
      </c>
      <c r="B85" s="1072">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c r="A86" s="1072">
        <v>17</v>
      </c>
      <c r="B86" s="1072">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c r="A87" s="1072">
        <v>18</v>
      </c>
      <c r="B87" s="1072">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c r="A88" s="1072">
        <v>19</v>
      </c>
      <c r="B88" s="1072">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c r="A89" s="1072">
        <v>20</v>
      </c>
      <c r="B89" s="1072">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c r="A90" s="1072">
        <v>21</v>
      </c>
      <c r="B90" s="1072">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c r="A91" s="1072">
        <v>22</v>
      </c>
      <c r="B91" s="1072">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c r="A92" s="1072">
        <v>23</v>
      </c>
      <c r="B92" s="1072">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c r="A93" s="1072">
        <v>24</v>
      </c>
      <c r="B93" s="1072">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c r="A94" s="1072">
        <v>25</v>
      </c>
      <c r="B94" s="1072">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c r="A95" s="1072">
        <v>26</v>
      </c>
      <c r="B95" s="1072">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c r="A96" s="1072">
        <v>27</v>
      </c>
      <c r="B96" s="1072">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c r="A97" s="1072">
        <v>28</v>
      </c>
      <c r="B97" s="1072">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c r="A98" s="1072">
        <v>29</v>
      </c>
      <c r="B98" s="1072">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c r="A99" s="1072">
        <v>30</v>
      </c>
      <c r="B99" s="1072">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505</v>
      </c>
      <c r="Z102" s="394"/>
      <c r="AA102" s="394"/>
      <c r="AB102" s="394"/>
      <c r="AC102" s="155" t="s">
        <v>487</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c r="A103" s="1072">
        <v>1</v>
      </c>
      <c r="B103" s="1072">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c r="A104" s="1072">
        <v>2</v>
      </c>
      <c r="B104" s="1072">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c r="A105" s="1072">
        <v>3</v>
      </c>
      <c r="B105" s="1072">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c r="A106" s="1072">
        <v>4</v>
      </c>
      <c r="B106" s="1072">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c r="A107" s="1072">
        <v>5</v>
      </c>
      <c r="B107" s="1072">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c r="A108" s="1072">
        <v>6</v>
      </c>
      <c r="B108" s="1072">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c r="A109" s="1072">
        <v>7</v>
      </c>
      <c r="B109" s="1072">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c r="A110" s="1072">
        <v>8</v>
      </c>
      <c r="B110" s="1072">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c r="A111" s="1072">
        <v>9</v>
      </c>
      <c r="B111" s="1072">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c r="A112" s="1072">
        <v>10</v>
      </c>
      <c r="B112" s="1072">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c r="A113" s="1072">
        <v>11</v>
      </c>
      <c r="B113" s="1072">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c r="A114" s="1072">
        <v>12</v>
      </c>
      <c r="B114" s="1072">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c r="A115" s="1072">
        <v>13</v>
      </c>
      <c r="B115" s="1072">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c r="A116" s="1072">
        <v>14</v>
      </c>
      <c r="B116" s="1072">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c r="A117" s="1072">
        <v>15</v>
      </c>
      <c r="B117" s="1072">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c r="A118" s="1072">
        <v>16</v>
      </c>
      <c r="B118" s="1072">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c r="A119" s="1072">
        <v>17</v>
      </c>
      <c r="B119" s="1072">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c r="A120" s="1072">
        <v>18</v>
      </c>
      <c r="B120" s="1072">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c r="A121" s="1072">
        <v>19</v>
      </c>
      <c r="B121" s="1072">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c r="A122" s="1072">
        <v>20</v>
      </c>
      <c r="B122" s="1072">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c r="A123" s="1072">
        <v>21</v>
      </c>
      <c r="B123" s="1072">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c r="A124" s="1072">
        <v>22</v>
      </c>
      <c r="B124" s="1072">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c r="A125" s="1072">
        <v>23</v>
      </c>
      <c r="B125" s="1072">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c r="A126" s="1072">
        <v>24</v>
      </c>
      <c r="B126" s="1072">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c r="A127" s="1072">
        <v>25</v>
      </c>
      <c r="B127" s="1072">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c r="A128" s="1072">
        <v>26</v>
      </c>
      <c r="B128" s="1072">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c r="A129" s="1072">
        <v>27</v>
      </c>
      <c r="B129" s="1072">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c r="A130" s="1072">
        <v>28</v>
      </c>
      <c r="B130" s="1072">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c r="A131" s="1072">
        <v>29</v>
      </c>
      <c r="B131" s="1072">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c r="A132" s="1072">
        <v>30</v>
      </c>
      <c r="B132" s="1072">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505</v>
      </c>
      <c r="Z135" s="394"/>
      <c r="AA135" s="394"/>
      <c r="AB135" s="394"/>
      <c r="AC135" s="155" t="s">
        <v>487</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c r="A136" s="1072">
        <v>1</v>
      </c>
      <c r="B136" s="1072">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c r="A137" s="1072">
        <v>2</v>
      </c>
      <c r="B137" s="1072">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c r="A138" s="1072">
        <v>3</v>
      </c>
      <c r="B138" s="1072">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c r="A139" s="1072">
        <v>4</v>
      </c>
      <c r="B139" s="1072">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c r="A140" s="1072">
        <v>5</v>
      </c>
      <c r="B140" s="1072">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c r="A141" s="1072">
        <v>6</v>
      </c>
      <c r="B141" s="1072">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c r="A142" s="1072">
        <v>7</v>
      </c>
      <c r="B142" s="1072">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c r="A143" s="1072">
        <v>8</v>
      </c>
      <c r="B143" s="1072">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c r="A144" s="1072">
        <v>9</v>
      </c>
      <c r="B144" s="1072">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c r="A145" s="1072">
        <v>10</v>
      </c>
      <c r="B145" s="1072">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c r="A146" s="1072">
        <v>11</v>
      </c>
      <c r="B146" s="1072">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c r="A147" s="1072">
        <v>12</v>
      </c>
      <c r="B147" s="1072">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c r="A148" s="1072">
        <v>13</v>
      </c>
      <c r="B148" s="1072">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c r="A149" s="1072">
        <v>14</v>
      </c>
      <c r="B149" s="1072">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c r="A150" s="1072">
        <v>15</v>
      </c>
      <c r="B150" s="1072">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c r="A151" s="1072">
        <v>16</v>
      </c>
      <c r="B151" s="1072">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c r="A152" s="1072">
        <v>17</v>
      </c>
      <c r="B152" s="1072">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c r="A153" s="1072">
        <v>18</v>
      </c>
      <c r="B153" s="1072">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c r="A154" s="1072">
        <v>19</v>
      </c>
      <c r="B154" s="1072">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c r="A155" s="1072">
        <v>20</v>
      </c>
      <c r="B155" s="1072">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c r="A156" s="1072">
        <v>21</v>
      </c>
      <c r="B156" s="1072">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c r="A157" s="1072">
        <v>22</v>
      </c>
      <c r="B157" s="1072">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c r="A158" s="1072">
        <v>23</v>
      </c>
      <c r="B158" s="1072">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c r="A159" s="1072">
        <v>24</v>
      </c>
      <c r="B159" s="1072">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c r="A160" s="1072">
        <v>25</v>
      </c>
      <c r="B160" s="1072">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c r="A161" s="1072">
        <v>26</v>
      </c>
      <c r="B161" s="1072">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c r="A162" s="1072">
        <v>27</v>
      </c>
      <c r="B162" s="1072">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c r="A163" s="1072">
        <v>28</v>
      </c>
      <c r="B163" s="1072">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c r="A164" s="1072">
        <v>29</v>
      </c>
      <c r="B164" s="1072">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c r="A165" s="1072">
        <v>30</v>
      </c>
      <c r="B165" s="1072">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505</v>
      </c>
      <c r="Z168" s="394"/>
      <c r="AA168" s="394"/>
      <c r="AB168" s="394"/>
      <c r="AC168" s="155" t="s">
        <v>487</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c r="A169" s="1072">
        <v>1</v>
      </c>
      <c r="B169" s="1072">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c r="A170" s="1072">
        <v>2</v>
      </c>
      <c r="B170" s="1072">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c r="A171" s="1072">
        <v>3</v>
      </c>
      <c r="B171" s="1072">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c r="A172" s="1072">
        <v>4</v>
      </c>
      <c r="B172" s="1072">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c r="A173" s="1072">
        <v>5</v>
      </c>
      <c r="B173" s="1072">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c r="A174" s="1072">
        <v>6</v>
      </c>
      <c r="B174" s="1072">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c r="A175" s="1072">
        <v>7</v>
      </c>
      <c r="B175" s="1072">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c r="A176" s="1072">
        <v>8</v>
      </c>
      <c r="B176" s="1072">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c r="A177" s="1072">
        <v>9</v>
      </c>
      <c r="B177" s="1072">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c r="A178" s="1072">
        <v>10</v>
      </c>
      <c r="B178" s="1072">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c r="A179" s="1072">
        <v>11</v>
      </c>
      <c r="B179" s="1072">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c r="A180" s="1072">
        <v>12</v>
      </c>
      <c r="B180" s="1072">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c r="A181" s="1072">
        <v>13</v>
      </c>
      <c r="B181" s="1072">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c r="A182" s="1072">
        <v>14</v>
      </c>
      <c r="B182" s="1072">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c r="A183" s="1072">
        <v>15</v>
      </c>
      <c r="B183" s="1072">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c r="A184" s="1072">
        <v>16</v>
      </c>
      <c r="B184" s="1072">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c r="A185" s="1072">
        <v>17</v>
      </c>
      <c r="B185" s="1072">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c r="A186" s="1072">
        <v>18</v>
      </c>
      <c r="B186" s="1072">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c r="A187" s="1072">
        <v>19</v>
      </c>
      <c r="B187" s="1072">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c r="A188" s="1072">
        <v>20</v>
      </c>
      <c r="B188" s="1072">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c r="A189" s="1072">
        <v>21</v>
      </c>
      <c r="B189" s="1072">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c r="A190" s="1072">
        <v>22</v>
      </c>
      <c r="B190" s="1072">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c r="A191" s="1072">
        <v>23</v>
      </c>
      <c r="B191" s="1072">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c r="A192" s="1072">
        <v>24</v>
      </c>
      <c r="B192" s="1072">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c r="A193" s="1072">
        <v>25</v>
      </c>
      <c r="B193" s="1072">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c r="A194" s="1072">
        <v>26</v>
      </c>
      <c r="B194" s="1072">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c r="A195" s="1072">
        <v>27</v>
      </c>
      <c r="B195" s="1072">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c r="A196" s="1072">
        <v>28</v>
      </c>
      <c r="B196" s="1072">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c r="A197" s="1072">
        <v>29</v>
      </c>
      <c r="B197" s="1072">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c r="A198" s="1072">
        <v>30</v>
      </c>
      <c r="B198" s="1072">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505</v>
      </c>
      <c r="Z201" s="394"/>
      <c r="AA201" s="394"/>
      <c r="AB201" s="394"/>
      <c r="AC201" s="155" t="s">
        <v>487</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c r="A202" s="1072">
        <v>1</v>
      </c>
      <c r="B202" s="1072">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c r="A203" s="1072">
        <v>2</v>
      </c>
      <c r="B203" s="1072">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c r="A204" s="1072">
        <v>3</v>
      </c>
      <c r="B204" s="1072">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c r="A205" s="1072">
        <v>4</v>
      </c>
      <c r="B205" s="1072">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c r="A206" s="1072">
        <v>5</v>
      </c>
      <c r="B206" s="1072">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c r="A207" s="1072">
        <v>6</v>
      </c>
      <c r="B207" s="1072">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c r="A208" s="1072">
        <v>7</v>
      </c>
      <c r="B208" s="1072">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c r="A209" s="1072">
        <v>8</v>
      </c>
      <c r="B209" s="1072">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c r="A210" s="1072">
        <v>9</v>
      </c>
      <c r="B210" s="1072">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c r="A211" s="1072">
        <v>10</v>
      </c>
      <c r="B211" s="1072">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c r="A212" s="1072">
        <v>11</v>
      </c>
      <c r="B212" s="1072">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c r="A213" s="1072">
        <v>12</v>
      </c>
      <c r="B213" s="1072">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c r="A214" s="1072">
        <v>13</v>
      </c>
      <c r="B214" s="1072">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c r="A215" s="1072">
        <v>14</v>
      </c>
      <c r="B215" s="1072">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c r="A216" s="1072">
        <v>15</v>
      </c>
      <c r="B216" s="1072">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c r="A217" s="1072">
        <v>16</v>
      </c>
      <c r="B217" s="1072">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c r="A218" s="1072">
        <v>17</v>
      </c>
      <c r="B218" s="1072">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c r="A219" s="1072">
        <v>18</v>
      </c>
      <c r="B219" s="1072">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c r="A220" s="1072">
        <v>19</v>
      </c>
      <c r="B220" s="1072">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c r="A221" s="1072">
        <v>20</v>
      </c>
      <c r="B221" s="1072">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c r="A222" s="1072">
        <v>21</v>
      </c>
      <c r="B222" s="1072">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c r="A223" s="1072">
        <v>22</v>
      </c>
      <c r="B223" s="1072">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c r="A224" s="1072">
        <v>23</v>
      </c>
      <c r="B224" s="1072">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c r="A225" s="1072">
        <v>24</v>
      </c>
      <c r="B225" s="1072">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c r="A226" s="1072">
        <v>25</v>
      </c>
      <c r="B226" s="1072">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c r="A227" s="1072">
        <v>26</v>
      </c>
      <c r="B227" s="1072">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c r="A228" s="1072">
        <v>27</v>
      </c>
      <c r="B228" s="1072">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c r="A229" s="1072">
        <v>28</v>
      </c>
      <c r="B229" s="1072">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c r="A230" s="1072">
        <v>29</v>
      </c>
      <c r="B230" s="1072">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c r="A231" s="1072">
        <v>30</v>
      </c>
      <c r="B231" s="1072">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505</v>
      </c>
      <c r="Z234" s="394"/>
      <c r="AA234" s="394"/>
      <c r="AB234" s="394"/>
      <c r="AC234" s="155" t="s">
        <v>487</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c r="A235" s="1072">
        <v>1</v>
      </c>
      <c r="B235" s="1072">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c r="A236" s="1072">
        <v>2</v>
      </c>
      <c r="B236" s="1072">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c r="A237" s="1072">
        <v>3</v>
      </c>
      <c r="B237" s="1072">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c r="A238" s="1072">
        <v>4</v>
      </c>
      <c r="B238" s="1072">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c r="A239" s="1072">
        <v>5</v>
      </c>
      <c r="B239" s="1072">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c r="A240" s="1072">
        <v>6</v>
      </c>
      <c r="B240" s="1072">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c r="A241" s="1072">
        <v>7</v>
      </c>
      <c r="B241" s="1072">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c r="A242" s="1072">
        <v>8</v>
      </c>
      <c r="B242" s="1072">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c r="A243" s="1072">
        <v>9</v>
      </c>
      <c r="B243" s="1072">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c r="A244" s="1072">
        <v>10</v>
      </c>
      <c r="B244" s="1072">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c r="A245" s="1072">
        <v>11</v>
      </c>
      <c r="B245" s="1072">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c r="A246" s="1072">
        <v>12</v>
      </c>
      <c r="B246" s="1072">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c r="A247" s="1072">
        <v>13</v>
      </c>
      <c r="B247" s="1072">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c r="A248" s="1072">
        <v>14</v>
      </c>
      <c r="B248" s="1072">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c r="A249" s="1072">
        <v>15</v>
      </c>
      <c r="B249" s="1072">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c r="A250" s="1072">
        <v>16</v>
      </c>
      <c r="B250" s="1072">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c r="A251" s="1072">
        <v>17</v>
      </c>
      <c r="B251" s="1072">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c r="A252" s="1072">
        <v>18</v>
      </c>
      <c r="B252" s="1072">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c r="A253" s="1072">
        <v>19</v>
      </c>
      <c r="B253" s="1072">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c r="A254" s="1072">
        <v>20</v>
      </c>
      <c r="B254" s="1072">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c r="A255" s="1072">
        <v>21</v>
      </c>
      <c r="B255" s="1072">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c r="A256" s="1072">
        <v>22</v>
      </c>
      <c r="B256" s="1072">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c r="A257" s="1072">
        <v>23</v>
      </c>
      <c r="B257" s="1072">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c r="A258" s="1072">
        <v>24</v>
      </c>
      <c r="B258" s="1072">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c r="A259" s="1072">
        <v>25</v>
      </c>
      <c r="B259" s="1072">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c r="A260" s="1072">
        <v>26</v>
      </c>
      <c r="B260" s="1072">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c r="A261" s="1072">
        <v>27</v>
      </c>
      <c r="B261" s="1072">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c r="A262" s="1072">
        <v>28</v>
      </c>
      <c r="B262" s="1072">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c r="A263" s="1072">
        <v>29</v>
      </c>
      <c r="B263" s="1072">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c r="A264" s="1072">
        <v>30</v>
      </c>
      <c r="B264" s="1072">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505</v>
      </c>
      <c r="Z267" s="394"/>
      <c r="AA267" s="394"/>
      <c r="AB267" s="394"/>
      <c r="AC267" s="155" t="s">
        <v>487</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c r="A268" s="1072">
        <v>1</v>
      </c>
      <c r="B268" s="1072">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c r="A269" s="1072">
        <v>2</v>
      </c>
      <c r="B269" s="1072">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c r="A270" s="1072">
        <v>3</v>
      </c>
      <c r="B270" s="1072">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c r="A271" s="1072">
        <v>4</v>
      </c>
      <c r="B271" s="1072">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c r="A272" s="1072">
        <v>5</v>
      </c>
      <c r="B272" s="1072">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c r="A273" s="1072">
        <v>6</v>
      </c>
      <c r="B273" s="1072">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c r="A274" s="1072">
        <v>7</v>
      </c>
      <c r="B274" s="1072">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c r="A275" s="1072">
        <v>8</v>
      </c>
      <c r="B275" s="1072">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c r="A276" s="1072">
        <v>9</v>
      </c>
      <c r="B276" s="1072">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c r="A277" s="1072">
        <v>10</v>
      </c>
      <c r="B277" s="1072">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c r="A278" s="1072">
        <v>11</v>
      </c>
      <c r="B278" s="1072">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c r="A279" s="1072">
        <v>12</v>
      </c>
      <c r="B279" s="1072">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c r="A280" s="1072">
        <v>13</v>
      </c>
      <c r="B280" s="1072">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c r="A281" s="1072">
        <v>14</v>
      </c>
      <c r="B281" s="1072">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c r="A282" s="1072">
        <v>15</v>
      </c>
      <c r="B282" s="1072">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c r="A283" s="1072">
        <v>16</v>
      </c>
      <c r="B283" s="1072">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c r="A284" s="1072">
        <v>17</v>
      </c>
      <c r="B284" s="1072">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c r="A285" s="1072">
        <v>18</v>
      </c>
      <c r="B285" s="1072">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c r="A286" s="1072">
        <v>19</v>
      </c>
      <c r="B286" s="1072">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c r="A287" s="1072">
        <v>20</v>
      </c>
      <c r="B287" s="1072">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c r="A288" s="1072">
        <v>21</v>
      </c>
      <c r="B288" s="1072">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c r="A289" s="1072">
        <v>22</v>
      </c>
      <c r="B289" s="1072">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c r="A290" s="1072">
        <v>23</v>
      </c>
      <c r="B290" s="1072">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c r="A291" s="1072">
        <v>24</v>
      </c>
      <c r="B291" s="1072">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c r="A292" s="1072">
        <v>25</v>
      </c>
      <c r="B292" s="1072">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c r="A293" s="1072">
        <v>26</v>
      </c>
      <c r="B293" s="1072">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c r="A294" s="1072">
        <v>27</v>
      </c>
      <c r="B294" s="1072">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c r="A295" s="1072">
        <v>28</v>
      </c>
      <c r="B295" s="1072">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c r="A296" s="1072">
        <v>29</v>
      </c>
      <c r="B296" s="1072">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c r="A297" s="1072">
        <v>30</v>
      </c>
      <c r="B297" s="1072">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505</v>
      </c>
      <c r="Z300" s="394"/>
      <c r="AA300" s="394"/>
      <c r="AB300" s="394"/>
      <c r="AC300" s="155" t="s">
        <v>487</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c r="A301" s="1072">
        <v>1</v>
      </c>
      <c r="B301" s="1072">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c r="A302" s="1072">
        <v>2</v>
      </c>
      <c r="B302" s="1072">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c r="A303" s="1072">
        <v>3</v>
      </c>
      <c r="B303" s="1072">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c r="A304" s="1072">
        <v>4</v>
      </c>
      <c r="B304" s="1072">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c r="A305" s="1072">
        <v>5</v>
      </c>
      <c r="B305" s="1072">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c r="A306" s="1072">
        <v>6</v>
      </c>
      <c r="B306" s="1072">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c r="A307" s="1072">
        <v>7</v>
      </c>
      <c r="B307" s="1072">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c r="A308" s="1072">
        <v>8</v>
      </c>
      <c r="B308" s="1072">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c r="A309" s="1072">
        <v>9</v>
      </c>
      <c r="B309" s="1072">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c r="A310" s="1072">
        <v>10</v>
      </c>
      <c r="B310" s="1072">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c r="A311" s="1072">
        <v>11</v>
      </c>
      <c r="B311" s="1072">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c r="A312" s="1072">
        <v>12</v>
      </c>
      <c r="B312" s="1072">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c r="A313" s="1072">
        <v>13</v>
      </c>
      <c r="B313" s="1072">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c r="A314" s="1072">
        <v>14</v>
      </c>
      <c r="B314" s="1072">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c r="A315" s="1072">
        <v>15</v>
      </c>
      <c r="B315" s="1072">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c r="A316" s="1072">
        <v>16</v>
      </c>
      <c r="B316" s="1072">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c r="A317" s="1072">
        <v>17</v>
      </c>
      <c r="B317" s="1072">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c r="A318" s="1072">
        <v>18</v>
      </c>
      <c r="B318" s="1072">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c r="A319" s="1072">
        <v>19</v>
      </c>
      <c r="B319" s="1072">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c r="A320" s="1072">
        <v>20</v>
      </c>
      <c r="B320" s="1072">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c r="A321" s="1072">
        <v>21</v>
      </c>
      <c r="B321" s="1072">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c r="A322" s="1072">
        <v>22</v>
      </c>
      <c r="B322" s="1072">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c r="A323" s="1072">
        <v>23</v>
      </c>
      <c r="B323" s="1072">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c r="A324" s="1072">
        <v>24</v>
      </c>
      <c r="B324" s="1072">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c r="A325" s="1072">
        <v>25</v>
      </c>
      <c r="B325" s="1072">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c r="A326" s="1072">
        <v>26</v>
      </c>
      <c r="B326" s="1072">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c r="A327" s="1072">
        <v>27</v>
      </c>
      <c r="B327" s="1072">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c r="A328" s="1072">
        <v>28</v>
      </c>
      <c r="B328" s="1072">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c r="A329" s="1072">
        <v>29</v>
      </c>
      <c r="B329" s="1072">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c r="A330" s="1072">
        <v>30</v>
      </c>
      <c r="B330" s="1072">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505</v>
      </c>
      <c r="Z333" s="394"/>
      <c r="AA333" s="394"/>
      <c r="AB333" s="394"/>
      <c r="AC333" s="155" t="s">
        <v>487</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c r="A334" s="1072">
        <v>1</v>
      </c>
      <c r="B334" s="1072">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c r="A335" s="1072">
        <v>2</v>
      </c>
      <c r="B335" s="1072">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c r="A336" s="1072">
        <v>3</v>
      </c>
      <c r="B336" s="1072">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c r="A337" s="1072">
        <v>4</v>
      </c>
      <c r="B337" s="1072">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c r="A338" s="1072">
        <v>5</v>
      </c>
      <c r="B338" s="1072">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c r="A339" s="1072">
        <v>6</v>
      </c>
      <c r="B339" s="1072">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c r="A340" s="1072">
        <v>7</v>
      </c>
      <c r="B340" s="1072">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c r="A341" s="1072">
        <v>8</v>
      </c>
      <c r="B341" s="1072">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c r="A342" s="1072">
        <v>9</v>
      </c>
      <c r="B342" s="1072">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c r="A343" s="1072">
        <v>10</v>
      </c>
      <c r="B343" s="1072">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c r="A344" s="1072">
        <v>11</v>
      </c>
      <c r="B344" s="1072">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c r="A345" s="1072">
        <v>12</v>
      </c>
      <c r="B345" s="1072">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c r="A346" s="1072">
        <v>13</v>
      </c>
      <c r="B346" s="1072">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c r="A347" s="1072">
        <v>14</v>
      </c>
      <c r="B347" s="1072">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c r="A348" s="1072">
        <v>15</v>
      </c>
      <c r="B348" s="1072">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c r="A349" s="1072">
        <v>16</v>
      </c>
      <c r="B349" s="1072">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c r="A350" s="1072">
        <v>17</v>
      </c>
      <c r="B350" s="1072">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c r="A351" s="1072">
        <v>18</v>
      </c>
      <c r="B351" s="1072">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c r="A352" s="1072">
        <v>19</v>
      </c>
      <c r="B352" s="1072">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c r="A353" s="1072">
        <v>20</v>
      </c>
      <c r="B353" s="1072">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c r="A354" s="1072">
        <v>21</v>
      </c>
      <c r="B354" s="1072">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c r="A355" s="1072">
        <v>22</v>
      </c>
      <c r="B355" s="1072">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c r="A356" s="1072">
        <v>23</v>
      </c>
      <c r="B356" s="1072">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c r="A357" s="1072">
        <v>24</v>
      </c>
      <c r="B357" s="1072">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c r="A358" s="1072">
        <v>25</v>
      </c>
      <c r="B358" s="1072">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c r="A359" s="1072">
        <v>26</v>
      </c>
      <c r="B359" s="1072">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c r="A360" s="1072">
        <v>27</v>
      </c>
      <c r="B360" s="1072">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c r="A361" s="1072">
        <v>28</v>
      </c>
      <c r="B361" s="1072">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c r="A362" s="1072">
        <v>29</v>
      </c>
      <c r="B362" s="1072">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c r="A363" s="1072">
        <v>30</v>
      </c>
      <c r="B363" s="1072">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505</v>
      </c>
      <c r="Z366" s="394"/>
      <c r="AA366" s="394"/>
      <c r="AB366" s="394"/>
      <c r="AC366" s="155" t="s">
        <v>487</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c r="A367" s="1072">
        <v>1</v>
      </c>
      <c r="B367" s="1072">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c r="A368" s="1072">
        <v>2</v>
      </c>
      <c r="B368" s="1072">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c r="A369" s="1072">
        <v>3</v>
      </c>
      <c r="B369" s="1072">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c r="A370" s="1072">
        <v>4</v>
      </c>
      <c r="B370" s="1072">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c r="A371" s="1072">
        <v>5</v>
      </c>
      <c r="B371" s="1072">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c r="A372" s="1072">
        <v>6</v>
      </c>
      <c r="B372" s="1072">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c r="A373" s="1072">
        <v>7</v>
      </c>
      <c r="B373" s="1072">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c r="A374" s="1072">
        <v>8</v>
      </c>
      <c r="B374" s="1072">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c r="A375" s="1072">
        <v>9</v>
      </c>
      <c r="B375" s="1072">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c r="A376" s="1072">
        <v>10</v>
      </c>
      <c r="B376" s="1072">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c r="A377" s="1072">
        <v>11</v>
      </c>
      <c r="B377" s="1072">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c r="A378" s="1072">
        <v>12</v>
      </c>
      <c r="B378" s="1072">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c r="A379" s="1072">
        <v>13</v>
      </c>
      <c r="B379" s="1072">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c r="A380" s="1072">
        <v>14</v>
      </c>
      <c r="B380" s="1072">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c r="A381" s="1072">
        <v>15</v>
      </c>
      <c r="B381" s="1072">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c r="A382" s="1072">
        <v>16</v>
      </c>
      <c r="B382" s="1072">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c r="A383" s="1072">
        <v>17</v>
      </c>
      <c r="B383" s="1072">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c r="A384" s="1072">
        <v>18</v>
      </c>
      <c r="B384" s="1072">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c r="A385" s="1072">
        <v>19</v>
      </c>
      <c r="B385" s="1072">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c r="A386" s="1072">
        <v>20</v>
      </c>
      <c r="B386" s="1072">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c r="A387" s="1072">
        <v>21</v>
      </c>
      <c r="B387" s="1072">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c r="A388" s="1072">
        <v>22</v>
      </c>
      <c r="B388" s="1072">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c r="A389" s="1072">
        <v>23</v>
      </c>
      <c r="B389" s="1072">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c r="A390" s="1072">
        <v>24</v>
      </c>
      <c r="B390" s="1072">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c r="A391" s="1072">
        <v>25</v>
      </c>
      <c r="B391" s="1072">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c r="A392" s="1072">
        <v>26</v>
      </c>
      <c r="B392" s="1072">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c r="A393" s="1072">
        <v>27</v>
      </c>
      <c r="B393" s="1072">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c r="A394" s="1072">
        <v>28</v>
      </c>
      <c r="B394" s="1072">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c r="A395" s="1072">
        <v>29</v>
      </c>
      <c r="B395" s="1072">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c r="A396" s="1072">
        <v>30</v>
      </c>
      <c r="B396" s="1072">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505</v>
      </c>
      <c r="Z399" s="394"/>
      <c r="AA399" s="394"/>
      <c r="AB399" s="394"/>
      <c r="AC399" s="155" t="s">
        <v>487</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c r="A400" s="1072">
        <v>1</v>
      </c>
      <c r="B400" s="1072">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c r="A401" s="1072">
        <v>2</v>
      </c>
      <c r="B401" s="1072">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c r="A402" s="1072">
        <v>3</v>
      </c>
      <c r="B402" s="1072">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c r="A403" s="1072">
        <v>4</v>
      </c>
      <c r="B403" s="1072">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c r="A404" s="1072">
        <v>5</v>
      </c>
      <c r="B404" s="1072">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c r="A405" s="1072">
        <v>6</v>
      </c>
      <c r="B405" s="1072">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c r="A406" s="1072">
        <v>7</v>
      </c>
      <c r="B406" s="1072">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c r="A407" s="1072">
        <v>8</v>
      </c>
      <c r="B407" s="1072">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c r="A408" s="1072">
        <v>9</v>
      </c>
      <c r="B408" s="1072">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c r="A409" s="1072">
        <v>10</v>
      </c>
      <c r="B409" s="1072">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c r="A410" s="1072">
        <v>11</v>
      </c>
      <c r="B410" s="1072">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c r="A411" s="1072">
        <v>12</v>
      </c>
      <c r="B411" s="1072">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c r="A412" s="1072">
        <v>13</v>
      </c>
      <c r="B412" s="1072">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c r="A413" s="1072">
        <v>14</v>
      </c>
      <c r="B413" s="1072">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c r="A414" s="1072">
        <v>15</v>
      </c>
      <c r="B414" s="1072">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c r="A415" s="1072">
        <v>16</v>
      </c>
      <c r="B415" s="1072">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c r="A416" s="1072">
        <v>17</v>
      </c>
      <c r="B416" s="1072">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c r="A417" s="1072">
        <v>18</v>
      </c>
      <c r="B417" s="1072">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c r="A418" s="1072">
        <v>19</v>
      </c>
      <c r="B418" s="1072">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c r="A419" s="1072">
        <v>20</v>
      </c>
      <c r="B419" s="1072">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c r="A420" s="1072">
        <v>21</v>
      </c>
      <c r="B420" s="1072">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c r="A421" s="1072">
        <v>22</v>
      </c>
      <c r="B421" s="1072">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c r="A422" s="1072">
        <v>23</v>
      </c>
      <c r="B422" s="1072">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c r="A423" s="1072">
        <v>24</v>
      </c>
      <c r="B423" s="1072">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c r="A424" s="1072">
        <v>25</v>
      </c>
      <c r="B424" s="1072">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c r="A425" s="1072">
        <v>26</v>
      </c>
      <c r="B425" s="1072">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c r="A426" s="1072">
        <v>27</v>
      </c>
      <c r="B426" s="1072">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c r="A427" s="1072">
        <v>28</v>
      </c>
      <c r="B427" s="1072">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c r="A428" s="1072">
        <v>29</v>
      </c>
      <c r="B428" s="1072">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c r="A429" s="1072">
        <v>30</v>
      </c>
      <c r="B429" s="1072">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505</v>
      </c>
      <c r="Z432" s="394"/>
      <c r="AA432" s="394"/>
      <c r="AB432" s="394"/>
      <c r="AC432" s="155" t="s">
        <v>487</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c r="A433" s="1072">
        <v>1</v>
      </c>
      <c r="B433" s="1072">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c r="A434" s="1072">
        <v>2</v>
      </c>
      <c r="B434" s="1072">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c r="A435" s="1072">
        <v>3</v>
      </c>
      <c r="B435" s="1072">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c r="A436" s="1072">
        <v>4</v>
      </c>
      <c r="B436" s="1072">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c r="A437" s="1072">
        <v>5</v>
      </c>
      <c r="B437" s="1072">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c r="A438" s="1072">
        <v>6</v>
      </c>
      <c r="B438" s="1072">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c r="A439" s="1072">
        <v>7</v>
      </c>
      <c r="B439" s="1072">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c r="A440" s="1072">
        <v>8</v>
      </c>
      <c r="B440" s="1072">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c r="A441" s="1072">
        <v>9</v>
      </c>
      <c r="B441" s="1072">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c r="A442" s="1072">
        <v>10</v>
      </c>
      <c r="B442" s="1072">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c r="A443" s="1072">
        <v>11</v>
      </c>
      <c r="B443" s="1072">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c r="A444" s="1072">
        <v>12</v>
      </c>
      <c r="B444" s="1072">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c r="A445" s="1072">
        <v>13</v>
      </c>
      <c r="B445" s="1072">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c r="A446" s="1072">
        <v>14</v>
      </c>
      <c r="B446" s="1072">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c r="A447" s="1072">
        <v>15</v>
      </c>
      <c r="B447" s="1072">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c r="A448" s="1072">
        <v>16</v>
      </c>
      <c r="B448" s="1072">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c r="A449" s="1072">
        <v>17</v>
      </c>
      <c r="B449" s="1072">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c r="A450" s="1072">
        <v>18</v>
      </c>
      <c r="B450" s="1072">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c r="A451" s="1072">
        <v>19</v>
      </c>
      <c r="B451" s="1072">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c r="A452" s="1072">
        <v>20</v>
      </c>
      <c r="B452" s="1072">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c r="A453" s="1072">
        <v>21</v>
      </c>
      <c r="B453" s="1072">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c r="A454" s="1072">
        <v>22</v>
      </c>
      <c r="B454" s="1072">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c r="A455" s="1072">
        <v>23</v>
      </c>
      <c r="B455" s="1072">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c r="A456" s="1072">
        <v>24</v>
      </c>
      <c r="B456" s="1072">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c r="A457" s="1072">
        <v>25</v>
      </c>
      <c r="B457" s="1072">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c r="A458" s="1072">
        <v>26</v>
      </c>
      <c r="B458" s="1072">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c r="A459" s="1072">
        <v>27</v>
      </c>
      <c r="B459" s="1072">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c r="A460" s="1072">
        <v>28</v>
      </c>
      <c r="B460" s="1072">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c r="A461" s="1072">
        <v>29</v>
      </c>
      <c r="B461" s="1072">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c r="A462" s="1072">
        <v>30</v>
      </c>
      <c r="B462" s="1072">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505</v>
      </c>
      <c r="Z465" s="394"/>
      <c r="AA465" s="394"/>
      <c r="AB465" s="394"/>
      <c r="AC465" s="155" t="s">
        <v>487</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c r="A466" s="1072">
        <v>1</v>
      </c>
      <c r="B466" s="1072">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c r="A467" s="1072">
        <v>2</v>
      </c>
      <c r="B467" s="1072">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c r="A468" s="1072">
        <v>3</v>
      </c>
      <c r="B468" s="1072">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c r="A469" s="1072">
        <v>4</v>
      </c>
      <c r="B469" s="1072">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c r="A470" s="1072">
        <v>5</v>
      </c>
      <c r="B470" s="1072">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c r="A471" s="1072">
        <v>6</v>
      </c>
      <c r="B471" s="1072">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c r="A472" s="1072">
        <v>7</v>
      </c>
      <c r="B472" s="1072">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c r="A473" s="1072">
        <v>8</v>
      </c>
      <c r="B473" s="1072">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c r="A474" s="1072">
        <v>9</v>
      </c>
      <c r="B474" s="1072">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c r="A475" s="1072">
        <v>10</v>
      </c>
      <c r="B475" s="1072">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c r="A476" s="1072">
        <v>11</v>
      </c>
      <c r="B476" s="1072">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c r="A477" s="1072">
        <v>12</v>
      </c>
      <c r="B477" s="1072">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c r="A478" s="1072">
        <v>13</v>
      </c>
      <c r="B478" s="1072">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c r="A479" s="1072">
        <v>14</v>
      </c>
      <c r="B479" s="1072">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c r="A480" s="1072">
        <v>15</v>
      </c>
      <c r="B480" s="1072">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c r="A481" s="1072">
        <v>16</v>
      </c>
      <c r="B481" s="1072">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c r="A482" s="1072">
        <v>17</v>
      </c>
      <c r="B482" s="1072">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c r="A483" s="1072">
        <v>18</v>
      </c>
      <c r="B483" s="1072">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c r="A484" s="1072">
        <v>19</v>
      </c>
      <c r="B484" s="1072">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c r="A485" s="1072">
        <v>20</v>
      </c>
      <c r="B485" s="1072">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c r="A486" s="1072">
        <v>21</v>
      </c>
      <c r="B486" s="1072">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c r="A487" s="1072">
        <v>22</v>
      </c>
      <c r="B487" s="1072">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c r="A488" s="1072">
        <v>23</v>
      </c>
      <c r="B488" s="1072">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c r="A489" s="1072">
        <v>24</v>
      </c>
      <c r="B489" s="1072">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c r="A490" s="1072">
        <v>25</v>
      </c>
      <c r="B490" s="1072">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c r="A491" s="1072">
        <v>26</v>
      </c>
      <c r="B491" s="1072">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c r="A492" s="1072">
        <v>27</v>
      </c>
      <c r="B492" s="1072">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c r="A493" s="1072">
        <v>28</v>
      </c>
      <c r="B493" s="1072">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c r="A494" s="1072">
        <v>29</v>
      </c>
      <c r="B494" s="1072">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c r="A495" s="1072">
        <v>30</v>
      </c>
      <c r="B495" s="1072">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505</v>
      </c>
      <c r="Z498" s="394"/>
      <c r="AA498" s="394"/>
      <c r="AB498" s="394"/>
      <c r="AC498" s="155" t="s">
        <v>487</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c r="A499" s="1072">
        <v>1</v>
      </c>
      <c r="B499" s="1072">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c r="A500" s="1072">
        <v>2</v>
      </c>
      <c r="B500" s="1072">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c r="A501" s="1072">
        <v>3</v>
      </c>
      <c r="B501" s="1072">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c r="A502" s="1072">
        <v>4</v>
      </c>
      <c r="B502" s="1072">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c r="A503" s="1072">
        <v>5</v>
      </c>
      <c r="B503" s="1072">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c r="A504" s="1072">
        <v>6</v>
      </c>
      <c r="B504" s="1072">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c r="A505" s="1072">
        <v>7</v>
      </c>
      <c r="B505" s="1072">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c r="A506" s="1072">
        <v>8</v>
      </c>
      <c r="B506" s="1072">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c r="A507" s="1072">
        <v>9</v>
      </c>
      <c r="B507" s="1072">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c r="A508" s="1072">
        <v>10</v>
      </c>
      <c r="B508" s="1072">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c r="A509" s="1072">
        <v>11</v>
      </c>
      <c r="B509" s="1072">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c r="A510" s="1072">
        <v>12</v>
      </c>
      <c r="B510" s="1072">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c r="A511" s="1072">
        <v>13</v>
      </c>
      <c r="B511" s="1072">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c r="A512" s="1072">
        <v>14</v>
      </c>
      <c r="B512" s="1072">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c r="A513" s="1072">
        <v>15</v>
      </c>
      <c r="B513" s="1072">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c r="A514" s="1072">
        <v>16</v>
      </c>
      <c r="B514" s="1072">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c r="A515" s="1072">
        <v>17</v>
      </c>
      <c r="B515" s="1072">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c r="A516" s="1072">
        <v>18</v>
      </c>
      <c r="B516" s="1072">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c r="A517" s="1072">
        <v>19</v>
      </c>
      <c r="B517" s="1072">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c r="A518" s="1072">
        <v>20</v>
      </c>
      <c r="B518" s="1072">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c r="A519" s="1072">
        <v>21</v>
      </c>
      <c r="B519" s="1072">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c r="A520" s="1072">
        <v>22</v>
      </c>
      <c r="B520" s="1072">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c r="A521" s="1072">
        <v>23</v>
      </c>
      <c r="B521" s="1072">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c r="A522" s="1072">
        <v>24</v>
      </c>
      <c r="B522" s="1072">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c r="A523" s="1072">
        <v>25</v>
      </c>
      <c r="B523" s="1072">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c r="A524" s="1072">
        <v>26</v>
      </c>
      <c r="B524" s="1072">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c r="A525" s="1072">
        <v>27</v>
      </c>
      <c r="B525" s="1072">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c r="A526" s="1072">
        <v>28</v>
      </c>
      <c r="B526" s="1072">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c r="A527" s="1072">
        <v>29</v>
      </c>
      <c r="B527" s="1072">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c r="A528" s="1072">
        <v>30</v>
      </c>
      <c r="B528" s="1072">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505</v>
      </c>
      <c r="Z531" s="394"/>
      <c r="AA531" s="394"/>
      <c r="AB531" s="394"/>
      <c r="AC531" s="155" t="s">
        <v>487</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c r="A532" s="1072">
        <v>1</v>
      </c>
      <c r="B532" s="1072">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c r="A533" s="1072">
        <v>2</v>
      </c>
      <c r="B533" s="1072">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c r="A534" s="1072">
        <v>3</v>
      </c>
      <c r="B534" s="1072">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c r="A535" s="1072">
        <v>4</v>
      </c>
      <c r="B535" s="1072">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c r="A536" s="1072">
        <v>5</v>
      </c>
      <c r="B536" s="1072">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c r="A537" s="1072">
        <v>6</v>
      </c>
      <c r="B537" s="1072">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c r="A538" s="1072">
        <v>7</v>
      </c>
      <c r="B538" s="1072">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c r="A539" s="1072">
        <v>8</v>
      </c>
      <c r="B539" s="1072">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c r="A540" s="1072">
        <v>9</v>
      </c>
      <c r="B540" s="1072">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c r="A541" s="1072">
        <v>10</v>
      </c>
      <c r="B541" s="1072">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c r="A542" s="1072">
        <v>11</v>
      </c>
      <c r="B542" s="1072">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c r="A543" s="1072">
        <v>12</v>
      </c>
      <c r="B543" s="1072">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c r="A544" s="1072">
        <v>13</v>
      </c>
      <c r="B544" s="1072">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c r="A545" s="1072">
        <v>14</v>
      </c>
      <c r="B545" s="1072">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c r="A546" s="1072">
        <v>15</v>
      </c>
      <c r="B546" s="1072">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c r="A547" s="1072">
        <v>16</v>
      </c>
      <c r="B547" s="1072">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c r="A548" s="1072">
        <v>17</v>
      </c>
      <c r="B548" s="1072">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c r="A549" s="1072">
        <v>18</v>
      </c>
      <c r="B549" s="1072">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c r="A550" s="1072">
        <v>19</v>
      </c>
      <c r="B550" s="1072">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c r="A551" s="1072">
        <v>20</v>
      </c>
      <c r="B551" s="1072">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c r="A552" s="1072">
        <v>21</v>
      </c>
      <c r="B552" s="1072">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c r="A553" s="1072">
        <v>22</v>
      </c>
      <c r="B553" s="1072">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c r="A554" s="1072">
        <v>23</v>
      </c>
      <c r="B554" s="1072">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c r="A555" s="1072">
        <v>24</v>
      </c>
      <c r="B555" s="1072">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c r="A556" s="1072">
        <v>25</v>
      </c>
      <c r="B556" s="1072">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c r="A557" s="1072">
        <v>26</v>
      </c>
      <c r="B557" s="1072">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c r="A558" s="1072">
        <v>27</v>
      </c>
      <c r="B558" s="1072">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c r="A559" s="1072">
        <v>28</v>
      </c>
      <c r="B559" s="1072">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c r="A560" s="1072">
        <v>29</v>
      </c>
      <c r="B560" s="1072">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c r="A561" s="1072">
        <v>30</v>
      </c>
      <c r="B561" s="1072">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505</v>
      </c>
      <c r="Z564" s="394"/>
      <c r="AA564" s="394"/>
      <c r="AB564" s="394"/>
      <c r="AC564" s="155" t="s">
        <v>487</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c r="A565" s="1072">
        <v>1</v>
      </c>
      <c r="B565" s="1072">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c r="A566" s="1072">
        <v>2</v>
      </c>
      <c r="B566" s="1072">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c r="A567" s="1072">
        <v>3</v>
      </c>
      <c r="B567" s="1072">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c r="A568" s="1072">
        <v>4</v>
      </c>
      <c r="B568" s="1072">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c r="A569" s="1072">
        <v>5</v>
      </c>
      <c r="B569" s="1072">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c r="A570" s="1072">
        <v>6</v>
      </c>
      <c r="B570" s="1072">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c r="A571" s="1072">
        <v>7</v>
      </c>
      <c r="B571" s="1072">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c r="A572" s="1072">
        <v>8</v>
      </c>
      <c r="B572" s="1072">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c r="A573" s="1072">
        <v>9</v>
      </c>
      <c r="B573" s="1072">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c r="A574" s="1072">
        <v>10</v>
      </c>
      <c r="B574" s="1072">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c r="A575" s="1072">
        <v>11</v>
      </c>
      <c r="B575" s="1072">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c r="A576" s="1072">
        <v>12</v>
      </c>
      <c r="B576" s="1072">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c r="A577" s="1072">
        <v>13</v>
      </c>
      <c r="B577" s="1072">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c r="A578" s="1072">
        <v>14</v>
      </c>
      <c r="B578" s="1072">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c r="A579" s="1072">
        <v>15</v>
      </c>
      <c r="B579" s="1072">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c r="A580" s="1072">
        <v>16</v>
      </c>
      <c r="B580" s="1072">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c r="A581" s="1072">
        <v>17</v>
      </c>
      <c r="B581" s="1072">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c r="A582" s="1072">
        <v>18</v>
      </c>
      <c r="B582" s="1072">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c r="A583" s="1072">
        <v>19</v>
      </c>
      <c r="B583" s="1072">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c r="A584" s="1072">
        <v>20</v>
      </c>
      <c r="B584" s="1072">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c r="A585" s="1072">
        <v>21</v>
      </c>
      <c r="B585" s="1072">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c r="A586" s="1072">
        <v>22</v>
      </c>
      <c r="B586" s="1072">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c r="A587" s="1072">
        <v>23</v>
      </c>
      <c r="B587" s="1072">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c r="A588" s="1072">
        <v>24</v>
      </c>
      <c r="B588" s="1072">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c r="A589" s="1072">
        <v>25</v>
      </c>
      <c r="B589" s="1072">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c r="A590" s="1072">
        <v>26</v>
      </c>
      <c r="B590" s="1072">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c r="A591" s="1072">
        <v>27</v>
      </c>
      <c r="B591" s="1072">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c r="A592" s="1072">
        <v>28</v>
      </c>
      <c r="B592" s="1072">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c r="A593" s="1072">
        <v>29</v>
      </c>
      <c r="B593" s="1072">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c r="A594" s="1072">
        <v>30</v>
      </c>
      <c r="B594" s="1072">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505</v>
      </c>
      <c r="Z597" s="394"/>
      <c r="AA597" s="394"/>
      <c r="AB597" s="394"/>
      <c r="AC597" s="155" t="s">
        <v>487</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c r="A598" s="1072">
        <v>1</v>
      </c>
      <c r="B598" s="1072">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c r="A599" s="1072">
        <v>2</v>
      </c>
      <c r="B599" s="1072">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c r="A600" s="1072">
        <v>3</v>
      </c>
      <c r="B600" s="1072">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c r="A601" s="1072">
        <v>4</v>
      </c>
      <c r="B601" s="1072">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c r="A602" s="1072">
        <v>5</v>
      </c>
      <c r="B602" s="1072">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c r="A603" s="1072">
        <v>6</v>
      </c>
      <c r="B603" s="1072">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c r="A604" s="1072">
        <v>7</v>
      </c>
      <c r="B604" s="1072">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c r="A605" s="1072">
        <v>8</v>
      </c>
      <c r="B605" s="1072">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c r="A606" s="1072">
        <v>9</v>
      </c>
      <c r="B606" s="1072">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c r="A607" s="1072">
        <v>10</v>
      </c>
      <c r="B607" s="1072">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c r="A608" s="1072">
        <v>11</v>
      </c>
      <c r="B608" s="1072">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c r="A609" s="1072">
        <v>12</v>
      </c>
      <c r="B609" s="1072">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c r="A610" s="1072">
        <v>13</v>
      </c>
      <c r="B610" s="1072">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c r="A611" s="1072">
        <v>14</v>
      </c>
      <c r="B611" s="1072">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c r="A612" s="1072">
        <v>15</v>
      </c>
      <c r="B612" s="1072">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c r="A613" s="1072">
        <v>16</v>
      </c>
      <c r="B613" s="1072">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c r="A614" s="1072">
        <v>17</v>
      </c>
      <c r="B614" s="1072">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c r="A615" s="1072">
        <v>18</v>
      </c>
      <c r="B615" s="1072">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c r="A616" s="1072">
        <v>19</v>
      </c>
      <c r="B616" s="1072">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c r="A617" s="1072">
        <v>20</v>
      </c>
      <c r="B617" s="1072">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c r="A618" s="1072">
        <v>21</v>
      </c>
      <c r="B618" s="1072">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c r="A619" s="1072">
        <v>22</v>
      </c>
      <c r="B619" s="1072">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c r="A620" s="1072">
        <v>23</v>
      </c>
      <c r="B620" s="1072">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c r="A621" s="1072">
        <v>24</v>
      </c>
      <c r="B621" s="1072">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c r="A622" s="1072">
        <v>25</v>
      </c>
      <c r="B622" s="1072">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c r="A623" s="1072">
        <v>26</v>
      </c>
      <c r="B623" s="1072">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c r="A624" s="1072">
        <v>27</v>
      </c>
      <c r="B624" s="1072">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c r="A625" s="1072">
        <v>28</v>
      </c>
      <c r="B625" s="1072">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c r="A626" s="1072">
        <v>29</v>
      </c>
      <c r="B626" s="1072">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c r="A627" s="1072">
        <v>30</v>
      </c>
      <c r="B627" s="1072">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505</v>
      </c>
      <c r="Z630" s="394"/>
      <c r="AA630" s="394"/>
      <c r="AB630" s="394"/>
      <c r="AC630" s="155" t="s">
        <v>487</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c r="A631" s="1072">
        <v>1</v>
      </c>
      <c r="B631" s="1072">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c r="A632" s="1072">
        <v>2</v>
      </c>
      <c r="B632" s="1072">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c r="A633" s="1072">
        <v>3</v>
      </c>
      <c r="B633" s="1072">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c r="A634" s="1072">
        <v>4</v>
      </c>
      <c r="B634" s="1072">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c r="A635" s="1072">
        <v>5</v>
      </c>
      <c r="B635" s="1072">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c r="A636" s="1072">
        <v>6</v>
      </c>
      <c r="B636" s="1072">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c r="A637" s="1072">
        <v>7</v>
      </c>
      <c r="B637" s="1072">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c r="A638" s="1072">
        <v>8</v>
      </c>
      <c r="B638" s="1072">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c r="A639" s="1072">
        <v>9</v>
      </c>
      <c r="B639" s="1072">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c r="A640" s="1072">
        <v>10</v>
      </c>
      <c r="B640" s="1072">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c r="A641" s="1072">
        <v>11</v>
      </c>
      <c r="B641" s="1072">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c r="A642" s="1072">
        <v>12</v>
      </c>
      <c r="B642" s="1072">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c r="A643" s="1072">
        <v>13</v>
      </c>
      <c r="B643" s="1072">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c r="A644" s="1072">
        <v>14</v>
      </c>
      <c r="B644" s="1072">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c r="A645" s="1072">
        <v>15</v>
      </c>
      <c r="B645" s="1072">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c r="A646" s="1072">
        <v>16</v>
      </c>
      <c r="B646" s="1072">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c r="A647" s="1072">
        <v>17</v>
      </c>
      <c r="B647" s="1072">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c r="A648" s="1072">
        <v>18</v>
      </c>
      <c r="B648" s="1072">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c r="A649" s="1072">
        <v>19</v>
      </c>
      <c r="B649" s="1072">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c r="A650" s="1072">
        <v>20</v>
      </c>
      <c r="B650" s="1072">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c r="A651" s="1072">
        <v>21</v>
      </c>
      <c r="B651" s="1072">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c r="A652" s="1072">
        <v>22</v>
      </c>
      <c r="B652" s="1072">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c r="A653" s="1072">
        <v>23</v>
      </c>
      <c r="B653" s="1072">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c r="A654" s="1072">
        <v>24</v>
      </c>
      <c r="B654" s="1072">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c r="A655" s="1072">
        <v>25</v>
      </c>
      <c r="B655" s="1072">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c r="A656" s="1072">
        <v>26</v>
      </c>
      <c r="B656" s="1072">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c r="A657" s="1072">
        <v>27</v>
      </c>
      <c r="B657" s="1072">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c r="A658" s="1072">
        <v>28</v>
      </c>
      <c r="B658" s="1072">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c r="A659" s="1072">
        <v>29</v>
      </c>
      <c r="B659" s="1072">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c r="A660" s="1072">
        <v>30</v>
      </c>
      <c r="B660" s="1072">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505</v>
      </c>
      <c r="Z663" s="394"/>
      <c r="AA663" s="394"/>
      <c r="AB663" s="394"/>
      <c r="AC663" s="155" t="s">
        <v>487</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c r="A664" s="1072">
        <v>1</v>
      </c>
      <c r="B664" s="1072">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c r="A665" s="1072">
        <v>2</v>
      </c>
      <c r="B665" s="1072">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c r="A666" s="1072">
        <v>3</v>
      </c>
      <c r="B666" s="1072">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c r="A667" s="1072">
        <v>4</v>
      </c>
      <c r="B667" s="1072">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c r="A668" s="1072">
        <v>5</v>
      </c>
      <c r="B668" s="1072">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c r="A669" s="1072">
        <v>6</v>
      </c>
      <c r="B669" s="1072">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c r="A670" s="1072">
        <v>7</v>
      </c>
      <c r="B670" s="1072">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c r="A671" s="1072">
        <v>8</v>
      </c>
      <c r="B671" s="1072">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c r="A672" s="1072">
        <v>9</v>
      </c>
      <c r="B672" s="1072">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c r="A673" s="1072">
        <v>10</v>
      </c>
      <c r="B673" s="1072">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c r="A674" s="1072">
        <v>11</v>
      </c>
      <c r="B674" s="1072">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c r="A675" s="1072">
        <v>12</v>
      </c>
      <c r="B675" s="1072">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c r="A676" s="1072">
        <v>13</v>
      </c>
      <c r="B676" s="1072">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c r="A677" s="1072">
        <v>14</v>
      </c>
      <c r="B677" s="1072">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c r="A678" s="1072">
        <v>15</v>
      </c>
      <c r="B678" s="1072">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c r="A679" s="1072">
        <v>16</v>
      </c>
      <c r="B679" s="1072">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c r="A680" s="1072">
        <v>17</v>
      </c>
      <c r="B680" s="1072">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c r="A681" s="1072">
        <v>18</v>
      </c>
      <c r="B681" s="1072">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c r="A682" s="1072">
        <v>19</v>
      </c>
      <c r="B682" s="1072">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c r="A683" s="1072">
        <v>20</v>
      </c>
      <c r="B683" s="1072">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c r="A684" s="1072">
        <v>21</v>
      </c>
      <c r="B684" s="1072">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c r="A685" s="1072">
        <v>22</v>
      </c>
      <c r="B685" s="1072">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c r="A686" s="1072">
        <v>23</v>
      </c>
      <c r="B686" s="1072">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c r="A687" s="1072">
        <v>24</v>
      </c>
      <c r="B687" s="1072">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c r="A688" s="1072">
        <v>25</v>
      </c>
      <c r="B688" s="1072">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c r="A689" s="1072">
        <v>26</v>
      </c>
      <c r="B689" s="1072">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c r="A690" s="1072">
        <v>27</v>
      </c>
      <c r="B690" s="1072">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c r="A691" s="1072">
        <v>28</v>
      </c>
      <c r="B691" s="1072">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c r="A692" s="1072">
        <v>29</v>
      </c>
      <c r="B692" s="1072">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c r="A693" s="1072">
        <v>30</v>
      </c>
      <c r="B693" s="1072">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505</v>
      </c>
      <c r="Z696" s="394"/>
      <c r="AA696" s="394"/>
      <c r="AB696" s="394"/>
      <c r="AC696" s="155" t="s">
        <v>487</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c r="A697" s="1072">
        <v>1</v>
      </c>
      <c r="B697" s="1072">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c r="A698" s="1072">
        <v>2</v>
      </c>
      <c r="B698" s="1072">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c r="A699" s="1072">
        <v>3</v>
      </c>
      <c r="B699" s="1072">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c r="A700" s="1072">
        <v>4</v>
      </c>
      <c r="B700" s="1072">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c r="A701" s="1072">
        <v>5</v>
      </c>
      <c r="B701" s="1072">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c r="A702" s="1072">
        <v>6</v>
      </c>
      <c r="B702" s="1072">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c r="A703" s="1072">
        <v>7</v>
      </c>
      <c r="B703" s="1072">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c r="A704" s="1072">
        <v>8</v>
      </c>
      <c r="B704" s="1072">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c r="A705" s="1072">
        <v>9</v>
      </c>
      <c r="B705" s="1072">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c r="A706" s="1072">
        <v>10</v>
      </c>
      <c r="B706" s="1072">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c r="A707" s="1072">
        <v>11</v>
      </c>
      <c r="B707" s="1072">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c r="A708" s="1072">
        <v>12</v>
      </c>
      <c r="B708" s="1072">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c r="A709" s="1072">
        <v>13</v>
      </c>
      <c r="B709" s="1072">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c r="A710" s="1072">
        <v>14</v>
      </c>
      <c r="B710" s="1072">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c r="A711" s="1072">
        <v>15</v>
      </c>
      <c r="B711" s="1072">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c r="A712" s="1072">
        <v>16</v>
      </c>
      <c r="B712" s="1072">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c r="A713" s="1072">
        <v>17</v>
      </c>
      <c r="B713" s="1072">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c r="A714" s="1072">
        <v>18</v>
      </c>
      <c r="B714" s="1072">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c r="A715" s="1072">
        <v>19</v>
      </c>
      <c r="B715" s="1072">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c r="A716" s="1072">
        <v>20</v>
      </c>
      <c r="B716" s="1072">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c r="A717" s="1072">
        <v>21</v>
      </c>
      <c r="B717" s="1072">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c r="A718" s="1072">
        <v>22</v>
      </c>
      <c r="B718" s="1072">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c r="A719" s="1072">
        <v>23</v>
      </c>
      <c r="B719" s="1072">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c r="A720" s="1072">
        <v>24</v>
      </c>
      <c r="B720" s="1072">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c r="A721" s="1072">
        <v>25</v>
      </c>
      <c r="B721" s="1072">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c r="A722" s="1072">
        <v>26</v>
      </c>
      <c r="B722" s="1072">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c r="A723" s="1072">
        <v>27</v>
      </c>
      <c r="B723" s="1072">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c r="A724" s="1072">
        <v>28</v>
      </c>
      <c r="B724" s="1072">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c r="A725" s="1072">
        <v>29</v>
      </c>
      <c r="B725" s="1072">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c r="A726" s="1072">
        <v>30</v>
      </c>
      <c r="B726" s="1072">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505</v>
      </c>
      <c r="Z729" s="394"/>
      <c r="AA729" s="394"/>
      <c r="AB729" s="394"/>
      <c r="AC729" s="155" t="s">
        <v>487</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c r="A730" s="1072">
        <v>1</v>
      </c>
      <c r="B730" s="1072">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c r="A731" s="1072">
        <v>2</v>
      </c>
      <c r="B731" s="1072">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c r="A732" s="1072">
        <v>3</v>
      </c>
      <c r="B732" s="1072">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c r="A733" s="1072">
        <v>4</v>
      </c>
      <c r="B733" s="1072">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c r="A734" s="1072">
        <v>5</v>
      </c>
      <c r="B734" s="1072">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c r="A735" s="1072">
        <v>6</v>
      </c>
      <c r="B735" s="1072">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c r="A736" s="1072">
        <v>7</v>
      </c>
      <c r="B736" s="1072">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c r="A737" s="1072">
        <v>8</v>
      </c>
      <c r="B737" s="1072">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c r="A738" s="1072">
        <v>9</v>
      </c>
      <c r="B738" s="1072">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c r="A739" s="1072">
        <v>10</v>
      </c>
      <c r="B739" s="1072">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c r="A740" s="1072">
        <v>11</v>
      </c>
      <c r="B740" s="1072">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c r="A741" s="1072">
        <v>12</v>
      </c>
      <c r="B741" s="1072">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c r="A742" s="1072">
        <v>13</v>
      </c>
      <c r="B742" s="1072">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c r="A743" s="1072">
        <v>14</v>
      </c>
      <c r="B743" s="1072">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c r="A744" s="1072">
        <v>15</v>
      </c>
      <c r="B744" s="1072">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c r="A745" s="1072">
        <v>16</v>
      </c>
      <c r="B745" s="1072">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c r="A746" s="1072">
        <v>17</v>
      </c>
      <c r="B746" s="1072">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c r="A747" s="1072">
        <v>18</v>
      </c>
      <c r="B747" s="1072">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c r="A748" s="1072">
        <v>19</v>
      </c>
      <c r="B748" s="1072">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c r="A749" s="1072">
        <v>20</v>
      </c>
      <c r="B749" s="1072">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c r="A750" s="1072">
        <v>21</v>
      </c>
      <c r="B750" s="1072">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c r="A751" s="1072">
        <v>22</v>
      </c>
      <c r="B751" s="1072">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c r="A752" s="1072">
        <v>23</v>
      </c>
      <c r="B752" s="1072">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c r="A753" s="1072">
        <v>24</v>
      </c>
      <c r="B753" s="1072">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c r="A754" s="1072">
        <v>25</v>
      </c>
      <c r="B754" s="1072">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c r="A755" s="1072">
        <v>26</v>
      </c>
      <c r="B755" s="1072">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c r="A756" s="1072">
        <v>27</v>
      </c>
      <c r="B756" s="1072">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c r="A757" s="1072">
        <v>28</v>
      </c>
      <c r="B757" s="1072">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c r="A758" s="1072">
        <v>29</v>
      </c>
      <c r="B758" s="1072">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c r="A759" s="1072">
        <v>30</v>
      </c>
      <c r="B759" s="1072">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505</v>
      </c>
      <c r="Z762" s="394"/>
      <c r="AA762" s="394"/>
      <c r="AB762" s="394"/>
      <c r="AC762" s="155" t="s">
        <v>487</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c r="A763" s="1072">
        <v>1</v>
      </c>
      <c r="B763" s="1072">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c r="A764" s="1072">
        <v>2</v>
      </c>
      <c r="B764" s="1072">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c r="A765" s="1072">
        <v>3</v>
      </c>
      <c r="B765" s="1072">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c r="A766" s="1072">
        <v>4</v>
      </c>
      <c r="B766" s="1072">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c r="A767" s="1072">
        <v>5</v>
      </c>
      <c r="B767" s="1072">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c r="A768" s="1072">
        <v>6</v>
      </c>
      <c r="B768" s="1072">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c r="A769" s="1072">
        <v>7</v>
      </c>
      <c r="B769" s="1072">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c r="A770" s="1072">
        <v>8</v>
      </c>
      <c r="B770" s="1072">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c r="A771" s="1072">
        <v>9</v>
      </c>
      <c r="B771" s="1072">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c r="A772" s="1072">
        <v>10</v>
      </c>
      <c r="B772" s="1072">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c r="A773" s="1072">
        <v>11</v>
      </c>
      <c r="B773" s="1072">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c r="A774" s="1072">
        <v>12</v>
      </c>
      <c r="B774" s="1072">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c r="A775" s="1072">
        <v>13</v>
      </c>
      <c r="B775" s="1072">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c r="A776" s="1072">
        <v>14</v>
      </c>
      <c r="B776" s="1072">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c r="A777" s="1072">
        <v>15</v>
      </c>
      <c r="B777" s="1072">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c r="A778" s="1072">
        <v>16</v>
      </c>
      <c r="B778" s="1072">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c r="A779" s="1072">
        <v>17</v>
      </c>
      <c r="B779" s="1072">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c r="A780" s="1072">
        <v>18</v>
      </c>
      <c r="B780" s="1072">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c r="A781" s="1072">
        <v>19</v>
      </c>
      <c r="B781" s="1072">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c r="A782" s="1072">
        <v>20</v>
      </c>
      <c r="B782" s="1072">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c r="A783" s="1072">
        <v>21</v>
      </c>
      <c r="B783" s="1072">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c r="A784" s="1072">
        <v>22</v>
      </c>
      <c r="B784" s="1072">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c r="A785" s="1072">
        <v>23</v>
      </c>
      <c r="B785" s="1072">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c r="A786" s="1072">
        <v>24</v>
      </c>
      <c r="B786" s="1072">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c r="A787" s="1072">
        <v>25</v>
      </c>
      <c r="B787" s="1072">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c r="A788" s="1072">
        <v>26</v>
      </c>
      <c r="B788" s="1072">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c r="A789" s="1072">
        <v>27</v>
      </c>
      <c r="B789" s="1072">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c r="A790" s="1072">
        <v>28</v>
      </c>
      <c r="B790" s="1072">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c r="A791" s="1072">
        <v>29</v>
      </c>
      <c r="B791" s="1072">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c r="A792" s="1072">
        <v>30</v>
      </c>
      <c r="B792" s="1072">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505</v>
      </c>
      <c r="Z795" s="394"/>
      <c r="AA795" s="394"/>
      <c r="AB795" s="394"/>
      <c r="AC795" s="155" t="s">
        <v>487</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c r="A796" s="1072">
        <v>1</v>
      </c>
      <c r="B796" s="1072">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c r="A797" s="1072">
        <v>2</v>
      </c>
      <c r="B797" s="1072">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c r="A798" s="1072">
        <v>3</v>
      </c>
      <c r="B798" s="1072">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c r="A799" s="1072">
        <v>4</v>
      </c>
      <c r="B799" s="1072">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c r="A800" s="1072">
        <v>5</v>
      </c>
      <c r="B800" s="1072">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c r="A801" s="1072">
        <v>6</v>
      </c>
      <c r="B801" s="1072">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c r="A802" s="1072">
        <v>7</v>
      </c>
      <c r="B802" s="1072">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c r="A803" s="1072">
        <v>8</v>
      </c>
      <c r="B803" s="1072">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c r="A804" s="1072">
        <v>9</v>
      </c>
      <c r="B804" s="1072">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c r="A805" s="1072">
        <v>10</v>
      </c>
      <c r="B805" s="1072">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c r="A806" s="1072">
        <v>11</v>
      </c>
      <c r="B806" s="1072">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c r="A807" s="1072">
        <v>12</v>
      </c>
      <c r="B807" s="1072">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c r="A808" s="1072">
        <v>13</v>
      </c>
      <c r="B808" s="1072">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c r="A809" s="1072">
        <v>14</v>
      </c>
      <c r="B809" s="1072">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c r="A810" s="1072">
        <v>15</v>
      </c>
      <c r="B810" s="1072">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c r="A811" s="1072">
        <v>16</v>
      </c>
      <c r="B811" s="1072">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c r="A812" s="1072">
        <v>17</v>
      </c>
      <c r="B812" s="1072">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c r="A813" s="1072">
        <v>18</v>
      </c>
      <c r="B813" s="1072">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c r="A814" s="1072">
        <v>19</v>
      </c>
      <c r="B814" s="1072">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c r="A815" s="1072">
        <v>20</v>
      </c>
      <c r="B815" s="1072">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c r="A816" s="1072">
        <v>21</v>
      </c>
      <c r="B816" s="1072">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c r="A817" s="1072">
        <v>22</v>
      </c>
      <c r="B817" s="1072">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c r="A818" s="1072">
        <v>23</v>
      </c>
      <c r="B818" s="1072">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c r="A819" s="1072">
        <v>24</v>
      </c>
      <c r="B819" s="1072">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c r="A820" s="1072">
        <v>25</v>
      </c>
      <c r="B820" s="1072">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c r="A821" s="1072">
        <v>26</v>
      </c>
      <c r="B821" s="1072">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c r="A822" s="1072">
        <v>27</v>
      </c>
      <c r="B822" s="1072">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c r="A823" s="1072">
        <v>28</v>
      </c>
      <c r="B823" s="1072">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c r="A824" s="1072">
        <v>29</v>
      </c>
      <c r="B824" s="1072">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c r="A825" s="1072">
        <v>30</v>
      </c>
      <c r="B825" s="1072">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505</v>
      </c>
      <c r="Z828" s="394"/>
      <c r="AA828" s="394"/>
      <c r="AB828" s="394"/>
      <c r="AC828" s="155" t="s">
        <v>487</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c r="A829" s="1072">
        <v>1</v>
      </c>
      <c r="B829" s="1072">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c r="A830" s="1072">
        <v>2</v>
      </c>
      <c r="B830" s="1072">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c r="A831" s="1072">
        <v>3</v>
      </c>
      <c r="B831" s="1072">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c r="A832" s="1072">
        <v>4</v>
      </c>
      <c r="B832" s="1072">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c r="A833" s="1072">
        <v>5</v>
      </c>
      <c r="B833" s="1072">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c r="A834" s="1072">
        <v>6</v>
      </c>
      <c r="B834" s="1072">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c r="A835" s="1072">
        <v>7</v>
      </c>
      <c r="B835" s="1072">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c r="A836" s="1072">
        <v>8</v>
      </c>
      <c r="B836" s="1072">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c r="A837" s="1072">
        <v>9</v>
      </c>
      <c r="B837" s="107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c r="A838" s="1072">
        <v>10</v>
      </c>
      <c r="B838" s="107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c r="A839" s="1072">
        <v>11</v>
      </c>
      <c r="B839" s="1072">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c r="A840" s="1072">
        <v>12</v>
      </c>
      <c r="B840" s="1072">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c r="A841" s="1072">
        <v>13</v>
      </c>
      <c r="B841" s="107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c r="A842" s="1072">
        <v>14</v>
      </c>
      <c r="B842" s="107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c r="A843" s="1072">
        <v>15</v>
      </c>
      <c r="B843" s="107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c r="A844" s="1072">
        <v>16</v>
      </c>
      <c r="B844" s="107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c r="A845" s="1072">
        <v>17</v>
      </c>
      <c r="B845" s="107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c r="A846" s="1072">
        <v>18</v>
      </c>
      <c r="B846" s="107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c r="A847" s="1072">
        <v>19</v>
      </c>
      <c r="B847" s="107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c r="A848" s="1072">
        <v>20</v>
      </c>
      <c r="B848" s="107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c r="A849" s="1072">
        <v>21</v>
      </c>
      <c r="B849" s="107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c r="A850" s="1072">
        <v>22</v>
      </c>
      <c r="B850" s="107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c r="A851" s="1072">
        <v>23</v>
      </c>
      <c r="B851" s="107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c r="A852" s="1072">
        <v>24</v>
      </c>
      <c r="B852" s="107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c r="A853" s="1072">
        <v>25</v>
      </c>
      <c r="B853" s="107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c r="A854" s="1072">
        <v>26</v>
      </c>
      <c r="B854" s="107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c r="A855" s="1072">
        <v>27</v>
      </c>
      <c r="B855" s="107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c r="A856" s="1072">
        <v>28</v>
      </c>
      <c r="B856" s="107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c r="A857" s="1072">
        <v>29</v>
      </c>
      <c r="B857" s="107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c r="A858" s="1072">
        <v>30</v>
      </c>
      <c r="B858" s="107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505</v>
      </c>
      <c r="Z861" s="394"/>
      <c r="AA861" s="394"/>
      <c r="AB861" s="394"/>
      <c r="AC861" s="155" t="s">
        <v>487</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c r="A862" s="1072">
        <v>1</v>
      </c>
      <c r="B862" s="107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c r="A863" s="1072">
        <v>2</v>
      </c>
      <c r="B863" s="107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c r="A864" s="1072">
        <v>3</v>
      </c>
      <c r="B864" s="107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c r="A865" s="1072">
        <v>4</v>
      </c>
      <c r="B865" s="107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c r="A866" s="1072">
        <v>5</v>
      </c>
      <c r="B866" s="107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c r="A867" s="1072">
        <v>6</v>
      </c>
      <c r="B867" s="1072">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c r="A868" s="1072">
        <v>7</v>
      </c>
      <c r="B868" s="1072">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c r="A869" s="1072">
        <v>8</v>
      </c>
      <c r="B869" s="1072">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c r="A870" s="1072">
        <v>9</v>
      </c>
      <c r="B870" s="107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c r="A871" s="1072">
        <v>10</v>
      </c>
      <c r="B871" s="107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c r="A872" s="1072">
        <v>11</v>
      </c>
      <c r="B872" s="1072">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c r="A873" s="1072">
        <v>12</v>
      </c>
      <c r="B873" s="1072">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c r="A874" s="1072">
        <v>13</v>
      </c>
      <c r="B874" s="107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c r="A875" s="1072">
        <v>14</v>
      </c>
      <c r="B875" s="107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c r="A876" s="1072">
        <v>15</v>
      </c>
      <c r="B876" s="107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c r="A877" s="1072">
        <v>16</v>
      </c>
      <c r="B877" s="107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c r="A878" s="1072">
        <v>17</v>
      </c>
      <c r="B878" s="107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c r="A879" s="1072">
        <v>18</v>
      </c>
      <c r="B879" s="107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c r="A880" s="1072">
        <v>19</v>
      </c>
      <c r="B880" s="107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c r="A881" s="1072">
        <v>20</v>
      </c>
      <c r="B881" s="107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c r="A882" s="1072">
        <v>21</v>
      </c>
      <c r="B882" s="107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c r="A883" s="1072">
        <v>22</v>
      </c>
      <c r="B883" s="107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c r="A884" s="1072">
        <v>23</v>
      </c>
      <c r="B884" s="107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c r="A885" s="1072">
        <v>24</v>
      </c>
      <c r="B885" s="107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c r="A886" s="1072">
        <v>25</v>
      </c>
      <c r="B886" s="107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c r="A887" s="1072">
        <v>26</v>
      </c>
      <c r="B887" s="107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c r="A888" s="1072">
        <v>27</v>
      </c>
      <c r="B888" s="107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c r="A889" s="1072">
        <v>28</v>
      </c>
      <c r="B889" s="107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c r="A890" s="1072">
        <v>29</v>
      </c>
      <c r="B890" s="107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c r="A891" s="1072">
        <v>30</v>
      </c>
      <c r="B891" s="107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505</v>
      </c>
      <c r="Z894" s="394"/>
      <c r="AA894" s="394"/>
      <c r="AB894" s="394"/>
      <c r="AC894" s="155" t="s">
        <v>487</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c r="A895" s="1072">
        <v>1</v>
      </c>
      <c r="B895" s="107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c r="A896" s="1072">
        <v>2</v>
      </c>
      <c r="B896" s="107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c r="A897" s="1072">
        <v>3</v>
      </c>
      <c r="B897" s="107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c r="A898" s="1072">
        <v>4</v>
      </c>
      <c r="B898" s="107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c r="A899" s="1072">
        <v>5</v>
      </c>
      <c r="B899" s="107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c r="A900" s="1072">
        <v>6</v>
      </c>
      <c r="B900" s="1072">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c r="A901" s="1072">
        <v>7</v>
      </c>
      <c r="B901" s="1072">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c r="A902" s="1072">
        <v>8</v>
      </c>
      <c r="B902" s="1072">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c r="A903" s="1072">
        <v>9</v>
      </c>
      <c r="B903" s="107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c r="A904" s="1072">
        <v>10</v>
      </c>
      <c r="B904" s="107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c r="A905" s="1072">
        <v>11</v>
      </c>
      <c r="B905" s="1072">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c r="A906" s="1072">
        <v>12</v>
      </c>
      <c r="B906" s="1072">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c r="A907" s="1072">
        <v>13</v>
      </c>
      <c r="B907" s="107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c r="A908" s="1072">
        <v>14</v>
      </c>
      <c r="B908" s="107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c r="A909" s="1072">
        <v>15</v>
      </c>
      <c r="B909" s="107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c r="A910" s="1072">
        <v>16</v>
      </c>
      <c r="B910" s="107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c r="A911" s="1072">
        <v>17</v>
      </c>
      <c r="B911" s="107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c r="A912" s="1072">
        <v>18</v>
      </c>
      <c r="B912" s="107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c r="A913" s="1072">
        <v>19</v>
      </c>
      <c r="B913" s="107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c r="A914" s="1072">
        <v>20</v>
      </c>
      <c r="B914" s="107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c r="A915" s="1072">
        <v>21</v>
      </c>
      <c r="B915" s="107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c r="A916" s="1072">
        <v>22</v>
      </c>
      <c r="B916" s="107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c r="A917" s="1072">
        <v>23</v>
      </c>
      <c r="B917" s="107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c r="A918" s="1072">
        <v>24</v>
      </c>
      <c r="B918" s="107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c r="A919" s="1072">
        <v>25</v>
      </c>
      <c r="B919" s="107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c r="A920" s="1072">
        <v>26</v>
      </c>
      <c r="B920" s="107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c r="A921" s="1072">
        <v>27</v>
      </c>
      <c r="B921" s="107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c r="A922" s="1072">
        <v>28</v>
      </c>
      <c r="B922" s="107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c r="A923" s="1072">
        <v>29</v>
      </c>
      <c r="B923" s="107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c r="A924" s="1072">
        <v>30</v>
      </c>
      <c r="B924" s="107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505</v>
      </c>
      <c r="Z927" s="394"/>
      <c r="AA927" s="394"/>
      <c r="AB927" s="394"/>
      <c r="AC927" s="155" t="s">
        <v>487</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c r="A928" s="1072">
        <v>1</v>
      </c>
      <c r="B928" s="107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c r="A929" s="1072">
        <v>2</v>
      </c>
      <c r="B929" s="107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c r="A930" s="1072">
        <v>3</v>
      </c>
      <c r="B930" s="107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c r="A931" s="1072">
        <v>4</v>
      </c>
      <c r="B931" s="107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c r="A932" s="1072">
        <v>5</v>
      </c>
      <c r="B932" s="107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c r="A933" s="1072">
        <v>6</v>
      </c>
      <c r="B933" s="1072">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c r="A934" s="1072">
        <v>7</v>
      </c>
      <c r="B934" s="1072">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c r="A935" s="1072">
        <v>8</v>
      </c>
      <c r="B935" s="1072">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c r="A936" s="1072">
        <v>9</v>
      </c>
      <c r="B936" s="107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c r="A937" s="1072">
        <v>10</v>
      </c>
      <c r="B937" s="107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c r="A938" s="1072">
        <v>11</v>
      </c>
      <c r="B938" s="1072">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c r="A939" s="1072">
        <v>12</v>
      </c>
      <c r="B939" s="1072">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c r="A940" s="1072">
        <v>13</v>
      </c>
      <c r="B940" s="107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c r="A941" s="1072">
        <v>14</v>
      </c>
      <c r="B941" s="107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c r="A942" s="1072">
        <v>15</v>
      </c>
      <c r="B942" s="107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c r="A943" s="1072">
        <v>16</v>
      </c>
      <c r="B943" s="107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c r="A944" s="1072">
        <v>17</v>
      </c>
      <c r="B944" s="107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c r="A945" s="1072">
        <v>18</v>
      </c>
      <c r="B945" s="107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c r="A946" s="1072">
        <v>19</v>
      </c>
      <c r="B946" s="107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c r="A947" s="1072">
        <v>20</v>
      </c>
      <c r="B947" s="107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c r="A948" s="1072">
        <v>21</v>
      </c>
      <c r="B948" s="107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c r="A949" s="1072">
        <v>22</v>
      </c>
      <c r="B949" s="107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c r="A950" s="1072">
        <v>23</v>
      </c>
      <c r="B950" s="107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c r="A951" s="1072">
        <v>24</v>
      </c>
      <c r="B951" s="107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c r="A952" s="1072">
        <v>25</v>
      </c>
      <c r="B952" s="107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c r="A953" s="1072">
        <v>26</v>
      </c>
      <c r="B953" s="107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c r="A954" s="1072">
        <v>27</v>
      </c>
      <c r="B954" s="107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c r="A955" s="1072">
        <v>28</v>
      </c>
      <c r="B955" s="107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c r="A956" s="1072">
        <v>29</v>
      </c>
      <c r="B956" s="107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c r="A957" s="1072">
        <v>30</v>
      </c>
      <c r="B957" s="107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505</v>
      </c>
      <c r="Z960" s="394"/>
      <c r="AA960" s="394"/>
      <c r="AB960" s="394"/>
      <c r="AC960" s="155" t="s">
        <v>487</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c r="A961" s="1072">
        <v>1</v>
      </c>
      <c r="B961" s="107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c r="A962" s="1072">
        <v>2</v>
      </c>
      <c r="B962" s="107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c r="A963" s="1072">
        <v>3</v>
      </c>
      <c r="B963" s="107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c r="A964" s="1072">
        <v>4</v>
      </c>
      <c r="B964" s="107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c r="A965" s="1072">
        <v>5</v>
      </c>
      <c r="B965" s="107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c r="A966" s="1072">
        <v>6</v>
      </c>
      <c r="B966" s="1072">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c r="A967" s="1072">
        <v>7</v>
      </c>
      <c r="B967" s="1072">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c r="A968" s="1072">
        <v>8</v>
      </c>
      <c r="B968" s="1072">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c r="A969" s="1072">
        <v>9</v>
      </c>
      <c r="B969" s="107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c r="A970" s="1072">
        <v>10</v>
      </c>
      <c r="B970" s="107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c r="A971" s="1072">
        <v>11</v>
      </c>
      <c r="B971" s="1072">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c r="A972" s="1072">
        <v>12</v>
      </c>
      <c r="B972" s="1072">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c r="A973" s="1072">
        <v>13</v>
      </c>
      <c r="B973" s="107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c r="A974" s="1072">
        <v>14</v>
      </c>
      <c r="B974" s="107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c r="A975" s="1072">
        <v>15</v>
      </c>
      <c r="B975" s="107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c r="A976" s="1072">
        <v>16</v>
      </c>
      <c r="B976" s="107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c r="A977" s="1072">
        <v>17</v>
      </c>
      <c r="B977" s="107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c r="A978" s="1072">
        <v>18</v>
      </c>
      <c r="B978" s="107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c r="A979" s="1072">
        <v>19</v>
      </c>
      <c r="B979" s="107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c r="A980" s="1072">
        <v>20</v>
      </c>
      <c r="B980" s="107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c r="A981" s="1072">
        <v>21</v>
      </c>
      <c r="B981" s="107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c r="A982" s="1072">
        <v>22</v>
      </c>
      <c r="B982" s="107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c r="A983" s="1072">
        <v>23</v>
      </c>
      <c r="B983" s="107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c r="A984" s="1072">
        <v>24</v>
      </c>
      <c r="B984" s="107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c r="A985" s="1072">
        <v>25</v>
      </c>
      <c r="B985" s="107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c r="A986" s="1072">
        <v>26</v>
      </c>
      <c r="B986" s="107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c r="A987" s="1072">
        <v>27</v>
      </c>
      <c r="B987" s="107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c r="A988" s="1072">
        <v>28</v>
      </c>
      <c r="B988" s="107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c r="A989" s="1072">
        <v>29</v>
      </c>
      <c r="B989" s="107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c r="A990" s="1072">
        <v>30</v>
      </c>
      <c r="B990" s="107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505</v>
      </c>
      <c r="Z993" s="394"/>
      <c r="AA993" s="394"/>
      <c r="AB993" s="394"/>
      <c r="AC993" s="155" t="s">
        <v>487</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c r="A994" s="1072">
        <v>1</v>
      </c>
      <c r="B994" s="107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c r="A995" s="1072">
        <v>2</v>
      </c>
      <c r="B995" s="107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c r="A996" s="1072">
        <v>3</v>
      </c>
      <c r="B996" s="107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c r="A997" s="1072">
        <v>4</v>
      </c>
      <c r="B997" s="107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c r="A998" s="1072">
        <v>5</v>
      </c>
      <c r="B998" s="107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c r="A999" s="1072">
        <v>6</v>
      </c>
      <c r="B999" s="1072">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c r="A1000" s="1072">
        <v>7</v>
      </c>
      <c r="B1000" s="1072">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c r="A1001" s="1072">
        <v>8</v>
      </c>
      <c r="B1001" s="1072">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c r="A1002" s="1072">
        <v>9</v>
      </c>
      <c r="B1002" s="107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c r="A1003" s="1072">
        <v>10</v>
      </c>
      <c r="B1003" s="107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c r="A1004" s="1072">
        <v>11</v>
      </c>
      <c r="B1004" s="1072">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c r="A1005" s="1072">
        <v>12</v>
      </c>
      <c r="B1005" s="1072">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c r="A1006" s="1072">
        <v>13</v>
      </c>
      <c r="B1006" s="107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c r="A1007" s="1072">
        <v>14</v>
      </c>
      <c r="B1007" s="107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c r="A1008" s="1072">
        <v>15</v>
      </c>
      <c r="B1008" s="107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c r="A1009" s="1072">
        <v>16</v>
      </c>
      <c r="B1009" s="107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c r="A1010" s="1072">
        <v>17</v>
      </c>
      <c r="B1010" s="107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c r="A1011" s="1072">
        <v>18</v>
      </c>
      <c r="B1011" s="107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c r="A1012" s="1072">
        <v>19</v>
      </c>
      <c r="B1012" s="107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c r="A1013" s="1072">
        <v>20</v>
      </c>
      <c r="B1013" s="107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c r="A1014" s="1072">
        <v>21</v>
      </c>
      <c r="B1014" s="107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c r="A1015" s="1072">
        <v>22</v>
      </c>
      <c r="B1015" s="107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c r="A1016" s="1072">
        <v>23</v>
      </c>
      <c r="B1016" s="107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c r="A1017" s="1072">
        <v>24</v>
      </c>
      <c r="B1017" s="107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c r="A1018" s="1072">
        <v>25</v>
      </c>
      <c r="B1018" s="107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c r="A1019" s="1072">
        <v>26</v>
      </c>
      <c r="B1019" s="107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c r="A1020" s="1072">
        <v>27</v>
      </c>
      <c r="B1020" s="107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c r="A1021" s="1072">
        <v>28</v>
      </c>
      <c r="B1021" s="107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c r="A1022" s="1072">
        <v>29</v>
      </c>
      <c r="B1022" s="107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c r="A1023" s="1072">
        <v>30</v>
      </c>
      <c r="B1023" s="107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505</v>
      </c>
      <c r="Z1026" s="394"/>
      <c r="AA1026" s="394"/>
      <c r="AB1026" s="394"/>
      <c r="AC1026" s="155" t="s">
        <v>487</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c r="A1027" s="1072">
        <v>1</v>
      </c>
      <c r="B1027" s="107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c r="A1028" s="1072">
        <v>2</v>
      </c>
      <c r="B1028" s="107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c r="A1029" s="1072">
        <v>3</v>
      </c>
      <c r="B1029" s="107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c r="A1030" s="1072">
        <v>4</v>
      </c>
      <c r="B1030" s="107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c r="A1031" s="1072">
        <v>5</v>
      </c>
      <c r="B1031" s="107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c r="A1032" s="1072">
        <v>6</v>
      </c>
      <c r="B1032" s="1072">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c r="A1033" s="1072">
        <v>7</v>
      </c>
      <c r="B1033" s="1072">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c r="A1034" s="1072">
        <v>8</v>
      </c>
      <c r="B1034" s="1072">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c r="A1035" s="1072">
        <v>9</v>
      </c>
      <c r="B1035" s="107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c r="A1036" s="1072">
        <v>10</v>
      </c>
      <c r="B1036" s="107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c r="A1037" s="1072">
        <v>11</v>
      </c>
      <c r="B1037" s="1072">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c r="A1038" s="1072">
        <v>12</v>
      </c>
      <c r="B1038" s="1072">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c r="A1039" s="1072">
        <v>13</v>
      </c>
      <c r="B1039" s="107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c r="A1040" s="1072">
        <v>14</v>
      </c>
      <c r="B1040" s="107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c r="A1041" s="1072">
        <v>15</v>
      </c>
      <c r="B1041" s="107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c r="A1042" s="1072">
        <v>16</v>
      </c>
      <c r="B1042" s="107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c r="A1043" s="1072">
        <v>17</v>
      </c>
      <c r="B1043" s="107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c r="A1044" s="1072">
        <v>18</v>
      </c>
      <c r="B1044" s="107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c r="A1045" s="1072">
        <v>19</v>
      </c>
      <c r="B1045" s="107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c r="A1046" s="1072">
        <v>20</v>
      </c>
      <c r="B1046" s="107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c r="A1047" s="1072">
        <v>21</v>
      </c>
      <c r="B1047" s="107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c r="A1048" s="1072">
        <v>22</v>
      </c>
      <c r="B1048" s="107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c r="A1049" s="1072">
        <v>23</v>
      </c>
      <c r="B1049" s="107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c r="A1050" s="1072">
        <v>24</v>
      </c>
      <c r="B1050" s="107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c r="A1051" s="1072">
        <v>25</v>
      </c>
      <c r="B1051" s="107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c r="A1052" s="1072">
        <v>26</v>
      </c>
      <c r="B1052" s="107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c r="A1053" s="1072">
        <v>27</v>
      </c>
      <c r="B1053" s="107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c r="A1054" s="1072">
        <v>28</v>
      </c>
      <c r="B1054" s="107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c r="A1055" s="1072">
        <v>29</v>
      </c>
      <c r="B1055" s="107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c r="A1056" s="1072">
        <v>30</v>
      </c>
      <c r="B1056" s="107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505</v>
      </c>
      <c r="Z1059" s="394"/>
      <c r="AA1059" s="394"/>
      <c r="AB1059" s="394"/>
      <c r="AC1059" s="155" t="s">
        <v>487</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c r="A1060" s="1072">
        <v>1</v>
      </c>
      <c r="B1060" s="107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c r="A1061" s="1072">
        <v>2</v>
      </c>
      <c r="B1061" s="107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c r="A1062" s="1072">
        <v>3</v>
      </c>
      <c r="B1062" s="107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c r="A1063" s="1072">
        <v>4</v>
      </c>
      <c r="B1063" s="107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c r="A1064" s="1072">
        <v>5</v>
      </c>
      <c r="B1064" s="107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c r="A1065" s="1072">
        <v>6</v>
      </c>
      <c r="B1065" s="1072">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c r="A1066" s="1072">
        <v>7</v>
      </c>
      <c r="B1066" s="1072">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c r="A1067" s="1072">
        <v>8</v>
      </c>
      <c r="B1067" s="1072">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c r="A1068" s="1072">
        <v>9</v>
      </c>
      <c r="B1068" s="107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c r="A1069" s="1072">
        <v>10</v>
      </c>
      <c r="B1069" s="107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c r="A1070" s="1072">
        <v>11</v>
      </c>
      <c r="B1070" s="1072">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c r="A1071" s="1072">
        <v>12</v>
      </c>
      <c r="B1071" s="1072">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c r="A1072" s="1072">
        <v>13</v>
      </c>
      <c r="B1072" s="107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c r="A1073" s="1072">
        <v>14</v>
      </c>
      <c r="B1073" s="107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c r="A1074" s="1072">
        <v>15</v>
      </c>
      <c r="B1074" s="107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c r="A1075" s="1072">
        <v>16</v>
      </c>
      <c r="B1075" s="107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c r="A1076" s="1072">
        <v>17</v>
      </c>
      <c r="B1076" s="107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c r="A1077" s="1072">
        <v>18</v>
      </c>
      <c r="B1077" s="107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c r="A1078" s="1072">
        <v>19</v>
      </c>
      <c r="B1078" s="107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c r="A1079" s="1072">
        <v>20</v>
      </c>
      <c r="B1079" s="107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c r="A1080" s="1072">
        <v>21</v>
      </c>
      <c r="B1080" s="107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c r="A1081" s="1072">
        <v>22</v>
      </c>
      <c r="B1081" s="107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c r="A1082" s="1072">
        <v>23</v>
      </c>
      <c r="B1082" s="107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c r="A1083" s="1072">
        <v>24</v>
      </c>
      <c r="B1083" s="107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c r="A1084" s="1072">
        <v>25</v>
      </c>
      <c r="B1084" s="107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c r="A1085" s="1072">
        <v>26</v>
      </c>
      <c r="B1085" s="107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c r="A1086" s="1072">
        <v>27</v>
      </c>
      <c r="B1086" s="107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c r="A1087" s="1072">
        <v>28</v>
      </c>
      <c r="B1087" s="107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c r="A1088" s="1072">
        <v>29</v>
      </c>
      <c r="B1088" s="107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c r="A1089" s="1072">
        <v>30</v>
      </c>
      <c r="B1089" s="107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505</v>
      </c>
      <c r="Z1092" s="394"/>
      <c r="AA1092" s="394"/>
      <c r="AB1092" s="394"/>
      <c r="AC1092" s="155" t="s">
        <v>487</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c r="A1093" s="1072">
        <v>1</v>
      </c>
      <c r="B1093" s="107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c r="A1094" s="1072">
        <v>2</v>
      </c>
      <c r="B1094" s="107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c r="A1095" s="1072">
        <v>3</v>
      </c>
      <c r="B1095" s="107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c r="A1096" s="1072">
        <v>4</v>
      </c>
      <c r="B1096" s="107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c r="A1097" s="1072">
        <v>5</v>
      </c>
      <c r="B1097" s="107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c r="A1098" s="1072">
        <v>6</v>
      </c>
      <c r="B1098" s="1072">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c r="A1099" s="1072">
        <v>7</v>
      </c>
      <c r="B1099" s="1072">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c r="A1100" s="1072">
        <v>8</v>
      </c>
      <c r="B1100" s="1072">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c r="A1101" s="1072">
        <v>9</v>
      </c>
      <c r="B1101" s="1072">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c r="A1102" s="1072">
        <v>10</v>
      </c>
      <c r="B1102" s="1072">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c r="A1103" s="1072">
        <v>11</v>
      </c>
      <c r="B1103" s="1072">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c r="A1104" s="1072">
        <v>12</v>
      </c>
      <c r="B1104" s="1072">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c r="A1105" s="1072">
        <v>13</v>
      </c>
      <c r="B1105" s="1072">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c r="A1106" s="1072">
        <v>14</v>
      </c>
      <c r="B1106" s="1072">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c r="A1107" s="1072">
        <v>15</v>
      </c>
      <c r="B1107" s="1072">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c r="A1108" s="1072">
        <v>16</v>
      </c>
      <c r="B1108" s="1072">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c r="A1109" s="1072">
        <v>17</v>
      </c>
      <c r="B1109" s="1072">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c r="A1110" s="1072">
        <v>18</v>
      </c>
      <c r="B1110" s="1072">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c r="A1111" s="1072">
        <v>19</v>
      </c>
      <c r="B1111" s="1072">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c r="A1112" s="1072">
        <v>20</v>
      </c>
      <c r="B1112" s="1072">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c r="A1113" s="1072">
        <v>21</v>
      </c>
      <c r="B1113" s="1072">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c r="A1114" s="1072">
        <v>22</v>
      </c>
      <c r="B1114" s="1072">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c r="A1115" s="1072">
        <v>23</v>
      </c>
      <c r="B1115" s="1072">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c r="A1116" s="1072">
        <v>24</v>
      </c>
      <c r="B1116" s="1072">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c r="A1117" s="1072">
        <v>25</v>
      </c>
      <c r="B1117" s="1072">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c r="A1118" s="1072">
        <v>26</v>
      </c>
      <c r="B1118" s="1072">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c r="A1119" s="1072">
        <v>27</v>
      </c>
      <c r="B1119" s="1072">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c r="A1120" s="1072">
        <v>28</v>
      </c>
      <c r="B1120" s="1072">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c r="A1121" s="1072">
        <v>29</v>
      </c>
      <c r="B1121" s="1072">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c r="A1122" s="1072">
        <v>30</v>
      </c>
      <c r="B1122" s="1072">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505</v>
      </c>
      <c r="Z1125" s="394"/>
      <c r="AA1125" s="394"/>
      <c r="AB1125" s="394"/>
      <c r="AC1125" s="155" t="s">
        <v>487</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c r="A1126" s="1072">
        <v>1</v>
      </c>
      <c r="B1126" s="1072">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c r="A1127" s="1072">
        <v>2</v>
      </c>
      <c r="B1127" s="1072">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c r="A1128" s="1072">
        <v>3</v>
      </c>
      <c r="B1128" s="1072">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c r="A1129" s="1072">
        <v>4</v>
      </c>
      <c r="B1129" s="1072">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c r="A1130" s="1072">
        <v>5</v>
      </c>
      <c r="B1130" s="1072">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c r="A1131" s="1072">
        <v>6</v>
      </c>
      <c r="B1131" s="1072">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c r="A1132" s="1072">
        <v>7</v>
      </c>
      <c r="B1132" s="1072">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c r="A1133" s="1072">
        <v>8</v>
      </c>
      <c r="B1133" s="1072">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c r="A1134" s="1072">
        <v>9</v>
      </c>
      <c r="B1134" s="1072">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c r="A1135" s="1072">
        <v>10</v>
      </c>
      <c r="B1135" s="1072">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c r="A1136" s="1072">
        <v>11</v>
      </c>
      <c r="B1136" s="1072">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c r="A1137" s="1072">
        <v>12</v>
      </c>
      <c r="B1137" s="1072">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c r="A1138" s="1072">
        <v>13</v>
      </c>
      <c r="B1138" s="1072">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c r="A1139" s="1072">
        <v>14</v>
      </c>
      <c r="B1139" s="1072">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c r="A1140" s="1072">
        <v>15</v>
      </c>
      <c r="B1140" s="1072">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c r="A1141" s="1072">
        <v>16</v>
      </c>
      <c r="B1141" s="1072">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c r="A1142" s="1072">
        <v>17</v>
      </c>
      <c r="B1142" s="1072">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c r="A1143" s="1072">
        <v>18</v>
      </c>
      <c r="B1143" s="1072">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c r="A1144" s="1072">
        <v>19</v>
      </c>
      <c r="B1144" s="1072">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c r="A1145" s="1072">
        <v>20</v>
      </c>
      <c r="B1145" s="1072">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c r="A1146" s="1072">
        <v>21</v>
      </c>
      <c r="B1146" s="1072">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c r="A1147" s="1072">
        <v>22</v>
      </c>
      <c r="B1147" s="1072">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c r="A1148" s="1072">
        <v>23</v>
      </c>
      <c r="B1148" s="1072">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c r="A1149" s="1072">
        <v>24</v>
      </c>
      <c r="B1149" s="1072">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c r="A1150" s="1072">
        <v>25</v>
      </c>
      <c r="B1150" s="1072">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c r="A1151" s="1072">
        <v>26</v>
      </c>
      <c r="B1151" s="1072">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c r="A1152" s="1072">
        <v>27</v>
      </c>
      <c r="B1152" s="1072">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c r="A1153" s="1072">
        <v>28</v>
      </c>
      <c r="B1153" s="1072">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c r="A1154" s="1072">
        <v>29</v>
      </c>
      <c r="B1154" s="1072">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c r="A1155" s="1072">
        <v>30</v>
      </c>
      <c r="B1155" s="1072">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505</v>
      </c>
      <c r="Z1158" s="394"/>
      <c r="AA1158" s="394"/>
      <c r="AB1158" s="394"/>
      <c r="AC1158" s="155" t="s">
        <v>487</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c r="A1159" s="1072">
        <v>1</v>
      </c>
      <c r="B1159" s="1072">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c r="A1160" s="1072">
        <v>2</v>
      </c>
      <c r="B1160" s="1072">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c r="A1161" s="1072">
        <v>3</v>
      </c>
      <c r="B1161" s="1072">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c r="A1162" s="1072">
        <v>4</v>
      </c>
      <c r="B1162" s="1072">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c r="A1163" s="1072">
        <v>5</v>
      </c>
      <c r="B1163" s="1072">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c r="A1164" s="1072">
        <v>6</v>
      </c>
      <c r="B1164" s="1072">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c r="A1165" s="1072">
        <v>7</v>
      </c>
      <c r="B1165" s="1072">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c r="A1166" s="1072">
        <v>8</v>
      </c>
      <c r="B1166" s="1072">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c r="A1167" s="1072">
        <v>9</v>
      </c>
      <c r="B1167" s="1072">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c r="A1168" s="1072">
        <v>10</v>
      </c>
      <c r="B1168" s="1072">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c r="A1169" s="1072">
        <v>11</v>
      </c>
      <c r="B1169" s="1072">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c r="A1170" s="1072">
        <v>12</v>
      </c>
      <c r="B1170" s="1072">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c r="A1171" s="1072">
        <v>13</v>
      </c>
      <c r="B1171" s="1072">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c r="A1172" s="1072">
        <v>14</v>
      </c>
      <c r="B1172" s="1072">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c r="A1173" s="1072">
        <v>15</v>
      </c>
      <c r="B1173" s="1072">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c r="A1174" s="1072">
        <v>16</v>
      </c>
      <c r="B1174" s="1072">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c r="A1175" s="1072">
        <v>17</v>
      </c>
      <c r="B1175" s="1072">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c r="A1176" s="1072">
        <v>18</v>
      </c>
      <c r="B1176" s="1072">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c r="A1177" s="1072">
        <v>19</v>
      </c>
      <c r="B1177" s="1072">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c r="A1178" s="1072">
        <v>20</v>
      </c>
      <c r="B1178" s="1072">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c r="A1179" s="1072">
        <v>21</v>
      </c>
      <c r="B1179" s="1072">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c r="A1180" s="1072">
        <v>22</v>
      </c>
      <c r="B1180" s="1072">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c r="A1181" s="1072">
        <v>23</v>
      </c>
      <c r="B1181" s="1072">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c r="A1182" s="1072">
        <v>24</v>
      </c>
      <c r="B1182" s="1072">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c r="A1183" s="1072">
        <v>25</v>
      </c>
      <c r="B1183" s="1072">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c r="A1184" s="1072">
        <v>26</v>
      </c>
      <c r="B1184" s="1072">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c r="A1185" s="1072">
        <v>27</v>
      </c>
      <c r="B1185" s="1072">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c r="A1186" s="1072">
        <v>28</v>
      </c>
      <c r="B1186" s="1072">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c r="A1187" s="1072">
        <v>29</v>
      </c>
      <c r="B1187" s="1072">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c r="A1188" s="1072">
        <v>30</v>
      </c>
      <c r="B1188" s="1072">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505</v>
      </c>
      <c r="Z1191" s="394"/>
      <c r="AA1191" s="394"/>
      <c r="AB1191" s="394"/>
      <c r="AC1191" s="155" t="s">
        <v>487</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c r="A1192" s="1072">
        <v>1</v>
      </c>
      <c r="B1192" s="1072">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c r="A1193" s="1072">
        <v>2</v>
      </c>
      <c r="B1193" s="1072">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c r="A1194" s="1072">
        <v>3</v>
      </c>
      <c r="B1194" s="1072">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c r="A1195" s="1072">
        <v>4</v>
      </c>
      <c r="B1195" s="1072">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c r="A1196" s="1072">
        <v>5</v>
      </c>
      <c r="B1196" s="1072">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c r="A1197" s="1072">
        <v>6</v>
      </c>
      <c r="B1197" s="1072">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c r="A1198" s="1072">
        <v>7</v>
      </c>
      <c r="B1198" s="1072">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c r="A1199" s="1072">
        <v>8</v>
      </c>
      <c r="B1199" s="1072">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c r="A1200" s="1072">
        <v>9</v>
      </c>
      <c r="B1200" s="1072">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c r="A1201" s="1072">
        <v>10</v>
      </c>
      <c r="B1201" s="1072">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c r="A1202" s="1072">
        <v>11</v>
      </c>
      <c r="B1202" s="1072">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c r="A1203" s="1072">
        <v>12</v>
      </c>
      <c r="B1203" s="1072">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c r="A1204" s="1072">
        <v>13</v>
      </c>
      <c r="B1204" s="1072">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c r="A1205" s="1072">
        <v>14</v>
      </c>
      <c r="B1205" s="1072">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c r="A1206" s="1072">
        <v>15</v>
      </c>
      <c r="B1206" s="1072">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c r="A1207" s="1072">
        <v>16</v>
      </c>
      <c r="B1207" s="1072">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c r="A1208" s="1072">
        <v>17</v>
      </c>
      <c r="B1208" s="1072">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c r="A1209" s="1072">
        <v>18</v>
      </c>
      <c r="B1209" s="1072">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c r="A1210" s="1072">
        <v>19</v>
      </c>
      <c r="B1210" s="1072">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c r="A1211" s="1072">
        <v>20</v>
      </c>
      <c r="B1211" s="1072">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c r="A1212" s="1072">
        <v>21</v>
      </c>
      <c r="B1212" s="1072">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c r="A1213" s="1072">
        <v>22</v>
      </c>
      <c r="B1213" s="1072">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c r="A1214" s="1072">
        <v>23</v>
      </c>
      <c r="B1214" s="1072">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c r="A1215" s="1072">
        <v>24</v>
      </c>
      <c r="B1215" s="1072">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c r="A1216" s="1072">
        <v>25</v>
      </c>
      <c r="B1216" s="1072">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c r="A1217" s="1072">
        <v>26</v>
      </c>
      <c r="B1217" s="1072">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c r="A1218" s="1072">
        <v>27</v>
      </c>
      <c r="B1218" s="1072">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c r="A1219" s="1072">
        <v>28</v>
      </c>
      <c r="B1219" s="1072">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c r="A1220" s="1072">
        <v>29</v>
      </c>
      <c r="B1220" s="1072">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c r="A1221" s="1072">
        <v>30</v>
      </c>
      <c r="B1221" s="1072">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505</v>
      </c>
      <c r="Z1224" s="394"/>
      <c r="AA1224" s="394"/>
      <c r="AB1224" s="394"/>
      <c r="AC1224" s="155" t="s">
        <v>487</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c r="A1225" s="1072">
        <v>1</v>
      </c>
      <c r="B1225" s="1072">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c r="A1226" s="1072">
        <v>2</v>
      </c>
      <c r="B1226" s="1072">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c r="A1227" s="1072">
        <v>3</v>
      </c>
      <c r="B1227" s="1072">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c r="A1228" s="1072">
        <v>4</v>
      </c>
      <c r="B1228" s="1072">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c r="A1229" s="1072">
        <v>5</v>
      </c>
      <c r="B1229" s="1072">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c r="A1230" s="1072">
        <v>6</v>
      </c>
      <c r="B1230" s="1072">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c r="A1231" s="1072">
        <v>7</v>
      </c>
      <c r="B1231" s="1072">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c r="A1232" s="1072">
        <v>8</v>
      </c>
      <c r="B1232" s="1072">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c r="A1233" s="1072">
        <v>9</v>
      </c>
      <c r="B1233" s="1072">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c r="A1234" s="1072">
        <v>10</v>
      </c>
      <c r="B1234" s="1072">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c r="A1235" s="1072">
        <v>11</v>
      </c>
      <c r="B1235" s="1072">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c r="A1236" s="1072">
        <v>12</v>
      </c>
      <c r="B1236" s="1072">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c r="A1237" s="1072">
        <v>13</v>
      </c>
      <c r="B1237" s="1072">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c r="A1238" s="1072">
        <v>14</v>
      </c>
      <c r="B1238" s="1072">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c r="A1239" s="1072">
        <v>15</v>
      </c>
      <c r="B1239" s="1072">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c r="A1240" s="1072">
        <v>16</v>
      </c>
      <c r="B1240" s="1072">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c r="A1241" s="1072">
        <v>17</v>
      </c>
      <c r="B1241" s="1072">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c r="A1242" s="1072">
        <v>18</v>
      </c>
      <c r="B1242" s="1072">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c r="A1243" s="1072">
        <v>19</v>
      </c>
      <c r="B1243" s="1072">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c r="A1244" s="1072">
        <v>20</v>
      </c>
      <c r="B1244" s="1072">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c r="A1245" s="1072">
        <v>21</v>
      </c>
      <c r="B1245" s="1072">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c r="A1246" s="1072">
        <v>22</v>
      </c>
      <c r="B1246" s="1072">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c r="A1247" s="1072">
        <v>23</v>
      </c>
      <c r="B1247" s="1072">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c r="A1248" s="1072">
        <v>24</v>
      </c>
      <c r="B1248" s="1072">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c r="A1249" s="1072">
        <v>25</v>
      </c>
      <c r="B1249" s="1072">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c r="A1250" s="1072">
        <v>26</v>
      </c>
      <c r="B1250" s="1072">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c r="A1251" s="1072">
        <v>27</v>
      </c>
      <c r="B1251" s="1072">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c r="A1252" s="1072">
        <v>28</v>
      </c>
      <c r="B1252" s="1072">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c r="A1253" s="1072">
        <v>29</v>
      </c>
      <c r="B1253" s="1072">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c r="A1254" s="1072">
        <v>30</v>
      </c>
      <c r="B1254" s="1072">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505</v>
      </c>
      <c r="Z1257" s="394"/>
      <c r="AA1257" s="394"/>
      <c r="AB1257" s="394"/>
      <c r="AC1257" s="155" t="s">
        <v>487</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c r="A1258" s="1072">
        <v>1</v>
      </c>
      <c r="B1258" s="1072">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c r="A1259" s="1072">
        <v>2</v>
      </c>
      <c r="B1259" s="1072">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c r="A1260" s="1072">
        <v>3</v>
      </c>
      <c r="B1260" s="1072">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c r="A1261" s="1072">
        <v>4</v>
      </c>
      <c r="B1261" s="1072">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c r="A1262" s="1072">
        <v>5</v>
      </c>
      <c r="B1262" s="1072">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c r="A1263" s="1072">
        <v>6</v>
      </c>
      <c r="B1263" s="1072">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c r="A1264" s="1072">
        <v>7</v>
      </c>
      <c r="B1264" s="1072">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c r="A1265" s="1072">
        <v>8</v>
      </c>
      <c r="B1265" s="1072">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c r="A1266" s="1072">
        <v>9</v>
      </c>
      <c r="B1266" s="1072">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c r="A1267" s="1072">
        <v>10</v>
      </c>
      <c r="B1267" s="1072">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c r="A1268" s="1072">
        <v>11</v>
      </c>
      <c r="B1268" s="1072">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c r="A1269" s="1072">
        <v>12</v>
      </c>
      <c r="B1269" s="1072">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c r="A1270" s="1072">
        <v>13</v>
      </c>
      <c r="B1270" s="1072">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c r="A1271" s="1072">
        <v>14</v>
      </c>
      <c r="B1271" s="1072">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c r="A1272" s="1072">
        <v>15</v>
      </c>
      <c r="B1272" s="1072">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c r="A1273" s="1072">
        <v>16</v>
      </c>
      <c r="B1273" s="1072">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c r="A1274" s="1072">
        <v>17</v>
      </c>
      <c r="B1274" s="1072">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c r="A1275" s="1072">
        <v>18</v>
      </c>
      <c r="B1275" s="1072">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c r="A1276" s="1072">
        <v>19</v>
      </c>
      <c r="B1276" s="1072">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c r="A1277" s="1072">
        <v>20</v>
      </c>
      <c r="B1277" s="1072">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c r="A1278" s="1072">
        <v>21</v>
      </c>
      <c r="B1278" s="1072">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c r="A1279" s="1072">
        <v>22</v>
      </c>
      <c r="B1279" s="1072">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c r="A1280" s="1072">
        <v>23</v>
      </c>
      <c r="B1280" s="1072">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c r="A1281" s="1072">
        <v>24</v>
      </c>
      <c r="B1281" s="1072">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c r="A1282" s="1072">
        <v>25</v>
      </c>
      <c r="B1282" s="1072">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c r="A1283" s="1072">
        <v>26</v>
      </c>
      <c r="B1283" s="1072">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c r="A1284" s="1072">
        <v>27</v>
      </c>
      <c r="B1284" s="1072">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c r="A1285" s="1072">
        <v>28</v>
      </c>
      <c r="B1285" s="1072">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c r="A1286" s="1072">
        <v>29</v>
      </c>
      <c r="B1286" s="1072">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c r="A1287" s="1072">
        <v>30</v>
      </c>
      <c r="B1287" s="1072">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505</v>
      </c>
      <c r="Z1290" s="394"/>
      <c r="AA1290" s="394"/>
      <c r="AB1290" s="394"/>
      <c r="AC1290" s="155" t="s">
        <v>487</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c r="A1291" s="1072">
        <v>1</v>
      </c>
      <c r="B1291" s="1072">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c r="A1292" s="1072">
        <v>2</v>
      </c>
      <c r="B1292" s="1072">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c r="A1293" s="1072">
        <v>3</v>
      </c>
      <c r="B1293" s="1072">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c r="A1294" s="1072">
        <v>4</v>
      </c>
      <c r="B1294" s="1072">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c r="A1295" s="1072">
        <v>5</v>
      </c>
      <c r="B1295" s="1072">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c r="A1296" s="1072">
        <v>6</v>
      </c>
      <c r="B1296" s="1072">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c r="A1297" s="1072">
        <v>7</v>
      </c>
      <c r="B1297" s="1072">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c r="A1298" s="1072">
        <v>8</v>
      </c>
      <c r="B1298" s="1072">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c r="A1299" s="1072">
        <v>9</v>
      </c>
      <c r="B1299" s="1072">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c r="A1300" s="1072">
        <v>10</v>
      </c>
      <c r="B1300" s="1072">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c r="A1301" s="1072">
        <v>11</v>
      </c>
      <c r="B1301" s="1072">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c r="A1302" s="1072">
        <v>12</v>
      </c>
      <c r="B1302" s="1072">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c r="A1303" s="1072">
        <v>13</v>
      </c>
      <c r="B1303" s="1072">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c r="A1304" s="1072">
        <v>14</v>
      </c>
      <c r="B1304" s="1072">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c r="A1305" s="1072">
        <v>15</v>
      </c>
      <c r="B1305" s="1072">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c r="A1306" s="1072">
        <v>16</v>
      </c>
      <c r="B1306" s="1072">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c r="A1307" s="1072">
        <v>17</v>
      </c>
      <c r="B1307" s="1072">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c r="A1308" s="1072">
        <v>18</v>
      </c>
      <c r="B1308" s="1072">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c r="A1309" s="1072">
        <v>19</v>
      </c>
      <c r="B1309" s="1072">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c r="A1310" s="1072">
        <v>20</v>
      </c>
      <c r="B1310" s="1072">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c r="A1311" s="1072">
        <v>21</v>
      </c>
      <c r="B1311" s="1072">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c r="A1312" s="1072">
        <v>22</v>
      </c>
      <c r="B1312" s="1072">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c r="A1313" s="1072">
        <v>23</v>
      </c>
      <c r="B1313" s="1072">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c r="A1314" s="1072">
        <v>24</v>
      </c>
      <c r="B1314" s="1072">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c r="A1315" s="1072">
        <v>25</v>
      </c>
      <c r="B1315" s="1072">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c r="A1316" s="1072">
        <v>26</v>
      </c>
      <c r="B1316" s="1072">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c r="A1317" s="1072">
        <v>27</v>
      </c>
      <c r="B1317" s="1072">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c r="A1318" s="1072">
        <v>28</v>
      </c>
      <c r="B1318" s="1072">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c r="A1319" s="1072">
        <v>29</v>
      </c>
      <c r="B1319" s="1072">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c r="A1320" s="1072">
        <v>30</v>
      </c>
      <c r="B1320" s="1072">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2017-07-07T01:24:09Z</cp:lastPrinted>
  <dcterms:created xsi:type="dcterms:W3CDTF">2012-03-13T00:50:25Z</dcterms:created>
  <dcterms:modified xsi:type="dcterms:W3CDTF">2017-07-07T01:24:20Z</dcterms:modified>
</cp:coreProperties>
</file>