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0725" windowHeight="8385" activeTab="1"/>
  </bookViews>
  <sheets>
    <sheet name="新幹線" sheetId="1" r:id="rId1"/>
    <sheet name="都市・幹線鉄道整備事業" sheetId="2" r:id="rId2"/>
  </sheets>
  <definedNames>
    <definedName name="_xlnm.Print_Area" localSheetId="0">'新幹線'!$A$1:$F$27</definedName>
    <definedName name="_xlnm.Print_Area" localSheetId="1">'都市・幹線鉄道整備事業'!$A$1:$F$161</definedName>
    <definedName name="_xlnm.Print_Titles" localSheetId="0">'新幹線'!$1:$2</definedName>
    <definedName name="_xlnm.Print_Titles" localSheetId="1">'都市・幹線鉄道整備事業'!$1:$2</definedName>
  </definedNames>
  <calcPr fullCalcOnLoad="1"/>
</workbook>
</file>

<file path=xl/sharedStrings.xml><?xml version="1.0" encoding="utf-8"?>
<sst xmlns="http://schemas.openxmlformats.org/spreadsheetml/2006/main" count="605" uniqueCount="195">
  <si>
    <t>Ｂ／Ｃ等</t>
  </si>
  <si>
    <t>事 業 名</t>
  </si>
  <si>
    <t>備　　考</t>
  </si>
  <si>
    <t>当該年度
事 業 費
（百万円）</t>
  </si>
  <si>
    <t>全　　体
事 業 費
（億　円）</t>
  </si>
  <si>
    <t>実　　　施
都道府県名</t>
  </si>
  <si>
    <t>北陸新幹線（長野・金沢間）</t>
  </si>
  <si>
    <t>北陸新幹線（金沢・敦賀間）</t>
  </si>
  <si>
    <t>九州新幹線（武雄温泉・長崎間）</t>
  </si>
  <si>
    <t>-</t>
  </si>
  <si>
    <t>北海道新幹線（新函館北斗・札幌間）</t>
  </si>
  <si>
    <t>北海道新幹線（新青森・新函館北斗間）</t>
  </si>
  <si>
    <t>要調整分</t>
  </si>
  <si>
    <t>【整備新幹線整備事業補助】</t>
  </si>
  <si>
    <t>-</t>
  </si>
  <si>
    <t>鉄道施設総合安全対策事業（富山地方鉄道(株)（本線）：踏切保安設備整備）</t>
  </si>
  <si>
    <t>・踏切道改良促進法に基づき、踏切道における事故防止に寄与する。</t>
  </si>
  <si>
    <t>新規</t>
  </si>
  <si>
    <t>鉄道施設総合安全対策事業（関東鉄道(株)（常総線）：踏切保安設備整備）</t>
  </si>
  <si>
    <t>鉄道施設総合安全対策事業（小田急電鉄(株)（小田原線、江ノ島線）：踏切保安設備整備）</t>
  </si>
  <si>
    <t>鉄道施設総合安全対策事業（東京急行電鉄(株)（池上線）：踏切保安設備整備）</t>
  </si>
  <si>
    <t>鉄道施設総合安全対策事業（東武鉄道(株)（野田線、伊勢崎線、亀戸線）：踏切保安設備整備）</t>
  </si>
  <si>
    <t>鉄道施設総合安全対策事業（上毛電気鉄道(株)（上毛線）：踏切保安設備整備）</t>
  </si>
  <si>
    <t>鉄道施設総合安全対策事業（新京成電鉄(株)（新京成線）：踏切保安設備整備）</t>
  </si>
  <si>
    <t>鉄道施設総合安全対策事業（静岡鉄道(株)（静岡清水線）：踏切保安設備整備）</t>
  </si>
  <si>
    <t>鉄道施設総合安全対策事業（名古屋鉄道(株)（常滑線）：踏切保安設備整備）</t>
  </si>
  <si>
    <t>鉄道施設総合安全対策事業（近畿日本鉄道(株)（名古屋線、大阪線、奈良線、京都線、南大阪線、長野線）：踏切保安設備整備）</t>
  </si>
  <si>
    <t>鉄道施設総合安全対策事業（阪急電鉄(株)（京都線、今津線）：踏切保安設備整備）</t>
  </si>
  <si>
    <t>鉄道施設総合安全対策事業（神戸電鉄(株)（有馬線）：踏切保安設備整備）</t>
  </si>
  <si>
    <t>鉄道施設総合安全対策事業（山陽電気鉄道(株)（本線）：踏切保安設備整備）</t>
  </si>
  <si>
    <t>鉄道施設総合安全対策事業（西日本鉄道(株)（天神大牟田線）：踏切保安設備整備）</t>
  </si>
  <si>
    <t>鉄道施設総合安全対策事業（九州旅客鉄道(株)（九大線、香椎線）：踏切保安設備整備）</t>
  </si>
  <si>
    <t>鉄道施設総合安全対策事業（島原鉄道(株)（島原鉄道線）：踏切保安設備整備）</t>
  </si>
  <si>
    <t>【都市・幹線鉄道整備事業】</t>
  </si>
  <si>
    <t>-</t>
  </si>
  <si>
    <t>幹線鉄道等活性化事業（秩父鉄道）</t>
  </si>
  <si>
    <t>幹線鉄道等活性化事業（あいの風とやま鉄道）</t>
  </si>
  <si>
    <t>幹線鉄道等活性化事業（JR可部線）</t>
  </si>
  <si>
    <t>幹線鉄道等活性化事業（高松琴平電気鉄道）</t>
  </si>
  <si>
    <t>幹線鉄道等活性化事業（旅客線化）</t>
  </si>
  <si>
    <t>都市鉄道利便増進事業（神奈川東部方面線）</t>
  </si>
  <si>
    <t>地下高速鉄道整備事業（仙台市交通局：東西線建設）</t>
  </si>
  <si>
    <t>地下高速鉄道整備事業（福岡市交通局：七隈線建設）</t>
  </si>
  <si>
    <t>地下高速鉄道整備事業（札幌市交通局：耐震対策）</t>
  </si>
  <si>
    <t>・地震災害時の輸送支障の回避・軽減の効果が大きい。
・運行停止の影響が広域的に波及することを回避、軽減できる。</t>
  </si>
  <si>
    <t>地下高速鉄道整備事業（東京都交通局：耐震対策）</t>
  </si>
  <si>
    <t>地下高速鉄道整備事業（横浜市交通局：耐震対策）</t>
  </si>
  <si>
    <t>地下高速鉄道整備事業（名古屋市交通局：耐震対策）</t>
  </si>
  <si>
    <t>地下高速鉄道整備事業（大阪市交通局：耐震対策）</t>
  </si>
  <si>
    <t>地下高速鉄道整備事業（福岡市交通局：耐震対策）</t>
  </si>
  <si>
    <t>地下高速鉄道整備事業(東京都交通局：転落防止柵設置)</t>
  </si>
  <si>
    <t>・移動円滑化の促進に関する基本方針に対応。
・ホームからの転落や列車との接触事故防止に資する。</t>
  </si>
  <si>
    <t>地下高速鉄道整備事業(東京都交通局：バリアフリー化)</t>
  </si>
  <si>
    <t>・移動円滑化の促進に関する基本方針に対応。
・車いす使用者が自力で移動可能となる。
・高齢者・障害者はもとより、子育て世代の移動円滑化にも資する。</t>
  </si>
  <si>
    <t>地下高速鉄道整備事業(東京都交通局：列車遅延・輸送障害対策)</t>
  </si>
  <si>
    <t>・列車運行の定時制確保に寄与。
・列車運行の遅延拡大の防止。
・輸送障害時等における運行の早期回復</t>
  </si>
  <si>
    <t>地下高速鉄道整備事業(東京地下鉄株式会社：転落防止柵設置)</t>
  </si>
  <si>
    <t>地下高速鉄道整備事業(東京地下鉄株式会社：バリアフリー化)</t>
  </si>
  <si>
    <t>地下高速鉄道整備事業(東京地下鉄株式会社：列車遅延・輸送障害対策)</t>
  </si>
  <si>
    <t>地下高速鉄道整備事業(名古屋市交通局：転落防止柵設置)</t>
  </si>
  <si>
    <t>地下高速鉄道整備事業(名古屋市交通局：バリアフリー化)</t>
  </si>
  <si>
    <t>地下高速鉄道整備事業(大阪市交通局：バリアフリー化)</t>
  </si>
  <si>
    <t>地下高速鉄道整備事業(神戸市交通局：転落防止柵設置)</t>
  </si>
  <si>
    <t>地下高速鉄道整備事業(東京地下鉄株式会社：浸水対策)</t>
  </si>
  <si>
    <t>・水害時の輸送支障の回避・軽減の効果が大きい。
・運行停止の影響が広域的に波及することを回避、軽減できる。</t>
  </si>
  <si>
    <t>地下高速鉄道整備事業(名古屋市交通局：浸水対策)</t>
  </si>
  <si>
    <t>地下高速鉄道整備事業(京都市交通局：浸水対策)</t>
  </si>
  <si>
    <t>地下高速鉄道整備事業(大阪市交通局：浸水対策)</t>
  </si>
  <si>
    <t>地下高速鉄道整備事業(神戸市交通局：浸水対策)</t>
  </si>
  <si>
    <t>鉄道駅総合改善事業（甲子園駅）</t>
  </si>
  <si>
    <t>鉄道駅総合改善事業（金沢八景駅）</t>
  </si>
  <si>
    <t>鉄道駅総合改善事業（関内駅）</t>
  </si>
  <si>
    <t>鉄道駅総合改善事業（西院駅）</t>
  </si>
  <si>
    <t>鉄道駅総合改善事業（海老名駅）</t>
  </si>
  <si>
    <t>鉄道駅総合改善事業（屋代駅）</t>
  </si>
  <si>
    <t>・移動円滑化の促進に関する基本方針に対応。
・車いす使用者が自力で移動可能となる。
・高齢者、障害者はもとより、子育て世代の移動円滑化にも資する。</t>
  </si>
  <si>
    <t>鉄道駅総合改善事業（小諸駅（しなの鉄道））</t>
  </si>
  <si>
    <t>鉄道駅総合改善事業（小諸駅（JR東日本））</t>
  </si>
  <si>
    <t>鉄道駅総合改善事業（小針駅）</t>
  </si>
  <si>
    <t>鉄道駅総合改善事業（新蒲原駅）</t>
  </si>
  <si>
    <t>鉄道駅総合改善事業（浜北駅）</t>
  </si>
  <si>
    <t>鉄道駅総合改善事業（和泉鳥取駅）</t>
  </si>
  <si>
    <t>鉄道駅総合改善事業（栗東駅）</t>
  </si>
  <si>
    <t>鉄道駅総合改善事業（木幡駅）</t>
  </si>
  <si>
    <t>鉄道駅総合改善事業（平端駅）</t>
  </si>
  <si>
    <t>鉄道駅総合改善事業（近鉄下田駅）</t>
  </si>
  <si>
    <t>鉄道駅総合改善事業（阿倉川駅）</t>
  </si>
  <si>
    <t>鉄道駅総合改善事業（江井ヶ島駅）</t>
  </si>
  <si>
    <t>・移動円滑化の促進に関する基本方針に対応。
・車いす使用者が自力で移動可能となる。
・高齢者、障害者はもとより、子育て世代の移動円滑化にも資する。</t>
  </si>
  <si>
    <t>鉄道防災事業（四国旅客鉄道㈱（予讃線、土讃線、予土線））</t>
  </si>
  <si>
    <t>・落石等による被害防止を図ることにより、鉄道網の確保や、多くの鉄道利用者の安全確保及び民政の保全保護に寄与する。　</t>
  </si>
  <si>
    <t>鉄道防災事業（九州旅客鉄道㈱（肥薩線、日報本線））</t>
  </si>
  <si>
    <t>鉄道施設総合安全対策事業（小田急電鉄(株)：耐震対策）</t>
  </si>
  <si>
    <t>・地震時における鉄道網の確保に寄与する。
・地震時における緊急輸送道路の確保に寄与する。
・地震時における鉄道構造物の崩壊を防ぐことにより、多くの鉄道利用者の安全確保に寄与する。</t>
  </si>
  <si>
    <t>・地震時における鉄道網の確保に寄与する。
・地震時における緊急輸送道路の確保に寄与する。
・地震時における鉄道構造物の崩壊を防ぐことにより、多くの鉄道利用者の安全確保に寄与する。</t>
  </si>
  <si>
    <t>鉄道施設総合安全対策事業（京浜急行電鉄(株)：耐震対策）</t>
  </si>
  <si>
    <t>鉄道施設総合安全対策事業（新京成電鉄(株)：耐震対策）</t>
  </si>
  <si>
    <t>・地震時における鉄道網の確保に寄与する。
・地震時における鉄道構造物の崩壊を防ぐことにより、多くの鉄道利用者の安全確保に寄与する。</t>
  </si>
  <si>
    <t>・地震時における鉄道網の確保に寄与する。
・地震時における鉄道構造物の崩壊を防ぐことにより、多くの鉄道利用者の安全確保に寄与する。</t>
  </si>
  <si>
    <t>鉄道施設総合安全対策事業（京成電鉄(株)：耐震対策）</t>
  </si>
  <si>
    <t>鉄道施設総合安全対策事業（遠州鉄道(株)：耐震対策）</t>
  </si>
  <si>
    <t>鉄道施設総合安全対策事業（愛知環状鉄道(株)：耐震対策）</t>
  </si>
  <si>
    <t>・地震時における鉄道網の確保に寄与する。
・地震時における緊急輸送道路の確保に寄与する。
・地震時における鉄道構造物の崩壊を防ぐことにより、多くの鉄道利用者の安全確保に寄与する。</t>
  </si>
  <si>
    <t>鉄道施設総合安全対策事業（名古屋鉄道(株)：耐震対策）</t>
  </si>
  <si>
    <t>鉄道施設総合安全対策事業（近畿日本鉄道(株)：耐震対策）</t>
  </si>
  <si>
    <t>鉄道施設総合安全対策事業（京阪電鉄(株)：耐震対策）</t>
  </si>
  <si>
    <t>鉄道施設総合安全対策事業（新関西国際空港(株)：耐震対策）</t>
  </si>
  <si>
    <t>鉄道施設総合安全対策事業（阪神電鉄(株)：耐震対策）</t>
  </si>
  <si>
    <t>鉄道施設総合安全対策事業（北大阪急行電鉄(株)：耐震対策）</t>
  </si>
  <si>
    <t>鉄道施設総合安全対策事業（四国旅客鉄道(株)：耐震対策）</t>
  </si>
  <si>
    <t>鉄道施設総合安全対策事業（九州旅客鉄道(株)：耐震対策）</t>
  </si>
  <si>
    <t>鉄道施設総合安全対策事業（京浜急行電鉄(株)：浸水対策）</t>
  </si>
  <si>
    <t>・浸水防止を図ることにより鉄道網の確保に寄与する。
・洪水等が発生した際に鉄道駅への浸水を防ぐことにより、多くの鉄道利用者の安全確保に寄与する。</t>
  </si>
  <si>
    <t>鉄道施設総合安全対策事業（青い森鉄道（株）：鉄道軌道安全輸送設備等整備事業）</t>
  </si>
  <si>
    <t>地域住民に欠かせない公共交通機関である地域鉄道等の安全な鉄道輸送の確保に資する。</t>
  </si>
  <si>
    <t>新規</t>
  </si>
  <si>
    <t>鉄道施設総合安全対策事業（青森県：鉄道軌道安全輸送設備等整備事業）</t>
  </si>
  <si>
    <t>鉄道施設総合安全対策事業（三陸鉄道（株）：鉄道軌道安全輸送設備等整備事業）</t>
  </si>
  <si>
    <t>鉄道施設総合安全対策事業（秋田内陸縦貫鉄道（株）：鉄道軌道安全輸送設備等整備事業）</t>
  </si>
  <si>
    <t>鉄道施設総合安全対策事業（ＩＧＲいわて銀河鉄道（株）：鉄道軌道安全輸送設備等整備事業）</t>
  </si>
  <si>
    <t>鉄道施設総合安全対策事業（会津鉄道（株）：鉄道軌道安全輸送設備等整備事業）</t>
  </si>
  <si>
    <t>鉄道施設総合安全対策事業（阿武隈急行（株）：鉄道軌道安全輸送設備等整備事業）</t>
  </si>
  <si>
    <t>鉄道施設総合安全対策事業（山形鉄道（株）：鉄道軌道安全輸送設備等整備事業）</t>
  </si>
  <si>
    <t>鉄道施設総合安全対策事業（仙台空港鉄道（株）：鉄道軌道安全輸送設備等整備事業）</t>
  </si>
  <si>
    <t>鉄道施設総合安全対策事業（福島交通（株）：鉄道軌道安全輸送設備等整備事業）</t>
  </si>
  <si>
    <t>鉄道施設総合安全対策事業（しなの鉄道（株）：鉄道軌道安全輸送設備等整備事業）</t>
  </si>
  <si>
    <t>鉄道施設総合安全対策事業（えちごトキめき鉄道（株）：鉄道軌道安全輸送設備等整備事業）</t>
  </si>
  <si>
    <t>鉄道施設総合安全対策事業（北越急行（株）：鉄道軌道安全輸送設備等整備事業）</t>
  </si>
  <si>
    <t>鉄道施設総合安全対策事業（長野電鉄（株）：鉄道軌道安全輸送設備等整備事業）</t>
  </si>
  <si>
    <t>鉄道施設総合安全対策事業（北陸鉄道（株）：鉄道軌道安全輸送設備等整備事業）</t>
  </si>
  <si>
    <t>鉄道施設総合安全対策事業（アルピコ交通（株）：鉄道軌道安全輸送設備等整備事業）</t>
  </si>
  <si>
    <t>鉄道施設総合安全対策事業（万葉線（株）：鉄道軌道安全輸送設備等整備事業）</t>
  </si>
  <si>
    <t>鉄道施設総合安全対策事業（富山ライトレール（株）：鉄道軌道安全輸送設備等整備事業）</t>
  </si>
  <si>
    <t>鉄道施設総合安全対策事業（秩父鉄道（株）：鉄道軌道安全輸送設備等整備事業）</t>
  </si>
  <si>
    <t>鉄道施設総合安全対策事業（関東鉄道（株）：鉄道軌道安全輸送設備等整備事業）</t>
  </si>
  <si>
    <t>鉄道施設総合安全対策事業（鹿島臨海鉄道（株）：鉄道軌道安全輸送設備等整備事業）</t>
  </si>
  <si>
    <t>鉄道施設総合安全対策事業（わたらせ渓谷鐵道（株）：鉄道軌道安全輸送設備等整備事業）</t>
  </si>
  <si>
    <t>鉄道施設総合安全対策事業（真岡鐵道（株）：鉄道軌道安全輸送設備等整備事業）</t>
  </si>
  <si>
    <t>鉄道施設総合安全対策事業（小湊鉄道（株）：鉄道軌道安全輸送設備等整備事業）</t>
  </si>
  <si>
    <t>鉄道施設総合安全対策事業（上信電鉄（株）：鉄道軌道安全輸送設備等整備事業）</t>
  </si>
  <si>
    <t>鉄道施設総合安全対策事業（野岩鉄道（株）：鉄道軌道安全輸送設備等整備事業）</t>
  </si>
  <si>
    <t>鉄道施設総合安全対策事業（いすみ鉄道（株）：鉄道軌道安全輸送設備等整備事業）</t>
  </si>
  <si>
    <t>鉄道施設総合安全対策事業（富士急行（株）：鉄道軌道安全輸送設備等整備事業）</t>
  </si>
  <si>
    <t>鉄道施設総合安全対策事業（上毛電気鉄道（株）：鉄道軌道安全輸送設備等整備事業）</t>
  </si>
  <si>
    <t>鉄道施設総合安全対策事業（箱根登山鉄道（株）：鉄道軌道安全輸送設備等整備事業）</t>
  </si>
  <si>
    <t>鉄道施設総合安全対策事業（ひたちなか海浜鉄道（株）：鉄道軌道安全輸送設備等整備事業）</t>
  </si>
  <si>
    <t>鉄道施設総合安全対策事業（江ノ島電鉄（株）：鉄道軌道安全輸送設備等整備事業）</t>
  </si>
  <si>
    <t>鉄道施設総合安全対策事業（伊豆箱根鉄道（株）大雄山線：鉄道軌道安全輸送設備等整備事業）</t>
  </si>
  <si>
    <t>鉄道施設総合安全対策事業（湘南モノレール（株）：鉄道軌道安全輸送設備等整備事業）</t>
  </si>
  <si>
    <t>鉄道施設総合安全対策事業（長良川鉄道（株）：鉄道軌道安全輸送設備等整備事業）</t>
  </si>
  <si>
    <t>鉄道施設総合安全対策事業（天竜浜名湖鉄道（株）：鉄道軌道安全輸送設備等整備事業）</t>
  </si>
  <si>
    <t>鉄道施設総合安全対策事業（三岐鉄道（株）：鉄道軌道安全輸送設備等整備事業）</t>
  </si>
  <si>
    <t>鉄道施設総合安全対策事業（伊豆急行（株）：鉄道軌道安全輸送設備等整備事業）</t>
  </si>
  <si>
    <t>鉄道施設総合安全対策事業（伊豆箱根鉄道（株）駿豆線：鉄道軌道安全輸送設備等整備事業）</t>
  </si>
  <si>
    <t>鉄道施設総合安全対策事業（伊勢鉄道（株）：鉄道軌道安全輸送設備等整備事業）</t>
  </si>
  <si>
    <t>鉄道施設総合安全対策事業（遠州鉄道（株）：鉄道軌道安全輸送設備等整備事業）</t>
  </si>
  <si>
    <t>鉄道施設総合安全対策事業（岳南電車（株）：鉄道軌道安全輸送設備等整備事業）</t>
  </si>
  <si>
    <t>鉄道施設総合安全対策事業（四日市市：鉄道軌道安全輸送設備等整備事業）</t>
  </si>
  <si>
    <t>鉄道施設総合安全対策事業（北近畿タンゴ鉄道（株）：鉄道軌道安全輸送設備等整備事業）</t>
  </si>
  <si>
    <t>鉄道施設総合安全対策事業（近江鉄道（株）：鉄道軌道安全輸送設備等整備事業）</t>
  </si>
  <si>
    <t>鉄道施設総合安全対策事業（阪堺電気軌道（株）：鉄道軌道安全輸送設備等整備事業）</t>
  </si>
  <si>
    <t>鉄道施設総合安全対策事業（叡山電鉄（株）：鉄道軌道安全輸送設備等整備事業）</t>
  </si>
  <si>
    <t>鉄道施設総合安全対策事業（和歌山電鐵（株）：鉄道軌道安全輸送設備等整備事業）</t>
  </si>
  <si>
    <t>鉄道施設総合安全対策事業（北条鉄道（株）：鉄道軌道安全輸送設備等整備事業）</t>
  </si>
  <si>
    <t>鉄道施設総合安全対策事業（京福電気鉄道（株）：鉄道軌道安全輸送設備等整備事業）</t>
  </si>
  <si>
    <t>鉄道施設総合安全対策事業（紀州鉄道（株）：鉄道軌道安全輸送設備等整備事業）</t>
  </si>
  <si>
    <t>鉄道施設総合安全対策事業（北神急行電鉄（株）：鉄道軌道安全輸送設備等整備事業）</t>
  </si>
  <si>
    <t>鉄道施設総合安全対策事業（一畑電車（株）：鉄道軌道安全輸送設備等整備事業）</t>
  </si>
  <si>
    <t>鉄道施設総合安全対策事業（井原鉄道（株）：鉄道軌道安全輸送設備等整備事業）</t>
  </si>
  <si>
    <t>鉄道施設総合安全対策事業（広島電鉄（株）：鉄道軌道安全輸送設備等整備事業）</t>
  </si>
  <si>
    <t>鉄道施設総合安全対策事業（若桜町・八頭町：鉄道軌道安全輸送設備等整備事業）</t>
  </si>
  <si>
    <t>鉄道施設総合安全対策事業（水島臨海鉄道（株）：鉄道軌道安全輸送設備等整備事業）</t>
  </si>
  <si>
    <t>鉄道施設総合安全対策事業（土佐くろしお鉄道（株）：鉄道軌道安全輸送設備等整備事業）</t>
  </si>
  <si>
    <t>鉄道施設総合安全対策事業（高松琴平電気鉄道（株）：鉄道軌道安全輸送設備等整備事業）</t>
  </si>
  <si>
    <t>鉄道施設総合安全対策事業（伊予鉄道（株）：鉄道軌道安全輸送設備等整備事業）</t>
  </si>
  <si>
    <t>鉄道施設総合安全対策事業（とさでん交通（株）：鉄道軌道安全輸送設備等整備事業）</t>
  </si>
  <si>
    <t>鉄道施設総合安全対策事業（肥薩おれんじ鉄道（株）：鉄道軌道安全輸送設備等整備事業）</t>
  </si>
  <si>
    <t>鉄道施設総合安全対策事業（松浦鉄道（株）：鉄道軌道安全輸送設備等整備事業）</t>
  </si>
  <si>
    <t>鉄道施設総合安全対策事業（平成筑豊鉄道（株）：鉄道軌道安全輸送設備等整備事業）</t>
  </si>
  <si>
    <t>鉄道施設総合安全対策事業（島原鉄道（株）：鉄道軌道安全輸送設備等整備事業）</t>
  </si>
  <si>
    <t>鉄道施設総合安全対策事業（くま川鉄道（株）：鉄道軌道安全輸送設備等整備事業）</t>
  </si>
  <si>
    <t>鉄道施設総合安全対策事業（南阿蘇鉄道（株）：鉄道軌道安全輸送設備等整備事業）</t>
  </si>
  <si>
    <t>鉄道施設総合安全対策事業（筑豊電気鉄道（株）：鉄道軌道安全輸送設備等整備事業）</t>
  </si>
  <si>
    <t>鉄道施設総合安全対策事業（甘木鉄道（株）：鉄道軌道安全輸送設備等整備事業）</t>
  </si>
  <si>
    <t>鉄道施設総合安全対策事業（北九州高速鉄道（株）：鉄道軌道安全輸送設備等整備事業）</t>
  </si>
  <si>
    <t>鉄道施設総合安全対策事業（阪急電鉄(株)：耐震対策）</t>
  </si>
  <si>
    <t>鉄道施設総合安全対策事業（西日本鉄道(株)：耐震対策）</t>
  </si>
  <si>
    <t>鉄道施設総合安全対策事業（山陽電気(株)：耐震対策）</t>
  </si>
  <si>
    <t>鉄道施設総合安全対策事業（高松琴平電気(株)：耐震対策）</t>
  </si>
  <si>
    <t>鉄道施設総合安全対策事業（日本貨物鉄道(株)：耐震対策）</t>
  </si>
  <si>
    <t>鉄道施設総合安全対策事業（衣浦臨海鉄道(株)：耐震対策）</t>
  </si>
  <si>
    <t>鉄道施設総合安全対策事業（土佐くろしお鉄道(株)：耐震対策）</t>
  </si>
  <si>
    <t>・地震時における鉄道網の確保に寄与する。
・地震時における緊急輸送道路の確保に寄与する。</t>
  </si>
  <si>
    <t>・地震時における一時避難場所の確保に寄与する。
・地震時における鉄道構造物の崩壊を防ぐことにより、多くの鉄道利用者の安全確保に寄与する。</t>
  </si>
  <si>
    <t>鉄道施設総合安全対策事業（阪神電鉄(株)：浸水対策）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</si>
</sst>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
    <numFmt numFmtId="179" formatCode="#,##0.0_);[Red]\(#,##0.0\)"/>
    <numFmt numFmtId="180" formatCode="#,##0_);[Red]\(#,##0\)"/>
    <numFmt numFmtId="181" formatCode="#,##0.0_ ;[Red]\-#,##0.0\ "/>
    <numFmt numFmtId="182" formatCode="#,##0.00_);[Red]\(#,##0.00\)"/>
    <numFmt numFmtId="183" formatCode="#,##0.000_);[Red]\(#,##0.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b/>
      <sz val="18"/>
      <color indexed="56"/>
      <name val="ＭＳ Ｐゴシック"/>
      <family val="3"/>
    </font>
    <font>
      <sz val="11"/>
      <color indexed="60"/>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ゴシック"/>
      <family val="3"/>
    </font>
    <font>
      <sz val="11"/>
      <color theme="1"/>
      <name val="ＭＳ ゴシック"/>
      <family val="3"/>
    </font>
    <font>
      <sz val="11"/>
      <color theme="1" tint="0.04998999834060669"/>
      <name val="ＭＳ ゴシック"/>
      <family val="3"/>
    </font>
    <font>
      <sz val="11"/>
      <color theme="1" tint="0.04998999834060669"/>
      <name val="ＭＳ Ｐゴシック"/>
      <family val="3"/>
    </font>
    <font>
      <sz val="9"/>
      <color theme="1" tint="0.04998999834060669"/>
      <name val="ＭＳ ゴシック"/>
      <family val="3"/>
    </font>
    <font>
      <sz val="9"/>
      <color theme="1" tint="0.04998999834060669"/>
      <name val="Calibri"/>
      <family val="3"/>
    </font>
    <font>
      <sz val="9"/>
      <color theme="1" tint="0.04998999834060669"/>
      <name val="ＭＳ Ｐゴシック"/>
      <family val="3"/>
    </font>
    <font>
      <sz val="10"/>
      <color theme="1" tint="0.04998999834060669"/>
      <name val="ＭＳ ゴシック"/>
      <family val="3"/>
    </font>
    <font>
      <sz val="11"/>
      <color theme="1" tint="0.0499899983406066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62">
    <xf numFmtId="0" fontId="0" fillId="0" borderId="0" xfId="0" applyFont="1" applyAlignment="1">
      <alignment vertical="center"/>
    </xf>
    <xf numFmtId="0" fontId="41" fillId="0" borderId="10" xfId="0" applyNumberFormat="1" applyFont="1" applyFill="1" applyBorder="1" applyAlignment="1">
      <alignment vertical="center" wrapText="1" shrinkToFit="1"/>
    </xf>
    <xf numFmtId="0" fontId="0" fillId="0" borderId="0" xfId="0" applyFill="1" applyAlignment="1">
      <alignment vertical="center"/>
    </xf>
    <xf numFmtId="0" fontId="42" fillId="0" borderId="0" xfId="0" applyFont="1" applyFill="1" applyAlignment="1">
      <alignment vertical="center"/>
    </xf>
    <xf numFmtId="0" fontId="4" fillId="0" borderId="10" xfId="0" applyFont="1" applyFill="1" applyBorder="1" applyAlignment="1">
      <alignment vertical="center"/>
    </xf>
    <xf numFmtId="0" fontId="41" fillId="0" borderId="10" xfId="0" applyFont="1" applyFill="1" applyBorder="1" applyAlignment="1">
      <alignment vertical="center"/>
    </xf>
    <xf numFmtId="0" fontId="4" fillId="0" borderId="10" xfId="0" applyFont="1" applyFill="1" applyBorder="1" applyAlignment="1">
      <alignment horizontal="center" vertical="center" wrapText="1"/>
    </xf>
    <xf numFmtId="0" fontId="42" fillId="0" borderId="0" xfId="0" applyFont="1" applyFill="1" applyAlignment="1">
      <alignment horizontal="right" vertical="center"/>
    </xf>
    <xf numFmtId="0" fontId="43" fillId="0" borderId="0" xfId="0" applyFont="1" applyFill="1" applyAlignment="1">
      <alignment vertical="center"/>
    </xf>
    <xf numFmtId="0" fontId="4" fillId="0" borderId="10" xfId="0" applyFont="1" applyFill="1" applyBorder="1" applyAlignment="1">
      <alignment horizontal="center" vertical="center"/>
    </xf>
    <xf numFmtId="0" fontId="41" fillId="0" borderId="10" xfId="0" applyFont="1" applyFill="1" applyBorder="1" applyAlignment="1">
      <alignment horizontal="left" vertical="center"/>
    </xf>
    <xf numFmtId="38" fontId="3" fillId="0" borderId="10" xfId="48" applyFont="1" applyFill="1" applyBorder="1" applyAlignment="1">
      <alignment horizontal="right" vertical="center"/>
    </xf>
    <xf numFmtId="176" fontId="3" fillId="0" borderId="10" xfId="48" applyNumberFormat="1" applyFont="1" applyFill="1" applyBorder="1" applyAlignment="1">
      <alignment horizontal="center" vertical="center"/>
    </xf>
    <xf numFmtId="38" fontId="3" fillId="0" borderId="10" xfId="48" applyNumberFormat="1" applyFont="1" applyFill="1" applyBorder="1" applyAlignment="1">
      <alignment horizontal="right" vertical="center"/>
    </xf>
    <xf numFmtId="0" fontId="0" fillId="0" borderId="10" xfId="0" applyFill="1" applyBorder="1" applyAlignment="1">
      <alignment vertical="center"/>
    </xf>
    <xf numFmtId="177" fontId="3" fillId="0" borderId="10" xfId="0" applyNumberFormat="1" applyFont="1" applyFill="1" applyBorder="1" applyAlignment="1">
      <alignment horizontal="center" vertical="center"/>
    </xf>
    <xf numFmtId="38" fontId="3" fillId="0" borderId="10" xfId="50" applyFont="1" applyFill="1" applyBorder="1" applyAlignment="1">
      <alignment horizontal="right" vertical="center"/>
    </xf>
    <xf numFmtId="176" fontId="3" fillId="0" borderId="10" xfId="50" applyNumberFormat="1" applyFont="1" applyFill="1" applyBorder="1" applyAlignment="1">
      <alignment horizontal="center" vertical="center"/>
    </xf>
    <xf numFmtId="38" fontId="3" fillId="0" borderId="10" xfId="50" applyNumberFormat="1" applyFont="1" applyFill="1" applyBorder="1" applyAlignment="1">
      <alignment horizontal="right" vertical="center"/>
    </xf>
    <xf numFmtId="0" fontId="41" fillId="0" borderId="10" xfId="0" applyFont="1" applyFill="1" applyBorder="1" applyAlignment="1">
      <alignment horizontal="center" vertical="center"/>
    </xf>
    <xf numFmtId="38" fontId="3" fillId="0" borderId="10" xfId="50" applyFont="1" applyFill="1" applyBorder="1" applyAlignment="1">
      <alignment horizontal="center" vertical="center"/>
    </xf>
    <xf numFmtId="0" fontId="44" fillId="0" borderId="10" xfId="0" applyFont="1" applyFill="1" applyBorder="1" applyAlignment="1">
      <alignment horizontal="center" vertical="center" wrapText="1"/>
    </xf>
    <xf numFmtId="176" fontId="45" fillId="0" borderId="10" xfId="50" applyNumberFormat="1" applyFont="1" applyFill="1" applyBorder="1" applyAlignment="1">
      <alignment horizontal="right" vertical="center"/>
    </xf>
    <xf numFmtId="38" fontId="45" fillId="0" borderId="10" xfId="50" applyNumberFormat="1" applyFont="1" applyFill="1" applyBorder="1" applyAlignment="1">
      <alignment horizontal="right" vertical="center"/>
    </xf>
    <xf numFmtId="0" fontId="46" fillId="0" borderId="10" xfId="0" applyFont="1" applyFill="1" applyBorder="1" applyAlignment="1">
      <alignment vertical="center" wrapText="1"/>
    </xf>
    <xf numFmtId="0" fontId="47" fillId="0" borderId="10" xfId="0" applyNumberFormat="1" applyFont="1" applyFill="1" applyBorder="1" applyAlignment="1">
      <alignment vertical="center" wrapText="1" shrinkToFit="1"/>
    </xf>
    <xf numFmtId="0" fontId="47" fillId="0" borderId="10" xfId="0" applyFont="1" applyFill="1" applyBorder="1" applyAlignment="1">
      <alignment vertical="center" wrapText="1"/>
    </xf>
    <xf numFmtId="176" fontId="48" fillId="0" borderId="10" xfId="50" applyNumberFormat="1" applyFont="1" applyFill="1" applyBorder="1" applyAlignment="1">
      <alignment horizontal="left" vertical="center" wrapText="1"/>
    </xf>
    <xf numFmtId="0" fontId="46" fillId="0" borderId="10" xfId="0" applyFont="1" applyFill="1" applyBorder="1" applyAlignment="1">
      <alignment vertical="center"/>
    </xf>
    <xf numFmtId="0" fontId="49" fillId="0" borderId="0" xfId="0" applyFont="1" applyFill="1" applyAlignment="1">
      <alignment vertical="center"/>
    </xf>
    <xf numFmtId="0" fontId="49" fillId="0" borderId="0" xfId="0" applyFont="1" applyFill="1" applyAlignment="1">
      <alignment vertical="center" wrapText="1"/>
    </xf>
    <xf numFmtId="0" fontId="49" fillId="0" borderId="0" xfId="0" applyFont="1" applyFill="1" applyAlignment="1">
      <alignment horizontal="right" vertical="center"/>
    </xf>
    <xf numFmtId="0" fontId="44" fillId="0" borderId="0" xfId="0" applyFont="1" applyFill="1" applyAlignment="1">
      <alignmen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xf>
    <xf numFmtId="38" fontId="45" fillId="0" borderId="10" xfId="50" applyFont="1" applyFill="1" applyBorder="1" applyAlignment="1">
      <alignment horizontal="right" vertical="center"/>
    </xf>
    <xf numFmtId="0" fontId="50" fillId="0" borderId="0" xfId="0" applyFont="1" applyFill="1" applyAlignment="1">
      <alignment vertical="center"/>
    </xf>
    <xf numFmtId="0" fontId="47" fillId="0" borderId="10" xfId="0" applyFont="1" applyFill="1" applyBorder="1" applyAlignment="1">
      <alignment vertical="center"/>
    </xf>
    <xf numFmtId="176" fontId="48" fillId="0" borderId="10" xfId="50" applyNumberFormat="1" applyFont="1" applyFill="1" applyBorder="1" applyAlignment="1">
      <alignment horizontal="left" vertical="center" wrapText="1" shrinkToFit="1"/>
    </xf>
    <xf numFmtId="38" fontId="45" fillId="0" borderId="10" xfId="48" applyFont="1" applyFill="1" applyBorder="1" applyAlignment="1">
      <alignment horizontal="right" vertical="center"/>
    </xf>
    <xf numFmtId="177" fontId="48" fillId="0" borderId="10" xfId="0" applyNumberFormat="1" applyFont="1" applyFill="1" applyBorder="1" applyAlignment="1">
      <alignment horizontal="left" vertical="center" wrapText="1"/>
    </xf>
    <xf numFmtId="176" fontId="48" fillId="0" borderId="10" xfId="48" applyNumberFormat="1" applyFont="1" applyFill="1" applyBorder="1" applyAlignment="1">
      <alignment horizontal="left" vertical="center" wrapText="1"/>
    </xf>
    <xf numFmtId="38" fontId="45" fillId="0" borderId="10" xfId="48" applyNumberFormat="1" applyFont="1" applyFill="1" applyBorder="1" applyAlignment="1">
      <alignment horizontal="right" vertical="center"/>
    </xf>
    <xf numFmtId="0" fontId="50" fillId="0" borderId="0" xfId="0" applyFont="1" applyFill="1" applyAlignment="1">
      <alignment horizontal="right" vertical="center"/>
    </xf>
    <xf numFmtId="181" fontId="48" fillId="0" borderId="10" xfId="50" applyNumberFormat="1" applyFont="1" applyFill="1" applyBorder="1" applyAlignment="1">
      <alignment vertical="center" wrapText="1"/>
    </xf>
    <xf numFmtId="38" fontId="50" fillId="0" borderId="0" xfId="0" applyNumberFormat="1" applyFont="1" applyFill="1" applyAlignment="1">
      <alignment vertical="center"/>
    </xf>
    <xf numFmtId="180" fontId="45" fillId="0" borderId="10" xfId="50" applyNumberFormat="1" applyFont="1" applyFill="1" applyBorder="1" applyAlignment="1">
      <alignment horizontal="right" vertical="center"/>
    </xf>
    <xf numFmtId="179" fontId="45" fillId="0" borderId="10" xfId="50" applyNumberFormat="1" applyFont="1" applyFill="1" applyBorder="1" applyAlignment="1">
      <alignment horizontal="right" vertical="center"/>
    </xf>
    <xf numFmtId="180" fontId="45" fillId="0" borderId="10" xfId="48" applyNumberFormat="1" applyFont="1" applyFill="1" applyBorder="1" applyAlignment="1">
      <alignment horizontal="right" vertical="center"/>
    </xf>
    <xf numFmtId="179" fontId="45" fillId="0" borderId="10" xfId="48" applyNumberFormat="1" applyFont="1" applyFill="1" applyBorder="1" applyAlignment="1">
      <alignment horizontal="right" vertical="center"/>
    </xf>
    <xf numFmtId="180" fontId="50" fillId="0" borderId="10" xfId="0" applyNumberFormat="1" applyFont="1" applyFill="1" applyBorder="1" applyAlignment="1">
      <alignment vertical="center"/>
    </xf>
    <xf numFmtId="0" fontId="50" fillId="0" borderId="10" xfId="0" applyFont="1" applyFill="1" applyBorder="1" applyAlignment="1">
      <alignment vertical="center"/>
    </xf>
    <xf numFmtId="40" fontId="45" fillId="0" borderId="10" xfId="50" applyNumberFormat="1" applyFont="1" applyFill="1" applyBorder="1" applyAlignment="1">
      <alignment horizontal="right" vertical="center"/>
    </xf>
    <xf numFmtId="40" fontId="45" fillId="0" borderId="10" xfId="48" applyNumberFormat="1" applyFont="1" applyFill="1" applyBorder="1" applyAlignment="1">
      <alignment horizontal="right" vertical="center"/>
    </xf>
    <xf numFmtId="176" fontId="45" fillId="0" borderId="10" xfId="48" applyNumberFormat="1" applyFont="1" applyFill="1" applyBorder="1" applyAlignment="1">
      <alignment horizontal="right" vertical="center"/>
    </xf>
    <xf numFmtId="0" fontId="50" fillId="0" borderId="10" xfId="0" applyNumberFormat="1" applyFont="1" applyFill="1" applyBorder="1" applyAlignment="1">
      <alignment vertical="center" wrapText="1" shrinkToFit="1"/>
    </xf>
    <xf numFmtId="179" fontId="45" fillId="0" borderId="10" xfId="0" applyNumberFormat="1" applyFont="1" applyFill="1" applyBorder="1" applyAlignment="1">
      <alignment horizontal="right" vertical="center"/>
    </xf>
    <xf numFmtId="177" fontId="45" fillId="0" borderId="10" xfId="0" applyNumberFormat="1" applyFont="1" applyFill="1" applyBorder="1" applyAlignment="1">
      <alignment horizontal="center" vertical="center" wrapText="1"/>
    </xf>
    <xf numFmtId="0" fontId="49" fillId="0" borderId="10" xfId="0" applyFont="1" applyFill="1" applyBorder="1" applyAlignment="1">
      <alignment vertical="center"/>
    </xf>
    <xf numFmtId="0" fontId="50" fillId="0" borderId="10" xfId="0" applyFont="1" applyFill="1" applyBorder="1" applyAlignment="1">
      <alignment vertical="center" wrapText="1"/>
    </xf>
    <xf numFmtId="0" fontId="50" fillId="0" borderId="0" xfId="0" applyFont="1" applyFill="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5"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2"/>
  <sheetViews>
    <sheetView view="pageBreakPreview" zoomScaleNormal="85" zoomScaleSheetLayoutView="100" zoomScalePageLayoutView="0" workbookViewId="0" topLeftCell="A1">
      <selection activeCell="B8" sqref="B8"/>
    </sheetView>
  </sheetViews>
  <sheetFormatPr defaultColWidth="9.140625" defaultRowHeight="15"/>
  <cols>
    <col min="1" max="1" width="10.57421875" style="2" customWidth="1"/>
    <col min="2" max="2" width="30.57421875" style="2" customWidth="1"/>
    <col min="3" max="5" width="10.57421875" style="2" customWidth="1"/>
    <col min="6" max="6" width="17.57421875" style="2" customWidth="1"/>
    <col min="7" max="16384" width="9.00390625" style="2" customWidth="1"/>
  </cols>
  <sheetData>
    <row r="1" spans="1:6" s="8" customFormat="1" ht="18.75" customHeight="1">
      <c r="A1" s="3" t="s">
        <v>13</v>
      </c>
      <c r="B1" s="3"/>
      <c r="C1" s="3"/>
      <c r="D1" s="3"/>
      <c r="E1" s="3"/>
      <c r="F1" s="7"/>
    </row>
    <row r="2" spans="1:6" s="8" customFormat="1" ht="36">
      <c r="A2" s="6" t="s">
        <v>5</v>
      </c>
      <c r="B2" s="9" t="s">
        <v>1</v>
      </c>
      <c r="C2" s="6" t="s">
        <v>4</v>
      </c>
      <c r="D2" s="9" t="s">
        <v>0</v>
      </c>
      <c r="E2" s="6" t="s">
        <v>3</v>
      </c>
      <c r="F2" s="6" t="s">
        <v>2</v>
      </c>
    </row>
    <row r="3" spans="1:6" ht="30" customHeight="1">
      <c r="A3" s="19" t="s">
        <v>9</v>
      </c>
      <c r="B3" s="1" t="s">
        <v>10</v>
      </c>
      <c r="C3" s="16">
        <v>16700</v>
      </c>
      <c r="D3" s="17">
        <v>1.1</v>
      </c>
      <c r="E3" s="18">
        <v>34000</v>
      </c>
      <c r="F3" s="4"/>
    </row>
    <row r="4" spans="1:6" ht="30" customHeight="1">
      <c r="A4" s="19" t="s">
        <v>9</v>
      </c>
      <c r="B4" s="1" t="s">
        <v>11</v>
      </c>
      <c r="C4" s="16">
        <v>5500</v>
      </c>
      <c r="D4" s="17">
        <v>1.1</v>
      </c>
      <c r="E4" s="18">
        <v>8000</v>
      </c>
      <c r="F4" s="5"/>
    </row>
    <row r="5" spans="1:6" ht="30" customHeight="1">
      <c r="A5" s="19" t="s">
        <v>9</v>
      </c>
      <c r="B5" s="1" t="s">
        <v>6</v>
      </c>
      <c r="C5" s="16">
        <v>17800</v>
      </c>
      <c r="D5" s="17">
        <v>1.1</v>
      </c>
      <c r="E5" s="18">
        <v>10000</v>
      </c>
      <c r="F5" s="4"/>
    </row>
    <row r="6" spans="1:6" ht="30" customHeight="1">
      <c r="A6" s="19" t="s">
        <v>9</v>
      </c>
      <c r="B6" s="1" t="s">
        <v>7</v>
      </c>
      <c r="C6" s="16">
        <v>11600</v>
      </c>
      <c r="D6" s="17">
        <v>1.1</v>
      </c>
      <c r="E6" s="18">
        <v>90000</v>
      </c>
      <c r="F6" s="4"/>
    </row>
    <row r="7" spans="1:6" ht="30" customHeight="1">
      <c r="A7" s="19" t="s">
        <v>9</v>
      </c>
      <c r="B7" s="1" t="s">
        <v>8</v>
      </c>
      <c r="C7" s="16">
        <v>5000</v>
      </c>
      <c r="D7" s="17">
        <v>1.1</v>
      </c>
      <c r="E7" s="18">
        <v>50000</v>
      </c>
      <c r="F7" s="4"/>
    </row>
    <row r="8" spans="1:6" ht="30" customHeight="1">
      <c r="A8" s="19" t="s">
        <v>9</v>
      </c>
      <c r="B8" s="1" t="s">
        <v>12</v>
      </c>
      <c r="C8" s="20" t="s">
        <v>9</v>
      </c>
      <c r="D8" s="17" t="s">
        <v>9</v>
      </c>
      <c r="E8" s="18">
        <v>13000</v>
      </c>
      <c r="F8" s="4"/>
    </row>
    <row r="9" spans="1:6" ht="30" customHeight="1">
      <c r="A9" s="5"/>
      <c r="B9" s="1"/>
      <c r="C9" s="16"/>
      <c r="D9" s="17"/>
      <c r="E9" s="18"/>
      <c r="F9" s="4"/>
    </row>
    <row r="10" spans="1:6" ht="30" customHeight="1">
      <c r="A10" s="5"/>
      <c r="B10" s="1"/>
      <c r="C10" s="16"/>
      <c r="D10" s="17"/>
      <c r="E10" s="18"/>
      <c r="F10" s="4"/>
    </row>
    <row r="11" spans="1:6" ht="30" customHeight="1">
      <c r="A11" s="5"/>
      <c r="B11" s="1"/>
      <c r="C11" s="16"/>
      <c r="D11" s="17"/>
      <c r="E11" s="18"/>
      <c r="F11" s="4"/>
    </row>
    <row r="12" spans="1:6" ht="30" customHeight="1">
      <c r="A12" s="5"/>
      <c r="B12" s="1"/>
      <c r="C12" s="16"/>
      <c r="D12" s="17"/>
      <c r="E12" s="18"/>
      <c r="F12" s="4"/>
    </row>
    <row r="13" spans="1:6" ht="30" customHeight="1">
      <c r="A13" s="5"/>
      <c r="B13" s="1"/>
      <c r="C13" s="16"/>
      <c r="D13" s="17"/>
      <c r="E13" s="18"/>
      <c r="F13" s="4"/>
    </row>
    <row r="14" spans="1:6" ht="30" customHeight="1">
      <c r="A14" s="5"/>
      <c r="B14" s="1"/>
      <c r="C14" s="16"/>
      <c r="D14" s="17"/>
      <c r="E14" s="18"/>
      <c r="F14" s="4"/>
    </row>
    <row r="15" spans="1:6" ht="30" customHeight="1">
      <c r="A15" s="5"/>
      <c r="B15" s="1"/>
      <c r="C15" s="16"/>
      <c r="D15" s="17"/>
      <c r="E15" s="18"/>
      <c r="F15" s="4"/>
    </row>
    <row r="16" spans="1:6" ht="30" customHeight="1">
      <c r="A16" s="5"/>
      <c r="B16" s="1"/>
      <c r="C16" s="16"/>
      <c r="D16" s="17"/>
      <c r="E16" s="18"/>
      <c r="F16" s="4"/>
    </row>
    <row r="17" spans="1:6" ht="30" customHeight="1">
      <c r="A17" s="5"/>
      <c r="B17" s="1"/>
      <c r="C17" s="16"/>
      <c r="D17" s="17"/>
      <c r="E17" s="18"/>
      <c r="F17" s="4"/>
    </row>
    <row r="18" spans="1:6" ht="30" customHeight="1">
      <c r="A18" s="5"/>
      <c r="B18" s="1"/>
      <c r="C18" s="16"/>
      <c r="D18" s="17"/>
      <c r="E18" s="18"/>
      <c r="F18" s="4"/>
    </row>
    <row r="19" spans="1:6" ht="30" customHeight="1">
      <c r="A19" s="5"/>
      <c r="B19" s="1"/>
      <c r="C19" s="11"/>
      <c r="D19" s="15"/>
      <c r="E19" s="11"/>
      <c r="F19" s="4"/>
    </row>
    <row r="20" spans="1:6" ht="30" customHeight="1">
      <c r="A20" s="5"/>
      <c r="B20" s="1"/>
      <c r="C20" s="11"/>
      <c r="D20" s="15"/>
      <c r="E20" s="11"/>
      <c r="F20" s="4"/>
    </row>
    <row r="21" spans="1:6" ht="30" customHeight="1">
      <c r="A21" s="5"/>
      <c r="B21" s="1"/>
      <c r="C21" s="11"/>
      <c r="D21" s="15"/>
      <c r="E21" s="11"/>
      <c r="F21" s="4"/>
    </row>
    <row r="22" spans="1:6" ht="30" customHeight="1">
      <c r="A22" s="5"/>
      <c r="B22" s="1"/>
      <c r="C22" s="11"/>
      <c r="D22" s="15"/>
      <c r="E22" s="11"/>
      <c r="F22" s="5"/>
    </row>
    <row r="23" spans="1:6" ht="27" customHeight="1">
      <c r="A23" s="10"/>
      <c r="B23" s="1"/>
      <c r="C23" s="11"/>
      <c r="D23" s="12"/>
      <c r="E23" s="13"/>
      <c r="F23" s="5"/>
    </row>
    <row r="24" spans="1:6" ht="27" customHeight="1">
      <c r="A24" s="10"/>
      <c r="B24" s="1"/>
      <c r="C24" s="11"/>
      <c r="D24" s="12"/>
      <c r="E24" s="13"/>
      <c r="F24" s="5"/>
    </row>
    <row r="25" spans="1:6" ht="30" customHeight="1">
      <c r="A25" s="5"/>
      <c r="B25" s="1"/>
      <c r="C25" s="16"/>
      <c r="D25" s="17"/>
      <c r="E25" s="18"/>
      <c r="F25" s="4"/>
    </row>
    <row r="26" spans="1:6" ht="30" customHeight="1">
      <c r="A26" s="5"/>
      <c r="B26" s="1"/>
      <c r="C26" s="16"/>
      <c r="D26" s="17"/>
      <c r="E26" s="18"/>
      <c r="F26" s="4"/>
    </row>
    <row r="27" spans="1:6" ht="27" customHeight="1">
      <c r="A27" s="10"/>
      <c r="B27" s="1"/>
      <c r="C27" s="11"/>
      <c r="D27" s="12"/>
      <c r="E27" s="13"/>
      <c r="F27" s="5"/>
    </row>
    <row r="82" spans="1:6" ht="13.5">
      <c r="A82" s="14"/>
      <c r="B82" s="14"/>
      <c r="C82" s="14"/>
      <c r="D82" s="14"/>
      <c r="E82" s="14"/>
      <c r="F82" s="14"/>
    </row>
  </sheetData>
  <sheetProtection/>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G216"/>
  <sheetViews>
    <sheetView tabSelected="1" view="pageBreakPreview" zoomScale="85" zoomScaleNormal="85" zoomScaleSheetLayoutView="85" zoomScalePageLayoutView="0" workbookViewId="0" topLeftCell="A1">
      <selection activeCell="D6" sqref="D6"/>
    </sheetView>
  </sheetViews>
  <sheetFormatPr defaultColWidth="9.140625" defaultRowHeight="15"/>
  <cols>
    <col min="1" max="1" width="10.57421875" style="37" customWidth="1"/>
    <col min="2" max="2" width="30.57421875" style="37" customWidth="1"/>
    <col min="3" max="3" width="10.57421875" style="37" customWidth="1"/>
    <col min="4" max="4" width="51.28125" style="61" customWidth="1"/>
    <col min="5" max="5" width="10.57421875" style="37" customWidth="1"/>
    <col min="6" max="6" width="17.57421875" style="37" customWidth="1"/>
    <col min="7" max="16384" width="9.00390625" style="37" customWidth="1"/>
  </cols>
  <sheetData>
    <row r="1" spans="1:6" s="32" customFormat="1" ht="18.75" customHeight="1">
      <c r="A1" s="29" t="s">
        <v>33</v>
      </c>
      <c r="B1" s="29"/>
      <c r="C1" s="29"/>
      <c r="D1" s="30"/>
      <c r="E1" s="29"/>
      <c r="F1" s="31"/>
    </row>
    <row r="2" spans="1:6" s="32" customFormat="1" ht="36">
      <c r="A2" s="33" t="s">
        <v>5</v>
      </c>
      <c r="B2" s="34" t="s">
        <v>1</v>
      </c>
      <c r="C2" s="33" t="s">
        <v>4</v>
      </c>
      <c r="D2" s="33" t="s">
        <v>0</v>
      </c>
      <c r="E2" s="33" t="s">
        <v>3</v>
      </c>
      <c r="F2" s="33" t="s">
        <v>2</v>
      </c>
    </row>
    <row r="3" spans="1:6" ht="51.75" customHeight="1">
      <c r="A3" s="35" t="s">
        <v>14</v>
      </c>
      <c r="B3" s="25" t="s">
        <v>40</v>
      </c>
      <c r="C3" s="36">
        <v>2739</v>
      </c>
      <c r="D3" s="22">
        <v>2.3</v>
      </c>
      <c r="E3" s="23">
        <v>40800</v>
      </c>
      <c r="F3" s="28"/>
    </row>
    <row r="4" spans="1:6" ht="51.75" customHeight="1">
      <c r="A4" s="35" t="s">
        <v>14</v>
      </c>
      <c r="B4" s="25" t="s">
        <v>41</v>
      </c>
      <c r="C4" s="36">
        <v>2298</v>
      </c>
      <c r="D4" s="22">
        <v>1.6</v>
      </c>
      <c r="E4" s="23">
        <v>306</v>
      </c>
      <c r="F4" s="28"/>
    </row>
    <row r="5" spans="1:6" ht="51.75" customHeight="1">
      <c r="A5" s="35" t="s">
        <v>14</v>
      </c>
      <c r="B5" s="25" t="s">
        <v>42</v>
      </c>
      <c r="C5" s="36">
        <v>450</v>
      </c>
      <c r="D5" s="22">
        <v>4.8</v>
      </c>
      <c r="E5" s="23">
        <v>3294</v>
      </c>
      <c r="F5" s="38"/>
    </row>
    <row r="6" spans="1:6" ht="51.75" customHeight="1">
      <c r="A6" s="35" t="s">
        <v>14</v>
      </c>
      <c r="B6" s="25" t="s">
        <v>43</v>
      </c>
      <c r="C6" s="36">
        <v>24</v>
      </c>
      <c r="D6" s="39" t="s">
        <v>44</v>
      </c>
      <c r="E6" s="23">
        <v>234</v>
      </c>
      <c r="F6" s="28"/>
    </row>
    <row r="7" spans="1:6" ht="51.75" customHeight="1">
      <c r="A7" s="35" t="s">
        <v>14</v>
      </c>
      <c r="B7" s="25" t="s">
        <v>45</v>
      </c>
      <c r="C7" s="36">
        <f>37+38+18+33</f>
        <v>126</v>
      </c>
      <c r="D7" s="39" t="s">
        <v>44</v>
      </c>
      <c r="E7" s="23">
        <v>16</v>
      </c>
      <c r="F7" s="28"/>
    </row>
    <row r="8" spans="1:6" ht="51.75" customHeight="1">
      <c r="A8" s="35" t="s">
        <v>14</v>
      </c>
      <c r="B8" s="25" t="s">
        <v>46</v>
      </c>
      <c r="C8" s="36">
        <v>9.7</v>
      </c>
      <c r="D8" s="39" t="s">
        <v>44</v>
      </c>
      <c r="E8" s="23">
        <v>163</v>
      </c>
      <c r="F8" s="28"/>
    </row>
    <row r="9" spans="1:6" ht="51.75" customHeight="1">
      <c r="A9" s="35" t="s">
        <v>14</v>
      </c>
      <c r="B9" s="25" t="s">
        <v>47</v>
      </c>
      <c r="C9" s="36">
        <v>7</v>
      </c>
      <c r="D9" s="39" t="s">
        <v>44</v>
      </c>
      <c r="E9" s="23">
        <v>381</v>
      </c>
      <c r="F9" s="28"/>
    </row>
    <row r="10" spans="1:6" ht="51.75" customHeight="1">
      <c r="A10" s="35" t="s">
        <v>14</v>
      </c>
      <c r="B10" s="25" t="s">
        <v>48</v>
      </c>
      <c r="C10" s="36">
        <f>8.5+28+11+9.1+3.5</f>
        <v>60.1</v>
      </c>
      <c r="D10" s="39" t="s">
        <v>44</v>
      </c>
      <c r="E10" s="23">
        <v>56</v>
      </c>
      <c r="F10" s="28"/>
    </row>
    <row r="11" spans="1:6" ht="51.75" customHeight="1">
      <c r="A11" s="35" t="s">
        <v>14</v>
      </c>
      <c r="B11" s="25" t="s">
        <v>49</v>
      </c>
      <c r="C11" s="36">
        <v>15</v>
      </c>
      <c r="D11" s="39" t="s">
        <v>44</v>
      </c>
      <c r="E11" s="23">
        <v>202</v>
      </c>
      <c r="F11" s="28"/>
    </row>
    <row r="12" spans="1:6" ht="51.75" customHeight="1">
      <c r="A12" s="35" t="s">
        <v>14</v>
      </c>
      <c r="B12" s="25" t="s">
        <v>50</v>
      </c>
      <c r="C12" s="36">
        <v>70</v>
      </c>
      <c r="D12" s="27" t="s">
        <v>51</v>
      </c>
      <c r="E12" s="23">
        <v>67</v>
      </c>
      <c r="F12" s="28"/>
    </row>
    <row r="13" spans="1:6" ht="51.75" customHeight="1">
      <c r="A13" s="35" t="s">
        <v>14</v>
      </c>
      <c r="B13" s="25" t="s">
        <v>52</v>
      </c>
      <c r="C13" s="36">
        <f>3.5+1.4+4.6+8+4.9+9</f>
        <v>31.4</v>
      </c>
      <c r="D13" s="27" t="s">
        <v>53</v>
      </c>
      <c r="E13" s="23">
        <v>1175</v>
      </c>
      <c r="F13" s="28" t="s">
        <v>17</v>
      </c>
    </row>
    <row r="14" spans="1:6" ht="51.75" customHeight="1">
      <c r="A14" s="35" t="s">
        <v>14</v>
      </c>
      <c r="B14" s="25" t="s">
        <v>54</v>
      </c>
      <c r="C14" s="36">
        <v>108</v>
      </c>
      <c r="D14" s="27" t="s">
        <v>55</v>
      </c>
      <c r="E14" s="23">
        <v>607</v>
      </c>
      <c r="F14" s="28"/>
    </row>
    <row r="15" spans="1:6" ht="51.75" customHeight="1">
      <c r="A15" s="35" t="s">
        <v>14</v>
      </c>
      <c r="B15" s="25" t="s">
        <v>56</v>
      </c>
      <c r="C15" s="36">
        <f>44+90+100</f>
        <v>234</v>
      </c>
      <c r="D15" s="27" t="s">
        <v>51</v>
      </c>
      <c r="E15" s="23">
        <v>36</v>
      </c>
      <c r="F15" s="28"/>
    </row>
    <row r="16" spans="1:6" ht="51.75" customHeight="1">
      <c r="A16" s="35" t="s">
        <v>14</v>
      </c>
      <c r="B16" s="25" t="s">
        <v>57</v>
      </c>
      <c r="C16" s="36">
        <f>8.7+43+18+16+4.1+5.2+46+23+26+9+47+12+6.9+20+8.2+23+18+21+23+20</f>
        <v>398.09999999999997</v>
      </c>
      <c r="D16" s="27" t="s">
        <v>53</v>
      </c>
      <c r="E16" s="23">
        <v>107</v>
      </c>
      <c r="F16" s="28"/>
    </row>
    <row r="17" spans="1:6" ht="51.75" customHeight="1">
      <c r="A17" s="35" t="s">
        <v>14</v>
      </c>
      <c r="B17" s="25" t="s">
        <v>58</v>
      </c>
      <c r="C17" s="40">
        <f>16+198+139+41+96</f>
        <v>490</v>
      </c>
      <c r="D17" s="41" t="s">
        <v>55</v>
      </c>
      <c r="E17" s="40">
        <v>47</v>
      </c>
      <c r="F17" s="28"/>
    </row>
    <row r="18" spans="1:6" ht="51.75" customHeight="1">
      <c r="A18" s="35" t="s">
        <v>14</v>
      </c>
      <c r="B18" s="25" t="s">
        <v>59</v>
      </c>
      <c r="C18" s="36">
        <v>135</v>
      </c>
      <c r="D18" s="27" t="s">
        <v>51</v>
      </c>
      <c r="E18" s="23">
        <v>167</v>
      </c>
      <c r="F18" s="28"/>
    </row>
    <row r="19" spans="1:6" ht="51.75" customHeight="1">
      <c r="A19" s="35" t="s">
        <v>14</v>
      </c>
      <c r="B19" s="25" t="s">
        <v>60</v>
      </c>
      <c r="C19" s="36">
        <f>5.9+6.2</f>
        <v>12.100000000000001</v>
      </c>
      <c r="D19" s="27" t="s">
        <v>53</v>
      </c>
      <c r="E19" s="23">
        <v>147</v>
      </c>
      <c r="F19" s="28"/>
    </row>
    <row r="20" spans="1:6" ht="51.75" customHeight="1">
      <c r="A20" s="35" t="s">
        <v>14</v>
      </c>
      <c r="B20" s="25" t="s">
        <v>61</v>
      </c>
      <c r="C20" s="36">
        <f>13+3.4+1+1.2+1.2+2.2+3+1.8+1.3+2.6+1.8+1.2+5.6+3.1</f>
        <v>42.400000000000006</v>
      </c>
      <c r="D20" s="27" t="s">
        <v>53</v>
      </c>
      <c r="E20" s="23">
        <v>599</v>
      </c>
      <c r="F20" s="28" t="s">
        <v>17</v>
      </c>
    </row>
    <row r="21" spans="1:6" ht="51.75" customHeight="1">
      <c r="A21" s="35" t="s">
        <v>14</v>
      </c>
      <c r="B21" s="25" t="s">
        <v>62</v>
      </c>
      <c r="C21" s="36">
        <v>64</v>
      </c>
      <c r="D21" s="27" t="s">
        <v>51</v>
      </c>
      <c r="E21" s="23">
        <v>167</v>
      </c>
      <c r="F21" s="28"/>
    </row>
    <row r="22" spans="1:6" ht="51.75" customHeight="1">
      <c r="A22" s="35" t="s">
        <v>14</v>
      </c>
      <c r="B22" s="25" t="s">
        <v>63</v>
      </c>
      <c r="C22" s="40">
        <f>9.3+25+7.9+8.8</f>
        <v>51</v>
      </c>
      <c r="D22" s="42" t="s">
        <v>64</v>
      </c>
      <c r="E22" s="43">
        <v>8</v>
      </c>
      <c r="F22" s="38"/>
    </row>
    <row r="23" spans="1:6" ht="51.75" customHeight="1">
      <c r="A23" s="35" t="s">
        <v>14</v>
      </c>
      <c r="B23" s="25" t="s">
        <v>65</v>
      </c>
      <c r="C23" s="40">
        <v>2</v>
      </c>
      <c r="D23" s="41" t="s">
        <v>64</v>
      </c>
      <c r="E23" s="40">
        <v>99</v>
      </c>
      <c r="F23" s="28"/>
    </row>
    <row r="24" spans="1:6" ht="51.75" customHeight="1">
      <c r="A24" s="35" t="s">
        <v>14</v>
      </c>
      <c r="B24" s="25" t="s">
        <v>66</v>
      </c>
      <c r="C24" s="40">
        <v>1.26</v>
      </c>
      <c r="D24" s="41" t="s">
        <v>64</v>
      </c>
      <c r="E24" s="40">
        <v>40</v>
      </c>
      <c r="F24" s="28" t="s">
        <v>17</v>
      </c>
    </row>
    <row r="25" spans="1:6" ht="51.75" customHeight="1">
      <c r="A25" s="35" t="s">
        <v>14</v>
      </c>
      <c r="B25" s="25" t="s">
        <v>67</v>
      </c>
      <c r="C25" s="40">
        <f>16+9.4+6.5</f>
        <v>31.9</v>
      </c>
      <c r="D25" s="41" t="s">
        <v>64</v>
      </c>
      <c r="E25" s="40">
        <v>536</v>
      </c>
      <c r="F25" s="38"/>
    </row>
    <row r="26" spans="1:6" ht="51.75" customHeight="1">
      <c r="A26" s="35" t="s">
        <v>14</v>
      </c>
      <c r="B26" s="25" t="s">
        <v>68</v>
      </c>
      <c r="C26" s="40">
        <v>5.1</v>
      </c>
      <c r="D26" s="42" t="s">
        <v>64</v>
      </c>
      <c r="E26" s="43">
        <v>119</v>
      </c>
      <c r="F26" s="38"/>
    </row>
    <row r="27" spans="1:6" ht="51.75" customHeight="1">
      <c r="A27" s="35" t="s">
        <v>34</v>
      </c>
      <c r="B27" s="25" t="s">
        <v>35</v>
      </c>
      <c r="C27" s="36">
        <v>2</v>
      </c>
      <c r="D27" s="22">
        <v>1.1</v>
      </c>
      <c r="E27" s="23">
        <v>193</v>
      </c>
      <c r="F27" s="28" t="s">
        <v>17</v>
      </c>
    </row>
    <row r="28" spans="1:6" ht="51.75" customHeight="1">
      <c r="A28" s="35" t="s">
        <v>14</v>
      </c>
      <c r="B28" s="25" t="s">
        <v>36</v>
      </c>
      <c r="C28" s="36">
        <v>8</v>
      </c>
      <c r="D28" s="22">
        <v>1.1</v>
      </c>
      <c r="E28" s="23">
        <v>602</v>
      </c>
      <c r="F28" s="38"/>
    </row>
    <row r="29" spans="1:6" ht="51.75" customHeight="1">
      <c r="A29" s="35" t="s">
        <v>14</v>
      </c>
      <c r="B29" s="25" t="s">
        <v>37</v>
      </c>
      <c r="C29" s="36">
        <v>36</v>
      </c>
      <c r="D29" s="22">
        <v>1.6</v>
      </c>
      <c r="E29" s="23">
        <v>916</v>
      </c>
      <c r="F29" s="28"/>
    </row>
    <row r="30" spans="1:6" ht="51.75" customHeight="1">
      <c r="A30" s="35" t="s">
        <v>14</v>
      </c>
      <c r="B30" s="25" t="s">
        <v>38</v>
      </c>
      <c r="C30" s="36">
        <v>10</v>
      </c>
      <c r="D30" s="22">
        <v>2</v>
      </c>
      <c r="E30" s="23">
        <v>104</v>
      </c>
      <c r="F30" s="28" t="s">
        <v>17</v>
      </c>
    </row>
    <row r="31" spans="1:6" ht="51.75" customHeight="1">
      <c r="A31" s="35" t="s">
        <v>14</v>
      </c>
      <c r="B31" s="25" t="s">
        <v>39</v>
      </c>
      <c r="C31" s="36">
        <v>1200</v>
      </c>
      <c r="D31" s="44">
        <v>1.3</v>
      </c>
      <c r="E31" s="23">
        <v>8272</v>
      </c>
      <c r="F31" s="28"/>
    </row>
    <row r="32" spans="1:6" ht="51.75" customHeight="1">
      <c r="A32" s="35" t="s">
        <v>14</v>
      </c>
      <c r="B32" s="25" t="s">
        <v>69</v>
      </c>
      <c r="C32" s="23">
        <v>54</v>
      </c>
      <c r="D32" s="22">
        <v>2.7</v>
      </c>
      <c r="E32" s="23">
        <v>395</v>
      </c>
      <c r="F32" s="28"/>
    </row>
    <row r="33" spans="1:6" ht="51.75" customHeight="1">
      <c r="A33" s="35" t="s">
        <v>14</v>
      </c>
      <c r="B33" s="25" t="s">
        <v>70</v>
      </c>
      <c r="C33" s="23">
        <v>22</v>
      </c>
      <c r="D33" s="22">
        <v>2.1</v>
      </c>
      <c r="E33" s="23">
        <v>50</v>
      </c>
      <c r="F33" s="38"/>
    </row>
    <row r="34" spans="1:6" ht="51.75" customHeight="1">
      <c r="A34" s="35" t="s">
        <v>14</v>
      </c>
      <c r="B34" s="25" t="s">
        <v>71</v>
      </c>
      <c r="C34" s="23">
        <v>40</v>
      </c>
      <c r="D34" s="22">
        <v>1.8</v>
      </c>
      <c r="E34" s="23">
        <v>978</v>
      </c>
      <c r="F34" s="28"/>
    </row>
    <row r="35" spans="1:6" ht="51.75" customHeight="1">
      <c r="A35" s="35" t="s">
        <v>14</v>
      </c>
      <c r="B35" s="25" t="s">
        <v>72</v>
      </c>
      <c r="C35" s="23">
        <v>25.32</v>
      </c>
      <c r="D35" s="22">
        <v>2.9</v>
      </c>
      <c r="E35" s="23">
        <v>480</v>
      </c>
      <c r="F35" s="28"/>
    </row>
    <row r="36" spans="1:6" ht="51.75" customHeight="1">
      <c r="A36" s="35" t="s">
        <v>14</v>
      </c>
      <c r="B36" s="25" t="s">
        <v>73</v>
      </c>
      <c r="C36" s="23">
        <v>49.98</v>
      </c>
      <c r="D36" s="22">
        <v>3.9</v>
      </c>
      <c r="E36" s="23">
        <v>510</v>
      </c>
      <c r="F36" s="28"/>
    </row>
    <row r="37" spans="1:7" ht="51.75" customHeight="1">
      <c r="A37" s="35" t="s">
        <v>14</v>
      </c>
      <c r="B37" s="25" t="s">
        <v>74</v>
      </c>
      <c r="C37" s="23">
        <v>4.1</v>
      </c>
      <c r="D37" s="45" t="s">
        <v>75</v>
      </c>
      <c r="E37" s="23">
        <v>363</v>
      </c>
      <c r="F37" s="28"/>
      <c r="G37" s="46"/>
    </row>
    <row r="38" spans="1:6" ht="51.75" customHeight="1">
      <c r="A38" s="35" t="s">
        <v>14</v>
      </c>
      <c r="B38" s="25" t="s">
        <v>76</v>
      </c>
      <c r="C38" s="23">
        <v>4.5</v>
      </c>
      <c r="D38" s="45" t="s">
        <v>88</v>
      </c>
      <c r="E38" s="23">
        <v>38</v>
      </c>
      <c r="F38" s="28" t="s">
        <v>17</v>
      </c>
    </row>
    <row r="39" spans="1:6" ht="51.75" customHeight="1">
      <c r="A39" s="35" t="s">
        <v>14</v>
      </c>
      <c r="B39" s="25" t="s">
        <v>77</v>
      </c>
      <c r="C39" s="23">
        <v>2.8</v>
      </c>
      <c r="D39" s="45" t="s">
        <v>88</v>
      </c>
      <c r="E39" s="23">
        <v>12</v>
      </c>
      <c r="F39" s="28" t="s">
        <v>17</v>
      </c>
    </row>
    <row r="40" spans="1:6" ht="51.75" customHeight="1">
      <c r="A40" s="35" t="s">
        <v>14</v>
      </c>
      <c r="B40" s="25" t="s">
        <v>78</v>
      </c>
      <c r="C40" s="23">
        <v>5.9</v>
      </c>
      <c r="D40" s="45" t="s">
        <v>88</v>
      </c>
      <c r="E40" s="23">
        <v>38</v>
      </c>
      <c r="F40" s="28" t="s">
        <v>17</v>
      </c>
    </row>
    <row r="41" spans="1:6" ht="51.75" customHeight="1">
      <c r="A41" s="35" t="s">
        <v>14</v>
      </c>
      <c r="B41" s="25" t="s">
        <v>79</v>
      </c>
      <c r="C41" s="23">
        <v>2.7</v>
      </c>
      <c r="D41" s="45" t="s">
        <v>88</v>
      </c>
      <c r="E41" s="23">
        <v>242.99</v>
      </c>
      <c r="F41" s="28"/>
    </row>
    <row r="42" spans="1:6" ht="51.75" customHeight="1">
      <c r="A42" s="35" t="s">
        <v>14</v>
      </c>
      <c r="B42" s="25" t="s">
        <v>80</v>
      </c>
      <c r="C42" s="23">
        <v>5.1</v>
      </c>
      <c r="D42" s="45" t="s">
        <v>88</v>
      </c>
      <c r="E42" s="23">
        <v>510</v>
      </c>
      <c r="F42" s="28" t="s">
        <v>17</v>
      </c>
    </row>
    <row r="43" spans="1:6" ht="51.75" customHeight="1">
      <c r="A43" s="35" t="s">
        <v>14</v>
      </c>
      <c r="B43" s="25" t="s">
        <v>81</v>
      </c>
      <c r="C43" s="23">
        <v>3.99</v>
      </c>
      <c r="D43" s="45" t="s">
        <v>88</v>
      </c>
      <c r="E43" s="23">
        <v>265.21</v>
      </c>
      <c r="F43" s="28"/>
    </row>
    <row r="44" spans="1:6" ht="51.75" customHeight="1">
      <c r="A44" s="35" t="s">
        <v>14</v>
      </c>
      <c r="B44" s="25" t="s">
        <v>82</v>
      </c>
      <c r="C44" s="23">
        <v>3.9</v>
      </c>
      <c r="D44" s="45" t="s">
        <v>88</v>
      </c>
      <c r="E44" s="23">
        <v>56.808</v>
      </c>
      <c r="F44" s="28" t="s">
        <v>17</v>
      </c>
    </row>
    <row r="45" spans="1:6" ht="51.75" customHeight="1">
      <c r="A45" s="35" t="s">
        <v>14</v>
      </c>
      <c r="B45" s="25" t="s">
        <v>83</v>
      </c>
      <c r="C45" s="23">
        <v>8.4</v>
      </c>
      <c r="D45" s="45" t="s">
        <v>88</v>
      </c>
      <c r="E45" s="23">
        <v>65</v>
      </c>
      <c r="F45" s="28" t="s">
        <v>17</v>
      </c>
    </row>
    <row r="46" spans="1:6" ht="51.75" customHeight="1">
      <c r="A46" s="35" t="s">
        <v>14</v>
      </c>
      <c r="B46" s="25" t="s">
        <v>84</v>
      </c>
      <c r="C46" s="23">
        <v>7.4</v>
      </c>
      <c r="D46" s="45" t="s">
        <v>88</v>
      </c>
      <c r="E46" s="23">
        <v>369</v>
      </c>
      <c r="F46" s="28"/>
    </row>
    <row r="47" spans="1:6" ht="51.75" customHeight="1">
      <c r="A47" s="35" t="s">
        <v>14</v>
      </c>
      <c r="B47" s="25" t="s">
        <v>85</v>
      </c>
      <c r="C47" s="23">
        <v>2.8</v>
      </c>
      <c r="D47" s="45" t="s">
        <v>88</v>
      </c>
      <c r="E47" s="23">
        <v>250</v>
      </c>
      <c r="F47" s="28"/>
    </row>
    <row r="48" spans="1:6" ht="51.75" customHeight="1">
      <c r="A48" s="35" t="s">
        <v>14</v>
      </c>
      <c r="B48" s="25" t="s">
        <v>86</v>
      </c>
      <c r="C48" s="43">
        <v>4.7</v>
      </c>
      <c r="D48" s="45" t="s">
        <v>88</v>
      </c>
      <c r="E48" s="40">
        <v>32</v>
      </c>
      <c r="F48" s="28" t="s">
        <v>17</v>
      </c>
    </row>
    <row r="49" spans="1:7" ht="51.75" customHeight="1">
      <c r="A49" s="35" t="s">
        <v>14</v>
      </c>
      <c r="B49" s="25" t="s">
        <v>87</v>
      </c>
      <c r="C49" s="43">
        <v>2.9</v>
      </c>
      <c r="D49" s="45" t="s">
        <v>88</v>
      </c>
      <c r="E49" s="40">
        <v>18</v>
      </c>
      <c r="F49" s="28" t="s">
        <v>17</v>
      </c>
      <c r="G49" s="46"/>
    </row>
    <row r="50" spans="1:6" ht="51.75" customHeight="1">
      <c r="A50" s="35" t="s">
        <v>14</v>
      </c>
      <c r="B50" s="24" t="s">
        <v>89</v>
      </c>
      <c r="C50" s="47">
        <v>1.4</v>
      </c>
      <c r="D50" s="26" t="s">
        <v>90</v>
      </c>
      <c r="E50" s="23">
        <v>140</v>
      </c>
      <c r="F50" s="28" t="s">
        <v>17</v>
      </c>
    </row>
    <row r="51" spans="1:6" ht="51.75" customHeight="1">
      <c r="A51" s="35" t="s">
        <v>14</v>
      </c>
      <c r="B51" s="24" t="s">
        <v>91</v>
      </c>
      <c r="C51" s="47">
        <v>2.01</v>
      </c>
      <c r="D51" s="26" t="s">
        <v>90</v>
      </c>
      <c r="E51" s="23">
        <v>200</v>
      </c>
      <c r="F51" s="28" t="s">
        <v>17</v>
      </c>
    </row>
    <row r="52" spans="1:6" ht="51.75" customHeight="1">
      <c r="A52" s="35" t="s">
        <v>14</v>
      </c>
      <c r="B52" s="25" t="s">
        <v>92</v>
      </c>
      <c r="C52" s="47">
        <v>0.95</v>
      </c>
      <c r="D52" s="27" t="s">
        <v>94</v>
      </c>
      <c r="E52" s="23">
        <v>99</v>
      </c>
      <c r="F52" s="28" t="s">
        <v>17</v>
      </c>
    </row>
    <row r="53" spans="1:6" ht="51.75" customHeight="1">
      <c r="A53" s="35" t="s">
        <v>14</v>
      </c>
      <c r="B53" s="25" t="s">
        <v>95</v>
      </c>
      <c r="C53" s="48">
        <v>0.4</v>
      </c>
      <c r="D53" s="27" t="s">
        <v>93</v>
      </c>
      <c r="E53" s="23">
        <v>39</v>
      </c>
      <c r="F53" s="28" t="s">
        <v>17</v>
      </c>
    </row>
    <row r="54" spans="1:6" ht="51.75" customHeight="1">
      <c r="A54" s="35" t="s">
        <v>14</v>
      </c>
      <c r="B54" s="25" t="s">
        <v>96</v>
      </c>
      <c r="C54" s="47">
        <v>1.8</v>
      </c>
      <c r="D54" s="27" t="s">
        <v>98</v>
      </c>
      <c r="E54" s="23">
        <v>113</v>
      </c>
      <c r="F54" s="28" t="s">
        <v>17</v>
      </c>
    </row>
    <row r="55" spans="1:6" ht="51.75" customHeight="1">
      <c r="A55" s="35" t="s">
        <v>14</v>
      </c>
      <c r="B55" s="25" t="s">
        <v>99</v>
      </c>
      <c r="C55" s="47">
        <v>2.4</v>
      </c>
      <c r="D55" s="27" t="s">
        <v>98</v>
      </c>
      <c r="E55" s="23">
        <v>240</v>
      </c>
      <c r="F55" s="28" t="s">
        <v>17</v>
      </c>
    </row>
    <row r="56" spans="1:6" ht="51.75" customHeight="1">
      <c r="A56" s="35" t="s">
        <v>14</v>
      </c>
      <c r="B56" s="25" t="s">
        <v>100</v>
      </c>
      <c r="C56" s="47">
        <v>4.9</v>
      </c>
      <c r="D56" s="27" t="s">
        <v>98</v>
      </c>
      <c r="E56" s="23">
        <v>364</v>
      </c>
      <c r="F56" s="28" t="s">
        <v>17</v>
      </c>
    </row>
    <row r="57" spans="1:6" ht="51.75" customHeight="1">
      <c r="A57" s="35" t="s">
        <v>14</v>
      </c>
      <c r="B57" s="25" t="s">
        <v>101</v>
      </c>
      <c r="C57" s="47">
        <v>1.4</v>
      </c>
      <c r="D57" s="27" t="s">
        <v>102</v>
      </c>
      <c r="E57" s="23">
        <v>138</v>
      </c>
      <c r="F57" s="28" t="s">
        <v>17</v>
      </c>
    </row>
    <row r="58" spans="1:6" ht="51.75" customHeight="1">
      <c r="A58" s="35" t="s">
        <v>14</v>
      </c>
      <c r="B58" s="25" t="s">
        <v>103</v>
      </c>
      <c r="C58" s="48">
        <v>0.19</v>
      </c>
      <c r="D58" s="27" t="s">
        <v>102</v>
      </c>
      <c r="E58" s="23">
        <v>18</v>
      </c>
      <c r="F58" s="28" t="s">
        <v>17</v>
      </c>
    </row>
    <row r="59" spans="1:6" ht="51.75" customHeight="1">
      <c r="A59" s="35" t="s">
        <v>14</v>
      </c>
      <c r="B59" s="25" t="s">
        <v>104</v>
      </c>
      <c r="C59" s="47">
        <v>4.2</v>
      </c>
      <c r="D59" s="27" t="s">
        <v>98</v>
      </c>
      <c r="E59" s="23">
        <v>427</v>
      </c>
      <c r="F59" s="28" t="s">
        <v>17</v>
      </c>
    </row>
    <row r="60" spans="1:6" ht="51.75" customHeight="1">
      <c r="A60" s="35" t="s">
        <v>14</v>
      </c>
      <c r="B60" s="25" t="s">
        <v>105</v>
      </c>
      <c r="C60" s="47">
        <v>4.3</v>
      </c>
      <c r="D60" s="27" t="s">
        <v>98</v>
      </c>
      <c r="E60" s="23">
        <v>135</v>
      </c>
      <c r="F60" s="28" t="s">
        <v>17</v>
      </c>
    </row>
    <row r="61" spans="1:6" ht="51.75" customHeight="1">
      <c r="A61" s="35" t="s">
        <v>14</v>
      </c>
      <c r="B61" s="25" t="s">
        <v>106</v>
      </c>
      <c r="C61" s="47">
        <v>1</v>
      </c>
      <c r="D61" s="27" t="s">
        <v>102</v>
      </c>
      <c r="E61" s="23">
        <v>20</v>
      </c>
      <c r="F61" s="28" t="s">
        <v>17</v>
      </c>
    </row>
    <row r="62" spans="1:6" ht="51.75" customHeight="1">
      <c r="A62" s="35" t="s">
        <v>14</v>
      </c>
      <c r="B62" s="25" t="s">
        <v>107</v>
      </c>
      <c r="C62" s="48">
        <v>0.27</v>
      </c>
      <c r="D62" s="27" t="s">
        <v>102</v>
      </c>
      <c r="E62" s="23">
        <v>27</v>
      </c>
      <c r="F62" s="28" t="s">
        <v>17</v>
      </c>
    </row>
    <row r="63" spans="1:6" ht="51.75" customHeight="1">
      <c r="A63" s="35" t="s">
        <v>14</v>
      </c>
      <c r="B63" s="25" t="s">
        <v>108</v>
      </c>
      <c r="C63" s="49">
        <v>2.6</v>
      </c>
      <c r="D63" s="27" t="s">
        <v>102</v>
      </c>
      <c r="E63" s="40">
        <v>158</v>
      </c>
      <c r="F63" s="28" t="s">
        <v>17</v>
      </c>
    </row>
    <row r="64" spans="1:6" ht="51.75" customHeight="1">
      <c r="A64" s="35" t="s">
        <v>14</v>
      </c>
      <c r="B64" s="25" t="s">
        <v>109</v>
      </c>
      <c r="C64" s="50">
        <v>0.26</v>
      </c>
      <c r="D64" s="27" t="s">
        <v>102</v>
      </c>
      <c r="E64" s="43">
        <v>100</v>
      </c>
      <c r="F64" s="28" t="s">
        <v>17</v>
      </c>
    </row>
    <row r="65" spans="1:6" ht="51.75" customHeight="1">
      <c r="A65" s="35" t="s">
        <v>14</v>
      </c>
      <c r="B65" s="25" t="s">
        <v>110</v>
      </c>
      <c r="C65" s="49">
        <v>21.08</v>
      </c>
      <c r="D65" s="27" t="s">
        <v>102</v>
      </c>
      <c r="E65" s="43">
        <v>598</v>
      </c>
      <c r="F65" s="28" t="s">
        <v>17</v>
      </c>
    </row>
    <row r="66" spans="1:6" ht="51.75" customHeight="1">
      <c r="A66" s="35" t="s">
        <v>14</v>
      </c>
      <c r="B66" s="25" t="s">
        <v>185</v>
      </c>
      <c r="C66" s="49">
        <v>7</v>
      </c>
      <c r="D66" s="27" t="s">
        <v>97</v>
      </c>
      <c r="E66" s="43">
        <v>252</v>
      </c>
      <c r="F66" s="28"/>
    </row>
    <row r="67" spans="1:6" ht="51.75" customHeight="1">
      <c r="A67" s="35" t="s">
        <v>14</v>
      </c>
      <c r="B67" s="25" t="s">
        <v>186</v>
      </c>
      <c r="C67" s="49">
        <v>21</v>
      </c>
      <c r="D67" s="27" t="s">
        <v>193</v>
      </c>
      <c r="E67" s="43">
        <v>641</v>
      </c>
      <c r="F67" s="28"/>
    </row>
    <row r="68" spans="1:6" ht="51.75" customHeight="1">
      <c r="A68" s="35" t="s">
        <v>14</v>
      </c>
      <c r="B68" s="25" t="s">
        <v>187</v>
      </c>
      <c r="C68" s="50">
        <v>0.75</v>
      </c>
      <c r="D68" s="27" t="s">
        <v>193</v>
      </c>
      <c r="E68" s="43">
        <v>55</v>
      </c>
      <c r="F68" s="28"/>
    </row>
    <row r="69" spans="1:6" ht="51.75" customHeight="1">
      <c r="A69" s="35" t="s">
        <v>14</v>
      </c>
      <c r="B69" s="25" t="s">
        <v>188</v>
      </c>
      <c r="C69" s="50">
        <v>0.16</v>
      </c>
      <c r="D69" s="27" t="s">
        <v>192</v>
      </c>
      <c r="E69" s="43">
        <v>15</v>
      </c>
      <c r="F69" s="28"/>
    </row>
    <row r="70" spans="1:6" ht="51.75" customHeight="1">
      <c r="A70" s="35" t="s">
        <v>14</v>
      </c>
      <c r="B70" s="25" t="s">
        <v>189</v>
      </c>
      <c r="C70" s="49">
        <v>2.9</v>
      </c>
      <c r="D70" s="27" t="s">
        <v>192</v>
      </c>
      <c r="E70" s="43">
        <v>189</v>
      </c>
      <c r="F70" s="28"/>
    </row>
    <row r="71" spans="1:6" ht="51.75" customHeight="1">
      <c r="A71" s="35" t="s">
        <v>14</v>
      </c>
      <c r="B71" s="25" t="s">
        <v>190</v>
      </c>
      <c r="C71" s="50">
        <v>0.19</v>
      </c>
      <c r="D71" s="27" t="s">
        <v>102</v>
      </c>
      <c r="E71" s="43">
        <v>19</v>
      </c>
      <c r="F71" s="28"/>
    </row>
    <row r="72" spans="1:6" ht="51.75" customHeight="1">
      <c r="A72" s="35" t="s">
        <v>14</v>
      </c>
      <c r="B72" s="25" t="s">
        <v>191</v>
      </c>
      <c r="C72" s="49">
        <v>1.5</v>
      </c>
      <c r="D72" s="27" t="s">
        <v>192</v>
      </c>
      <c r="E72" s="43">
        <v>70</v>
      </c>
      <c r="F72" s="28"/>
    </row>
    <row r="73" spans="1:6" ht="51.75" customHeight="1">
      <c r="A73" s="35" t="s">
        <v>14</v>
      </c>
      <c r="B73" s="25" t="s">
        <v>194</v>
      </c>
      <c r="C73" s="51">
        <v>1.95</v>
      </c>
      <c r="D73" s="27" t="s">
        <v>112</v>
      </c>
      <c r="E73" s="52">
        <v>195</v>
      </c>
      <c r="F73" s="28"/>
    </row>
    <row r="74" spans="1:6" ht="51.75" customHeight="1">
      <c r="A74" s="35" t="s">
        <v>14</v>
      </c>
      <c r="B74" s="25" t="s">
        <v>111</v>
      </c>
      <c r="C74" s="51">
        <v>8.5</v>
      </c>
      <c r="D74" s="27" t="s">
        <v>112</v>
      </c>
      <c r="E74" s="52">
        <v>105</v>
      </c>
      <c r="F74" s="28" t="s">
        <v>17</v>
      </c>
    </row>
    <row r="75" spans="1:6" ht="51.75" customHeight="1">
      <c r="A75" s="21" t="s">
        <v>14</v>
      </c>
      <c r="B75" s="25" t="s">
        <v>15</v>
      </c>
      <c r="C75" s="22">
        <v>0.1</v>
      </c>
      <c r="D75" s="27" t="s">
        <v>16</v>
      </c>
      <c r="E75" s="23">
        <v>10</v>
      </c>
      <c r="F75" s="28" t="s">
        <v>17</v>
      </c>
    </row>
    <row r="76" spans="1:6" ht="51.75" customHeight="1">
      <c r="A76" s="21" t="s">
        <v>14</v>
      </c>
      <c r="B76" s="25" t="s">
        <v>18</v>
      </c>
      <c r="C76" s="22">
        <v>0.1</v>
      </c>
      <c r="D76" s="27" t="s">
        <v>16</v>
      </c>
      <c r="E76" s="23">
        <v>10</v>
      </c>
      <c r="F76" s="28" t="s">
        <v>17</v>
      </c>
    </row>
    <row r="77" spans="1:6" ht="51.75" customHeight="1">
      <c r="A77" s="21" t="s">
        <v>14</v>
      </c>
      <c r="B77" s="25" t="s">
        <v>19</v>
      </c>
      <c r="C77" s="22">
        <v>0.1</v>
      </c>
      <c r="D77" s="27" t="s">
        <v>16</v>
      </c>
      <c r="E77" s="23">
        <v>13</v>
      </c>
      <c r="F77" s="28" t="s">
        <v>17</v>
      </c>
    </row>
    <row r="78" spans="1:6" ht="51.75" customHeight="1">
      <c r="A78" s="21" t="s">
        <v>14</v>
      </c>
      <c r="B78" s="25" t="s">
        <v>20</v>
      </c>
      <c r="C78" s="22">
        <v>0.7</v>
      </c>
      <c r="D78" s="27" t="s">
        <v>16</v>
      </c>
      <c r="E78" s="23">
        <v>68</v>
      </c>
      <c r="F78" s="28" t="s">
        <v>17</v>
      </c>
    </row>
    <row r="79" spans="1:6" ht="51.75" customHeight="1">
      <c r="A79" s="21" t="s">
        <v>14</v>
      </c>
      <c r="B79" s="25" t="s">
        <v>21</v>
      </c>
      <c r="C79" s="22">
        <v>0.6</v>
      </c>
      <c r="D79" s="27" t="s">
        <v>16</v>
      </c>
      <c r="E79" s="23">
        <v>56</v>
      </c>
      <c r="F79" s="28" t="s">
        <v>17</v>
      </c>
    </row>
    <row r="80" spans="1:6" ht="51.75" customHeight="1">
      <c r="A80" s="21" t="s">
        <v>14</v>
      </c>
      <c r="B80" s="25" t="s">
        <v>22</v>
      </c>
      <c r="C80" s="22">
        <v>0.2</v>
      </c>
      <c r="D80" s="27" t="s">
        <v>16</v>
      </c>
      <c r="E80" s="23">
        <v>16</v>
      </c>
      <c r="F80" s="28" t="s">
        <v>17</v>
      </c>
    </row>
    <row r="81" spans="1:6" ht="51.75" customHeight="1">
      <c r="A81" s="21" t="s">
        <v>14</v>
      </c>
      <c r="B81" s="25" t="s">
        <v>23</v>
      </c>
      <c r="C81" s="22">
        <v>0.1</v>
      </c>
      <c r="D81" s="27" t="s">
        <v>16</v>
      </c>
      <c r="E81" s="23">
        <v>13</v>
      </c>
      <c r="F81" s="28" t="s">
        <v>17</v>
      </c>
    </row>
    <row r="82" spans="1:6" ht="51.75" customHeight="1">
      <c r="A82" s="21" t="s">
        <v>14</v>
      </c>
      <c r="B82" s="25" t="s">
        <v>24</v>
      </c>
      <c r="C82" s="22">
        <v>0.1</v>
      </c>
      <c r="D82" s="27" t="s">
        <v>16</v>
      </c>
      <c r="E82" s="23">
        <v>5</v>
      </c>
      <c r="F82" s="28" t="s">
        <v>17</v>
      </c>
    </row>
    <row r="83" spans="1:6" ht="51.75" customHeight="1">
      <c r="A83" s="21" t="s">
        <v>14</v>
      </c>
      <c r="B83" s="25" t="s">
        <v>25</v>
      </c>
      <c r="C83" s="22">
        <v>0.4</v>
      </c>
      <c r="D83" s="27" t="s">
        <v>16</v>
      </c>
      <c r="E83" s="23">
        <v>43</v>
      </c>
      <c r="F83" s="28" t="s">
        <v>17</v>
      </c>
    </row>
    <row r="84" spans="1:6" ht="51.75" customHeight="1">
      <c r="A84" s="21" t="s">
        <v>14</v>
      </c>
      <c r="B84" s="25" t="s">
        <v>26</v>
      </c>
      <c r="C84" s="22">
        <v>0.3</v>
      </c>
      <c r="D84" s="27" t="s">
        <v>16</v>
      </c>
      <c r="E84" s="23">
        <v>30</v>
      </c>
      <c r="F84" s="28" t="s">
        <v>17</v>
      </c>
    </row>
    <row r="85" spans="1:6" ht="51.75" customHeight="1">
      <c r="A85" s="21" t="s">
        <v>14</v>
      </c>
      <c r="B85" s="25" t="s">
        <v>27</v>
      </c>
      <c r="C85" s="22">
        <v>0.3</v>
      </c>
      <c r="D85" s="27" t="s">
        <v>16</v>
      </c>
      <c r="E85" s="23">
        <v>28</v>
      </c>
      <c r="F85" s="28" t="s">
        <v>17</v>
      </c>
    </row>
    <row r="86" spans="1:6" ht="51.75" customHeight="1">
      <c r="A86" s="21" t="s">
        <v>14</v>
      </c>
      <c r="B86" s="25" t="s">
        <v>28</v>
      </c>
      <c r="C86" s="22">
        <v>0.1</v>
      </c>
      <c r="D86" s="27" t="s">
        <v>16</v>
      </c>
      <c r="E86" s="23">
        <v>3</v>
      </c>
      <c r="F86" s="28" t="s">
        <v>17</v>
      </c>
    </row>
    <row r="87" spans="1:6" ht="51.75" customHeight="1">
      <c r="A87" s="21" t="s">
        <v>14</v>
      </c>
      <c r="B87" s="25" t="s">
        <v>29</v>
      </c>
      <c r="C87" s="22">
        <v>0.1</v>
      </c>
      <c r="D87" s="27" t="s">
        <v>16</v>
      </c>
      <c r="E87" s="23">
        <v>8</v>
      </c>
      <c r="F87" s="28" t="s">
        <v>17</v>
      </c>
    </row>
    <row r="88" spans="1:6" ht="51.75" customHeight="1">
      <c r="A88" s="21" t="s">
        <v>14</v>
      </c>
      <c r="B88" s="25" t="s">
        <v>30</v>
      </c>
      <c r="C88" s="22">
        <v>0.1</v>
      </c>
      <c r="D88" s="27" t="s">
        <v>16</v>
      </c>
      <c r="E88" s="23">
        <v>10</v>
      </c>
      <c r="F88" s="28" t="s">
        <v>17</v>
      </c>
    </row>
    <row r="89" spans="1:6" ht="51.75" customHeight="1">
      <c r="A89" s="21" t="s">
        <v>14</v>
      </c>
      <c r="B89" s="25" t="s">
        <v>31</v>
      </c>
      <c r="C89" s="22">
        <v>0.3</v>
      </c>
      <c r="D89" s="27" t="s">
        <v>16</v>
      </c>
      <c r="E89" s="23">
        <v>31</v>
      </c>
      <c r="F89" s="28" t="s">
        <v>17</v>
      </c>
    </row>
    <row r="90" spans="1:6" ht="51.75" customHeight="1">
      <c r="A90" s="21" t="s">
        <v>14</v>
      </c>
      <c r="B90" s="25" t="s">
        <v>32</v>
      </c>
      <c r="C90" s="22">
        <v>0.1</v>
      </c>
      <c r="D90" s="27" t="s">
        <v>16</v>
      </c>
      <c r="E90" s="23">
        <v>10</v>
      </c>
      <c r="F90" s="28" t="s">
        <v>17</v>
      </c>
    </row>
    <row r="91" spans="1:6" ht="51.75" customHeight="1">
      <c r="A91" s="35" t="s">
        <v>14</v>
      </c>
      <c r="B91" s="25" t="s">
        <v>113</v>
      </c>
      <c r="C91" s="53">
        <v>0.03</v>
      </c>
      <c r="D91" s="27" t="s">
        <v>114</v>
      </c>
      <c r="E91" s="23">
        <v>3</v>
      </c>
      <c r="F91" s="28" t="s">
        <v>115</v>
      </c>
    </row>
    <row r="92" spans="1:6" ht="51.75" customHeight="1">
      <c r="A92" s="35" t="s">
        <v>14</v>
      </c>
      <c r="B92" s="25" t="s">
        <v>116</v>
      </c>
      <c r="C92" s="22">
        <v>0.2</v>
      </c>
      <c r="D92" s="27" t="s">
        <v>114</v>
      </c>
      <c r="E92" s="23">
        <v>20</v>
      </c>
      <c r="F92" s="28" t="s">
        <v>115</v>
      </c>
    </row>
    <row r="93" spans="1:6" ht="51.75" customHeight="1">
      <c r="A93" s="35" t="s">
        <v>14</v>
      </c>
      <c r="B93" s="25" t="s">
        <v>117</v>
      </c>
      <c r="C93" s="23">
        <v>1.8</v>
      </c>
      <c r="D93" s="27" t="s">
        <v>114</v>
      </c>
      <c r="E93" s="23">
        <v>180</v>
      </c>
      <c r="F93" s="28" t="s">
        <v>115</v>
      </c>
    </row>
    <row r="94" spans="1:6" ht="51.75" customHeight="1">
      <c r="A94" s="35" t="s">
        <v>14</v>
      </c>
      <c r="B94" s="25" t="s">
        <v>118</v>
      </c>
      <c r="C94" s="22">
        <v>0.1</v>
      </c>
      <c r="D94" s="27" t="s">
        <v>114</v>
      </c>
      <c r="E94" s="23">
        <v>10</v>
      </c>
      <c r="F94" s="28" t="s">
        <v>115</v>
      </c>
    </row>
    <row r="95" spans="1:6" ht="51.75" customHeight="1">
      <c r="A95" s="35" t="s">
        <v>14</v>
      </c>
      <c r="B95" s="25" t="s">
        <v>119</v>
      </c>
      <c r="C95" s="23">
        <v>2.7</v>
      </c>
      <c r="D95" s="27" t="s">
        <v>114</v>
      </c>
      <c r="E95" s="23">
        <v>269</v>
      </c>
      <c r="F95" s="28" t="s">
        <v>115</v>
      </c>
    </row>
    <row r="96" spans="1:6" ht="51.75" customHeight="1">
      <c r="A96" s="35" t="s">
        <v>14</v>
      </c>
      <c r="B96" s="25" t="s">
        <v>120</v>
      </c>
      <c r="C96" s="22">
        <v>0.5</v>
      </c>
      <c r="D96" s="27" t="s">
        <v>114</v>
      </c>
      <c r="E96" s="23">
        <v>46</v>
      </c>
      <c r="F96" s="28" t="s">
        <v>115</v>
      </c>
    </row>
    <row r="97" spans="1:6" ht="51.75" customHeight="1">
      <c r="A97" s="35" t="s">
        <v>14</v>
      </c>
      <c r="B97" s="25" t="s">
        <v>121</v>
      </c>
      <c r="C97" s="22">
        <v>0.4</v>
      </c>
      <c r="D97" s="27" t="s">
        <v>114</v>
      </c>
      <c r="E97" s="23">
        <v>40</v>
      </c>
      <c r="F97" s="28" t="s">
        <v>115</v>
      </c>
    </row>
    <row r="98" spans="1:6" ht="51.75" customHeight="1">
      <c r="A98" s="35" t="s">
        <v>14</v>
      </c>
      <c r="B98" s="25" t="s">
        <v>122</v>
      </c>
      <c r="C98" s="22">
        <v>0.1</v>
      </c>
      <c r="D98" s="27" t="s">
        <v>114</v>
      </c>
      <c r="E98" s="23">
        <v>10</v>
      </c>
      <c r="F98" s="28" t="s">
        <v>115</v>
      </c>
    </row>
    <row r="99" spans="1:6" ht="51.75" customHeight="1">
      <c r="A99" s="35" t="s">
        <v>14</v>
      </c>
      <c r="B99" s="25" t="s">
        <v>123</v>
      </c>
      <c r="C99" s="53">
        <v>0.05</v>
      </c>
      <c r="D99" s="27" t="s">
        <v>114</v>
      </c>
      <c r="E99" s="23">
        <v>5</v>
      </c>
      <c r="F99" s="28" t="s">
        <v>115</v>
      </c>
    </row>
    <row r="100" spans="1:6" ht="51.75" customHeight="1">
      <c r="A100" s="35" t="s">
        <v>14</v>
      </c>
      <c r="B100" s="25" t="s">
        <v>124</v>
      </c>
      <c r="C100" s="22">
        <v>0.7</v>
      </c>
      <c r="D100" s="27" t="s">
        <v>114</v>
      </c>
      <c r="E100" s="23">
        <v>67</v>
      </c>
      <c r="F100" s="28" t="s">
        <v>115</v>
      </c>
    </row>
    <row r="101" spans="1:6" ht="51.75" customHeight="1">
      <c r="A101" s="35" t="s">
        <v>14</v>
      </c>
      <c r="B101" s="25" t="s">
        <v>125</v>
      </c>
      <c r="C101" s="23">
        <v>1.9</v>
      </c>
      <c r="D101" s="27" t="s">
        <v>114</v>
      </c>
      <c r="E101" s="23">
        <v>187</v>
      </c>
      <c r="F101" s="28" t="s">
        <v>115</v>
      </c>
    </row>
    <row r="102" spans="1:6" ht="51.75" customHeight="1">
      <c r="A102" s="35" t="s">
        <v>14</v>
      </c>
      <c r="B102" s="25" t="s">
        <v>126</v>
      </c>
      <c r="C102" s="23">
        <v>2.8</v>
      </c>
      <c r="D102" s="27" t="s">
        <v>114</v>
      </c>
      <c r="E102" s="23">
        <v>277</v>
      </c>
      <c r="F102" s="28" t="s">
        <v>115</v>
      </c>
    </row>
    <row r="103" spans="1:6" ht="51.75" customHeight="1">
      <c r="A103" s="35" t="s">
        <v>14</v>
      </c>
      <c r="B103" s="25" t="s">
        <v>127</v>
      </c>
      <c r="C103" s="22">
        <v>0.9</v>
      </c>
      <c r="D103" s="27" t="s">
        <v>114</v>
      </c>
      <c r="E103" s="23">
        <v>85</v>
      </c>
      <c r="F103" s="28" t="s">
        <v>115</v>
      </c>
    </row>
    <row r="104" spans="1:6" ht="51.75" customHeight="1">
      <c r="A104" s="35" t="s">
        <v>14</v>
      </c>
      <c r="B104" s="25" t="s">
        <v>128</v>
      </c>
      <c r="C104" s="23">
        <v>1.9</v>
      </c>
      <c r="D104" s="27" t="s">
        <v>114</v>
      </c>
      <c r="E104" s="23">
        <v>191</v>
      </c>
      <c r="F104" s="28" t="s">
        <v>115</v>
      </c>
    </row>
    <row r="105" spans="1:6" ht="51.75" customHeight="1">
      <c r="A105" s="35" t="s">
        <v>14</v>
      </c>
      <c r="B105" s="25" t="s">
        <v>129</v>
      </c>
      <c r="C105" s="23">
        <v>2.6</v>
      </c>
      <c r="D105" s="27" t="s">
        <v>114</v>
      </c>
      <c r="E105" s="23">
        <v>259</v>
      </c>
      <c r="F105" s="28" t="s">
        <v>115</v>
      </c>
    </row>
    <row r="106" spans="1:6" ht="51.75" customHeight="1">
      <c r="A106" s="35" t="s">
        <v>14</v>
      </c>
      <c r="B106" s="25" t="s">
        <v>130</v>
      </c>
      <c r="C106" s="23">
        <v>1</v>
      </c>
      <c r="D106" s="27" t="s">
        <v>114</v>
      </c>
      <c r="E106" s="23">
        <v>95</v>
      </c>
      <c r="F106" s="28" t="s">
        <v>115</v>
      </c>
    </row>
    <row r="107" spans="1:6" ht="51.75" customHeight="1">
      <c r="A107" s="35" t="s">
        <v>14</v>
      </c>
      <c r="B107" s="25" t="s">
        <v>131</v>
      </c>
      <c r="C107" s="54">
        <v>0.08</v>
      </c>
      <c r="D107" s="41" t="s">
        <v>114</v>
      </c>
      <c r="E107" s="40">
        <v>8</v>
      </c>
      <c r="F107" s="28" t="s">
        <v>115</v>
      </c>
    </row>
    <row r="108" spans="1:6" ht="51.75" customHeight="1">
      <c r="A108" s="35" t="s">
        <v>14</v>
      </c>
      <c r="B108" s="25" t="s">
        <v>132</v>
      </c>
      <c r="C108" s="55">
        <v>0.3</v>
      </c>
      <c r="D108" s="41" t="s">
        <v>114</v>
      </c>
      <c r="E108" s="40">
        <v>32</v>
      </c>
      <c r="F108" s="28" t="s">
        <v>115</v>
      </c>
    </row>
    <row r="109" spans="1:6" ht="51.75" customHeight="1">
      <c r="A109" s="35" t="s">
        <v>14</v>
      </c>
      <c r="B109" s="25" t="s">
        <v>133</v>
      </c>
      <c r="C109" s="55">
        <v>0.6</v>
      </c>
      <c r="D109" s="41" t="s">
        <v>114</v>
      </c>
      <c r="E109" s="40">
        <v>64</v>
      </c>
      <c r="F109" s="28" t="s">
        <v>115</v>
      </c>
    </row>
    <row r="110" spans="1:6" ht="51.75" customHeight="1">
      <c r="A110" s="35" t="s">
        <v>14</v>
      </c>
      <c r="B110" s="25" t="s">
        <v>134</v>
      </c>
      <c r="C110" s="55">
        <v>0.5</v>
      </c>
      <c r="D110" s="41" t="s">
        <v>114</v>
      </c>
      <c r="E110" s="40">
        <v>53</v>
      </c>
      <c r="F110" s="28" t="s">
        <v>115</v>
      </c>
    </row>
    <row r="111" spans="1:6" ht="51.75" customHeight="1">
      <c r="A111" s="35" t="s">
        <v>14</v>
      </c>
      <c r="B111" s="25" t="s">
        <v>135</v>
      </c>
      <c r="C111" s="55">
        <v>0.6</v>
      </c>
      <c r="D111" s="42" t="s">
        <v>114</v>
      </c>
      <c r="E111" s="43">
        <v>58</v>
      </c>
      <c r="F111" s="28" t="s">
        <v>115</v>
      </c>
    </row>
    <row r="112" spans="1:6" ht="51.75" customHeight="1">
      <c r="A112" s="35" t="s">
        <v>14</v>
      </c>
      <c r="B112" s="25" t="s">
        <v>136</v>
      </c>
      <c r="C112" s="55">
        <v>0.2</v>
      </c>
      <c r="D112" s="42" t="s">
        <v>114</v>
      </c>
      <c r="E112" s="43">
        <v>19</v>
      </c>
      <c r="F112" s="28" t="s">
        <v>115</v>
      </c>
    </row>
    <row r="113" spans="1:6" ht="51.75" customHeight="1">
      <c r="A113" s="35" t="s">
        <v>14</v>
      </c>
      <c r="B113" s="25" t="s">
        <v>137</v>
      </c>
      <c r="C113" s="22">
        <v>0.1</v>
      </c>
      <c r="D113" s="27" t="s">
        <v>114</v>
      </c>
      <c r="E113" s="23">
        <v>10</v>
      </c>
      <c r="F113" s="28" t="s">
        <v>115</v>
      </c>
    </row>
    <row r="114" spans="1:6" ht="51.75" customHeight="1">
      <c r="A114" s="35" t="s">
        <v>14</v>
      </c>
      <c r="B114" s="25" t="s">
        <v>138</v>
      </c>
      <c r="C114" s="22">
        <v>0.3</v>
      </c>
      <c r="D114" s="27" t="s">
        <v>114</v>
      </c>
      <c r="E114" s="23">
        <v>35</v>
      </c>
      <c r="F114" s="28" t="s">
        <v>115</v>
      </c>
    </row>
    <row r="115" spans="1:6" ht="51.75" customHeight="1">
      <c r="A115" s="35" t="s">
        <v>14</v>
      </c>
      <c r="B115" s="25" t="s">
        <v>139</v>
      </c>
      <c r="C115" s="43">
        <v>1.8</v>
      </c>
      <c r="D115" s="42" t="s">
        <v>114</v>
      </c>
      <c r="E115" s="43">
        <v>181</v>
      </c>
      <c r="F115" s="28" t="s">
        <v>115</v>
      </c>
    </row>
    <row r="116" spans="1:6" ht="51.75" customHeight="1">
      <c r="A116" s="35" t="s">
        <v>14</v>
      </c>
      <c r="B116" s="25" t="s">
        <v>140</v>
      </c>
      <c r="C116" s="22">
        <v>0.8</v>
      </c>
      <c r="D116" s="27" t="s">
        <v>114</v>
      </c>
      <c r="E116" s="23">
        <v>82</v>
      </c>
      <c r="F116" s="28" t="s">
        <v>115</v>
      </c>
    </row>
    <row r="117" spans="1:6" ht="51.75" customHeight="1">
      <c r="A117" s="35" t="s">
        <v>14</v>
      </c>
      <c r="B117" s="25" t="s">
        <v>141</v>
      </c>
      <c r="C117" s="54">
        <v>0.04</v>
      </c>
      <c r="D117" s="42" t="s">
        <v>114</v>
      </c>
      <c r="E117" s="43">
        <v>4</v>
      </c>
      <c r="F117" s="28" t="s">
        <v>115</v>
      </c>
    </row>
    <row r="118" spans="1:6" ht="51.75" customHeight="1">
      <c r="A118" s="35" t="s">
        <v>14</v>
      </c>
      <c r="B118" s="25" t="s">
        <v>142</v>
      </c>
      <c r="C118" s="23">
        <v>1.1</v>
      </c>
      <c r="D118" s="27" t="s">
        <v>114</v>
      </c>
      <c r="E118" s="23">
        <v>112</v>
      </c>
      <c r="F118" s="28" t="s">
        <v>115</v>
      </c>
    </row>
    <row r="119" spans="1:6" ht="51.75" customHeight="1">
      <c r="A119" s="35" t="s">
        <v>14</v>
      </c>
      <c r="B119" s="25" t="s">
        <v>143</v>
      </c>
      <c r="C119" s="55">
        <v>0.8</v>
      </c>
      <c r="D119" s="42" t="s">
        <v>114</v>
      </c>
      <c r="E119" s="43">
        <v>76</v>
      </c>
      <c r="F119" s="28" t="s">
        <v>115</v>
      </c>
    </row>
    <row r="120" spans="1:6" ht="51.75" customHeight="1">
      <c r="A120" s="35" t="s">
        <v>14</v>
      </c>
      <c r="B120" s="25" t="s">
        <v>144</v>
      </c>
      <c r="C120" s="23">
        <v>1.1</v>
      </c>
      <c r="D120" s="27" t="s">
        <v>114</v>
      </c>
      <c r="E120" s="23">
        <v>106</v>
      </c>
      <c r="F120" s="28" t="s">
        <v>115</v>
      </c>
    </row>
    <row r="121" spans="1:6" ht="51.75" customHeight="1">
      <c r="A121" s="35" t="s">
        <v>14</v>
      </c>
      <c r="B121" s="25" t="s">
        <v>145</v>
      </c>
      <c r="C121" s="54">
        <v>0.09</v>
      </c>
      <c r="D121" s="42" t="s">
        <v>114</v>
      </c>
      <c r="E121" s="43">
        <v>9</v>
      </c>
      <c r="F121" s="28" t="s">
        <v>115</v>
      </c>
    </row>
    <row r="122" spans="1:6" ht="51.75" customHeight="1">
      <c r="A122" s="35" t="s">
        <v>14</v>
      </c>
      <c r="B122" s="25" t="s">
        <v>146</v>
      </c>
      <c r="C122" s="22">
        <v>0.4</v>
      </c>
      <c r="D122" s="27" t="s">
        <v>114</v>
      </c>
      <c r="E122" s="23">
        <v>36</v>
      </c>
      <c r="F122" s="28" t="s">
        <v>115</v>
      </c>
    </row>
    <row r="123" spans="1:6" ht="51.75" customHeight="1">
      <c r="A123" s="35" t="s">
        <v>14</v>
      </c>
      <c r="B123" s="25" t="s">
        <v>147</v>
      </c>
      <c r="C123" s="55">
        <v>0.3</v>
      </c>
      <c r="D123" s="42" t="s">
        <v>114</v>
      </c>
      <c r="E123" s="43">
        <v>26</v>
      </c>
      <c r="F123" s="28" t="s">
        <v>115</v>
      </c>
    </row>
    <row r="124" spans="1:6" ht="51.75" customHeight="1">
      <c r="A124" s="35" t="s">
        <v>14</v>
      </c>
      <c r="B124" s="25" t="s">
        <v>148</v>
      </c>
      <c r="C124" s="23">
        <v>1</v>
      </c>
      <c r="D124" s="27" t="s">
        <v>114</v>
      </c>
      <c r="E124" s="23">
        <v>103</v>
      </c>
      <c r="F124" s="28" t="s">
        <v>115</v>
      </c>
    </row>
    <row r="125" spans="1:6" ht="51.75" customHeight="1">
      <c r="A125" s="35" t="s">
        <v>14</v>
      </c>
      <c r="B125" s="25" t="s">
        <v>149</v>
      </c>
      <c r="C125" s="55">
        <v>0.2</v>
      </c>
      <c r="D125" s="42" t="s">
        <v>114</v>
      </c>
      <c r="E125" s="43">
        <v>20</v>
      </c>
      <c r="F125" s="28" t="s">
        <v>115</v>
      </c>
    </row>
    <row r="126" spans="1:6" ht="51.75" customHeight="1">
      <c r="A126" s="35" t="s">
        <v>14</v>
      </c>
      <c r="B126" s="25" t="s">
        <v>150</v>
      </c>
      <c r="C126" s="23">
        <v>2</v>
      </c>
      <c r="D126" s="27" t="s">
        <v>114</v>
      </c>
      <c r="E126" s="23">
        <v>197</v>
      </c>
      <c r="F126" s="28" t="s">
        <v>115</v>
      </c>
    </row>
    <row r="127" spans="1:6" ht="51.75" customHeight="1">
      <c r="A127" s="35" t="s">
        <v>14</v>
      </c>
      <c r="B127" s="25" t="s">
        <v>151</v>
      </c>
      <c r="C127" s="55">
        <v>0.2</v>
      </c>
      <c r="D127" s="42" t="s">
        <v>114</v>
      </c>
      <c r="E127" s="43">
        <v>17</v>
      </c>
      <c r="F127" s="28" t="s">
        <v>115</v>
      </c>
    </row>
    <row r="128" spans="1:6" ht="51.75" customHeight="1">
      <c r="A128" s="35" t="s">
        <v>14</v>
      </c>
      <c r="B128" s="25" t="s">
        <v>152</v>
      </c>
      <c r="C128" s="22">
        <v>0.8</v>
      </c>
      <c r="D128" s="27" t="s">
        <v>114</v>
      </c>
      <c r="E128" s="23">
        <v>84</v>
      </c>
      <c r="F128" s="28" t="s">
        <v>115</v>
      </c>
    </row>
    <row r="129" spans="1:6" ht="51.75" customHeight="1">
      <c r="A129" s="35" t="s">
        <v>14</v>
      </c>
      <c r="B129" s="25" t="s">
        <v>153</v>
      </c>
      <c r="C129" s="55">
        <v>0.4</v>
      </c>
      <c r="D129" s="42" t="s">
        <v>114</v>
      </c>
      <c r="E129" s="43">
        <v>36</v>
      </c>
      <c r="F129" s="28" t="s">
        <v>115</v>
      </c>
    </row>
    <row r="130" spans="1:6" ht="51.75" customHeight="1">
      <c r="A130" s="35" t="s">
        <v>14</v>
      </c>
      <c r="B130" s="25" t="s">
        <v>154</v>
      </c>
      <c r="C130" s="22">
        <v>0.7</v>
      </c>
      <c r="D130" s="27" t="s">
        <v>114</v>
      </c>
      <c r="E130" s="23">
        <v>72</v>
      </c>
      <c r="F130" s="28" t="s">
        <v>115</v>
      </c>
    </row>
    <row r="131" spans="1:6" ht="51.75" customHeight="1">
      <c r="A131" s="35" t="s">
        <v>14</v>
      </c>
      <c r="B131" s="25" t="s">
        <v>155</v>
      </c>
      <c r="C131" s="54">
        <v>0.02</v>
      </c>
      <c r="D131" s="42" t="s">
        <v>114</v>
      </c>
      <c r="E131" s="43">
        <v>2</v>
      </c>
      <c r="F131" s="28" t="s">
        <v>115</v>
      </c>
    </row>
    <row r="132" spans="1:6" ht="51.75" customHeight="1">
      <c r="A132" s="35" t="s">
        <v>14</v>
      </c>
      <c r="B132" s="25" t="s">
        <v>156</v>
      </c>
      <c r="C132" s="22">
        <v>0.6</v>
      </c>
      <c r="D132" s="27" t="s">
        <v>114</v>
      </c>
      <c r="E132" s="23">
        <v>57</v>
      </c>
      <c r="F132" s="28" t="s">
        <v>115</v>
      </c>
    </row>
    <row r="133" spans="1:6" ht="51.75" customHeight="1">
      <c r="A133" s="35" t="s">
        <v>14</v>
      </c>
      <c r="B133" s="25" t="s">
        <v>157</v>
      </c>
      <c r="C133" s="43">
        <v>2.8</v>
      </c>
      <c r="D133" s="42" t="s">
        <v>114</v>
      </c>
      <c r="E133" s="43">
        <v>276</v>
      </c>
      <c r="F133" s="28" t="s">
        <v>115</v>
      </c>
    </row>
    <row r="134" spans="1:6" ht="51.75" customHeight="1">
      <c r="A134" s="35" t="s">
        <v>14</v>
      </c>
      <c r="B134" s="25" t="s">
        <v>158</v>
      </c>
      <c r="C134" s="23">
        <v>3.3</v>
      </c>
      <c r="D134" s="27" t="s">
        <v>114</v>
      </c>
      <c r="E134" s="23">
        <v>333</v>
      </c>
      <c r="F134" s="28" t="s">
        <v>115</v>
      </c>
    </row>
    <row r="135" spans="1:6" ht="51.75" customHeight="1">
      <c r="A135" s="35" t="s">
        <v>14</v>
      </c>
      <c r="B135" s="25" t="s">
        <v>159</v>
      </c>
      <c r="C135" s="43">
        <v>1.1</v>
      </c>
      <c r="D135" s="42" t="s">
        <v>114</v>
      </c>
      <c r="E135" s="43">
        <v>107</v>
      </c>
      <c r="F135" s="28" t="s">
        <v>115</v>
      </c>
    </row>
    <row r="136" spans="1:6" ht="51.75" customHeight="1">
      <c r="A136" s="35" t="s">
        <v>14</v>
      </c>
      <c r="B136" s="25" t="s">
        <v>160</v>
      </c>
      <c r="C136" s="22">
        <v>0.2</v>
      </c>
      <c r="D136" s="27" t="s">
        <v>114</v>
      </c>
      <c r="E136" s="23">
        <v>21</v>
      </c>
      <c r="F136" s="28" t="s">
        <v>115</v>
      </c>
    </row>
    <row r="137" spans="1:6" ht="51.75" customHeight="1">
      <c r="A137" s="35" t="s">
        <v>14</v>
      </c>
      <c r="B137" s="25" t="s">
        <v>161</v>
      </c>
      <c r="C137" s="55">
        <v>0.1</v>
      </c>
      <c r="D137" s="42" t="s">
        <v>114</v>
      </c>
      <c r="E137" s="43">
        <v>12</v>
      </c>
      <c r="F137" s="28" t="s">
        <v>115</v>
      </c>
    </row>
    <row r="138" spans="1:6" ht="51.75" customHeight="1">
      <c r="A138" s="35" t="s">
        <v>14</v>
      </c>
      <c r="B138" s="25" t="s">
        <v>162</v>
      </c>
      <c r="C138" s="22">
        <v>0.6</v>
      </c>
      <c r="D138" s="27" t="s">
        <v>114</v>
      </c>
      <c r="E138" s="23">
        <v>65</v>
      </c>
      <c r="F138" s="28" t="s">
        <v>115</v>
      </c>
    </row>
    <row r="139" spans="1:6" ht="51.75" customHeight="1">
      <c r="A139" s="35" t="s">
        <v>14</v>
      </c>
      <c r="B139" s="25" t="s">
        <v>163</v>
      </c>
      <c r="C139" s="54">
        <v>0.02</v>
      </c>
      <c r="D139" s="42" t="s">
        <v>114</v>
      </c>
      <c r="E139" s="43">
        <v>2</v>
      </c>
      <c r="F139" s="28" t="s">
        <v>115</v>
      </c>
    </row>
    <row r="140" spans="1:6" ht="51.75" customHeight="1">
      <c r="A140" s="35" t="s">
        <v>14</v>
      </c>
      <c r="B140" s="25" t="s">
        <v>164</v>
      </c>
      <c r="C140" s="23">
        <v>1.6</v>
      </c>
      <c r="D140" s="27" t="s">
        <v>114</v>
      </c>
      <c r="E140" s="23">
        <v>160</v>
      </c>
      <c r="F140" s="28" t="s">
        <v>115</v>
      </c>
    </row>
    <row r="141" spans="1:6" ht="51.75" customHeight="1">
      <c r="A141" s="35" t="s">
        <v>14</v>
      </c>
      <c r="B141" s="25" t="s">
        <v>165</v>
      </c>
      <c r="C141" s="54">
        <v>0.04</v>
      </c>
      <c r="D141" s="42" t="s">
        <v>114</v>
      </c>
      <c r="E141" s="43">
        <v>4</v>
      </c>
      <c r="F141" s="28" t="s">
        <v>115</v>
      </c>
    </row>
    <row r="142" spans="1:6" ht="51.75" customHeight="1">
      <c r="A142" s="35" t="s">
        <v>14</v>
      </c>
      <c r="B142" s="25" t="s">
        <v>166</v>
      </c>
      <c r="C142" s="23">
        <v>2.3</v>
      </c>
      <c r="D142" s="27" t="s">
        <v>114</v>
      </c>
      <c r="E142" s="23">
        <v>233</v>
      </c>
      <c r="F142" s="28" t="s">
        <v>115</v>
      </c>
    </row>
    <row r="143" spans="1:6" ht="51.75" customHeight="1">
      <c r="A143" s="35" t="s">
        <v>14</v>
      </c>
      <c r="B143" s="25" t="s">
        <v>167</v>
      </c>
      <c r="C143" s="54">
        <v>0.07</v>
      </c>
      <c r="D143" s="42" t="s">
        <v>114</v>
      </c>
      <c r="E143" s="43">
        <v>7</v>
      </c>
      <c r="F143" s="28" t="s">
        <v>115</v>
      </c>
    </row>
    <row r="144" spans="1:6" ht="51.75" customHeight="1">
      <c r="A144" s="35" t="s">
        <v>14</v>
      </c>
      <c r="B144" s="25" t="s">
        <v>168</v>
      </c>
      <c r="C144" s="22">
        <v>0.1</v>
      </c>
      <c r="D144" s="27" t="s">
        <v>114</v>
      </c>
      <c r="E144" s="23">
        <v>14</v>
      </c>
      <c r="F144" s="28" t="s">
        <v>115</v>
      </c>
    </row>
    <row r="145" spans="1:6" ht="51.75" customHeight="1">
      <c r="A145" s="35" t="s">
        <v>14</v>
      </c>
      <c r="B145" s="25" t="s">
        <v>169</v>
      </c>
      <c r="C145" s="43">
        <v>2.4</v>
      </c>
      <c r="D145" s="42" t="s">
        <v>114</v>
      </c>
      <c r="E145" s="43">
        <v>237</v>
      </c>
      <c r="F145" s="28" t="s">
        <v>115</v>
      </c>
    </row>
    <row r="146" spans="1:6" ht="51.75" customHeight="1">
      <c r="A146" s="35" t="s">
        <v>14</v>
      </c>
      <c r="B146" s="25" t="s">
        <v>170</v>
      </c>
      <c r="C146" s="22">
        <v>0.6</v>
      </c>
      <c r="D146" s="27" t="s">
        <v>114</v>
      </c>
      <c r="E146" s="23">
        <v>64</v>
      </c>
      <c r="F146" s="28" t="s">
        <v>115</v>
      </c>
    </row>
    <row r="147" spans="1:6" ht="51.75" customHeight="1">
      <c r="A147" s="35" t="s">
        <v>14</v>
      </c>
      <c r="B147" s="25" t="s">
        <v>171</v>
      </c>
      <c r="C147" s="43">
        <v>1.4</v>
      </c>
      <c r="D147" s="42" t="s">
        <v>114</v>
      </c>
      <c r="E147" s="43">
        <v>138</v>
      </c>
      <c r="F147" s="28" t="s">
        <v>115</v>
      </c>
    </row>
    <row r="148" spans="1:6" ht="51.75" customHeight="1">
      <c r="A148" s="35" t="s">
        <v>14</v>
      </c>
      <c r="B148" s="25" t="s">
        <v>172</v>
      </c>
      <c r="C148" s="23">
        <v>1.2</v>
      </c>
      <c r="D148" s="27" t="s">
        <v>114</v>
      </c>
      <c r="E148" s="23">
        <v>120</v>
      </c>
      <c r="F148" s="28" t="s">
        <v>115</v>
      </c>
    </row>
    <row r="149" spans="1:6" ht="51.75" customHeight="1">
      <c r="A149" s="35" t="s">
        <v>14</v>
      </c>
      <c r="B149" s="25" t="s">
        <v>173</v>
      </c>
      <c r="C149" s="55">
        <v>0.6</v>
      </c>
      <c r="D149" s="42" t="s">
        <v>114</v>
      </c>
      <c r="E149" s="43">
        <v>57</v>
      </c>
      <c r="F149" s="28" t="s">
        <v>115</v>
      </c>
    </row>
    <row r="150" spans="1:6" ht="51.75" customHeight="1">
      <c r="A150" s="35" t="s">
        <v>14</v>
      </c>
      <c r="B150" s="25" t="s">
        <v>174</v>
      </c>
      <c r="C150" s="22">
        <v>0.2</v>
      </c>
      <c r="D150" s="27" t="s">
        <v>114</v>
      </c>
      <c r="E150" s="23">
        <v>21</v>
      </c>
      <c r="F150" s="28" t="s">
        <v>115</v>
      </c>
    </row>
    <row r="151" spans="1:6" ht="51.75" customHeight="1">
      <c r="A151" s="35" t="s">
        <v>14</v>
      </c>
      <c r="B151" s="25" t="s">
        <v>175</v>
      </c>
      <c r="C151" s="55">
        <v>0.1</v>
      </c>
      <c r="D151" s="42" t="s">
        <v>114</v>
      </c>
      <c r="E151" s="43">
        <v>11</v>
      </c>
      <c r="F151" s="28" t="s">
        <v>115</v>
      </c>
    </row>
    <row r="152" spans="1:6" ht="51.75" customHeight="1">
      <c r="A152" s="35" t="s">
        <v>14</v>
      </c>
      <c r="B152" s="25" t="s">
        <v>176</v>
      </c>
      <c r="C152" s="22">
        <v>0.1</v>
      </c>
      <c r="D152" s="27" t="s">
        <v>114</v>
      </c>
      <c r="E152" s="23">
        <v>13</v>
      </c>
      <c r="F152" s="28" t="s">
        <v>115</v>
      </c>
    </row>
    <row r="153" spans="1:6" ht="51.75" customHeight="1">
      <c r="A153" s="35" t="s">
        <v>14</v>
      </c>
      <c r="B153" s="25" t="s">
        <v>177</v>
      </c>
      <c r="C153" s="55">
        <v>0.1</v>
      </c>
      <c r="D153" s="42" t="s">
        <v>114</v>
      </c>
      <c r="E153" s="43">
        <v>12</v>
      </c>
      <c r="F153" s="28" t="s">
        <v>115</v>
      </c>
    </row>
    <row r="154" spans="1:6" ht="51.75" customHeight="1">
      <c r="A154" s="35" t="s">
        <v>14</v>
      </c>
      <c r="B154" s="25" t="s">
        <v>178</v>
      </c>
      <c r="C154" s="22">
        <v>0.3</v>
      </c>
      <c r="D154" s="27" t="s">
        <v>114</v>
      </c>
      <c r="E154" s="23">
        <v>32</v>
      </c>
      <c r="F154" s="28" t="s">
        <v>115</v>
      </c>
    </row>
    <row r="155" spans="1:6" ht="51.75" customHeight="1">
      <c r="A155" s="35" t="s">
        <v>14</v>
      </c>
      <c r="B155" s="25" t="s">
        <v>179</v>
      </c>
      <c r="C155" s="55">
        <v>0.5</v>
      </c>
      <c r="D155" s="42" t="s">
        <v>114</v>
      </c>
      <c r="E155" s="43">
        <v>51</v>
      </c>
      <c r="F155" s="28" t="s">
        <v>115</v>
      </c>
    </row>
    <row r="156" spans="1:6" ht="51.75" customHeight="1">
      <c r="A156" s="35" t="s">
        <v>14</v>
      </c>
      <c r="B156" s="25" t="s">
        <v>180</v>
      </c>
      <c r="C156" s="53">
        <v>0.09</v>
      </c>
      <c r="D156" s="27" t="s">
        <v>114</v>
      </c>
      <c r="E156" s="23">
        <v>9</v>
      </c>
      <c r="F156" s="28" t="s">
        <v>115</v>
      </c>
    </row>
    <row r="157" spans="1:6" ht="51.75" customHeight="1">
      <c r="A157" s="35" t="s">
        <v>14</v>
      </c>
      <c r="B157" s="25" t="s">
        <v>181</v>
      </c>
      <c r="C157" s="54">
        <v>0.07</v>
      </c>
      <c r="D157" s="42" t="s">
        <v>114</v>
      </c>
      <c r="E157" s="43">
        <v>7</v>
      </c>
      <c r="F157" s="28" t="s">
        <v>115</v>
      </c>
    </row>
    <row r="158" spans="1:6" ht="51.75" customHeight="1">
      <c r="A158" s="35" t="s">
        <v>14</v>
      </c>
      <c r="B158" s="25" t="s">
        <v>182</v>
      </c>
      <c r="C158" s="22">
        <v>0.5</v>
      </c>
      <c r="D158" s="27" t="s">
        <v>114</v>
      </c>
      <c r="E158" s="23">
        <v>50</v>
      </c>
      <c r="F158" s="28" t="s">
        <v>115</v>
      </c>
    </row>
    <row r="159" spans="1:6" ht="51.75" customHeight="1">
      <c r="A159" s="35" t="s">
        <v>14</v>
      </c>
      <c r="B159" s="25" t="s">
        <v>183</v>
      </c>
      <c r="C159" s="55">
        <v>0.1</v>
      </c>
      <c r="D159" s="42" t="s">
        <v>114</v>
      </c>
      <c r="E159" s="43">
        <v>12</v>
      </c>
      <c r="F159" s="28" t="s">
        <v>115</v>
      </c>
    </row>
    <row r="160" spans="1:6" ht="51.75" customHeight="1">
      <c r="A160" s="35" t="s">
        <v>14</v>
      </c>
      <c r="B160" s="25" t="s">
        <v>184</v>
      </c>
      <c r="C160" s="23">
        <v>1.1</v>
      </c>
      <c r="D160" s="27" t="s">
        <v>114</v>
      </c>
      <c r="E160" s="23">
        <v>105</v>
      </c>
      <c r="F160" s="28" t="s">
        <v>115</v>
      </c>
    </row>
    <row r="161" spans="1:6" ht="30" customHeight="1">
      <c r="A161" s="52"/>
      <c r="B161" s="56"/>
      <c r="C161" s="57"/>
      <c r="D161" s="58"/>
      <c r="E161" s="40"/>
      <c r="F161" s="59"/>
    </row>
    <row r="216" spans="1:6" ht="13.5">
      <c r="A216" s="52"/>
      <c r="B216" s="52"/>
      <c r="C216" s="52"/>
      <c r="D216" s="60"/>
      <c r="E216" s="52"/>
      <c r="F216" s="52"/>
    </row>
  </sheetData>
  <sheetProtection/>
  <printOptions horizontalCentered="1"/>
  <pageMargins left="0.5905511811023623" right="0.5905511811023623" top="0.7874015748031497" bottom="0.5905511811023623" header="0" footer="0"/>
  <pageSetup horizontalDpi="600" verticalDpi="600" orientation="portrait" paperSize="9" scale="70"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2016-04-28T09:30:01Z</cp:lastPrinted>
  <dcterms:created xsi:type="dcterms:W3CDTF">2010-02-15T10:20:33Z</dcterms:created>
  <dcterms:modified xsi:type="dcterms:W3CDTF">2016-04-28T09:31:30Z</dcterms:modified>
  <cp:category/>
  <cp:version/>
  <cp:contentType/>
  <cp:contentStatus/>
</cp:coreProperties>
</file>