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物品役務調達（競争入札）" sheetId="1" r:id="rId1"/>
    <sheet name="物品役務調達（随意契約）" sheetId="2" r:id="rId2"/>
    <sheet name="公共工事調達（競争入札）" sheetId="3" r:id="rId3"/>
    <sheet name="公共工事調達（随意契約）" sheetId="4" r:id="rId4"/>
    <sheet name="選択リスト（削除不可）" sheetId="5" state="hidden" r:id="rId5"/>
  </sheets>
  <definedNames>
    <definedName name="_xlnm._FilterDatabase" localSheetId="1" hidden="1">'物品役務調達（随意契約）'!$A$1:$K$1</definedName>
    <definedName name="_xlnm.Print_Area" localSheetId="2">'公共工事調達（競争入札）'!$A$1:$I$2</definedName>
    <definedName name="_xlnm.Print_Area" localSheetId="3">'公共工事調達（随意契約）'!$A$1:$I$2</definedName>
    <definedName name="_xlnm.Print_Area" localSheetId="1">'物品役務調達（随意契約）'!$B$1:$J$146</definedName>
    <definedName name="一般競争入札・指名競争入札の別">'選択リスト（削除不可）'!$A$2:$A$5</definedName>
  </definedNames>
  <calcPr fullCalcOnLoad="1"/>
</workbook>
</file>

<file path=xl/sharedStrings.xml><?xml version="1.0" encoding="utf-8"?>
<sst xmlns="http://schemas.openxmlformats.org/spreadsheetml/2006/main" count="786" uniqueCount="403">
  <si>
    <t>物品役務等の名称及び数量</t>
  </si>
  <si>
    <t>契約を締結した日</t>
  </si>
  <si>
    <t>契約の相手方の称号又は名称及び住所</t>
  </si>
  <si>
    <t>予定価格</t>
  </si>
  <si>
    <t>契約金額</t>
  </si>
  <si>
    <t>備考</t>
  </si>
  <si>
    <t>02：指名競争入札</t>
  </si>
  <si>
    <t>選択項目（一般競争入札・指名競争入札の別（総合評価の実施））</t>
  </si>
  <si>
    <t>01：一般競争入札</t>
  </si>
  <si>
    <t>契約担当官等の氏名並びにその所属する部局の名称及び所在地</t>
  </si>
  <si>
    <t>一般競争入札・指名競争入札の別（総合評価の実施）</t>
  </si>
  <si>
    <t>03：一般競争入札(総合評価を実施)</t>
  </si>
  <si>
    <t>04：指名競争入札(総合評価を実施)</t>
  </si>
  <si>
    <t>落札率（小数点第3位を四捨五入）　　　※自動計算</t>
  </si>
  <si>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</si>
  <si>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</si>
  <si>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</si>
  <si>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</si>
  <si>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</si>
  <si>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</si>
  <si>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</si>
  <si>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</si>
  <si>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</si>
  <si>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</si>
  <si>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</si>
  <si>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</si>
  <si>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一般競争入札</t>
  </si>
  <si>
    <t>河計</t>
  </si>
  <si>
    <t>東京都千代田区霞が関２－１－３
支出負担行為担当官　国土交通省水管理・国土保全局長　池内　幸司</t>
  </si>
  <si>
    <t>流域</t>
  </si>
  <si>
    <t>東京都千代田区霞が関２－１－３
支出負担行為担当官　国土交通省水管理・国土保全局長　金尾　健司</t>
  </si>
  <si>
    <t>平成２７年度　下水道における化学物質排出量の把握と届出対象外物質の推計手法検討等の調査業務</t>
  </si>
  <si>
    <t>（株）建設技術研究所</t>
  </si>
  <si>
    <t>河川行政等に関する取組の周知業務</t>
  </si>
  <si>
    <t xml:space="preserve">    本業務は、水害等への備えとして役立つ情報や、水害・土砂災害から国民の命と暮らしを守る治水行政、魅力ある水辺整備を進めるための河川環境行政等に関する事業や施策、関連情報について、資料作成や適切な媒体を通じた周知等を実施し、事業や取組の認知度を高めることを目的とするものである。
    本業務の実施に当たっては、河川行政等の特性および既往の取組を踏まえたうえで効果的な周知を実施するため、豊かな経験と高度な知識を必要とすることから、今般、企画競争による手続きを行った。
    その結果、上記相手方の企画提案は、周知のために行うべき具体的な活動を、独自の知見等に基づき、長期的な展開や短期的なイベントの企画を含めて示すなど、実現性、独創性等の観点から、最も優れていると企画競争等審査委員会において特定された。
    よって、本業務を最も適切に行える唯一の者として、上記相手方と随意契約を締結するものである。
根拠条文： 会計法第２９条の３第４項、予決令第１０２条の４第３号
</t>
  </si>
  <si>
    <t>河川砂防技術基準に係る改定内容検討業務</t>
  </si>
  <si>
    <t xml:space="preserve">本業務は、水管理・国土保全行政を推進していく上で必要となる、河川・砂防・地すべり・急傾斜地・雪崩及び海岸（以下「河川等」という。）行政の技術的分野に関する基準である「河川砂防技術基準」について、現行の基準が対応していない河川等行政に関わる技術の進展や、種々の課題への対応策等を基準として盛り込むために、必要な内容を検討するものである。
本業務の実施においては、高水計画分野及び河道計画分野について、国の技術施策等との整合を図りつつ、最新の技術的知見を踏まえた上で基準化すべき内容と改定素案を検討する能力が必要となり、豊かな経験と高度な知識が求められることから、今般、企画競争による手続きを行った。
　その結果、上記相手方の提案は、「実施方針・実施フロー・工程表等」、「特定テーマに対する提案」及び「実現性」で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
</t>
  </si>
  <si>
    <t>防災教育及び河川環境教育を普及するための広報検討業務</t>
  </si>
  <si>
    <t>河環</t>
  </si>
  <si>
    <t xml:space="preserve">　　本業務は、住民一人一人が洪水等の災害に対する「心構え」と「知識」を備え、自ら考え、行動するための防災教育及び河川環境教育について、その現状を把握・検討を行い、両者を効果的に結びつけ、また、それを効果的に広めるための取組方策の検討を行うものである。
　　本業務の実施に当たっては、防災教育と河川環境教育に関する学習内容について、分かり易く効果的に結びつけた広報資料(案)の検討するにあたり、学習内容を横断的に系統立てて整理する必要があること、また、防災教育と河川環境教育を普及するための方策を検討するうえで、学校教育等における周知方法や工夫などについて、豊かな経験と高度な知識が求められることから、企画提案させる必要があった。
　　今般、企画競争による手続きを行い、その結果、上記相手方の提案は、業務内容を的確に把握しており、教育関係者へ働きかける方策や広報資料(案)検討に関し、教育現場の実状に適合させる具体的な提案があり、的確性、実現性ともに他社と比べて優れていると企画競争等審査委員会において特定された。
４．適用法令
　・会計法第２９条の３第４項、予決令第１０２条の４第３号
</t>
  </si>
  <si>
    <t>河川管理施設の点検結果評価要領に係る検討業務</t>
  </si>
  <si>
    <t xml:space="preserve">本業務は、既存の診断・補修マニュアル（案）及び点検結果評価要領による点検・評価結果において、更新を必要とする損傷度合いと健全度評価との整合を図るとともに、点検結果評価要領の策定及び精度向上を目的として検討を行うものである。
　したがって、本業務の実施にあたっては、河川管理施設の健全度評価等に関する検討において専門的な技術が求められることから、企画提案させる必要があった。
　今般、企画競争による手続きを行い、その結果、上記相手方の提案は、実施方針の目的、条件等が適切に記載されており、業務理解度が高く、河川管理施設の健全度評価等に関する検討において着目すべき課題及びその課題を解決するための具体的な項目、手法の提案があり実現性が高いことから、他社と比べて最も優れていると企画競争等審査委員会において特定された。
　よって、本業務を履行できるのは上記相手方のみであるため、随意契約を締結するものである。
根拠条文： 会計法第２９条の３第４項、予決令第１０２条の４第３号
</t>
  </si>
  <si>
    <t>河川管理施設ＤＢプラットフォーム（ＤＢの利用・活用）検討業務</t>
  </si>
  <si>
    <t xml:space="preserve">　本業務は、河川維持管理に関する複数のデータベースの効率的・効果的なデータ利用・活用を検討する。また、今後効率的・効果的な利用・活用を行っていくため、複数のデータベースを連携するシステム（案）及び導入手法の検討を行うものである。
　本業務の実施に当たっては、河川維持管理に関する効率的・効果的なデータ利用・活用に関する検討において、専門的な技術が求められることから、企画提案させる必要があった。
　今般、企画競争による手続きを行い、その結果、上記相手方の提案は、業務理解度が高く実施方針等を適切に把握しており、効率的・効果的なデータ利用及び公表するデータの検討において具体的な手法を示す提案であり提案内容を裏付ける根拠についても明確に示されている点が優れているため、総合的に評価が高いことから、企画競争等審査委員会において特定された。
　よって、本業務を履行できるのは上記相手方のみであるため、随意契約を締結するものである。
根拠条文： 会計法第２９条の３第４項、予決令第１０２条の４第３号
</t>
  </si>
  <si>
    <t>下企</t>
  </si>
  <si>
    <t>非開削下水道管路更正工法に関する国際展開促進検討業務</t>
  </si>
  <si>
    <t>フィリピン共和国における本邦下水道技術普及方策検討業務</t>
  </si>
  <si>
    <t>汚泥処理等に関する国際標準化促進検討業務</t>
  </si>
  <si>
    <t>ミズベリング・プロジェクトの推進に係る方策検討業務</t>
  </si>
  <si>
    <t>　　本業務は、強い経済の再生、観光立国推進、国の成長戦略として、世界中から人や　情報を引きつけ、まちづくりと一体となった魅力ある水辺空間を生み出し、賑わい・　活力や自然豊かな景観等を保全・創出するため、住民、企業、行政が一体となった取　組を推進する河川の活用方策を検討することを目的とするものである。
　　本業務の実施に当たっては、魅力ある河川空間を創出するための課題等を整理し、　河川の活用方策の検討、さらに、活用方策の実現可能性の検証について、豊かな経験　と高度な知識が求められることから、企画提案させる必要があった。
　　今般、企画競争による手続きを行い、その結果、上記相手方の提案は、業務内容を　適切に把握しており、魅力ある河川空間の創出に取り組むために民間資金の調達手法　や河川以外の他分野の事例も把握するなど、具体的かつ幅広く把握する検討の提案で　あり、実現性・独創性に優れていると企画競争等審査委員会において特定された。
   よって、本業務を履行できるのは上記相手方のみであるため、随意契約を締結する
  ものである。
４．適用法令
    会計法第２９条の３第４項、予決令第１０２条の４第３号</t>
  </si>
  <si>
    <t xml:space="preserve">　本業務は、非開削下水道管路更生工法の国際展開を促進し、世界の下水道管改築需要を積極的に取り込むことにより、我が国の経済成長につなげることを目的として実施するものである。
　業務の実施にあたり、非開削下水道管路更生工法の普及候補地及び普及方策の検討においては、普及候補地選定に当たって留意すべき現地状況や本邦技術の優位性等を踏まえた検討が必要不可欠であるため、今般、企画競争による手続きを行った。
その結果、上記相手方の提案は、留意すべき現地状況が適切に理解されていたとともに、普及方策検討に関する方針の一つに、ライフサイクルコストを重視した下水道整備計画等の技術的支援といった提案や普及方策のイメージが具体的に記載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</si>
  <si>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本業務は、フィリピン共和国における本邦企業の国際展開を促進し、同国における下水道整備需要を積極的に取り込むことにより、我が国の経済成長につなげることを目的として実施するものである。
　業務の実施にあたり、本邦下水道技術のフィリピン共和国への普及方策の検討においては、現地事情や本邦技術の優位性等を踏まえた検討が必要不可欠であるため、今般、企画競争による手続きを行った。
その結果、上記相手方の提案は、留意すべき現地事情が適切に理解されていたとともに、現地の課題・ニーズに対応する本邦下水道技術が具体的に記載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</si>
  <si>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日本下水道事業団
東京都文京区湯島２－３１－２７湯島台ビル
</t>
  </si>
  <si>
    <t xml:space="preserve">　本業務は、汚泥処理等の国際規格策定作業に積極的に関与することにより、我が国が強みを持つ汚泥処理技術が適切かつ公正に評価され、本邦企業の海外展開を促進することを目的として実施するものである。
　業務の実施にあたり、ISO/TC275における作業原案（案）や対処方針（案）等の検討においては、これまでの国際標準化の取組みや本邦技術の優位性等を踏まえた検討が必要不可欠であるため、今般、企画競争による手続きを行った。
その結果、上記相手方の提案は、これまでの国際標準化の取組や本邦技術の優位性についてよく理解されているとともに、上記相手方の有する技術基準に基づく多数の建設実績・ノウハウやJICA専門家派遣実績等による情報網を活用して業務を実施することが提案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</si>
  <si>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多自然川づくりに有効な河道掘削の技術検討業務</t>
  </si>
  <si>
    <t xml:space="preserve">　　本業務は、今後の多自然川づくりを効率的に実施するため、これまでの多自然川づ　くりにおける河道物理環境と生物指標の関連性の分析・評価を実施し、行政関係者や　専門家等の意見も踏まえながら、多自然川づくりにおける河道掘削技術を検討するこ　とを目的とするものである。
　　本業務の実施に当たっては、河道掘削事例における地形・生物相を整理し、河道掘　削パターンと地形及び生物相との関係の分析を行い、最適な河道掘削手法を検討した　上で、全国の河川技術者の資質向上に資するものを検討するにあたっては、豊かな経　験と高度な知識が求められることから、企画提案させる必要があった。
　　今般、企画競争による手続きを行い、その結果、上記相手方の提案は、業務内容を　適切に把握しており、実務者が活用できる河道掘削手法の提案であり、かつ、専門的　な知識や最新の技術知見を幅広く取り入れる提案であり、実現性・独創性に優れてい　ると企画競争等審査委員会において特定された。
４．適用法令
　・会計法第２９条の３第４項、予決令第１０２条の４第３号
</t>
  </si>
  <si>
    <t>水害保険等の水害リスクに応じたソフト対策の活用に向けた方策に関する調査・検討業務</t>
  </si>
  <si>
    <t xml:space="preserve">    本業務は、水害保険等の水害リスクに応じたソフト対策の活用に向けて、保険事業に資する水害リスク情報の整備、水害保険の持続可能性の確保、水害保険とその他の防災・減災対策との連携等の課題に対応するための具体的方策について検討するものである。
    上記の検討にあたっては、水害リスク評価や保険理論に関する学識者の研究内容、保険事業者の取組状況やその方向性、その他の防災・減災対策等に関する高度な専門的知見等を必要とすることから、今般、企画競争による手続きを行った。
    その結果、上記相手方の企画提案は特定テーマに対する的確性、実現性等の観点から優れていると企画競争等審査委員会において特定された。
    よって、本業務を最も適切に行える唯一の者として、上記相手方と随意契約を締結するものである。
根拠条文： 会計法第２９条の３第４項、予決令第１０２条の４第３号
</t>
  </si>
  <si>
    <t>総務</t>
  </si>
  <si>
    <t>河川管理施設の効率的な点検・操作手法等検討業務</t>
  </si>
  <si>
    <t xml:space="preserve">　本業務は、少子高齢化により河川管理に携わる人員の不足が懸念されている一方、インフラの適切な維持管理が一層求められていることから、蓄積された点検や対策の結果を効率的に分析して河川維持管理計画に盛り込むことができるよう、堤防等の効率的な点検手法について検討するとともに、操作及び点検体制の確保が課題となっている水門等の効率的な操作手法について検討するものである。
　したがって、業務の実施にあたっては、効率的な堤防等の点検手法については点検から維持管理計画の策定まで河川の維持管理に係る一連の業務の課題を抽出、分析して効率化を検討する必要があり、水門等の効率的な操作手法の検討については操作手法に加えて機械設備に関する課題抽出、分析を行う必要があるなど、極めて専門的な技術が求められることから、企画競争による手続きを行った。
　その結果、上記相手方の企画提案では、業務遂行の的確性と実現性が示されたことから、優れている者であるとして企画競争等審査委員会において特定された。
　よって、本業務を最も適切に行える唯一の者として、上記相手方と随意契約を締結するものである。
根拠条文： 会計法第２９条の３第４項、予決令第１０２条の４第３号
</t>
  </si>
  <si>
    <t>治水</t>
  </si>
  <si>
    <t>治水事業の事業評価に係る調査検討業務</t>
  </si>
  <si>
    <t xml:space="preserve">近年、局地的な豪雨が増加傾向にあり、上流域における渓岸浸食等による土砂流出及び流木等の増加が下流域へ与える影響について危惧されている。土砂及び流木等が河川下流域に流出した場合、堤防等の河川管理施設に損傷を与えたり、橋梁に引っかかる事で流下阻害を起こし洪水被害の増大を引き起こすおそれがある。しかしながら、下流にダムがある場合は土砂や流木等を捕捉するが、それらの効果については、これまで詳細に評価されていない。
また、既設ダムの堆砂が計画より進行しているダムもあり、今後更にダムからの堆砂対策を進めていく必要があるが、その効果について、これまで詳細に評価されておらず、特に費用対効果による評価ができていないのが現状である。
こうした背景を踏まえ、本業務ではダムの堆砂及び流木捕捉等の事例を整理し、下流への様々な影響や効果を調査・検討する。併せて堆砂対策による影響の検討も行う。それらを踏まえ、堆砂対策及び流木等の捕捉による貨幣換算手法を検討することにより、事業評価の精度向上を図る。また、堆砂対策の効果算定により、堆砂対策事業を推進することを目的としている。これらの検討に当たっては、専門的な知見や技術が求められることから、企画提案させる必要があった。
今般、企画競争による手続きを行い、その結果、上記相手方の提案は、排砂対策による影響検討における考慮すべき事項についてとらえており、業務の目的・条件・内容を理解しており、提案の実現性が認められることから企画競争等審査委員会において特定された。
よって、本業務を最も適切に行える唯一の者として、上記相手方と随意契約を締結するものである。
根拠条文：会計法第２９条の３第４項
予算決算及び会計令１０２条の４第３号
</t>
  </si>
  <si>
    <t>既存ストック等の有効活用に係る調査検討業務</t>
  </si>
  <si>
    <t xml:space="preserve">既設ダムの有効活用による治水対策は、コスト、工期、環境負荷を抑制しつつ、治水機能の向上及び維持を図ることが可能であるため、治水対策の一つとして立案が検討されるものである。国土交通省では、国民の安全・安心の確保に係る施策展開にあたって、既存ストックを有効活用する観点からその取組を推進している。
既設ダムの有効活用にあたっては、堆砂等の既設ダムにおける課題を踏まえて検討する必要がある。また、事業の着手にあたっては、費用負担や関係者との合意形成が重要となっている。
こうした背景を踏まえ、本業務では、堆砂対策を含めたダム再生事業に関する手引き（案）の作成や費用負担に関する検討を行い、ダム再生事業の更なる推進を図ることと、ダム建設の様々な工事による地域経済への波及効果を調査・分析し、経済効果についての情報発信を行い、ダム事業への理解促進を図る必要があり、検討に当たっては、専門的な知見や技術が求められることから、企画提案させる必要があった。
今般、企画競争による手続きを行い、その結果、上記相手方の提案は、ダム再生事業を計画する際の留意点を整理する上での考慮すべき事項をとらえており、業務の目的・条件・内容を理解しており、提案の実現性が高いため企画競争等審査委員会において特定された。
よって、本業務を最も適切に行える唯一の者として、上記相手方と随意契約を締結するものである。
根拠条文：会計法第２９条の３第４項
予算決算及び会計令１０２条の４第３号
</t>
  </si>
  <si>
    <t>既成市街地における流出抑制対策の推進方策検討業務</t>
  </si>
  <si>
    <t xml:space="preserve">本業務は、都市浸水の被害軽減の課題である既成市街地における流出抑制対策を着実に推進させるために、効果的な方策を検討することを目的とし、民間事業者等による多様な流出抑制対策の検討、雨水貯留浸透施設の設置効果・周知方策の検討等について検討するものであり、検討にあたっては、専門的な技術が求められることから、企画提案させる必要があった。
今般、企画競争による手続きを行い、その結果、上記相手方の提案は、業務実績に基づき検討内容ごとに具体的な例を示しながら記述されており、提案内容を裏付ける根拠などにおいて実現性のある提案であることも確認されることから、他社と比べて相対的に優れていると企画競争等審査委員会において特定された。
よって、本業務を最も適切に行える唯一の者として、上記相手方と随意契約を締結するものである。
根拠条文：会計法第２９条の３第４項
予算決算及び会計令１０２条の４第３号
</t>
  </si>
  <si>
    <t>河川管理施設に係る技術基準等検討業務</t>
  </si>
  <si>
    <t xml:space="preserve">近年、流水型ダムや台形CSGダムなど、ダムに係る新技術の採用事例が増加しており、基準類の整備が必要となっている。また、平成26年4月に河川砂防技術基準維持管理編（ダム編）が策定されるなど、ダムの維持管理に関する基準類も整備されてきているが、ダム定期検査の手引き等、まだ検討すべきものがあるのが現状である。
こうした背景を踏まえ、本業務では、事例や技術資料等を収集・整理し、技術的な検討を行うことにより、ダムに関する技術基準の策定等を行い、ダムの合理的な設計・施工、更なる品質向上やダムの維持管理の更なる高度化を図ることが必要であり、検討に当たっては、専門的な知見や技術が求められることから、企画提案させる必要があった。
今般、企画競争による手続きを行い、その結果、上記相手方の提案は、流水型ダムの技術指針（案）及びダム定期検査の手引き（案）を策定する上での留意点について的確にとらえ、業務の目的・条件・内容を理解しており、提案の実現性が高いため企画競争等審査委員会において特定された。
よって、本業務を最も適切に行える唯一の者として、上記相手方と随意契約を締結するものである。
根拠条文：会計法第２９条の３第４項
予算決算及び会計令１０２条の４第３号
</t>
  </si>
  <si>
    <t>水辺整備の推進に関する検討業務</t>
  </si>
  <si>
    <t xml:space="preserve">　本業務は、これまでに取り組んできた河川を活用した様々な水辺整備の検証を行い、情報共有することで、水辺整備をより一層、効果的、効率的に取り組めるよう、事業推進のための検討、とりまとめを行うことを目的とするものである。
　業務内容は、水辺整備事業の効果確認、新規整備箇所に関する検討及び情報共有の実施や民間事業者等による水辺整備の促進に向けた検討を行うものであり、業務を適切に遂行するためには、多角的な視点で、幅広く検討するための専門的な技術が求められることから、企画提案させる必要があった。
　今般、企画競争による手続きを行い、その結果、上記相手方の提案は、業務を適切に理解しており、特定テーマに関する企画提案の実現性が他社と比べて最も優れていると企画競争等審査委員会において特定された。
　よって、本業務を最も適切に行える唯一の者として、上記相手方と随意契約を締結するものである。
根拠条文： 会計法第２９条の３第４項、予決令第１０２条の４第３号
</t>
  </si>
  <si>
    <t>浸水想定区域図・ハザードマップ高度利用検討業務</t>
  </si>
  <si>
    <t xml:space="preserve">　本業務は、近年、洪水のほか、内水・高潮により、従来の想定を超える浸水被害が多発していることを踏まえ、想定し得る最大規模の外力による浸水想定区域図を作成していくこととしている。この浸水想定区域図は、平成18年に定めた電子化ガイドラインに基づき、電子データも提供しているところであるが、複数の水害リスクや最新の情報提供システムに対応していない現状から、各水害リスクに対応したハザードマップ作成支援や地域住民への周知を効果的に実施するための扱いやすいデータを構築するとともに、これらに対応したハザードマップ作成の手引きの作成が必要である。
　本業務は、浸水想定区域図やハザードマップを活用し水害によるリスク情報を効果的に周知することにより被害の一層の軽減を図ることを目的に、浸水想定区域図やハザードマップのさらなる高度利用に資するための検討を実施するものである。
　本業務の実施に当たっては、浸水想定区域図電子化ガイドライン検討、電子化支援ツール作成、ハザードマップ作成のための「浸水想定区域図データ」利用ガイド作成、ハザードマップの効果的な周知手法検討、統合版ハザードマップ作成手引き検討及びハザードマップ作成支援ツール検討を行うなど専門的な技術が求められることから、企画提案させる必要があった。
　今般、企画競争による手続きを行い、その結果、上記相手方の提案は、実施方針の目的、条件等が適切に記載されており業務理解度が高く、着目すべき課題及びその課題を解決するための具体的な項目、手法の提案があり実現性が高いことから、企画競争等審査委員会において特定された。
　よって、本業務を履行できるのは上記相手方のみであるため、随意契約を締結するものである。
根拠条文： 会計法第２９条の３第４項、予決令第１０２条の４第３号
</t>
  </si>
  <si>
    <t>防災</t>
  </si>
  <si>
    <t>ICTを活用した災害復旧の迅速化・効率化検討業務</t>
  </si>
  <si>
    <t xml:space="preserve">　本業務では、災害復旧事業の実施や施設被害が多発している箇所における施設管理、対策検討に必要なデータを迅速かつ効率的に取得するため、ICTを用いた測量・分析手法について過年度に実施した試行箇所の評価分析を行うとともに、地方自治体への普及促進に向けて必要な方策を検討することを目的とする。
本業務の実施にあたっては、最新のICT技術における災害復旧現場への導入や被災箇所の特性に応じたICT技術の最適な組み合わせ及びデータの施設管理分野への活用方法を検討するため、これまでの同種あるいは類似業務実績に基づく高度な専門的知見が必要であることから、今般企画競争による手続きを行った。
　その結果、上記相手方の企画提案は、「業務理解度」、「的確性」、「実現性」で優れており、当該業務の遂行に十分な能力を有すると企画競争等審査委員会において認められた。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　　　　　　： 会計法第２９条の３第４項、予決令第１０２条の４第３号
</t>
  </si>
  <si>
    <t>保全</t>
  </si>
  <si>
    <t>平成２７年度砂防関係施設に関する点検及び維持管理検討業務</t>
  </si>
  <si>
    <t xml:space="preserve">　本業務は、砂防関係施設の維持管理に関する基準類の改善及び国民への情報の見える化（公開）の手法等について検討するものである。
　　本検討に当たっては、全国の砂防関係施設の老朽化や全国的に実施されている砂防関係施設の維持管理の現状等を踏まえた上で、長期的な観点からライフサイクルコストを考慮する等、平成26年度に策定された砂防関係施設点検要領（案）等の基準類の改訂素案の検討等を行うものであることから、技術的知見を必要とするため企画競争を募ることとした。
　　企画競争による手続きを行ったところ、上記相手方の企画提案は、実施方針等を適切に把握しているとともに、特定テーマに対する企画提案がより優れていることから企画競争等審査委員会において特定された。
　　したがって、本業務を最も適切に行える唯一の者として、上記相手方と随意契約を締結するものある。
　　根拠条文：会計法第２９条の３第４項、予決令第１０２条の４第３項
</t>
  </si>
  <si>
    <t>下事</t>
  </si>
  <si>
    <t>低コスト型下水道技術による下水道普及促進検討業務</t>
  </si>
  <si>
    <t xml:space="preserve">平成２５年度末時点において、未だに約１，４００万人が汚水処理施設を利用できない状況にある中で、変化していく社会情勢や厳しい地方財政状況等を勘案し、汚水処理施設の役割分担を踏まえた上で、汚水処理施設の一層の効率的な早期整備が必要となっている。
このため、本業務では、下水道未普及地域のより一層の早期解消を目的として、従来の整備手法のみならず、PPP/PFI手法を活用し、より低コストで早期整備が可能となる整備手法の面的な導入検討を行う。
本業務の実施に当たっては、下水道計画に関する幅広い知見の他、豊富な施工経験、高度な調整能力、適切な判断力等が必要であり、企画競争する必要があった。
その結果、上記相手方の企画提案書は、PPP/PFI手法の分析及び評価の検証手法など、本業務の実施にあたり実現性が高い提案を行っていると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</si>
  <si>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砂計</t>
  </si>
  <si>
    <t>深層崩壊に起因する土砂災害発生の切迫性に関する評価手法検討業務</t>
  </si>
  <si>
    <t xml:space="preserve">　本業務は、深層崩壊に起因する土砂災害発生の切迫性に関する評価手法について検討し、深層崩壊に対する警戒避難体制の構築に資するマニュアル等の作成を目的とする。
　深層崩壊は表層崩壊に比べ発生頻度が少なく、発生機構や要因等、未解明の部分が多いことから、契約の相手方には、本業務を適切に遂行するために深層崩壊に関する高度な技術的知見と深い見識等が求められる。
　企画競争により、上記相手方の提案は実施方針を適切に把握しており、的確性及び実現性においてより具体的かつ適切に言及していることから、最も優れている提案として企画競争等審査委員会において特定された。
　よって、本業務を最も適切に行える唯一の者として、上記相手方と随意契約を締結するものである。
根拠条文：　会計法第２９条の３第４項、予決令第１０２条の４第３号
</t>
  </si>
  <si>
    <t>下水道施設の河川との整備等の連携方策検討業務</t>
  </si>
  <si>
    <t xml:space="preserve">下水道の整備については、放流先の河川の整備とこれまでも100mm/h安心プラン等の取り組みにより共同して計画を策定し事業を進めてきたところであるが、今後、局地的な大雨頻度の増加などの気候変動への適応策を進めるため、計画を超える規模の豪雨に対して、相互がより密接に連携して一体的に浸水対策を講じることが求められている。
このため、本業務では、下水道施設の河川との一体的な運用の推進を図り、大雨の頻度等の増加に対応するため、相互の既存施設を接続する連結管や兼用の貯留施設等の整備等を推進する方策を検討し、地方公共団体の浸水対策を支援することを目的とする。
本業務の実施に当たっては、下水道施設の河川との整備等の連携方策の検討を行う上での高度な専門的知見等を必要とするため、企画競争する必要があった。
今般、企画競争による手続きを行い、その結果、上記相手方の提案は、実事例を元にした具体的な評価方法を提案しており、提案内容の説得力が高く極めて高度の検討解析手法の提案となっており、独創性が極めて高い提案がなされていることから、特定テーマに関する企画提案の独創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</si>
  <si>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官民連携した下水道の浸水対策の普及促進方策検討業務</t>
  </si>
  <si>
    <t xml:space="preserve">「新しい時代の下水道政策のあり方について」（平成27年2月社会資本整備審議会答申）では、地方公共団体による下水道整備のみでは対応できない局地的集中豪雨等による都市浸水被害を防止・軽減するため、民間による雨水貯留浸透施設の設置、地方公共団体による民間の雨水貯留施設の管理等を促進する制度を検討することとされている。
また、下水道の計画を上回る降雨が頻発していることから、ハード対策及びソフト対策の目標水準を決め、住民や企業とともに浸水被害を最小化する取り組みが求められている。
本業務では、下水道による浸水対策に係るハード・ソフト対策の目標水準の設定方法や住民や民間事業者等とともに浸水被害の最小化を図る取組みの推進方策を検討し、地方公共団体による取組みを支援することを目的とする。
本業務の実施に当たっては、官民連携した下水道の浸水対策の普及促進に関する検討を行う上での高度な専門的知見等を必要とするため、企画競争する必要があった。
今般、企画競争による手続きを行い、その結果、上記相手方の提案は、下水道法改正にあわせて創設された制度の趣旨を踏まえた具体的なガイドライン策定手法を提案しており、提案内容の説得力が高く、高度の検討・解析手法の提案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</si>
  <si>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内水ハザードマップ・リスクマップ作成促進に向けた検討業務</t>
  </si>
  <si>
    <t xml:space="preserve">近年、時間雨量50mmを超えるような短時間強雨等の発生が増加し、全国各地で内水被害が発生している。また、気候変動の影響により、今後さらに大雨や短時間強雨の発生頻度、大雨による降水量の増大が懸念されている。
本業務では、気候変動による影響への適応策の一つとして、最悪の事態を想定した対策の検討が進むように、想定し得る最大規模の外力（以下、「想定最大外力」という）を対象とした内水ハザードマップ作成手法を整理するとともに、浸水及び避難に関する情報等を住民にわかりやすくリスクマップとして提供するための手法等について整理する。
本業務の実施に当たっては、想定最大外力を用いた内水浸水想定手法や、浸水・避難情報等の提供手法を整理する上での高度な専門的知見等を必要とするため、企画競争する必要があった。
今般、企画競争による手続きを行い、その結果、上記相手方の提案は、内水ハザードマップ作成手法や浸水・避難情報等の提供手法を整理する上での留意点に対する解決策について適切な記述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</si>
  <si>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下水道における雨天時水質管理に関する検討業務</t>
  </si>
  <si>
    <t xml:space="preserve">合流式下水道を採用している都市においては、雨天時の未処理下水の放流に伴う公衆衛生上の問題に対処するため、汚濁負荷量の削減等の改善対策が実施されているとともに、国土交通省では、下水道法施行令に基づく合流式下水道改善対策を終えた都市における、水利用の状況を踏まえた更なる改善対策の必要性を検討しているところである。また、分流式下水道における雨天時越流水の増加に伴う公衆衛生への影響が懸念される中、国土交通省では、より適切な雨天時の水質管理を推進するため、分流式下水道雨天時越流水についても改善対策の検討を行っている。
本業務では、合流式下水道改善対策の現状とその効果等を整理するとともに、モデル都市を対象に重要影響水域等における更なる改善対策のFS調査を実施する。また、分流式下水道雨天時浸入水については、モデル都市を対象に、その実態調査・対策等に関する検討を行う。
本業務の実施に当たっては、重要影響水域等での合流式下水道改善対策や、分流式下水道雨天時越流水対策等を検討する上での高度な専門的知見等を必要とするため、企画競争する必要があった。
今般、企画競争による手続きを行い、その結果、上記相手方の提案は、重要影響水域等での合流式下水道改善対策の検討における留意点への対応について適切な記述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</si>
  <si>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下水汚泥由来肥料の肥効特性等検討業務</t>
  </si>
  <si>
    <t xml:space="preserve">下水汚泥にはりん等が含まれるが、肥料としては十分に利用されていない。一方で、持続的な下水道事業の実現に貢献できる下水汚泥由来肥料の利用促進に向けては、利用者の拡大を図ることが重要であり、そのためのわかりやすい指標として、作物の収穫量や「うまみ」が挙げられる。しかしながら、これまで下水汚泥由来肥料を施用した作物の「うまみ」の指標に関する知見は、十分に得られていない。
本業務では、持続的な下水道事業の実現に貢献するため、下水汚泥由来肥料や他肥料を施用した作物を栽培し、各種分析等を行い下水汚泥由来肥料の肥効特性に関する評価案を作成して、下水汚泥由来肥料の普及拡大を図ることを目的とする。
本業務の実施に当たっては、下水汚泥由来肥料の肥効特性等の検討を行う上での高度な専門的知見等を必要とするため、企画競争する必要があった。
今般、企画競争による手続きを行い、その結果、上記相手方の提案は、肥効特性に関する評価案を作成する上での留意点への対応について適切な記述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</si>
  <si>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下水処理水が生態系に与える影響等検討業務</t>
  </si>
  <si>
    <t xml:space="preserve">下水道の普及に伴い、高度経済成長により著しく汚濁が進行した都市河川の水質は改善し、魚類等の復活などの効果が表れているところではあるが、一方で、河川など公共用水域に占める下水処理水の量的割合が増加しており、下水処理水が生態系等の水環境に与える影響は大きく、国土交通省では、その影響等について検討を行っているところである。
本業務では、下水処理水が生態系に与える影響に関する実態把握を行うとともに、その影響に配慮した下水処理方策等について検討する。
本業務の実施に当たっては、下水処理水が生態系に与える影響と、その影響に配慮した下水処理方策等を整理する上での高度な専門的知見等を必要とするため、企画競争する必要があった。
今般、企画競争による手続きを行い、その結果、上記相手方の提案は、生態系への影響に配慮した下水処理方策等を整理する上での問題点と解決方法について適切な記述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</si>
  <si>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計画を超える降雨に対する都市浸水対策の指針等検討業務</t>
  </si>
  <si>
    <t xml:space="preserve">平成27年2月に策定した「水災害分野における気候変動適応策のあり方について」（中間とりまとめ）において、下水道施設の能力を上回る外力に対しては、できる限り浸水被害を軽減する対策に取り組むこととされている。
一方、多くの都市では、これまで下水道の計画規模の降雨に対して浸水被害を防止する考え方により、対策が講じられてきたところである。
本業務では、下水道施設の計画を超える降雨に対する計画・設計手法を検討し、下水道事業者向けの指針類にその対応方策を反映し、地方公共団体の浸水対策を支援することを目的とする。
本業務の実施に当たっては、計画を超える降雨に対する年浸水対策の指針等を検討する上での高度な専門的知見等を必要とするため、企画競争する必要があった。
今般、企画競争による手続きを行い、その結果、上記相手方の提案は、計画を超える降雨に対する都市浸水対策に関するこれまでの取組みについてよく理解した提案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</si>
  <si>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能動的・機動的な流総計画策定促進検討業務</t>
  </si>
  <si>
    <t xml:space="preserve">公共用水域の水質保全については、水質環境基準の達成率という面では河川を中心に一定の改善が見られるが、閉鎖性水域における赤潮、青潮等は依然発生している。また、地域の実情に応じた栄養塩類の循環バランスの回復・向上が求められていることなど、従来の対応だけでは改善できない課題も生じてきている。こうした背景のもと、水環境の改善に向けたより能動的・機動的な下水道等管理の実現に向け、さらには水環境改善PRなどにも配慮し、国土交通省では平成27年1月に「流域別下水道整備総合計画調査　指針と解説（以下、「流総指針」という）」を改訂した。
本業務では、流域別下水道整備総合計画（以下、「流総計画」という）の策定状況を整理するとともに、改訂した流総指針に基づく能動的・機動的な流総計画の策定を推進するための検討を行う。
本業務の実施に当たっては、能動的・機動的な流総計画策定の推進に関する検討する上での高度な専門的知見等を必要とするため、企画競争する必要があった。
今般、企画競争による手続きを行い、その結果、上記相手方の提案は、改訂した流総指針に基づく流総計画の策定を推進する上での留意点について適切な記述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</si>
  <si>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下水処理場を介した化学物質等による水系水質リスク低減方策検討業務
</t>
  </si>
  <si>
    <t xml:space="preserve">微量化学物質等（以下「化学物質等」という）の一部が下水処理場を介して公共用水域に　流出し、水利用等によって人の健康や生態系に影響を与えることが懸念されている。
本業務は、排水基準化が想定される化学物質等について、下水処理場の運転管理方法等による対応性も踏まえ下水の排除基準等を検討し、水系水質リスク低減を図ることを目的とする。
本業務の実施に当たっては、下水処理場を介した化学物質等による水系水質リスク低減方策に関する検討する上での高度な専門的知見等を必要とするため、企画競争する必要があった。
今般、企画競争による手続きを行い、その結果、上記相手方の提案は、ＬＡＳについて、リスク低減に資する下水処理場での対応方策を検討する上での留意点について、適切な記述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</si>
  <si>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流域における官民連携汚濁負荷削減方策検討業務</t>
  </si>
  <si>
    <t xml:space="preserve">平成２５年５月、国交省を含めた関係省庁及び自治体で構成される東京湾再生推進会議は、東京湾再生のための行動計画（第二期）を策定し、企業や市民等多様な関係者の参加による環境改善事業の展開等を積極的に推し進めることの方向性を示した。これに伴い設置された東京湾再生官民連携フォーラムは、平成２６年１１月東京湾再生推進会議への政策提案として、東京湾の環境改善に向けた「新たな指標に関する提案」を示した。
本業務は、富栄養化による赤潮、青潮等の水質汚濁が発生している東京湾の水質改善を図るため、官民及び湾岸自治体間が連携した陸域からの汚濁負荷削減方策を検討しとりまとめることを目的とする。
本業務の実施に当たっては、流域における官民連携汚濁負荷削減方策に関する検討する上での高度な専門的知見等を必要とするため、企画競争する必要があった。
今般、企画競争による手続きを行い、その結果、上記相手方の提案は、湾岸自治体間の連携による汚濁負荷削減方策を検討する上での留意点について、適切な記述がなされており、特定テーマに関する企画提案の的確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</si>
  <si>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市民との協働による健全な水環境創造方策検討業務</t>
  </si>
  <si>
    <t xml:space="preserve">下水道の普及に伴い、河川など公共用水域に占める下水処理水の量的割合が増加している。行政だけで広域的かつ継続的に健全な水環境創造に資する調査を実施するには限界があり、国土交通省では、市民との協働による下水処理場からの放流先水域における水質調査などの取組みに関して検討しているところである。
本業務は、市民との協働による下水道関連調査の内容、普及方策、その調査結果の活用方策等を検討するものである。
本業務の実施に当たっては、市民との協働による下水道関係調査の普及方策及び調査結果の活用方策を検討する上での高度な専門的知見等を必要とするため、企画競争する必要があった。
今般、企画競争による手続きを行い、その結果、上記相手方の提案は、市民との協働による下水道関連調査を普及させる上での留意事項と解決方法について適切な記述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</si>
  <si>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下水道の雨水に係る基本的な区域等を定める構想の策定促進方策検討業務</t>
  </si>
  <si>
    <t xml:space="preserve">下水道による雨水対策は、多額の投資と長期間の整備が伴うため、事業の妥当性並びに効率的な建設・運用について十分に検討し、説明責任を果たす必要がある。
近年、計画を上回る局地的な大雨頻度が増加しているため、限られた財政状況の中で「選択と集中」により、地域の状況に応じて、ソフト対策も含めた雨水整備目標、整備優先順位、他の事業者を含めた雨水整備手法を定め、雨水管理の事業展開を明確にした方針を打ち出し、きめ細やかな対策を講じることがより一層求められている。
本業務では、近年の計画を上回る局地的な大雨等に対応した、効率的かつ効果的な地方公共団体による浸水対策を推進するため、浸水対策を実施すべき区域などを明確にした雨水に係る基本的な区域等を定める構想の策定を進めるためのガイドライン（案）を作成し、地方公共団体の浸水対策を支援することを目的とする。
本業務の実施に当たっては、下水道の雨水に係る基本的な区域等を定める構想の策定方策の検討を行う上での高度な専門的知見等を必要とするため、企画競争する必要があった。
今般、企画競争による手続きを行い、その結果、上記相手方の提案は、検討項目を解りやすく整理しており、下水道区域に限らない区域設定を行う提案となっており独創性が高い提案がなされていることから、特定テーマに関する企画提案の独創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</si>
  <si>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下水道分野の気候変動による影響検討業務</t>
  </si>
  <si>
    <t xml:space="preserve">中央環境審議会地球環境部会気候変動影響評価等小委員会で示された「日本における気候変動による影響に関する評価報告書（案）」では、「内水」の将来予測の確信度が「中程度」とされるなど、下水道が関係する気候変動による影響に関する知見が十分でないことが明らかとなった。
また、社会資本整備審議会河川分科会気候変動に適応した治水対策検討小委員会で示された「水災害分野における気候変動適応策のあり方」（中間とりまとめ）(H27.2）では、気候変動予測技術、災害リスク評価手法などについて、調査、研究、技術開発を推進する必要があるとされている。
本業務では、下水道が関係する気候変動による影響を整理し、その対応方策を検討するとともに、今後の技術開発の方向性を示すことにより、地方公共団体による予防保全型の浸水対策を支援することを目的とする。
本業務の実施に当たっては、下水道分野の気候変動による影響検討を行う上での高度な専門的知見等を必要とするため、企画競争する必要があった。
今般、企画競争による手続きを行い、その結果、上記相手方の提案は、気候変動のリスク評価手法について、学識経験者からの意見聴取を行うこととしており、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</si>
  <si>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水域の早期水質改善に向けた段階的高度処理推進検討業務
</t>
  </si>
  <si>
    <t xml:space="preserve">三大湾等の閉鎖性水域では、赤潮、青潮等は依然発生しており、早期の水質の改善が求められているものの、施設の耐用年数等から高度処理の導入が進み難い等の課題がある。平成２７年１月に改訂された「流域別下水道整備総合計画調査指針と解説」では、こうした課題への対応も踏まえ、施設の部分的な改造や運転管理の工夫による段階的高度処理の導入等を含めた概ね１０年程度の中期的な整備方針を定めることとされた。
本業務では、実際のモデル自治体での高度処理化実証実験や、段階的高度処理の導入の効果を定量化する方法についての検討結果等を活用し、三大湾等の閉鎖性水域等における水域の早期水質改善を図ることを目的とする。
本業務の実施に当たっては、水域の早期水質改善に向けた段階的高度処理の推進に関する検討する上での高度な専門的知見等を必要とするため、企画競争する必要があった。
今般、企画競争による手続きを行い、その結果、上記相手方の提案は、既存施設を活用した段階的高度処理の効果を検討する上での留意事項について、自治体が抱える課題を意識した具体的な提案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</si>
  <si>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下水道の雨水対策に資する情報基盤の構築検討業務</t>
  </si>
  <si>
    <t xml:space="preserve">下水道のインフラを支える地方公共団体の職員は、年々減少傾向にあり、下水道による浸水対策に関する技術の継承が困難となっている。また、下水道による浸水対策は、下水道による汚水処理とは異なる高度な専門知識が必要であることから、新たに技能を習得するための講習会等への参加が望まれるが、多くの参加が難しい状況となっている。このような背景から「新しい時代の下水道施策のあり方」（平成27年2月）では、人材育成に役立てるための情報基盤の整備を推進することとされた。
本業務では、下水道による浸水対策の計画から設計、施工、維持管理等の各段階で、各都市の取り組みの好事例、課題等を地方公共団体職員で共有する情報基盤を整備し、地方公共団体の浸水対策に係る人材育成を促進することを目的とする。
本業務の実施に当たっては、雨水対策に資する情報基盤の構築に関する検討する上での高度な専門的知見等を必要とするため、企画競争する必要があった。
今般、企画競争による手続きを行い、その結果、上記相手方の提案は、情報基盤に実装する情報を整理しよく理解した実現性が高い提案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</si>
  <si>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下水道管渠内水位等の観測情報の活用方策検討業務</t>
  </si>
  <si>
    <t xml:space="preserve">平成26年7月に策定された「下水道新ビジョン」では、維持管理時代のきめ細やかな対策の検討に必要となる水害の要因分析等を行うため、既存の施設情報を精査した上で、既存の地上雨量計の時間分布や、レーダー雨量計による降雨の時間分布や空間分布を把握するとともに、降雨時の管内の時系列的な水位観測に積極的に取り組むことにより情報の蓄積を図るべきであることが提言された。
本業務では、下水道施設に水位計等を設置し、時系列的な水位観測情報等に基づく効率的かつ効果的な浸水対策を促進するためのＦＳ調査を実施し、下水道管渠内水位等の観測情報を活用した雨水管理計画を策定する取組みの標準化を図り、市町村の浸水対策を支援することを目的とする。
本業務の実施に当たっては、下水道管渠内水位等の観測情報の活用の推進に関する検討する上での高度な専門的知見等を必要とするため、企画競争する必要があった。
今般、企画競争による手続きを行い、その結果、上記相手方の提案は、目的に応じた観測機器の選定手法を整理し実現性が高い提案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</si>
  <si>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下水道におけるX-RAIN利活用等のソフト対策の促進方策検討業務</t>
  </si>
  <si>
    <t xml:space="preserve">近年、局地的な大雨（いわゆるゲリラ豪雨）が頻発し、浸水被害のおそれが高まっている。こうした降雨は、雨の降り始めから浸水被害の発生までのリードタイムが短いため、X-RAIN等のリアルタイムの情報に基づき適切な対応を講じる必要がある。
本業務では、X-RAINを利活用したリアルタイム降雨情報システム等の下水道分野への活用の促進を図るためのＦＳ調査を調査し、下水道施設の運用や災害対応に必要な情報を提供し、浸水被害の最小化を図る地方公共団体の取組みを支援することを目的とする。
本業務の実施に当たっては、下水道によるX-RAIN利活用の促進に関する検討する上での高度な専門的知見等を必要とするため、企画競争する必要があった。
今般、企画競争による手続きを行い、その結果、上記相手方の提案は、下水道によるX-RAIN利活用の促進に関するこれまでの取組みについてよく理解した提案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</si>
  <si>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下水道分野における公共施設等運営事業の実施契約等に関する検討業務</t>
  </si>
  <si>
    <t xml:space="preserve">下水道分野における公共施設等運営事業に関して、国土交通省水管理・国土保全局下水道部では、平成２６年３月に「下水道事業における公共施設等運営事業等の実施に関するガイドライン（案）」を策定・公表し、平成２６年度に「下水道分野における公共施設等運営事業等の実施における課題解決に関する調査業務」を通じて、下水道分野の公共施設等運営事業に関する実施方針（案）の内容及び要求水準・公共施設等運営権実施契約（以下「実施契約」）の項目とその考え方を中心に検討を行ったところである。
公共施設等運営事業の実施事例がない下水道分野では、公共施設等運営事業の案件形成に資するものとして、実施契約の案文作成が考えられる。また、下水道分野の公共施設等運営事業においては、実施契約の他、改築更新に係る短期・中期の契約を別途締結するなど、様々な契約形態が想定され、各契約の内容についても、具体的な条文を含めて、より詳細に検討を行う必要がある。
以上を踏まえ、本業務では、下水道分野における公共施設等運営事業の契約形態のあり方及び契約内容について、詳細な検討を実施し、もって公共施設等運営事業の導入推進を図る。
業務においては、公共施設等運営事業の実施契約について、詳細かつ具体的に検討する必要があることから、今般、企画競争による手続きを行った。
その結果、上記相手方の提案は、実施契約における主要な検討項目について、検討の必要性及びどのような観点で検討すべきであるかを詳細に説明し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</si>
  <si>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下水道全国データベース構築業務</t>
  </si>
  <si>
    <t xml:space="preserve">下水道は、市民の日常生活や社会経済活動を根底から支える社会基盤の一つであり、着実に整備が進められてきた結果、管理すべきストックは多大なものとなった。
これら多くの下水道ストックについて、その機能を継続的に確保していくためには、各事業主体が施設の状況を確実に把握し、適正に管理していくことが必要であるが、全事業主体の約4割が施設の情報を記録する下水道台帳を紙媒体で管理しているなど、情報の効率的な管理には至っていないのが現状である。
一方、国が必要な情報を収集する際においても、各事業主体にその都度依頼しているなど、各種情報を適切に管理・収集し分析等に活用していく体制は十分ではない。
このため国と（公社）日本下水道協会では、必要な情報を国が一括収集し、老朽化対策や耐震対策等の防災・減災に資する政策の企画立案及び災害時の早期復旧支援に活用するため、平成26年度に下水道全国データベースを構築した。
本業務では、事業主体のアセットマネジメントの確立や、事前防災・減災のための国土強靱化を推進し災害対応体制の強化を図るため、事業主体の保有する各種データを登録し、本システムを実用的なものとするためのシステム検証及び拡張等を行う。
本業務の実施に当たっては、システム構成や提供すべきサービス、事業主体が有する下水道施設情報の効率的・効果的な収集方法、及びその解析・活用方法等に関する幅広い知見を有することが必要不可欠であるため、今般、企画競争の手続きを行った。
その結果、上記相手方の企画提案書は、システム構築の目的や求められる機能、解決すべき課題等が網羅されているとともに、システムの検証方法やシステム概要の周知方法及びサポート体制の確立のための取り組みなどが具体的に記載されており、企画競争等審査委員会において特定された。
よって、本業務を最も適切に行える唯一の者として上記相手方と随意契約を締結するものである。
根拠条文：会計法第29条の3第4項及び予決令第102条の4第3号
</t>
  </si>
  <si>
    <t>下水処理場による地域循環圏形成検討業務</t>
  </si>
  <si>
    <t>（株）博報堂
東京都港区赤坂５－３－１</t>
  </si>
  <si>
    <t>（一財）　国土技術研究センタ－
東京都港区虎ノ門３－１２－１</t>
  </si>
  <si>
    <t>河川管理施設の点検結果評価要領に係る検討業務河川財団・建設技術研究所共同提案体
東京都中央区日本橋小伝馬町１１－９</t>
  </si>
  <si>
    <t>河川管理施設DBプラットフォーム検討業務河川財団・日本工営・八千代エンジニヤリング・国際航業共同提案体
東京都中央区日本橋小伝馬町１１－９</t>
  </si>
  <si>
    <t>（公財）　河川財団
東京都中央区日本橋小伝馬町１１－９</t>
  </si>
  <si>
    <t xml:space="preserve">（株）日水コン・（一財）都市技術センター共同提案体
東京都新宿区西新宿6丁目22番1号（新宿スクエアタワー）
</t>
  </si>
  <si>
    <t xml:space="preserve">日本工営（株）　東京支店
東京都千代田区麹町４丁目２番地
</t>
  </si>
  <si>
    <t>（公財）　リバーフロント研究所
東京都中央区新川１－１７－２４</t>
  </si>
  <si>
    <t>東京海上日動リスクコンサルティング（株）
東京都千代田区丸の内１－２－１</t>
  </si>
  <si>
    <t>河川管理施設の効率的な点検・操作手法等検討業務河川財団・ダム・堰施設技術協会共同提案体
東京都中央区日本橋小伝馬町１１－９</t>
  </si>
  <si>
    <t>（一財） 国土技術研究センター
東京都港区虎ノ門３－１２－１</t>
  </si>
  <si>
    <t>日本工営（株）　東京支店
東京都千代田区麹町５－４</t>
  </si>
  <si>
    <t>（株）　建設技術研究所
東京都中央区日本橋浜町３－２１－１</t>
  </si>
  <si>
    <t xml:space="preserve">河川管理施設に係る技術基準等検討業務  　
ダム技術センター・水源地環境センター共同提案体
東京都台東区池之端２－９－７
</t>
  </si>
  <si>
    <t>（公財）リバーフロント研究所
東京都中央区新川１－１７－２４</t>
  </si>
  <si>
    <t>（一財）　河川情報センター
東京都千代田区麹町１－３</t>
  </si>
  <si>
    <t>八千代エンジニヤリング（株）　総合事業本部
東京都新宿区西落合２－１８－１２</t>
  </si>
  <si>
    <t>（一財）　砂防フロンティア整備推進機構
東京都千代田区平河町２－７－４</t>
  </si>
  <si>
    <t xml:space="preserve">（株）日水コン・プライスウォーターハウスクーパース（株）共同提案体
代表企業　（株）　日水コン　東京支所
東京都新宿区西新宿６－２２－１
　　東京都文京区湯島２丁目３１番２７号
</t>
  </si>
  <si>
    <t>（一財）　砂防・地すべり技術センター
東京都千代田区九段南４－８－２１</t>
  </si>
  <si>
    <t xml:space="preserve">（株）ニュージェック・（一財）都市技術センター共同提案体
大阪府大阪市北区本庄東2丁目3番20号
</t>
  </si>
  <si>
    <t xml:space="preserve">（株）建設技術研究所
東京都中央区日本橋浜町3-21-1
</t>
  </si>
  <si>
    <t xml:space="preserve">（株）日水コン
東京都新宿区西新宿６－２２－１ 新宿スクエアタワー
</t>
  </si>
  <si>
    <t xml:space="preserve">（株）　日水コン　東京支所
東京都新宿区西新宿６－２２－１新宿スクエアタワー
</t>
  </si>
  <si>
    <t xml:space="preserve">（株）日水コン
東京都新宿区西新宿６－２２－１ 新宿スクエアタワー
</t>
  </si>
  <si>
    <t xml:space="preserve">国際航業株式会社
東京都千代田区六番町２
</t>
  </si>
  <si>
    <t xml:space="preserve">（株）東京設計事務所　東京支社
東京都千代田区霞が関三丁目7番1号霞ヶ関東急ビル
</t>
  </si>
  <si>
    <t xml:space="preserve">（公財）　日本下水道新技術機構
東京都新宿区水道町3番1号
</t>
  </si>
  <si>
    <t xml:space="preserve">（公財）　日本下水道新技術機構
東京都新宿区水道町３番１号
</t>
  </si>
  <si>
    <t xml:space="preserve">（公財）日本下水道新技術機構
東京都新宿区水道町3番1号
</t>
  </si>
  <si>
    <t xml:space="preserve">（公財）日本下水道新技術機構（株）日水コン共同提案体
東京都新宿区水道町3番1号
</t>
  </si>
  <si>
    <t xml:space="preserve">新日本有限責任監査法人・（株）ＮＪＳ共同提案体
東京都千代田区内幸町二丁目２番３号日比谷国際ビル
</t>
  </si>
  <si>
    <t xml:space="preserve">（株）日水コン・メタウォーター（株）・
国際航業（株）共同提案体
東京都新宿区西新宿六丁目２２番１号
</t>
  </si>
  <si>
    <t>水素社会における下水道資源利活用検討業務</t>
  </si>
  <si>
    <t xml:space="preserve">本業務は、下水道資源を利活用した水素製造・利用に関し、FS調査の実施、事業化に向けた課題の整理および対応策の検討を行うことで、水素社会への下水道の貢献を促進するものである。
本業務の実施にあたっては、下水道資源を利活用した水素製造・利用に関するFS調査を実施し、事業採算性等について検討を行った上で、事業化に向けた技術面・制度面・経済面・体制面・需給マッチング等での課題を調査・分析し、課題への対応策を検討するとともに、有識者等から意見を聴取し、水素製造・利用の事業化方策について検討を行うことから、専門的知見に基づく検討が必要不可欠であるため、今般企画競争による手続きを行った。
その結果、上記相手方の提案は、下水道資源を利活用した水素製造・利用のFS調査の実施にあたって具体的かつ効果的な内容が示されており、また事業化にむけて想定される課題を既往文献等の調査に基づき明確に指摘しており、企画提案の適格性・実現性が極めて高い。
そのため、特定テーマに関する企画提案の実現性等の観点から企画競争審査委員会において妥当であるとして特定された。
よって、本業務を最も適切に行える唯一の者として、上記相手方と随意契約を締結するものである。
根拠条文：会計法第29条の3第4項及び予決令第102条の4第3号
</t>
  </si>
  <si>
    <t xml:space="preserve">本業務は、バイオマス系循環資源について、肥料化など地域内で循環利用する取組について、既往の事例・文献より情報収集・調査を行い、事業化に向けた課題の整理および対応策を検討し、下水処理場による地域循環圏形成の促進を図るものである。
本業務の実施にあたっては、バイオマス系循環資源利用に関する制度面・技術面を考慮した実現性、事業スキーム方針等の検討を行った上で、有識者等から意見を聴取し、バイオマス系循環資源利用の普及のための方策検討及び支援を行うことから、専門的知見に基づく検討が必要不可欠であるため、今般企画競争による手続きを行った。
その結果、上記相手方の提案は、バイオマス系循環資源利用の課題整理・対応策の検討に当たってヒアリング項目、補助制度の調査や既往文献の調査など具体的な例が示されており、また業務のアウトプット活用方針のイメージが示されており、業務の理解度・実現性が極めて高い。さらに、企画提案において多面的な課題整理として他分野での課題整理を具体事例を挙げて示していることから独創性が極めて高いことと評価された。
そのため、特定テーマに関する企画提案の実現性等の観点から企画競争審査委員会において妥当であるとして特定された。
よって、本業務を最も適切に行える唯一の者として、上記相手方と随意契約を締結するものである。
根拠条文：会計法第29条の3第4項及び予決令第102条の4第3号
</t>
  </si>
  <si>
    <t>平成２７年度水害統計調査委託業務</t>
  </si>
  <si>
    <t>東京都千代田区霞が関２－１－３
支出負担行為担当官　国土交通省水管理・国土保全局長　池内　幸司</t>
  </si>
  <si>
    <t>北海道札幌市中央区北３条西６丁目
北海道知事　高橋　はるみ</t>
  </si>
  <si>
    <t xml:space="preserve">水害統計調査業務は、昭和３６年から毎年継続して実施している業務であり、１年間に全国各地で発生した全ての水害に係る詳細な被害実態（被災建物ごとの浸水深、床面積、世帯数、事業所従業者数等並びに公共土木施設（補助事業・地方単独事業）被害額及び公益事業等被害額）を網羅的に悉皆調査し、その取りまとめ結果の報告を行うものである。
本業務の実施に当たっては、規模の大小を問わず、全国各地の水害発生の事実を把握し、かつ、全ての被災者を対象としてその被害状況の調査・報告を行うことが必要である。
地方公共団体は、水害被害が発生した全ての現場において、被災状況の概要把握、災害復旧、被災者の支援等の活動を実施しており、規模の大小を問わず把握している。また、個人等の被災資産に関する調査においては、被災者個人の特定が必要となるが、個別の被災者に関する情報は被災申請等に基づき地方公共団体のみが保有する個人情報である。公共土木施設に関する被災調査については、地方公共団体自らが所管する施設の被害額を算定するものであり、地方公共団体のみが行い得るものである。よって、本業務は、全国の地方公共団体のみにより実施可能である。
また、本業務を的確かつ円滑に実施するためには、地方公共団体の中で、管内の市町村等の総合的調整を行い、自らも実態を把握している都道府県を業務実施主体とする必要がある。
したがって、都道府県が本業務を遂行できる唯一の主体であることから、会計法第２９条の３第４項及び予算決算及び会計令第１０２条の４第３号による随意契約により委託契約を締結する。
</t>
  </si>
  <si>
    <t>青森県青森市長島１－１－１
青森県知事　三村　申吾</t>
  </si>
  <si>
    <t xml:space="preserve">水害統計調査業務は、昭和３６年から毎年継続して実施している業務であり、１年間に全国各地で発生した全ての水害に係る詳細な被害実態（被災建物ごとの浸水深、床面積、世帯数、事業所従業者数等並びに公共土木施設（補助事業・地方単独事業）被害額及び公益事業等被害額）を網羅的に悉皆調査し、その取りまとめ結果の報告を行うものである。
本業務の実施に当たっては、規模の大小を問わず、全国各地の水害発生の事実を把握し、かつ、全ての被災者を対象としてその被害状況の調査・報告を行うことが必要である。
地方公共団体は、水害被害が発生した全ての現場において、被災状況の概要把握、災害復旧、被災者の支援等の活動を実施しており、規模の大小を問わず把握している。また、個人等の被災資産に関する調査においては、被災者個人の特定が必要となるが、①個別の被災者に関する情報は被災申請等に基づき地方公共団体のみが保有する個人情報である。公共土木施設に関する被災調査については、地方公共団体自らが所管する施設の被害額を算定するものであり、地方公共団体のみが行い得るものである。よって、本業務は、全国の地方公共団体のみにより実施可能である。
また、本業務を的確かつ円滑に実施するためには、地方公共団体の中で、管内の市町村等の総合的調整を行い、自らも実態を把握している都道府県を業務実施主体とする必要がある。
したがって、都道府県が本業務を遂行できる唯一の主体であることから、会計法第２９条の３第４項及び予算決算及び会計令第１０２条の４第３号による随意契約により委託契約を締結する。
</t>
  </si>
  <si>
    <t>岩手県盛岡市内丸１０－１
岩手県知事　達増　拓也</t>
  </si>
  <si>
    <t>宮城県仙台市青葉区本町３－８－１
宮城県知事　村井　嘉治</t>
  </si>
  <si>
    <t>秋田県秋田市山王４－１－１
秋田県知事　佐竹　敬久</t>
  </si>
  <si>
    <t>山形県山形市松波２－８－１
山形県知事　吉村　美栄子</t>
  </si>
  <si>
    <t>福島県福島市杉妻町２－１６
福島県知事　内堀　雅雄</t>
  </si>
  <si>
    <t>茨城県水戸市笠原町９７８－６
茨城県知事　橋本　昌</t>
  </si>
  <si>
    <t>栃木県宇都宮市塙田１－１－２０
栃木県知事　福田　富一</t>
  </si>
  <si>
    <t>群馬県前橋市大手町１－１－１
群馬県知事　大澤　正明</t>
  </si>
  <si>
    <t>埼玉県さいたま市浦和区高砂３－１５－１
埼玉県知事　上田　清司</t>
  </si>
  <si>
    <t>千葉県千葉市中央区市場町１－１
千葉県知事　鈴木　栄治</t>
  </si>
  <si>
    <t>東京都新宿区西新宿２－８－１
東京都建設局長　横溝　良一</t>
  </si>
  <si>
    <t>神奈川県横浜市日本大通１
神奈川県知事　黒岩　祐治</t>
  </si>
  <si>
    <t>新潟県新潟市中央区新光町４番地１
新潟県知事　泉田　裕彦</t>
  </si>
  <si>
    <t>富山県富山市新総曲輪１－７
富山県知事　石井　隆一</t>
  </si>
  <si>
    <t>石川県金沢市鞍月１－１
石川県知事　谷本　正憲</t>
  </si>
  <si>
    <t>福井県福井市大手３－１７－１
福井県知事　西川　一誠</t>
  </si>
  <si>
    <t>山梨県甲府市丸の内１－６－１
山梨県知事　後藤　斎</t>
  </si>
  <si>
    <t>長野県長野市大字南長野字幅下６９２－２
長野県知事　阿部　守一</t>
  </si>
  <si>
    <t>岐阜県岐阜市薮田南２－１－１
岐阜県知事　古田　肇</t>
  </si>
  <si>
    <t>静岡県静岡市葵区追手町９－６
静岡県知事　川勝　平太</t>
  </si>
  <si>
    <t>愛知県名古屋市中区三の丸３－１－２
愛知県知事　大村　秀章</t>
  </si>
  <si>
    <t>三重県津市広明町１３番地
三重県知事　鈴木　英敬</t>
  </si>
  <si>
    <t>滋賀県大津市京町４－１－１
滋賀県知事　三日月　大造</t>
  </si>
  <si>
    <t>京都府京都市上京区下立売通新町西入薮ノ内町
京都府知事　山田　啓二</t>
  </si>
  <si>
    <t>大阪府大阪市中央区大手前２－１－２２
大阪府知事　松井　一郎</t>
  </si>
  <si>
    <t>兵庫県神戸市中央区下山手通５－１０－１
兵庫県知事　井戸　敏三</t>
  </si>
  <si>
    <t>奈良県奈良市登大路町３０番地
奈良県知事　荒井　正吾</t>
  </si>
  <si>
    <t>和歌山県和歌山市小松原通１－１
和歌山県知事　仁坂　吉伸</t>
  </si>
  <si>
    <t>鳥取県鳥取市東町１－２２０
鳥取県知事　平井　伸治</t>
  </si>
  <si>
    <t>島根件松江市殿町１番地
島根県知事　溝口　善兵衛</t>
  </si>
  <si>
    <t>岡山県岡山市北区内山下２－４－６
岡山県知事　伊原木　隆太</t>
  </si>
  <si>
    <t>広島県広島市中区基町１０－５２
広島県知事　湯﨑　英彦</t>
  </si>
  <si>
    <t>山口県山口市滝町１－１
山口県知事　村岡　嗣政</t>
  </si>
  <si>
    <t>徳島県徳島市万代町１－１
徳島県知事　飯泉　嘉門</t>
  </si>
  <si>
    <t>香川県高松市番町４－１－１０
香川県知事　浜田　恵造</t>
  </si>
  <si>
    <t>愛媛県松山市一番町４－４－２
愛媛県知事　中村　時広</t>
  </si>
  <si>
    <t>高知県高知市丸ノ内１－２－２０
高知県知事　尾﨑　正直</t>
  </si>
  <si>
    <t>福岡県福岡市博多区東公園７－７
福岡県知事　小川　洋</t>
  </si>
  <si>
    <t>佐賀県佐賀市城内１－１－５９
佐賀県知事　山口　祥義</t>
  </si>
  <si>
    <t>長崎県長崎市江戸町２－１３
長崎県知事　中村　法道</t>
  </si>
  <si>
    <t>熊本県熊本市中央区水前寺６－１８－１
熊本県代表者　熊本県知事　蒲島　郁夫</t>
  </si>
  <si>
    <t>大分県大分市大手町３－１－１
大分県知事　広瀬　勝貞</t>
  </si>
  <si>
    <t>宮崎県宮崎市橘通東２－１０－１
宮崎県知事　河野　俊嗣</t>
  </si>
  <si>
    <t>鹿児島県鹿児島市鴨池新町１０－１
鹿児島県知事　伊藤　祐一郎</t>
  </si>
  <si>
    <t>沖縄県那覇市泉崎１－２－２
沖縄県知事　翁長　雄志</t>
  </si>
  <si>
    <t>水と防災分野における国際動向把握及び情報発信方策検討業務</t>
  </si>
  <si>
    <t>東京都千代田区霞が関２－１－４
支出負担行為担当官　国土交通省水管理・国土保全局長　池内　幸司</t>
  </si>
  <si>
    <t xml:space="preserve">水と防災分野における国際動向把握及び情報発信方策検討業務  特定非営利活動法人日本水フォーラム・（株）建設技術研究所共同提案体
東京都中央区日本橋箱崎町５－４
</t>
  </si>
  <si>
    <t xml:space="preserve">　本業務は、国際会議における2015年以降の水と災害に関する新たな開発目標（ポスト2015年開発アジェンダ）や防災に関する兵庫行動枠組（ポストHFA）等に係る議論の動向把握を行い、先進的な取組や世界の動向について整理するとともに、ポストMDGsやポストHFAに向けた議論の中で防災の主流化を主導するため、水と災害ハイレベル・パネル等の国際会議等の場における情報発信方策の検討を行うものである。
　本業務の実施にあたっては、情報発信の前提として、我が国における河川行政・防災行政についての高度な知見とともに、効果的な情報発信の検討や水と災害ハイレベル・パネル等の国際機関等の関係者と調整を行う能力が必要であることから、今般、企画競争による手続きを行った。
　その結果、上記相手方の企画提案は本業務において必要な視点を的確に捉えており、業務理解度・的確性・実現性の観点から優れていると企画競争等審査委員会において特定された。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</si>
  <si>
    <t>今後の河川行政等における情報発信方策に関する検討業務</t>
  </si>
  <si>
    <t>東京都千代田区霞が関２－１－５
支出負担行為担当官　国土交通省水管理・国土保全局長　池内　幸司</t>
  </si>
  <si>
    <t xml:space="preserve">    本業務は、河川行政等（河川、砂防、海岸保全に関するもの。以下同じ）に対する国民の声をタイムリーに把握すること、また、河川行政等に国民の視点をタイムリーに反映するとともに河川等に関する事業や施策の内容をより適切に国民に伝えることを目的とし、河川行政等についてのマスメディアの論調や国民の意見等を収集・分析するとともに、既に実施している広報に対する取組や今後の活動に係る課題を分析し、具体的な改善策を提案するとともに、広報活動の戦略を検討・改善するものである。
    本業務の実施に当たっては、河川行政等の特性を踏まえたうえで、情報発信や広報に関する効果的な対応方策を検討するための高度な専門的知見を必要とするため、今般、企画競争による手続きを行った。
    その結果、上記相手方の企画提案は特定テーマに対する的確性、実現性等の観点から、最も優れていると企画競争等審査委員会において特定された。
    よって、本業務を最も適切に行える唯一の者として、上記相手方と随意契約を締結するものである。
根拠条文： 会計法第２９条の３第４項、予決令第１０２条の４第３号
</t>
  </si>
  <si>
    <t>河川堤防の調査・評価手法に関する検討業務</t>
  </si>
  <si>
    <t>東京都千代田区霞が関２－１－６
支出負担行為担当官　国土交通省水管理・国土保全局長　池内　幸司</t>
  </si>
  <si>
    <t xml:space="preserve">　河川堤防は、河川管理施設等構造令等に基づいて施設設計・整備を進めているが、整備対象の延長は長く、今後も効率的・効果的に対策を進める必要がある。
そのため、河川堤防において、相対的に安全度が低い箇所を抽出し効率的な整備の実施、地球温暖化による気候変動を踏まえ、施設外力の目標を越えるような外力を考慮した河川堤防等の耐久性に関する検討が必要である。
本検討は、新たな堤防調査に関するデータや河川堤防詳細点検等の分析を行い、今後の河川堤防質的調査（仮称）手引きの作成に向けた技術資料のとりまとめ、河川堤防の耐久性に関する基礎的な検討を進めるために必要な情報収集を行うものであり、特に技術資料のとりまとめにあたっての技術的な考慮事項については、専門的な技術が求められることから、企画提案させる必要があった。
　　　　　　　　　　今般、企画競争による手続きを行い、その結果、上記相手方の提案は、現状の課題を把握した上で、具体的な提案が示されたことから、優れているものであるとして、企画競争等審査委員会において特定された。
よって、本業務を最も適切に行える唯一の者として、上記相手方と随意契約を締結するものである。
根 　拠 　条 　文 ：会計法第２９条の３第４項
予算決算及び会計令１０２条の４第３号
</t>
  </si>
  <si>
    <t>海岸</t>
  </si>
  <si>
    <t>高潮浸水想定の設定に関する条件調査検討業務</t>
  </si>
  <si>
    <t>東京都千代田区霞が関２－１－７
支出負担行為担当官　国土交通省水管理・国土保全局長　池内　幸司</t>
  </si>
  <si>
    <t>(株）建設技術研究所
東京都中央区日本橋浜町３－２１－１</t>
  </si>
  <si>
    <t xml:space="preserve">　本業務は、巨大台風等による大規模な高潮災害を考慮した最大クラスの高潮浸水想定の設定に向けた技術的指針の策定にあたって、過去の高潮災害やシミュレーション結果を参考にし、最大クラスの高潮浸水シミュレーションにおける各種施設の条件設定などの調査検討を行う。
　このため、契約の相手方には、高潮浸水シミュレーションについての知見、本業務を適切に遂行するための相応の実績及び実施体制等が求められる。
　したがって、企画競争による手続きを行い、その結果、上記相手方の企画提案は実現性・独創性の観点から最も優れていると企画競争等審査委員会において特定された。
　よって、本業務を最も適切に行える唯一の者として、上記相手方と随意契約を締結するものである。
根拠条文： 会計法第２９条の３第４項、予決令第１０２条の４第３号
</t>
  </si>
  <si>
    <t>水害統計調査の調査手法等に関する検討業務</t>
  </si>
  <si>
    <t>東京都千代田区霞が関２－１－８
支出負担行為担当官　国土交通省水管理・国土保全局長　池内　幸司</t>
  </si>
  <si>
    <t xml:space="preserve">本業務は、水害被害の実態を的確に把握し、水害統計の継続性及び基礎資料としての有用性を確保するために、水害統計調査において、より的確に水害被害の実態を把握するため、水害統計調査手法の検討を実施するものである。
本業務の実施に当たっては、水害統計調査において、より的確に水害被害の実態を把握するための調査手法に関する高度な専門的知見等を必要とするため、今般、企画競争による手続きを行った。
その結果、上記相手方の企画提案は、業務理解度及び実現性の観点から優れていると企画競争等審査委員会において特定された。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</si>
  <si>
    <t>我が国における治水・防災に係る制度・技術等の海外展開に向けた情報発信方策検討業務</t>
  </si>
  <si>
    <t>東京都千代田区霞が関２－１－９
支出負担行為担当官　国土交通省水管理・国土保全局長　池内　幸司</t>
  </si>
  <si>
    <t xml:space="preserve">国際建設技術協会・パシフィックコンサルタンツ共同提案体
東京都新宿区水道町３－１
</t>
  </si>
  <si>
    <t xml:space="preserve">　本業務は、水関連災害常襲国等における日本の制度・技術等の展開にあたり、海外における直近の水関連災害の被災状況や発災前、発災後の対応から各国の課題を調査・分析し、これを踏まえた効果的な情報発信方策について検討するものである。
　本業務の実施にあたっては、我が国の治水・防災に係る制度・技術等を的確に海外に発信するために、各国の防災対策の現状等に関する高度な知見とともに、当該国の状況を踏まえた情報発信を行う能力が必要であることから、今般、企画競争による手続きを行った。
　その結果、上記相手方の企画提案は本業務において必要な視点を的確に捉えており、業務理解度・実施手順・実現性の観点から優れていると企画競争等審査委員会において特定された。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</si>
  <si>
    <t>防災協働対話を通じた案件形成調査検討業務</t>
  </si>
  <si>
    <t>東京都千代田区霞が関２－１－１０
支出負担行為担当官　国土交通省水管理・国土保全局長　池内　幸司</t>
  </si>
  <si>
    <t>国際建設技術協会・建設技研インターナショナル・八千代エンジニヤリング共同提案体
東京都新宿区水道町３－１</t>
  </si>
  <si>
    <t xml:space="preserve">　本業務は、タイ、ベトナム、ミャンマー、インドネシア、南アフリカを対象に、防災に関するプロジェクトの構想初期において、我が国がイニシアティブを取って事業が進められるよう、案件発掘・案件形成に向けた調査検討を行うとともに、各国との防災協働対話に係るワークショップ等において、各国のニーズにマッチした最適な政策や技術の組み合わせ等について効果的にアピールするための情報発信方策について検討を行うものである。
　本業務の実施にあたっては、諸外国における防災に係る課題・ニーズに係る情報収集の前提として、我が国における危機管理体制・治水施策についての高度な知見とともに、効果的な情報発信の検討や調整を行う能力が必要であることから、今般、企画競争による手続きを行った。
　その結果、上記相手方の企画提案は本業務において必要な視点を的確に捉えており、実施手順・実現性の観点から優れていると企画競争等審査委員会において特定された。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</si>
  <si>
    <t>諸外国における治水事業等の比較分析検討業務</t>
  </si>
  <si>
    <t>東京都千代田区霞が関２－１－１１
支出負担行為担当官　国土交通省水管理・国土保全局長　池内　幸司</t>
  </si>
  <si>
    <t xml:space="preserve">（一財）　国土技術研究センター
東京都港区虎ノ門３－１２－１
</t>
  </si>
  <si>
    <t xml:space="preserve">　本業務は、OECDリスクフォーラムにおける情報収集、米国、フランス、EUとの実務者級会合での情報収集、日本・中国・韓国の3カ国の間で締結した水閣僚会合協力文書に基づき実施する国際共同研究を通じて得られた諸外国における最新の情報の動向を把握し、我が国の現状との比較分析により、導入可能な施策の抽出を行うものである。
　本業務の実施にあたっては、諸外国の危機管理に係る情報収集の前提として、我が国における危機管理体制・治水施策についての高度な知見とともに、海外における人的ネットワークを含め、正確な情報収集を行う能力が必要であることから、今般、企画競争による手続きを行った。
　その結果、上記相手方の企画提案は本業務において必要な視点を的確に捉えており、業務理解度・実施手順・実現性の観点から優れていると企画競争等審査委員会において特定された。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</si>
  <si>
    <t>下水熱利用事業導入支援等業務</t>
  </si>
  <si>
    <t>東京都千代田区霞が関２－１－１２
支出負担行為担当官　国土交通省水管理・国土保全局長　池内　幸司</t>
  </si>
  <si>
    <t xml:space="preserve">下水熱利用事業導入支援等業務　三菱総合研究所・総合設備コンサルタント共同提案体
東京都千代田区永田町２－１０－３
</t>
  </si>
  <si>
    <t xml:space="preserve">本業務は、下水熱利用事業の導入を検討する地方公共団体等へ有識者等を派遣し課題を把握するとともに、その解決方策を検討し、それらを水平展開することで、下水熱利用の促進を図るものである。
本業務の実施にあたっては、下水熱利用事業導入支援に関する資料の作成及び有識者等の選定補助、有識者等の派遣並びに課題の整理及び解決方策の検討を行った上で、有識者等から意見を聴取し、下水熱利用事業の普及促進支援を行うことから、余熱利用に関する専門的な知見に基づく検討が必要不可欠であるため、今般企画競争による手続きを行った。
その結果、上記相手方の提案は、下水熱利用事業導入支援に資する資料の作成に当たり考慮すべき課題のポイントについて具体的な例が示されており、課題解決方策の検討であるFS調査のポイントについて具体的な例が示されている。
そのため、特定テーマに関する企画提案の的確性及び実現性の観点から企画競争審査委員会において妥当であるとして特定された。
よって、本業務を最も適切に行える唯一の者として、上記相手方と随意契約を締結するものである。
根拠条文：会計法第29条の3第4項及び予決令第102条の4第3号
</t>
  </si>
  <si>
    <t>下水道分野の国際展開促進支援業務</t>
  </si>
  <si>
    <t>東京都千代田区霞が関２－１－１３
支出負担行為担当官　国土交通省水管理・国土保全局長　池内　幸司</t>
  </si>
  <si>
    <t xml:space="preserve">下水道分野の国際展開促進支援業務三菱総合研究所・下水道事業支援センター共同提案体
東京都千代田区永田町２－１０－３
</t>
  </si>
  <si>
    <t xml:space="preserve">　国土交通省下水道部では、インフラシステム輸出戦略に基づき、海外のインフラ需要を取り込み、我が国の力強い経済成長につなげるべく、本邦企業のビジネス展開を支援している。しかしながら、下水道分野における本邦企業の海外受注実績は限定的であり、一層の国際展開支援が必要とされているところであるため、本業務では、本邦技術やノウハウが諸外国に適正に理解されるとともに、下水道分野の国際展開を促進することを目的として実施するものである。
　業務の実施にあたり、海外への情報発信方策及び国際展開促進支援・連携方策の検討においては、日本の強みやこれまでの取組等を踏まえた検討が必要不可欠であるため、今般、企画競争による手続きを行った。
その結果、上記相手方の提案は、ベトナム国における既存の取組についてよく把握されているとともに、本邦企業の案件受注のための差別化戦略検討の必要性について提案がな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</si>
  <si>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水の再利用等に関する国際標準化促進検討業務</t>
  </si>
  <si>
    <t>東京都千代田区霞が関２－１－１４
支出負担行為担当官　国土交通省水管理・国土保全局長　池内　幸司</t>
  </si>
  <si>
    <t xml:space="preserve">日本水工設計（株）
東京都中央区勝どき３－１２－１
</t>
  </si>
  <si>
    <t xml:space="preserve">国土交通省下水道部では、水に関する地球規模の課題解決に貢献するとともに、我が国の優位技術である再生水関連技術等の国際展開に資するための取組みを展開している。我が国が水分野で初の幹事国を獲得し、国土交通省下水道部流域管理官が国内審議団体である、水の再利用に関するISO専門委員会TC282では、2013年に設立されてからこれまで、再生水関連技術の国際規格策定に向け着実に検討を進めているところである。また、上下水道サービスに関するISO専門委員会TC224では、我が国から雨水管理に関する規格開発の検討開始を提案したところである。
本業務では、前述の目的に資するべく、水の再利用及び雨水管理に関する国際標準化を促進するための対応案の検討及び規格案の案作成を行うとともに、関連の国際会議に向けて情報発信方策の検討を行い、とりまとめを行う。
本業務の実施に当たっては、水の再利用や雨水管理に関する我が国の国際競争力強化に資する国際標準化を円滑に進めていく上での高度な専門的知見や関係国や関係機関に関する知見等を必要とするため、企画競争する必要があった。
今般、企画競争による手続きを行い、その結果、上記相手方の提案は、再生水や雨水管理に関する国際標準化に向けたこれまでの取組についてよく理解している記述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</si>
  <si>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下水道事業管理計画（仮称）策定に関する手引き作成検討業務</t>
  </si>
  <si>
    <t>東京都千代田区霞が関２－１－１５
支出負担行為担当官　国土交通省水管理・国土保全局長　池内　幸司</t>
  </si>
  <si>
    <t xml:space="preserve">横浜ウォーター（株）・（一財）都市技術センター共同提案体
神奈川県横浜市中区相生町６丁目１１３番地
</t>
  </si>
  <si>
    <t xml:space="preserve">今後、人口減少等による使用料収入の減少、施設の老朽化、執行体制の脆弱化、大規模地震、局地的集中豪雨等の災害リスクの増大等、下水道事業管理に対する制約やリスクが高まる中において、汚水処理、雨水排除等の下水道機能やサービスを持続的に提供していく必要がある。
そのためには、施設の新規整備に加え、予防保全を軸とした維持管理・改築までを一体的に最適化し、管理していくこと、さらに、人口減少等による組織体制の脆弱化や厳しい財政状況にある中で、「施設（モノ）」の管理のみならず、それらを持続的に提供していくための「管理体制（人）」、「経営（カネ）」も重要な要素として一体的にとらえアセットマネジメントを実施していく必要がある。
本業務は、それらの議論を踏まえ、持続的なマネジメント計画である「事業管理計画（仮称）」の手引き（案）を策定するにあたり必要な検討を行う。
本業務の実施に当たっては、事業主体である地方自治体の施設管理、経営管理、管理体制に関する幅広い知見を有することが必要不可欠であるため、今般、企画競争の手続きを行った。
その結果、上記相手方の企画提案書は、将来的な改築・更新事業量やそれに要する投資及び財政の見通しに関して留意すべき事項を示しているとともに、市町村に応じた事業管理を補完する体制構築の多様性も踏まえた検討を行うことが示していることから、企画競争等審査委員会において特定された。
よって、本業務を最も適切に行える唯一の者として上記相手方と随意契約を締結するものである。
根拠条文：会計法第29条の3第4項及び予決令第102条の4第3号
</t>
  </si>
  <si>
    <t>下水道分野におけるアセットマネジメントの導入のための人材育成業務</t>
  </si>
  <si>
    <t>東京都千代田区霞が関２－１－１６
支出負担行為担当官　国土交通省水管理・国土保全局長　池内　幸司</t>
  </si>
  <si>
    <t xml:space="preserve">日本下水道事業団
東京都文京区湯島２－３１－２７
</t>
  </si>
  <si>
    <t xml:space="preserve">本業務は、下水道施設の急速な老朽化による維持管理・更新費用の増大、これを管理する地方公共団体職員の減少、人口減に伴う経営環境の悪化等が今後予想されることから、アセットマネジメントの導入による効率的な下水道事業の運営を図ることを目的とする。
業務の実施にあたっては、アセットマネジメントを実践可能な地方公共団体の職員を育成するためのカリキュラム及びテキストの作成において留意すべき事項について、専門的な知見に基づく検討が必要不可欠であるため、今般、企画競争による手続きを行った。
　その結果、上記相手方の提案は、当業務を実施するにあたり考慮すべき主要事項が適切に記載されており、また、特定テーマに関する企画提案の的確性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</si>
  <si>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内水浸水情報の提供手法等に関する検討業務</t>
  </si>
  <si>
    <t>東京都千代田区霞が関２－１－１７
支出負担行為担当官　国土交通省水管理・国土保全局長　池内　幸司</t>
  </si>
  <si>
    <t xml:space="preserve">（株）日水コン
東京都新宿区西新宿６－２２－１
</t>
  </si>
  <si>
    <t xml:space="preserve">本業務では、局地的大雨による都市の内水浸水の頻発を踏まえ、地下空間や都市施設等の浸水安全度を早急に改善するため、局地的大雨の観測及び予報に関する最新のシステム・技術等を用いた手法など、内水浸水に関する情報を下水道管理者等から地下街の施設管理者等へ提供する手法等を検討する。
本業務の実施に当たっては、内水浸水に係る総合的な情報の提供手法を検討する上での高度な専門的知見等を必要とするため、企画競争する必要があった。
今般、企画競争による手続きを行い、その結果、上記相手方の提案は、内水浸水に係る総合的な情報の提供手法に関する課題・問題点とその解決策について適切な記述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</si>
  <si>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水災害分野における気候変動適応策の推進方策調査検討業務</t>
  </si>
  <si>
    <t>東京都千代田区霞が関２－１－１８
支出負担行為担当官　国土交通省水管理・国土保全局長　池内　幸司</t>
  </si>
  <si>
    <t xml:space="preserve">　地球温暖化に伴う気候変動により、水害、土砂災害、高潮災害等の頻発・激甚化や、降雨の変動幅が拡大することに伴う渇水の頻発や深刻化が懸念されており、この状況を踏まえ、我が国においては、政府全体の適応計画策定に向けた取組みがはじめられ、平成25年7月に気候変動が我が国に及ぼす影響を整理するため、中央環境審議会気候変動影響評価等小委員会で審議が開始され、平成27年3月に意見具申として取りまとめられたところである。
　これを受けて、関係各府省においても適応策の検討を進めることとしており、国土交通省においても具体的な適応策の推進方策を検討することとなった。本業務では、水災害分野における具体的な適応策の推進方策の検討を行う。
　本業務の実施にあたっては、気候変動の影響を考慮した河川管理施設の設計手法の検討や災害リスクの評価手法等の検討に高度な知識と技術を必要とするため、今般、企画競争による手続きを行った。
　その結果、上記相手方の企画提案は特定テーマに対する的確性と実現性等の観点から優れていると企画競争等審査委員会において特定された。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</si>
  <si>
    <t>下水道事業における執行体制の強化方策に関する検討業務</t>
  </si>
  <si>
    <t>東京都千代田区霞が関２－１－１９
支出負担行為担当官　国土交通省水管理・国土保全局長　池内　幸司</t>
  </si>
  <si>
    <t>(株）ＮＪＳ
東京都品川区西五反田７－２０－９</t>
  </si>
  <si>
    <t xml:space="preserve">全国の下水道担当職員は、近年、減少傾向にあり、下水道管理者における管理体制は脆弱化が進行してきている。今後、人口減少や施設の老朽化など下水道事業を取り巻く環境が厳しさを増す中、いかに持続的で健全な下水道事業の管理体制を構築するかが課題となっている。
これらの課題に対応し、持続発展可能な事業運営を進めるためには、周辺市町村との広域連携や県や公社による協議会等に伴う垂直連携等による執行体制の強化方策が必要不可欠である。
本業務は、それらの議論を踏まえ、下水道事業における執行体制の強化方策の手順書（案）を作成するにあたり必要な検討を行う。
本業務の実施に当たっては、地方公共団体における広域処理、広域連携、経営計画に関する幅広い知見を有することが必要不可欠であるため、今般、企画競争の手続きを行った。
その結果、上記相手方の企画提案書は、広域連携における都道府県や体制を補完する組織および民間企業等の活用方策について示しているとともに、持続可能な執行体制を構築するにあたり将来の投資財政計画を見通す必要性に留意していることから、企画競争等審査委員会において特定された。
よって、本業務を最も適切に行える唯一の者として上記相手方と随意契約を締結するものである。
根拠条文：会計法第29条の3第4項及び予決令第102条の4第3号
</t>
  </si>
  <si>
    <t>改築更新を踏まえた下水道積算基準に関する検討業務</t>
  </si>
  <si>
    <t>東京都千代田区霞が関２－１－２０
支出負担行為担当官　国土交通省水管理・国土保全局長　池内　幸司</t>
  </si>
  <si>
    <t xml:space="preserve">下水道事業における積算基準は、実態調査を行い、標準的な工事価格を算定する基準となるよう改善に努めてきたものである。近年、下水道事業を取り巻く社会環境等が大きく変化しており、老朽化施設が急速に増加する中で改築・更新時代を踏まえた積算基準についての検討が急務となっている。
このため、本業務は、必要な調査・検討を行い、より現場実態に見合った下水道用設計標準歩掛表の改定案についての検討を行うことを目的としている。
本業務の実施に当たっては、下水道事業に関する幅広い知見の他、豊富な施工経験、高度な調整能力、適切な判断力等が必要であり、企画競争する必要があった。
その結果、上記相手方の企画提案書は、各種調査や検討すべき事項が正しく理解されており、また、下水道事業の歩掛に係る全ての工種において包括的に監視できる技術体制を整えるなど、本業務の実施にあたり実現性が高い提案を行っていると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</si>
  <si>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下水道資源の有効活用に関する取組みの普及戦略検討業務</t>
  </si>
  <si>
    <t>東京都千代田区霞が関２－１－２１
支出負担行為担当官　国土交通省水管理・国土保全局長　池内　幸司</t>
  </si>
  <si>
    <t xml:space="preserve">（株）アサツーデイ・ケイ
東京都港区虎ノ門１－２３－１
</t>
  </si>
  <si>
    <t>河川等の水分野をとりまく諸活動の活性化に関する情報発信業務</t>
  </si>
  <si>
    <t>（公社）　日本河川協会
東京都千代田区麹町２－６－５</t>
  </si>
  <si>
    <t xml:space="preserve">本業務は、水管理・国土保全行政を推進していく上でカウンターパートとなり得る団体の活動内容の活性化、活動主体数の増加、活動主体同士の交流を促進させることを目的に、表彰制度の企画・運営を通じて、より効果的な広報方策を検討し、広報活動を行うものである。
本業務の実施において、流域連携や次世代への活動の継承について着目し、国の施策との整合や活動特性に応じた分類を行う能力が必要となり、豊かな経験と高度な知識が求められることから、今般、企画競争による手続きを行った。
　その結果、上記相手方の提案は、「実施方針・実施フロー・工程表等」、「特定テーマに対する提案」で優れており、当該業務の遂行に十分な能力を有すると企画競争等審査委員会において認められた。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
</t>
  </si>
  <si>
    <t>平成２７年度水管理・国土保全局ホームページ運営補助業務</t>
  </si>
  <si>
    <t>シーエムジャパン（株）
東京都港区虎ノ門３－１－１</t>
  </si>
  <si>
    <t>下企</t>
  </si>
  <si>
    <t>平成２７年度　下水汚泥等の資源有効利用状況に関する調査業務</t>
  </si>
  <si>
    <t>（株）日本能率協会総合研究所</t>
  </si>
  <si>
    <t>防災施策に関する広報資料作成業務</t>
  </si>
  <si>
    <t>復建調査設計（株）東京支社</t>
  </si>
  <si>
    <t>防災</t>
  </si>
  <si>
    <t>治水経済調査デフレーター更新等業務</t>
  </si>
  <si>
    <t>（株）東京建設コンサルタント</t>
  </si>
  <si>
    <t>下水道におけるベンチマーク手法活用方策検討業務</t>
  </si>
  <si>
    <t>災害リスク情報の有効活用方策の検討業務</t>
  </si>
  <si>
    <t>気候変動を踏まえ減災を考慮した洪水防御計画のあり方に関する検討業務</t>
  </si>
  <si>
    <t>地方都市における持続的な下水道事業に向けた調査・検討業務</t>
  </si>
  <si>
    <t>下水道管渠内の水理を応用したストック活用方策検討業務</t>
  </si>
  <si>
    <t>産官学が連携した雨水対策に係る技術開発等のあり方検討業務</t>
  </si>
  <si>
    <t>河川行政に係る知見の収集・整理及び普及方策に関する検討業務</t>
  </si>
  <si>
    <t>下水道ＢＣＰの図上訓練展示支援と全国展開及び精度向上に関する検討業務</t>
  </si>
  <si>
    <t>水害・土砂災害に係る防災意識の向上に関する情報発信業務</t>
  </si>
  <si>
    <t>効果的なマンホールトイレの整備方策検討業務</t>
  </si>
  <si>
    <t xml:space="preserve"> まちづくり・地域づくりと連携した浸水対策検討業務</t>
  </si>
  <si>
    <t>下水道法の改正を踏まえた新たな事業計画の達成に資する官民連携事業の導入に関する検討業務</t>
  </si>
  <si>
    <t xml:space="preserve"> ベトナム国における下水道分野のソフトインフラ整備検討業務</t>
  </si>
  <si>
    <t>下水道革新的技術実証事業を対象とした海外展開方策検討業務</t>
  </si>
  <si>
    <t>下水道事業における汚泥腐敗防止技術の適用性検討業務</t>
  </si>
  <si>
    <t>ダムを活用した水力発電の官民連携に関する検討業務</t>
  </si>
  <si>
    <t>地下街等における浸水防止用設備調査検討業務</t>
  </si>
  <si>
    <t>人口減少等に対応した下水道計画検討業務</t>
  </si>
  <si>
    <t>下水道資源の利活用を推進するための調査検討業務</t>
  </si>
  <si>
    <t>次世代の防災技術開発のための調査・検討業務</t>
  </si>
  <si>
    <t>ビッグデータを活用した被災・浸水状況等の把握に関する実証実験</t>
  </si>
  <si>
    <t>フィジー等における本邦下水道技術普及方策検討業務</t>
  </si>
  <si>
    <t>河計</t>
  </si>
  <si>
    <t>グラフェン－酸化グラフェン還元微生物複合体を用いたバイオマス電力生産技術の下水処理施設への適用検討</t>
  </si>
  <si>
    <t>微生物燃料電池による省エネ型廃水処理のための基盤技術の開発</t>
  </si>
  <si>
    <t>好塩古細菌を用いたカリウム資源回収の実用化に関する技術開発</t>
  </si>
  <si>
    <t>下水を利用して培養した微細藻類による漁業飼料生産技術の開発</t>
  </si>
  <si>
    <t>消化汚泥の肥料利用に関する研究</t>
  </si>
  <si>
    <t>下水汚泥を用いた高付加価値きのこの生産技術及びその生産過程で発生する廃培地・炭酸ガスの高度利用技術の開発</t>
  </si>
  <si>
    <t>下水処理水再利用による飼料用米栽培に関する研究</t>
  </si>
  <si>
    <t xml:space="preserve">日本工営(株)コンサルタント国内事業本部長　高野　登
東京都千代田区麹町５－４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</si>
  <si>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下水汚泥と地域バイオマスを組み合わせたきのこ培地の開発や、下水汚泥をきのこ培地に利用することによるきのこ子実体の成分特性評価等について検討を行うことで、下水処理における食と下水道の連携を促進させることを目的とする。 
本委託研究については、国土交通省水管理・国土保全局によりあらかじめ研究開発課題の公　募を行い、有識者からなる下水道技術評価委員会において、審査基準に基づき審査された結果、平成２６年１２月、本研究課題及び委託先（独立行政法人　国立高等専門学校機構　鹿児島工業高等専門学校　契約担当役　事務部長　大島　英夫）が選定されたものである。また、平成２７年３月、同委員会において審査された結果、最大３年間にわたる委託研究の２年目においても継続実施と評価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</si>
  <si>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下水道資源（処理水、肥料、熱・ＣＯ２等）は、農業に貢献できる大きなポテンシャルを有している。資源循環に基づくこうした取組みは、地方公共団体における持続可能な下水道事業の推進に寄与するものである。
本業務は、下水道資源（処理水、肥料、熱・ＣＯ２等）の有効活用について、これまでのＢＩＳＴＲＯ下水道等の普及活動に対する取組の現状の課題を分析するとともに、普及活動の改善策や有効な手法等について具体的に検討し、下水道資源の有効活用に資することを目的とする。
本業務の実施に当たっては、下水道資源の今後の普及活動の戦略を検討する上での手法等について、高い専門性に基づく検討が必要不可欠であるため、企画競争とする必要があった。
今般、企画競争による手続きを行い、その結果、上記相手方の提案は、下水道資源の今後の普及活動の戦略を検討する上での考慮すべき事項や、地域性を重視した普及戦略についての具体的な記載がなされていることから、特定テーマに関する企画提案の的確性・独創性等の観点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</si>
  <si>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本委託研究は、下水を用いた微生物燃料電池による電流生産が下水処理に与える影響及び汚泥削減効果の検討を行うことで、下水処理における微生物電池の活用を促進させることを目的とする。 
 　 本委託研究については、国土交通省水管理・国土保全局によりあらかじめ研究開発課題の公　募を行い、有識者からなる下水道技術評価委員会において、審査基準に基づき審査された結果、平成２６年１２月、本研究課題及び委託先（日本工営(株)コンサルタント国内事業本部長　高野　登）が選定されたものである。また、平成２７年３月、同委員会において審査された結果、最大３年間にわたる委託研究の２年目においても継続実施と評価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</si>
  <si>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本委託研究は、微生物燃料電池に適した触媒の検討及びコストを縮減する手法について検討を行うことで、下水処理における微生物電池の活用を促進させることを目的とする。 
 　 本委託研究については、国土交通省水管理・国土保全局によりあらかじめ研究開発課題の公　募を行い、有識者からなる下水道技術評価委員会において、審査基準に基づき審査された結果、平成２６年１２月、本研究課題及び委託先（国立大学法人岐阜大学　理事　横山　正樹）が選定されたものである。また、平成２７年３月、同委員会において審査された結果、最大３年間にわたる委託研究の２年目においても継続実施と評価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</si>
  <si>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本委託研究は、下水処理におけるカリウム回収システムの運転条件及び物質の収支、効率的カリウム吸着剤の検討を行うことで、下水処理における食と下水道の連携を促進させることを目的とする。 
 　 本委託研究については、国土交通省水管理・国土保全局によりあらかじめ研究開発課題の公　募を行い、有識者からなる下水道技術評価委員会において、審査基準に基づき審査された結果、平成２６年１２月、本研究課題及び委託先（国立大学法人北海道大学大学院工学研究院長　名和　豊春）が選定されたものである。また、平成２７年３月、同委員会において審査された結果、最大３年間にわたる委託研究の２年目においても継続実施と評価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</si>
  <si>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下水を利用して培養した微細藻類に関して、養殖飼料としての安全性確保及びMBR処理水による長期飼料生産の検討を行うことで、下水処理における食と下水道の連携を促進させることを目的とする。 
 　 本委託研究については、国土交通省水管理・国土保全局によりあらかじめ研究開発課題の公　募を行い、有識者からなる下水道技術評価委員会において、審査基準に基づき審査された結果、平成２６年１２月、本研究課題及び委託先（中央大学理工学研究所　所長　鎌倉　稔成）が選定されたものである。また、平成２７年３月、同委員会において審査された結果、最大３年間にわたる委託研究の２年目においても継続実施と評価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</si>
  <si>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消化汚泥および生汚泥を原料とする堆肥の肥料としての評価や堆肥化過程における温室効果ガスの発生量と排出メカニズム等の検討を行うことで、下水処理における食と下水道の連携を促進させることを目的とする。 
 　 本委託研究については、国土交通省水管理・国土保全局によりあらかじめ研究開発課題の公　募を行い、有識者からなる下水道技術評価委員会において、審査基準に基づき審査された結果、平成２６年１２月、本研究課題及び委託先（国立大学法人高知大学　契約担当役　学長　脇口　宏）が選定されたものである。また、平成２７年３月、同委員会において審査された結果、最大３年間にわたる委託研究の２年目においても継続実施と評価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</si>
  <si>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下水処理水を用いた飼料用米の栽培実験分析、栽培を行う土壌への影響等を分析し、下水処理水再利用による飼料用米栽培の技術を評価することで、下水処理における食と下水道の連携及び下水再生水利用を促進させることを目的とする。 
 　 本委託研究については、国土交通省水管理・国土保全局によりあらかじめ研究開発課題の公　募を行い、有識者からなる下水道技術評価委員会において、審査基準に基づき審査された結果、平成２６年１２月、本研究課題及び委託先（国立大学法人山形大学　学長　小山　清人）が選定されたものである。また、平成２７年３月、同委員会において審査された結果、最大３年間にわたる委託研究の２年目においても継続実施と評価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</si>
  <si>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改正下水道法（平成２７年５月２０日公布）で創設された維持修繕基準等を踏まえ、今後、地方公共団体においては、下水道施設を計画的に維持管理・更新することが求められているほか、日本再興戦略等の政府方針において、公共施設等運営事業を含む官民連携事業を推進する動きが強まっている。
一方、地方公共団体では、下水道事業の執行体制の脆弱化が進行しているにも関わらず、官民連携事業を活用し、維持管理と更新を包括的に民間に委ねる手法の活用は進んでいない状況である。
以上を踏まえ、本業務では、下水道法の改正を踏まえた新たな事業計画案の作成及び当該計画を達成するための官民連携手法の導入検討を先行的に実施することで、全国の地方公共団体における今後の事業管理に資する留意点を把握しつつ、公共施設等運営事業を中心とした官民連携事業の案件形成を図る。
業務においては、新たな事業計画案の作成を踏まえて、公共施設等運営事業を含む官民連携事業の導入について、詳細かつ具体的に検討する必要があることから、今般、企画競争による手続きを行った。
その結果、上記相手方の提案は、官民連携事業の導入検討を促進するための提案として、下水道法の改正で創設された協議会制度を活用することとしているほか、執行体制が脆弱な中小規模の地方公共団体においても取り組み易いスキームを検討することが挙げら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</si>
  <si>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日本テクノ・日本水工設計・下水道事業支援センター共同提案体
東京都渋谷区幡ヶ谷２丁目１９番７号
</t>
  </si>
  <si>
    <t xml:space="preserve">本業務は、ベトナム国における下水道関連法制度や技術基準等が整備されることにより、ベトナム国における本邦企業の事業参画を促進し、我が国の経済成長につなげることを目的として実施するものである。
　業務の実施にあたり、ベトナムにおける下水道関連法制度や品質確保手法の検討においては、現地事情や本邦技術の優位性等を踏まえた検討が必要不可欠であるため、今般、企画競争による手続きを行った。
その結果、上記相手方の提案は、留意すべき現地事情が適切に理解されていたとともに、ベトナム国の関心事項を的確に捉え、下水道法や技術基準について検討すべきことが具体的に記載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</si>
  <si>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下水道革新的技術実証事業を対象とした海外展開方策検討業務　下水道事業支援センター・日本下水道事業団共同提案体
東京都文京区湯島３丁目２６番９号
</t>
  </si>
  <si>
    <t xml:space="preserve">　本業務は、下水道革新的技術実証事業対象技術の海外展開を促進し、世界の下水道インフラ需要を積極的に取り込むことにより、我が国の経済成長につなげることを目的として実施するものである。
　業務の実施にあたり、下水道革新的技術実証事業対象技術の普及候補地及び海外展開普及方策の検討においては、下水道革新的技術実証事業対象技術の優位性等を踏まえた検討が必要不可欠であるため、今般、企画競争による手続きを行った。
その結果、上記相手方の提案は、各下水道革新的技術実証事業対象技術の特徴が適切に理解されていたとともに、海外展開普及方策を検討する上で、ビジネス展開方針や特許等の状況について留意するといった具体的な記載があ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</si>
  <si>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（公財）日本下水道新技術機構
東京都新宿区水道町３番１号</t>
  </si>
  <si>
    <t xml:space="preserve">下水処理過程には、多くのエネルギーとコストが必要であり、省エネ化やコスト縮減が求められている。これらを達成するには、下水道分野だけでなく、他分野の技術等を積極的に活用することが有効である。
本業務では、岐阜県内の畜産排水処理施設から得られる余剰汚泥が持つ耐腐敗性を明らかにし、下水処理へ適用するうえでの課題等を整理し、下水処理の省エネ化・低コスト化に資する資料としてとりまとめることを目的とする。
　業務の実施に当たっては、余剰汚泥の耐腐敗性（臭気抑制メカニズム）の解明や、下水処理への適用性の検討など、幅広い経験や高度な技術力が必要であり、今般、企画競争による手続きを行った。
その結果、上記相手方の企画提案書は、余剰汚泥の臭気抑制メカニズムについて具体的な解明手法の提案がなされており、特定テーマに関する企画提案の的確性、実現性等の観点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</si>
  <si>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東京都千代田区霞が関２－１－４
支出負担行為担当官　国土交通省水管理・国土保全局長　金尾　健司</t>
  </si>
  <si>
    <t>雨天時に市街地から流出するノンポイント汚濁負荷量の予測モデル開発</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</si>
  <si>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本委託研究は、雨天時に市街地から流出するノンポイント汚濁負荷量の予測モデル開発を検討することで、流域全体における資源・エネルギーの最適管理に資することを目的とする。 
 　 本委託研究については、国土交通省水管理・国土保全局によりあらかじめ研究開発課題の公　募を行い、有識者からなる下水道技術評価委員会において、審査基準に基づき審査された結果、平成２７年９月、本研究課題及び委託先（国立大学法人広島大学　学長　越智光夫）が選定されたものである。なお、本委託研究の審査基準、評価結果等については、国土交通省水管理・国土保全局のホームページで詳細に公表されている。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</si>
  <si>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本業務は、ダムの維持管理費を適正に確保するための１つの方策として、ダムにおける民間活用のあり方について検討するものである。
　本業務の実施に当たっては、現行の管理ダムにおけるダム施設の維持管理の内容を正確に理解し、それを踏まえて水力発電設備に係る官民連携事業の事業化に向けて維持管理に関する費用や採算性等の必要となる条件等を検討し、事業計画（案）を作成するなどの専門的な技術が求められることから、企画提案させる必要があった。
　今般、企画競争による手続きを行い、その結果、上記相手方の提案は、実施方針の目的、条件等が適切に記載されており業務理解度が高く、ダムを活用した水力発電の官民連携を事業化するにあたって、維持管理業務の官民分担の検討において具体的な提案があり実現性が認められることから、企画競争等審査委員会において特定された。
　よって、本業務を履行できるのは上記相手方のみであるため、随意契約を締結するものである。
根拠条文： 会計法第２９条の３第４項、予決令第１０２条の４第３号</t>
  </si>
  <si>
    <t>日本工営（株）東京支店
東京都千代田区九段北１－１４－６</t>
  </si>
  <si>
    <t xml:space="preserve">　本業務は、限られた時間で適切な避難確保・浸水防止が必要な地下街等において、地下街等利用者が適切な避難を行うことができるように、浸水防止用設備のガイドライン（案）を作成し、地下街等管理者の計画作成の支援をするものである。
　本業務の実施に当たっては、最大浸水深、浸水速度の違いや避難の時間等に応じた浸水防止対策を検討することに加え、過去に発生した地下街等における浸水被害を整理し、運用体制に応じた浸水防止用設備の適用性を比較・検討するなど専門的な技術が求められることから、企画提案させる必要があった。
　今般、企画競争による手続きを行い、その結果、上記相手方の提案は、実施方針の目的、条件等が適切に記載されており業務理解度が高く、着目すべき課題及びその課題を解決するための具体的な項目、手法の提案があり実現性が高いことから、企画競争等審査委員会において特定された。
　よって、本業務を履行できるのは上記相手方のみであるため、随意契約を締結するものである。
根拠条文： 会計法第２９条の３第４項、予決令第１０２条の４第３号
</t>
  </si>
  <si>
    <t>（一財）国土技術研究センター
東京都港区虎ノ門３－１２－１（ニッセイ虎ノ門ビル）</t>
  </si>
  <si>
    <t xml:space="preserve">（株）ＮＪＳ・日本下水道事業団共同提案体
代表企業　（株）ＮＪＳ　東京総合事務所
　　東京都港区芝浦一丁目１番１号
</t>
  </si>
  <si>
    <t xml:space="preserve">人口減少等による財政状況の悪化や職員不足等が懸念される中で、社会状況の変化に対応し得る対策を検討し、下水道計画への導入を促進することにより、下水道経営を安定化させ、下水道未普及地域の早期解消を図ることが必要となっている。
このため、本業務では、経営改善を図り、下水道事業の持続性を確保するために、地域特性を考慮した既存ストックの有効活用の検討を行う。
本業務の実施に当たっては、下水道計画に関する幅広い知見の他、豊富な施工経験、高度な調整能力、適切な判断力等が必要であり、企画競争する必要があった。
その結果、上記相手方の企画提案書は、経営改善に資する検討手法など、本業務の実施にあたり実現性が高い提案を行っているとの観点等から妥当であるとして、企画競争等審査委員会において特定された。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</si>
  <si>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（公社）土木学会
東京都新宿区四谷一丁目</t>
  </si>
  <si>
    <t xml:space="preserve">下水道は、都市水環境の健全化とともに、水、食料、エネルギー確保、温暖化対策、低炭素社会づくり、安定した資源確保の視点から、今後より大きな役割を果たすことが求められており、そのためには下水道を中心とした視点だけでなく、下水道を取り巻く様々な分野の視点から、下水道資源の利活用を図ることが極めて重要となっている。
本業務は、下水及び下水汚泥から発生する、水、物質、エネルギーを収集、回収、処理、精製する技術に加え、下水道以外の分野へ利活用することに資する技術の調査・検討を行うことを目的とする。業務の実施に当たっては、下水道資源の利活用を推進するための幅広い知識や、先進的な基礎・応用研究の活用、高度な技術力等が必要であり、今般、企画競争による手続きを行った。
その結果、上記相手方の企画提案書は、下水道資源の利活用を推進するための調査手法が具体的であり、他分野との連携に関する提案があるなど、特定テーマに関する企画提案の的確性、実現性等の観点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</si>
  <si>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は、災害対策の重要な担い手となる国土交通省として、平成26年4月1日に策定された「国土交通省首都直下地震対策計画」及び「南海トラフ巨大地震対策計画」等の計画等に基づく対応を確実に実施することが重要であるため、より効率的・効果的に対策を実施することができるよう、継続的な技術開発を適切に推進していくことを目的とするものである。
本業務の実施にあたっては、防災技術開発に関するニーズ及びシーズの調査・分析について、これまでに同種あるいは類似業務実績を行い、高度な専門的知見を有している必要があることから、今般企画競争による手続きを行った。
　その結果、上記相手方の企画提案は、「業務理解度」、「的確性」、「実現性」で優れており、当該業務の遂行に十分な能力を有すると企画競争等審査委員会において認められた。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　　　　　　： 会計法第２９条の３第４項、予決令第１０２条の４第３号
</t>
  </si>
  <si>
    <t>（株）建設技術研究所　東京本社
東京都中央区日本橋浜町３－２１－１</t>
  </si>
  <si>
    <t xml:space="preserve">本業務は、被災・浸水状況等に関連するビッグデータを迅速に収集・分析し、被災・浸水状況等を的確に把握できるか実証実験等を実施することで、特に災害対応の初動期における被災・浸水状況等情報の空白時間帯の解消 、ひいては災害対応における様々な判断に資することを目的として実施するものである。
　本業務の実施にあたっては、ビッグデータの特性を踏まえた被災・浸水状況等の把握手法、災害対応への活用方法や、把握手法の運用方法及び把握手法の導入に必要な環境の詳細を十分に考慮した上で、実証実験の計画・実施と課題解決策等を提案する能力等が必要であることから、今般、企画競争による手続きを行った。
　その結果、上記相手方の企画提案は、「業務理解度」、「的確性（キーワード・考慮すべき主要事項）」、「実現性」において、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
</t>
  </si>
  <si>
    <t>（一財）河川情報センター
東京都千代田区麹町１－３　ニッセイ半蔵門ビル</t>
  </si>
  <si>
    <t>フィジー等における本邦下水道技術普及方策検討業務共同提案体
東京都渋谷区元代々木町３０－１３</t>
  </si>
  <si>
    <t xml:space="preserve">　本業務は、海外の島しょ部において本邦下水道技術を導入し、水環境改善のモデルケースとすることで、本邦企業の海外展開を促進させ、世界の下水道インフラ需要を取り込むことにより、我が国の経済成長につなげることを目的として実施するものである。
　業務の実施にあたり、下水道整備計画案や本邦下水道技術の普及方策の検討においては、現地事情や本邦技術の優位性等を踏まえた検討が必要不可欠であるため、今般、企画競争による手続きを行った。
その結果、上記相手方の提案は、留意すべき現地事情が適切に理解されていたとともに、本邦技術の普及方策検討において、官民連携や地方都市間の連携について留意するといった具体的な記載があ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</si>
  <si>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日本水工設計（株）
東京都中央区勝どき3丁目12番1号</t>
  </si>
  <si>
    <t xml:space="preserve">本業務は、厳しい財政状況、人材不足の中、適切なマネジメントにより下水道サービスを維持・向上させて行くため、国際動向を踏まえたベンチマーキング運用方法の検討を行い、各下水道事業体のパフォーマンスを客観的に評価するベンチマーキング手法の活用を推進することを目的とするものである。
　業務の実施にあたり、国際動向を踏まえたベンチマーキング運用方法の検討においては、下水道事業の取組みを理解し、国際動向に精通した検討が必要不可欠であるため、今般、企画競争による手続きを行った。
その結果、上記相手方の提案は、国際的な動向を把握するための具体的な情報収集方法が明示されているとともに、欧州で提案されている手法を参考とした具体的な提案がな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</si>
  <si>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は、これまでに得られた様々な自然災害に対するリスクを総合的に評価する手法や、それに基づいて整備される各種災害リスク情報を、住民や企業、行政機関が有効に活用するための具体的な方策について検討を行うものである。
本業務の実施にあたっては、災害リスク情報の有効活用方策の検討について、これまでに同種あるいは類似業務を行い、高度な専門的知見を有している必要があることから、今般企画競争による手続きを行った。
　その結果、上記相手方の企画提案は、「業務理解度」、「的確性」、「実現性」で優れており、当該業務の遂行に十分な能力を有すると企画競争等審査委員会において認められた。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　　　　　　： 会計法第２９条の３第４項、予決令第１０２条の４第３号
</t>
  </si>
  <si>
    <t>八千代エンジニヤリング(株)　総合事業本部
東京都台東区浅草橋５－２０－８</t>
  </si>
  <si>
    <t>　近年、全国各地で甚大な水災害が発生しており、地球温暖化に伴う気候変動により、今後さらに頻発化・激甚化する恐れが高まっている。
　このような状況の中、社会資本整備審議会河川分科会気候変動に適応した治水対策検討小委員会において、「水災害分野における気候変動適応策のあり方について（中間とりまとめ）」が、平成27年2月になされた。中間とりまとめでは、今後は様々な規模の洪水を想定し、最悪の事態が生じても、できる限り被害を軽減する対策を進める必要があることが示されている。
　本業務は、上記の中間とりまとめを受けて、気候変動適応策を着実に推進していくために、気候変動により増大する外力を踏まえ、減災を考慮した今後の長期的な洪水防御計画のあり方について検討するものである。
　本業務の実施にあたっては、気候変動の影響を考慮した洪水防御計画に高度な知識と技術を必要とするため、今般、企画競争による手続きを行った。
　その結果、上記相手方の企画提案は特定テーマに対する的確性と実現性の観点から優れていると企画競争等審査委員会において特定された。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</si>
  <si>
    <t>(株)日水コン・プライスウォーターハウスクーパース(株)共同提案体
東京都新宿区西新宿六丁目22番1号（新宿スクエアタワー）</t>
  </si>
  <si>
    <t xml:space="preserve">　下水道事業においては、人口減少や施設の老朽化、災害リスクの増大など、様々な社会情勢や取り巻く環境の変化に対応し、これまでの新規整備中心の事業体制から、施設の運営管理を重視した事業体制を構築していく必要がある。
特に、人口減少の影響が大きい地方都市においては状況が深刻であるが、その状況を打開するための十分な検討体制が備わっていない場合がある。平成２７年２月の社会資本整備審議会答申においても、「管理体制（人）」、「施設（モノ）」、「経営（カネ）」の一体的にとらえ持続的なマネジメント計画である「事業管理計画（仮称）」を策定・実践していくことが求められた。また、今般の下水道法の改正等を契機として全国の下水道事業者が持続的な運営を行うための検討を推進していく必要がある。
本業務は、それらの議論を踏まえ、モデル都市における事業管理計画（仮称）策定支援を通じ、地方都市における持続的な下水道事業の運営のために必要な検討を行う。
本業務の実施に当たっては、事業主体である地方公共団体の施設管理、経営管理、管理体制に関する幅広い知見を有することが必要不可欠であるため、今般、企画競争の手続きを行った。
その結果、上記相手方の企画提案書は、モデル都市の脆弱な執行体制を強化するための方策に関して留意すべき事項を示しているとともに、他の地方公共団体が事業管理計画（仮称）を策定できるよう国の支援制度を活用した計画策定に必要な検討を行うことが示していることから、企画競争等審査委員会において特定された。
よって、本業務を最も適切に行える唯一の者として上記相手方と随意契約を締結するものである。
根拠条文：会計法第29条の3第4項及び予決令第102条の4第3号
</t>
  </si>
  <si>
    <t>（公財）日本下水道新技術機構
東京都新宿区水道町３－１</t>
  </si>
  <si>
    <t xml:space="preserve">　通常、下水道管は自由水面を持つ閉じた水路であるが、満管状態になり、圧力流れが発生すると、管路の構造によっては、普及している浸水シミュレーションの技術で解析できないような、空気が混入した複雑な流れが生じ、適切な浸水対策を講じることができない場合がある。
このような下水道管の水理に関する国内の既往文献等は、必ずしも多くはなく、下水道管内の水理を応用した対策手法についても、十分に知見が蓄積されていない状況にある。
本業務では、国内外の様々な下水道の水理に関する知見を収集・整理するとともに、渦流を活用した流量制御などの下水道の水理を応用した既存ストックの活用方策を検討することにより、地方公共団体が事業を実施する際に、参考となる技術の蓄積を図ることを目的とする。
本業務の実施に当たっては、下水道の水理に関する検討や渦流による流量制御方策の検討を行う上での高度な専門的知見等を必要とするため、企画競争する必要があった。
今般、企画競争による手続きを行い、その結果、上記相手方の提案は、下水道の水理に関する調査項目について適切な記述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</si>
  <si>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（株）建設技術研究所　東京本社
東京都中央区日本橋浜町３－２１－１</t>
  </si>
  <si>
    <t xml:space="preserve">多くの地方公共団体が下水道による浸水対策を実施する際、計画・設計・施工の各段階において、様々な課題に直面する場合があるが、産学の知見を生かして、課題を解決しながら事業を実施していない場合がある。
本業務では、雨水対策に関する様々な問題を解決するため、産官学が共同で、地方公共団体のニーズを踏まえた技術開発等のあり方を検討し、地方公共団体が事業を実施する際に、参考となる技術の蓄積を図ることを目的とする。
本業務の実施に当たっては、雨水対策に関する課題と対応方策を検討する上での高度な専門的知見等を必要とするため、企画競争する必要があった。
今般、企画競争による手続きを行い、その結果、上記相手方の提案は、有識者委員会を開催するにあたり留意すべき事項とその対応方策について適切な記述がなされていることから、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</si>
  <si>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河川行政の実施にあたっては、国民、地方公共団体等の協力が不可欠であり、適切な情報発信による河川行政への理解促進が重要であり、河川事業関係の予算や河川管理施設の整備状況、災害発生状況等の河川行政に係る基本的な情報（以下、基本情報）についても、積極的に公開していくことが望まれる。
  上記の考え方に基づき、これまでにもHP等において基本情報の一部を公開してきたが、単なる数値情報の提供では河川行政への理解が得難く、対象に応じた的確な情報発信が求められている。さらには、基本情報はその情報量が膨大であることから、更新を行う担当者の作業負担も相当のものとなっている。
　そこで本業務では、広く一般に河川行政への理解を促すため、河川行政に係る最新の基本情報を収集・整理し、それを分かりやすく伝えるための方策及び基本情報の容易な管理・更新の仕組みについて検討を行う。
　本業務の実施にあたっては、河川行政に係る基本情報の普及方策の検討に高度な知識と技術を必要とするため、今般、企画競争による手続きを行った。
　その結果、上記相手方の企画提案は特定テーマに対する的確性と実現性等の観点から優れていると企画競争等審査委員会において特定された。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</si>
  <si>
    <t>（公財）日本河川協会
東京都千代田区麹町２－６－５（麹町E.C.Kビル３F</t>
  </si>
  <si>
    <t xml:space="preserve">　平成26年7月に策定された新下水道ビジョンでは、全事業主体で下水道ＢＣＰを平成28年度末までに策定することを目標として示しているが、平成25年度末時点での策定率は約2割に止まっている。
このため、本業務では、下水道ＢＣＰ図上訓練の視察等を通じて早期策定を促すことや、ブラッシュアップに必要な訓練の事例や手順を取りまとめ、下水道ＢＣＰ策定率の向上や、実効性の高い下水道ＢＣＰの策定につなげることを目的とする。
本業務の実施に当たっては、下水道の防災・耐震事業に関する幅広い知見の他、豊富な施工経験、高度な調整能力、適切な判断力等が必要であり、企画競争する必要があった。
その結果、上記相手方の企画提案書は、具体的な下水道ＢＣＰ図上訓練の方法案の提示など、本業務の実施にあたり実現性が高い提案を行っていると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</si>
  <si>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都市域路面排水の低環境負荷型処理による用途別水資源としての利用可能性の検討</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</si>
  <si>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本委託研究は、都市域路面排水の低環境負荷型処理による用途別水資源としての利用可能性の検討を行うことで、流域全体における資源・エネルギーの最適管理に資することを目的とする。 
 　 本委託研究については、国土交通省水管理・国土保全局によりあらかじめ研究開発課題の公　募を行い、有識者からなる下水道技術評価委員会において、審査基準に基づき審査された結果、平成２７年９月、本研究課題及び委託先（国立大学法人京都大学　学長　山極　壽一　代理人　本部構内(理系)共通事務部長　河野　忠男）が選定されたものである。なお、本委託研究の審査基準、評価結果等については、国土交通省水管理・国土保全局のホームページで詳細に公表されている。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</si>
  <si>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下水処理施設の高品質資源回収・流域リスク低減拠点化を目指したオゾン処理導入技術開発</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</si>
  <si>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本委託研究は、下水処理施設の高品質資源回収・流域リスク低減拠点化を目指したオゾン処理導入の検討を行うことで、流域全体における資源・エネルギーの最適管理に資することを目的とする。 
 　 本委託研究については、国土交通省水管理・国土保全局によりあらかじめ研究開発課題の公　募を行い、有識者からなる下水道技術評価委員会において、審査基準に基づき審査された結果、平成２７年９月、本研究課題及び委託先（国立大学法人京都大学　学長　山極　壽一　代理人　桂地区（工学研究科）事務部長　竹下　基幸）が選定されたものである。なお、本委託研究の審査基準、評価結果等については、国土交通省水管理・国土保全局のホームページで詳細に公表されている。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</si>
  <si>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地域の汚水組成とその長期変化に応じて最適処理プロセスを設計するための技術</t>
  </si>
  <si>
    <t>公立大学法人北九州市立大学　理事長　石原　進
福岡県北九州市小倉南区北方４－２－１</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</si>
  <si>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本委託研究は、地域の汚水組成とその長期変化に応じて最適処理プロセスを設計するための技術を検討することで、流域全体における資源・エネルギーの最適管理に資することを目的とする。 
 　 本委託研究については、国土交通省水管理・国土保全局によりあらかじめ研究開発課題の公　募を行い、有識者からなる下水道技術評価委員会において、審査基準に基づき審査された結果、平成２７年９月、本研究課題及び委託先（公立大学法人北九州市立大学　理事長　石原　進）が選定されたものである。なお、本委託研究の審査基準、評価結果等については、国土交通省水管理・国土保全局のホームページで詳細に公表されている。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</si>
  <si>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下水道資源・エネルギーを最大限に活かした希少水草栽培および微細藻類培養・エネルギー生産
</t>
  </si>
  <si>
    <t xml:space="preserve">水管理・国土保全局下水道部では、地域毎に異なる下水道政策課題の解決を目的として、大学等の研究機関が有する先端的な技術の活用や実用化を促進し、成果の普及を図ることとしている。
本委託研究は、下水道資源・エネルギーを最大限に活かした希少水草栽培および微細藻類培養・エネルギー生産を検討することで、流域全体における資源・エネルギーの最適管理に資することを目的とする。 
 　 本委託研究については、国土交通省水管理・国土保全局によりあらかじめ研究開発課題の公　募を行い、有識者からなる下水道技術評価委員会において、審査基準に基づき審査された結果、平成２７年９月、本研究課題及び委託先（国立大学法人長岡技術科学大学　契約担当役　事務局長　菅野　映之）が選定されたものである。なお、本委託研究の審査基準、評価結果等については、国土交通省水管理・国土保全局のホームページで詳細に公表されている。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</si>
  <si>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下水道における最適なリスク評価手法と対策技術の構築に向けた検討業務</t>
  </si>
  <si>
    <t>国立研究開発法人土木研究所
茨城県つくば市南原１－６</t>
  </si>
  <si>
    <t xml:space="preserve">　環境省において環境基準化、排水規制化が検討されている化学物質等について、その規制等が定められると同時に下水の排除の制限値を定める必要があるため、本調査では、大気への排出や下水処理過程での除去を含めた下水処理プロセス全体での化学物質の収支を把握することが可能な設備（完全覆蓋型・排気ガス捕集装置付き活性汚泥処理実験設備）を用いて処理条件（曝気量、固形物滞留時間等）を適宜変化させた下水処理実験を行い、流入下水、処理水、汚泥、排ガスを採取して、化学物質等の分析を行う。これにより、処理法や処理条件に対応した化学物質等の収支（処理水中残存、汚泥中蓄積、排ガス中揮散、生物分解）を把握する。
そのためには、実際の下水を用いて、異なる処理方法や様々な処理条件のもとで、大気への排出や下水処理過程での除去を含めた全体の収支を把握することが可能なパイロットスケール（処理能力：数ｍ3／日以上）の実験施設での調査・実験が不可欠である。従って、「参加者の有無を確認する公募手続きについて（平成18年9月28日付国官会第935号）」（以下、「公募通達」という。）に基づく公募手続きを経ることにより契約の相手方を特定することとした。
国立研究開発法人土木研究所が所有する「完全覆蓋型・排気ガス捕集装置付き活性汚泥処理実験設備」はこのような調査・実験が可能であることから、公募手続きの実施に当たっては、国立研究開発法人土木研究所を公募通達2（1）に基づく特定公益法人とし、平成２７年８月２６日から参加者の有無を確認するため公募手続きに係る参加意思確認書の提出を求める公示を行ったが、参加意思確認書の提出期限である平成２７年９月１６日までに応募者がなかった。
したがって、会計法第29条の3第4項及び予決令第102条の4第3号に基づき、国立研究開発法人土木研究所と随意契約を行うものである。
</t>
  </si>
  <si>
    <t>（株）電通
東京都港区東新橋１－８－１</t>
  </si>
  <si>
    <t xml:space="preserve">    本業務は、企業等の防災意識の向上を図るために、イベントと紙面等を用いた情報発信を複合的に組み合わせた取り組みを実施し、地域防災、企業防災の意識を広く普及・啓発することを目的とするものである。
    本業務の実施に当たっては、河川行政および地域防災や企業防災等の特性および既往の取組を踏まえたうえで効果的な情報発信を実施するため、豊かな経験と高度な知識を必要とすることから、今般、企画競争による手続きを行った。
    その結果、上記相手方の企画提案は、情報発信のために行うべき具体的な活動を、独自の知見等に基づき、見込まれる効果等を含めて示すなど、的確性、実現性等の観点から、最も優れていると企画競争等審査委員会において特定された。
    よって、本業務を最も適切に行える唯一の者として、上記相手方と随意契約を締結するものである。
根拠条文：会計法第29条の3第4項、予決令第102条の4第3号
</t>
  </si>
  <si>
    <t>(特）日本トイレ研究所
東京都港区新橋5-5-1　IMCビル新橋9階</t>
  </si>
  <si>
    <t xml:space="preserve">　本業務は、「マンホールトイレ整備ガイド（仮称）」の策定検討を行うことにより、効率的なマンホールトイレの整備によって、災害時においても衛生環境を確保することを目的とするものである。
　業務の実施にあたり、マンホールトイレ整備ガイド（仮称）の検討においては、マンホールトイレの機能等を踏まえた検討が必要不可欠であるため、今般、企画競争による手続きを行った。
その結果、上記相手方の提案は、これまでのマンホールトイレの整備状況や課題を踏まえた具体的な提案がなされており、特定テーマに関する企画提案の実施方針、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</si>
  <si>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(株)日水コン　東京支所
東京都新宿区西新宿６－２２－１ 新宿スクエアタワー</t>
  </si>
  <si>
    <t xml:space="preserve">多くの地方公共団体が下水道による浸水対策を実施する際、計画・設計・施工の各段階において、様々な課題に直面する場合があるが、産学の知見を生かして、課題を解決しながら事業を実施していない場合がある。
本業務では、雨水対策に関する様々な問題を解決するため、産官学が共同で、地方公共団体のニーズを踏まえた技術開発等のあり方を検討し、地方公共団体が事業を実施する際に、参考となる技術の蓄積を図ることを目的とする。
本業務の実施に当たっては、コンパクトなまちづくりと連携した浸水対策を実施する手順を検討する上での高度な専門的知見等を必要とするため、企画競争する必要があった。
今般、企画競争による手続きを行い、その結果、上記相手方の提案は、有識者委員会を開催するにあたり留意すべき事項とその対応方策について適切な記述がなされていることから、特定テーマに関する企画提案の実現性及び独創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</si>
  <si>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(国)岐阜大学　理事　横山　正樹
岐阜県岐阜市柳戸１－１</t>
  </si>
  <si>
    <t>(国)北海道大学大学院工学研究院長　名和　豊春
北海道札幌市北区北１３条西８丁目</t>
  </si>
  <si>
    <t>中央大学理工学研究所　所長　鎌倉　稔成
東京都文京区春日１－１３－２７</t>
  </si>
  <si>
    <t>(国)高知大学　契約担当役　学長　脇口　宏
高知県高知市曙町２－５－１</t>
  </si>
  <si>
    <t>　(独)　国立高等専門学校機構
　鹿児島工業高等専門学校　契約担当役　事務部長
  大島　英夫
鹿児島県霧島市隼人町真考１４６０－１</t>
  </si>
  <si>
    <t>(国)山形大学　学長　小山　清人
山形県山形市小白川町１－４－１２</t>
  </si>
  <si>
    <t xml:space="preserve">日本下水道事業団・(株)日水コン共同提案体
東京都文京区湯島二丁目31番27号
</t>
  </si>
  <si>
    <t xml:space="preserve">日本水工設計(株)
東京都中央区勝どき３丁目１２番１号　フォアフロントタワー
</t>
  </si>
  <si>
    <t xml:space="preserve">(株)日水コン・横浜ウォーター(株)共同提案体
東京都新宿区西新宿六丁目２２番１号（新宿スクエアタワー）
</t>
  </si>
  <si>
    <t>(国)広島大学　学長　越智光夫
広島県東広島市鏡山１－３－２</t>
  </si>
  <si>
    <t>(国)京都大学　学長　山極　壽一
代理人　本部構内(理系)共通事務部長　河野　忠男
京都府京都市左京区吉田本町３６－１</t>
  </si>
  <si>
    <t>(国)京都大学　学長　山極　壽一
代理人　桂地区（工学研究科）事務部長　竹下　基幸
京都府京都市左京区吉田本町３６－１</t>
  </si>
  <si>
    <t>(国)長岡技術科学大学　契約担当役　事務局長　菅野　映之
新潟県長岡市上富岡町１６０３－１</t>
  </si>
  <si>
    <t>河川・下水道のシームレスモデルを用いたリアルタイム浸水予測手法の開発</t>
  </si>
  <si>
    <t xml:space="preserve">河川・下水道のシームレスモデルを用いたリアルタイム浸水予測手法の開発共同研究体
代表者　契約職　国立研究開発法人土木研究所理事長　魚本　健人
</t>
  </si>
  <si>
    <t xml:space="preserve">水管理・国土保全局下水道部では、地域毎に異なる下水道政策課題の解決を目的として、大学等の研究機関が有する先端的な技術の活用や実用化を促進し、成果の普及を図ることとしている。
本委託研究は、河川・下水道のシームレスモデルを用いたリアルタイム浸水予測手法の開発を検討することで、浸水に対して安全・安心な社会の実現に資することを目的とする。 
 　 本委託研究については、国土交通省水管理・国土保全局によりあらかじめ研究開発課題の公　募を行い、有識者からなる下水道技術評価委員会において、審査基準に基づき審査された結果、平成２７年９月、本研究課題及び委託先（河川・下水道のシームレスモデルを用いたリアルタイム浸水予測手法の開発共同研究体　代表者　契約職　国立研究開発法人土木研究所理事長　魚本　健人）が選定されたものである。なお、本委託研究の審査基準、評価結果等については、国土交通省水管理・国土保全局のホームページで詳細に公表されている。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</si>
</sst>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0.00;[Red]0.00"/>
    <numFmt numFmtId="182" formatCode="mmm\-yyyy"/>
    <numFmt numFmtId="183" formatCode="[$-411]ggge&quot;年&quot;m&quot;月&quot;d&quot;日&quot;;@"/>
    <numFmt numFmtId="184" formatCode="[$-411]ge\.m\.d;@"/>
  </numFmts>
  <fonts count="50">
    <font>
      <sz val="11"/>
      <name val="ＭＳ Ｐゴシック"/>
      <family val="3"/>
    </font>
    <font>
      <sz val="6"/>
      <name val="ＭＳ Ｐゴシック"/>
      <family val="3"/>
    </font>
    <font>
      <sz val="10"/>
      <name val="ＭＳ Ｐゴシック"/>
      <family val="3"/>
    </font>
    <font>
      <sz val="11"/>
      <color indexed="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5"/>
      <name val="ＭＳ Ｐゴシック"/>
      <family val="3"/>
    </font>
    <font>
      <sz val="10.5"/>
      <color indexed="8"/>
      <name val="ＭＳ 明朝"/>
      <family val="1"/>
    </font>
    <font>
      <sz val="9"/>
      <name val="Meiryo UI"/>
      <family val="3"/>
    </font>
    <font>
      <sz val="4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0.5"/>
      <name val="Calibri"/>
      <family val="3"/>
    </font>
    <font>
      <sz val="10.5"/>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hair"/>
    </border>
    <border>
      <left style="thin"/>
      <right style="thin"/>
      <top style="thin"/>
      <bottom style="thin"/>
    </border>
    <border>
      <left style="medium"/>
      <right/>
      <top/>
      <bottom/>
    </border>
    <border>
      <left style="thin"/>
      <right>
        <color indexed="63"/>
      </right>
      <top style="thin"/>
      <bottom style="double"/>
    </border>
    <border>
      <left style="thin"/>
      <right>
        <color indexed="63"/>
      </right>
      <top>
        <color indexed="63"/>
      </top>
      <bottom style="thin"/>
    </border>
    <border>
      <left>
        <color indexed="63"/>
      </left>
      <right style="thin"/>
      <top style="thin"/>
      <bottom style="double"/>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85">
    <xf numFmtId="0" fontId="0" fillId="0" borderId="0" xfId="0" applyAlignment="1">
      <alignment/>
    </xf>
    <xf numFmtId="0" fontId="2" fillId="0" borderId="0" xfId="0" applyFont="1" applyAlignment="1">
      <alignment/>
    </xf>
    <xf numFmtId="0" fontId="2" fillId="0" borderId="0" xfId="0" applyFont="1" applyAlignment="1">
      <alignment horizontal="left"/>
    </xf>
    <xf numFmtId="49" fontId="2" fillId="33" borderId="10" xfId="0" applyNumberFormat="1" applyFont="1" applyFill="1" applyBorder="1" applyAlignment="1" applyProtection="1">
      <alignment horizontal="center" vertical="center"/>
      <protection locked="0"/>
    </xf>
    <xf numFmtId="49" fontId="2" fillId="33" borderId="10" xfId="0" applyNumberFormat="1" applyFont="1" applyFill="1" applyBorder="1" applyAlignment="1" applyProtection="1">
      <alignment vertical="center" wrapText="1"/>
      <protection locked="0"/>
    </xf>
    <xf numFmtId="176" fontId="2" fillId="33" borderId="10"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vertical="center" wrapText="1"/>
      <protection locked="0"/>
    </xf>
    <xf numFmtId="181" fontId="2" fillId="33" borderId="10" xfId="0" applyNumberFormat="1"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2" fillId="0" borderId="11" xfId="0" applyFont="1" applyBorder="1" applyAlignment="1" applyProtection="1">
      <alignment vertical="top" wrapText="1"/>
      <protection locked="0"/>
    </xf>
    <xf numFmtId="176" fontId="2" fillId="0" borderId="11" xfId="0" applyNumberFormat="1" applyFont="1" applyBorder="1" applyAlignment="1" applyProtection="1">
      <alignment vertical="top" wrapText="1"/>
      <protection locked="0"/>
    </xf>
    <xf numFmtId="0" fontId="2" fillId="0" borderId="11" xfId="0" applyFont="1" applyBorder="1" applyAlignment="1" applyProtection="1">
      <alignment vertical="top"/>
      <protection locked="0"/>
    </xf>
    <xf numFmtId="0" fontId="2" fillId="0" borderId="0" xfId="0" applyFont="1" applyBorder="1" applyAlignment="1" applyProtection="1">
      <alignment/>
      <protection locked="0"/>
    </xf>
    <xf numFmtId="49" fontId="2" fillId="0" borderId="0" xfId="0" applyNumberFormat="1" applyFont="1" applyBorder="1" applyAlignment="1" applyProtection="1">
      <alignment/>
      <protection locked="0"/>
    </xf>
    <xf numFmtId="176" fontId="2" fillId="0" borderId="0" xfId="0" applyNumberFormat="1" applyFont="1" applyBorder="1" applyAlignment="1" applyProtection="1">
      <alignment vertical="top"/>
      <protection locked="0"/>
    </xf>
    <xf numFmtId="181" fontId="2" fillId="0" borderId="0" xfId="0" applyNumberFormat="1" applyFont="1" applyBorder="1" applyAlignment="1" applyProtection="1">
      <alignment/>
      <protection locked="0"/>
    </xf>
    <xf numFmtId="181" fontId="2" fillId="0" borderId="11" xfId="0" applyNumberFormat="1" applyFont="1" applyBorder="1" applyAlignment="1" applyProtection="1">
      <alignment vertical="top"/>
      <protection hidden="1"/>
    </xf>
    <xf numFmtId="0" fontId="2" fillId="0" borderId="11" xfId="0" applyNumberFormat="1" applyFont="1" applyBorder="1" applyAlignment="1" applyProtection="1">
      <alignment vertical="top" wrapText="1"/>
      <protection locked="0"/>
    </xf>
    <xf numFmtId="38" fontId="2" fillId="0" borderId="11" xfId="49" applyFont="1" applyBorder="1" applyAlignment="1" applyProtection="1">
      <alignment vertical="top"/>
      <protection locked="0"/>
    </xf>
    <xf numFmtId="0" fontId="2" fillId="0" borderId="11" xfId="0" applyFont="1" applyBorder="1" applyAlignment="1" applyProtection="1">
      <alignment horizontal="center" vertical="center" wrapText="1"/>
      <protection locked="0"/>
    </xf>
    <xf numFmtId="176" fontId="2" fillId="0" borderId="11" xfId="0" applyNumberFormat="1" applyFont="1" applyBorder="1" applyAlignment="1" applyProtection="1">
      <alignment horizontal="center"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47" fillId="0" borderId="13" xfId="0" applyFont="1" applyFill="1" applyBorder="1" applyAlignment="1" applyProtection="1">
      <alignment horizontal="left" vertical="top" wrapText="1"/>
      <protection locked="0"/>
    </xf>
    <xf numFmtId="0" fontId="2" fillId="0" borderId="0" xfId="0" applyFont="1" applyAlignment="1" applyProtection="1">
      <alignment horizontal="center" vertical="center"/>
      <protection locked="0"/>
    </xf>
    <xf numFmtId="0" fontId="2" fillId="33" borderId="10" xfId="0" applyFont="1" applyFill="1" applyBorder="1" applyAlignment="1" applyProtection="1">
      <alignment vertical="top"/>
      <protection locked="0"/>
    </xf>
    <xf numFmtId="38" fontId="0" fillId="0" borderId="13" xfId="49" applyFont="1" applyFill="1" applyBorder="1" applyAlignment="1" applyProtection="1">
      <alignment vertical="top"/>
      <protection locked="0"/>
    </xf>
    <xf numFmtId="0" fontId="2" fillId="0" borderId="0" xfId="0" applyFont="1" applyBorder="1" applyAlignment="1" applyProtection="1">
      <alignment vertical="top"/>
      <protection locked="0"/>
    </xf>
    <xf numFmtId="181" fontId="2" fillId="33" borderId="10" xfId="0" applyNumberFormat="1" applyFont="1" applyFill="1" applyBorder="1" applyAlignment="1" applyProtection="1">
      <alignment vertical="top" wrapText="1"/>
      <protection locked="0"/>
    </xf>
    <xf numFmtId="0" fontId="2" fillId="33" borderId="10" xfId="0" applyFont="1" applyFill="1" applyBorder="1" applyAlignment="1" applyProtection="1">
      <alignment vertical="top" wrapText="1"/>
      <protection locked="0"/>
    </xf>
    <xf numFmtId="181" fontId="2" fillId="0" borderId="0" xfId="0" applyNumberFormat="1" applyFont="1" applyBorder="1" applyAlignment="1" applyProtection="1">
      <alignment vertical="top"/>
      <protection locked="0"/>
    </xf>
    <xf numFmtId="49" fontId="2" fillId="33" borderId="10" xfId="0" applyNumberFormat="1" applyFont="1" applyFill="1" applyBorder="1" applyAlignment="1" applyProtection="1">
      <alignment horizontal="center" vertical="top"/>
      <protection locked="0"/>
    </xf>
    <xf numFmtId="49" fontId="2" fillId="0" borderId="0" xfId="0" applyNumberFormat="1" applyFont="1" applyBorder="1" applyAlignment="1" applyProtection="1">
      <alignment vertical="top"/>
      <protection locked="0"/>
    </xf>
    <xf numFmtId="0" fontId="2" fillId="0" borderId="12" xfId="0" applyFont="1" applyFill="1" applyBorder="1" applyAlignment="1" applyProtection="1">
      <alignment horizontal="left" vertical="top" wrapText="1"/>
      <protection locked="0"/>
    </xf>
    <xf numFmtId="0" fontId="2" fillId="0" borderId="0" xfId="0" applyFont="1" applyBorder="1" applyAlignment="1" applyProtection="1">
      <alignment horizontal="center" vertical="center"/>
      <protection locked="0"/>
    </xf>
    <xf numFmtId="0" fontId="48" fillId="34" borderId="14" xfId="0" applyNumberFormat="1" applyFont="1" applyFill="1" applyBorder="1" applyAlignment="1">
      <alignment horizontal="left" vertical="top" wrapText="1"/>
    </xf>
    <xf numFmtId="0" fontId="2" fillId="33" borderId="15" xfId="0" applyFont="1" applyFill="1" applyBorder="1" applyAlignment="1" applyProtection="1">
      <alignment horizontal="center" vertical="center"/>
      <protection locked="0"/>
    </xf>
    <xf numFmtId="0" fontId="2" fillId="0" borderId="16" xfId="0" applyFont="1" applyBorder="1" applyAlignment="1" applyProtection="1">
      <alignment vertical="top" wrapText="1"/>
      <protection locked="0"/>
    </xf>
    <xf numFmtId="0" fontId="2" fillId="33" borderId="17" xfId="0" applyFont="1" applyFill="1" applyBorder="1" applyAlignment="1" applyProtection="1">
      <alignment vertical="top"/>
      <protection locked="0"/>
    </xf>
    <xf numFmtId="38" fontId="2" fillId="0" borderId="18" xfId="49" applyFont="1" applyBorder="1" applyAlignment="1" applyProtection="1">
      <alignment vertical="top"/>
      <protection locked="0"/>
    </xf>
    <xf numFmtId="0" fontId="2" fillId="0" borderId="19" xfId="0" applyFont="1" applyBorder="1" applyAlignment="1">
      <alignment vertical="top" wrapText="1"/>
    </xf>
    <xf numFmtId="0" fontId="2" fillId="0" borderId="13" xfId="0" applyFont="1" applyBorder="1" applyAlignment="1">
      <alignment vertical="top" wrapText="1"/>
    </xf>
    <xf numFmtId="0" fontId="47" fillId="0" borderId="13" xfId="0" applyFont="1" applyFill="1" applyBorder="1" applyAlignment="1" applyProtection="1">
      <alignment vertical="top" wrapText="1"/>
      <protection locked="0"/>
    </xf>
    <xf numFmtId="38" fontId="2" fillId="0" borderId="13" xfId="49" applyFont="1" applyBorder="1" applyAlignment="1" applyProtection="1">
      <alignment vertical="top"/>
      <protection locked="0"/>
    </xf>
    <xf numFmtId="0" fontId="48" fillId="34" borderId="13" xfId="0" applyNumberFormat="1" applyFont="1" applyFill="1" applyBorder="1" applyAlignment="1">
      <alignment horizontal="left" vertical="top" wrapText="1"/>
    </xf>
    <xf numFmtId="176" fontId="2" fillId="0" borderId="13" xfId="0" applyNumberFormat="1" applyFont="1" applyBorder="1" applyAlignment="1" applyProtection="1">
      <alignment horizontal="center" vertical="top" wrapText="1"/>
      <protection locked="0"/>
    </xf>
    <xf numFmtId="0" fontId="2" fillId="0" borderId="13" xfId="0" applyFont="1" applyBorder="1" applyAlignment="1" applyProtection="1">
      <alignment vertical="top" wrapText="1"/>
      <protection locked="0"/>
    </xf>
    <xf numFmtId="181" fontId="2" fillId="0" borderId="13" xfId="0" applyNumberFormat="1" applyFont="1" applyBorder="1" applyAlignment="1" applyProtection="1">
      <alignment vertical="top"/>
      <protection hidden="1"/>
    </xf>
    <xf numFmtId="0" fontId="2" fillId="0" borderId="13" xfId="0" applyFont="1" applyFill="1" applyBorder="1" applyAlignment="1" applyProtection="1">
      <alignment horizontal="left" vertical="top" wrapText="1"/>
      <protection locked="0"/>
    </xf>
    <xf numFmtId="0" fontId="2" fillId="0" borderId="13" xfId="0" applyFont="1" applyBorder="1" applyAlignment="1" applyProtection="1">
      <alignment/>
      <protection locked="0"/>
    </xf>
    <xf numFmtId="176" fontId="2" fillId="0" borderId="13" xfId="0" applyNumberFormat="1" applyFont="1" applyBorder="1" applyAlignment="1" applyProtection="1">
      <alignment horizontal="center" vertical="top"/>
      <protection locked="0"/>
    </xf>
    <xf numFmtId="0" fontId="2" fillId="0" borderId="13" xfId="0" applyFont="1" applyBorder="1" applyAlignment="1" applyProtection="1">
      <alignment vertical="top"/>
      <protection locked="0"/>
    </xf>
    <xf numFmtId="0" fontId="2" fillId="0" borderId="13" xfId="0" applyFont="1" applyFill="1" applyBorder="1" applyAlignment="1">
      <alignment vertical="top" wrapText="1"/>
    </xf>
    <xf numFmtId="14" fontId="2" fillId="0" borderId="13" xfId="0" applyNumberFormat="1" applyFont="1" applyFill="1" applyBorder="1" applyAlignment="1">
      <alignment horizontal="center" vertical="top"/>
    </xf>
    <xf numFmtId="181" fontId="2" fillId="0" borderId="11" xfId="0" applyNumberFormat="1" applyFont="1" applyBorder="1" applyAlignment="1" applyProtection="1">
      <alignment horizontal="right" vertical="top"/>
      <protection hidden="1"/>
    </xf>
    <xf numFmtId="38" fontId="2" fillId="0" borderId="13" xfId="49" applyFont="1" applyFill="1" applyBorder="1" applyAlignment="1">
      <alignment horizontal="right" vertical="top"/>
    </xf>
    <xf numFmtId="38" fontId="2" fillId="0" borderId="13" xfId="49" applyFont="1" applyBorder="1" applyAlignment="1" applyProtection="1">
      <alignment horizontal="right" vertical="top"/>
      <protection locked="0"/>
    </xf>
    <xf numFmtId="0" fontId="0" fillId="0" borderId="13" xfId="0" applyFont="1" applyFill="1" applyBorder="1" applyAlignment="1">
      <alignment horizontal="center" vertical="center"/>
    </xf>
    <xf numFmtId="0" fontId="0" fillId="0" borderId="13" xfId="0" applyFont="1" applyFill="1" applyBorder="1" applyAlignment="1">
      <alignment horizontal="distributed" vertical="center"/>
    </xf>
    <xf numFmtId="0" fontId="0" fillId="0" borderId="13" xfId="0" applyFill="1" applyBorder="1" applyAlignment="1">
      <alignment horizontal="center" vertical="center"/>
    </xf>
    <xf numFmtId="0" fontId="0" fillId="0" borderId="13" xfId="0" applyFont="1" applyFill="1" applyBorder="1" applyAlignment="1">
      <alignment horizontal="distributed"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ill="1" applyBorder="1" applyAlignment="1">
      <alignment horizontal="distributed" vertical="distributed"/>
    </xf>
    <xf numFmtId="0" fontId="0" fillId="0" borderId="20" xfId="0" applyFill="1" applyBorder="1" applyAlignment="1">
      <alignment horizontal="distributed" vertical="distributed"/>
    </xf>
    <xf numFmtId="0" fontId="0" fillId="0" borderId="20" xfId="0" applyFill="1" applyBorder="1" applyAlignment="1">
      <alignment horizontal="distributed" vertical="center"/>
    </xf>
    <xf numFmtId="49" fontId="2" fillId="0" borderId="13" xfId="0" applyNumberFormat="1" applyFont="1" applyBorder="1" applyAlignment="1" applyProtection="1">
      <alignment vertical="top"/>
      <protection locked="0"/>
    </xf>
    <xf numFmtId="0" fontId="0" fillId="0" borderId="13" xfId="0" applyFill="1" applyBorder="1" applyAlignment="1">
      <alignment vertical="top" wrapText="1"/>
    </xf>
    <xf numFmtId="0" fontId="4" fillId="0" borderId="11" xfId="0" applyFont="1" applyFill="1" applyBorder="1" applyAlignment="1">
      <alignment vertical="top" wrapText="1"/>
    </xf>
    <xf numFmtId="0" fontId="2" fillId="0" borderId="13" xfId="0" applyFont="1" applyFill="1" applyBorder="1" applyAlignment="1" applyProtection="1">
      <alignment vertical="top" wrapText="1"/>
      <protection locked="0"/>
    </xf>
    <xf numFmtId="38" fontId="2" fillId="0" borderId="13" xfId="49" applyFont="1" applyFill="1" applyBorder="1" applyAlignment="1" applyProtection="1">
      <alignment vertical="top"/>
      <protection locked="0"/>
    </xf>
    <xf numFmtId="0" fontId="2" fillId="0" borderId="0" xfId="0" applyFont="1" applyFill="1" applyBorder="1" applyAlignment="1" applyProtection="1">
      <alignment horizontal="center" vertical="center"/>
      <protection locked="0"/>
    </xf>
    <xf numFmtId="176" fontId="2" fillId="0" borderId="13" xfId="0" applyNumberFormat="1" applyFont="1" applyFill="1" applyBorder="1" applyAlignment="1" applyProtection="1">
      <alignment horizontal="center" vertical="top" wrapText="1"/>
      <protection locked="0"/>
    </xf>
    <xf numFmtId="181" fontId="2" fillId="0" borderId="13" xfId="0" applyNumberFormat="1" applyFont="1" applyFill="1" applyBorder="1" applyAlignment="1" applyProtection="1">
      <alignment vertical="top"/>
      <protection hidden="1"/>
    </xf>
    <xf numFmtId="0" fontId="2" fillId="0" borderId="0" xfId="0" applyFont="1" applyFill="1" applyAlignment="1" applyProtection="1">
      <alignment/>
      <protection locked="0"/>
    </xf>
    <xf numFmtId="0" fontId="4" fillId="0" borderId="13" xfId="0" applyFont="1" applyFill="1" applyBorder="1" applyAlignment="1">
      <alignment vertical="top" wrapText="1"/>
    </xf>
    <xf numFmtId="0" fontId="4" fillId="0" borderId="13" xfId="0" applyFont="1" applyFill="1" applyBorder="1" applyAlignment="1">
      <alignment horizontal="left" vertical="top" wrapText="1"/>
    </xf>
    <xf numFmtId="14" fontId="0" fillId="0" borderId="13" xfId="0" applyNumberFormat="1" applyFont="1" applyFill="1" applyBorder="1" applyAlignment="1">
      <alignment horizontal="center" vertical="top"/>
    </xf>
    <xf numFmtId="14" fontId="0" fillId="0" borderId="13" xfId="0" applyNumberFormat="1" applyFill="1" applyBorder="1" applyAlignment="1">
      <alignment horizontal="center" vertical="top"/>
    </xf>
    <xf numFmtId="38" fontId="0" fillId="0" borderId="13" xfId="49" applyFont="1" applyFill="1" applyBorder="1" applyAlignment="1">
      <alignment horizontal="right" vertical="top"/>
    </xf>
    <xf numFmtId="38" fontId="0" fillId="0" borderId="13" xfId="49" applyFont="1" applyFill="1" applyBorder="1" applyAlignment="1">
      <alignment horizontal="right" vertical="top"/>
    </xf>
    <xf numFmtId="38" fontId="0" fillId="0" borderId="13" xfId="49" applyFont="1" applyFill="1" applyBorder="1" applyAlignment="1">
      <alignment vertical="top"/>
    </xf>
    <xf numFmtId="38" fontId="0" fillId="0" borderId="13" xfId="49" applyFont="1" applyFill="1" applyBorder="1" applyAlignment="1">
      <alignment vertical="top"/>
    </xf>
    <xf numFmtId="0" fontId="49"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patternType="none">
          <fgColor rgb="FF000000"/>
          <bgColor rgb="FFFF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3</xdr:row>
      <xdr:rowOff>28575</xdr:rowOff>
    </xdr:from>
    <xdr:ext cx="2085975" cy="742950"/>
    <xdr:sp>
      <xdr:nvSpPr>
        <xdr:cNvPr id="1" name="テキスト ボックス 1"/>
        <xdr:cNvSpPr txBox="1">
          <a:spLocks noChangeArrowheads="1"/>
        </xdr:cNvSpPr>
      </xdr:nvSpPr>
      <xdr:spPr>
        <a:xfrm>
          <a:off x="219075" y="809625"/>
          <a:ext cx="2085975" cy="7429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4000" b="0" i="0" u="none" baseline="0">
              <a:solidFill>
                <a:srgbClr val="000000"/>
              </a:solidFill>
              <a:latin typeface="ＭＳ Ｐゴシック"/>
              <a:ea typeface="ＭＳ Ｐゴシック"/>
              <a:cs typeface="ＭＳ Ｐゴシック"/>
            </a:rPr>
            <a:t>該当なし</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304800</xdr:colOff>
      <xdr:row>2</xdr:row>
      <xdr:rowOff>76200</xdr:rowOff>
    </xdr:from>
    <xdr:ext cx="2085975" cy="742950"/>
    <xdr:sp>
      <xdr:nvSpPr>
        <xdr:cNvPr id="1" name="テキスト ボックス 1"/>
        <xdr:cNvSpPr txBox="1">
          <a:spLocks noChangeArrowheads="1"/>
        </xdr:cNvSpPr>
      </xdr:nvSpPr>
      <xdr:spPr>
        <a:xfrm>
          <a:off x="304800" y="704850"/>
          <a:ext cx="2085975" cy="7429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4000" b="0" i="0" u="none" baseline="0">
              <a:solidFill>
                <a:srgbClr val="000000"/>
              </a:solidFill>
              <a:latin typeface="ＭＳ Ｐゴシック"/>
              <a:ea typeface="ＭＳ Ｐゴシック"/>
              <a:cs typeface="ＭＳ Ｐゴシック"/>
            </a:rPr>
            <a:t>該当なし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
  <sheetViews>
    <sheetView view="pageBreakPreview" zoomScale="85" zoomScaleSheetLayoutView="85" workbookViewId="0" topLeftCell="B1">
      <selection activeCell="C5" sqref="C5"/>
    </sheetView>
  </sheetViews>
  <sheetFormatPr defaultColWidth="9.00390625" defaultRowHeight="13.5"/>
  <cols>
    <col min="1" max="1" width="6.375" style="35" hidden="1" customWidth="1"/>
    <col min="2" max="3" width="35.625" style="14" customWidth="1"/>
    <col min="4" max="4" width="16.125" style="15" bestFit="1" customWidth="1"/>
    <col min="5" max="5" width="35.625" style="13" customWidth="1"/>
    <col min="6" max="6" width="28.25390625" style="13" customWidth="1"/>
    <col min="7" max="7" width="11.625" style="13" customWidth="1"/>
    <col min="8" max="8" width="11.625" style="13" bestFit="1" customWidth="1"/>
    <col min="9" max="9" width="14.75390625" style="16" bestFit="1" customWidth="1"/>
    <col min="10" max="10" width="30.625" style="13" customWidth="1"/>
    <col min="11" max="16384" width="9.00390625" style="13" customWidth="1"/>
  </cols>
  <sheetData>
    <row r="1" spans="1:10" s="9" customFormat="1" ht="36.75" thickBot="1">
      <c r="A1" s="25"/>
      <c r="B1" s="3" t="s">
        <v>0</v>
      </c>
      <c r="C1" s="4" t="s">
        <v>9</v>
      </c>
      <c r="D1" s="5" t="s">
        <v>1</v>
      </c>
      <c r="E1" s="6" t="s">
        <v>2</v>
      </c>
      <c r="F1" s="7" t="s">
        <v>10</v>
      </c>
      <c r="G1" s="6" t="s">
        <v>3</v>
      </c>
      <c r="H1" s="6" t="s">
        <v>4</v>
      </c>
      <c r="I1" s="8" t="s">
        <v>13</v>
      </c>
      <c r="J1" s="6" t="s">
        <v>5</v>
      </c>
    </row>
    <row r="2" spans="1:10" s="9" customFormat="1" ht="42" customHeight="1" thickTop="1">
      <c r="A2" s="25" t="s">
        <v>27</v>
      </c>
      <c r="B2" s="18" t="s">
        <v>282</v>
      </c>
      <c r="C2" s="34" t="s">
        <v>162</v>
      </c>
      <c r="D2" s="21">
        <v>42103</v>
      </c>
      <c r="E2" s="10" t="s">
        <v>283</v>
      </c>
      <c r="F2" s="20" t="s">
        <v>26</v>
      </c>
      <c r="G2" s="19">
        <v>2170800</v>
      </c>
      <c r="H2" s="19">
        <v>1834920</v>
      </c>
      <c r="I2" s="17">
        <f>IF(AND(AND(G2&lt;&gt;"",G2&lt;&gt;0),AND(H2&lt;&gt;"",H2&lt;&gt;0)),H2/G2*100,"")</f>
        <v>84.5273631840796</v>
      </c>
      <c r="J2" s="10"/>
    </row>
    <row r="3" spans="1:10" s="9" customFormat="1" ht="36">
      <c r="A3" s="25" t="s">
        <v>284</v>
      </c>
      <c r="B3" s="18" t="s">
        <v>285</v>
      </c>
      <c r="C3" s="34" t="s">
        <v>162</v>
      </c>
      <c r="D3" s="21">
        <v>42165</v>
      </c>
      <c r="E3" s="10" t="s">
        <v>286</v>
      </c>
      <c r="F3" s="20" t="s">
        <v>26</v>
      </c>
      <c r="G3" s="19">
        <v>6534000</v>
      </c>
      <c r="H3" s="19">
        <v>5940000</v>
      </c>
      <c r="I3" s="17">
        <f>IF(AND(AND(G3&lt;&gt;"",G3&lt;&gt;0),AND(H3&lt;&gt;"",H3&lt;&gt;0)),H3/G3*100,"")</f>
        <v>90.9090909090909</v>
      </c>
      <c r="J3" s="10"/>
    </row>
    <row r="4" spans="1:10" s="9" customFormat="1" ht="42" customHeight="1">
      <c r="A4" s="25" t="s">
        <v>29</v>
      </c>
      <c r="B4" s="18" t="s">
        <v>31</v>
      </c>
      <c r="C4" s="34" t="s">
        <v>30</v>
      </c>
      <c r="D4" s="21">
        <v>42247</v>
      </c>
      <c r="E4" s="10" t="s">
        <v>32</v>
      </c>
      <c r="F4" s="20" t="s">
        <v>26</v>
      </c>
      <c r="G4" s="19">
        <v>5497200</v>
      </c>
      <c r="H4" s="19">
        <v>4860000</v>
      </c>
      <c r="I4" s="17">
        <f>IF(AND(AND(G4&lt;&gt;"",G4&lt;&gt;0),AND(H4&lt;&gt;"",H4&lt;&gt;0)),H4/G4*100,"")</f>
        <v>88.40864440078585</v>
      </c>
      <c r="J4" s="10"/>
    </row>
    <row r="5" spans="1:10" ht="42" customHeight="1">
      <c r="A5" s="35" t="s">
        <v>289</v>
      </c>
      <c r="B5" s="53" t="s">
        <v>287</v>
      </c>
      <c r="C5" s="34" t="s">
        <v>30</v>
      </c>
      <c r="D5" s="54">
        <v>42326</v>
      </c>
      <c r="E5" s="53" t="s">
        <v>288</v>
      </c>
      <c r="F5" s="20" t="s">
        <v>26</v>
      </c>
      <c r="G5" s="56">
        <v>10173600</v>
      </c>
      <c r="H5" s="56">
        <v>8532000</v>
      </c>
      <c r="I5" s="17">
        <f>IF(AND(AND(G5&lt;&gt;"",G5&lt;&gt;0),AND(H5&lt;&gt;"",H5&lt;&gt;0)),H5/G5*100,"")</f>
        <v>83.86411889596603</v>
      </c>
      <c r="J5" s="50"/>
    </row>
    <row r="6" spans="1:10" ht="42" customHeight="1">
      <c r="A6" s="25" t="s">
        <v>27</v>
      </c>
      <c r="B6" s="67" t="s">
        <v>290</v>
      </c>
      <c r="C6" s="34" t="s">
        <v>30</v>
      </c>
      <c r="D6" s="51">
        <v>42333</v>
      </c>
      <c r="E6" s="52" t="s">
        <v>291</v>
      </c>
      <c r="F6" s="20" t="s">
        <v>26</v>
      </c>
      <c r="G6" s="57">
        <v>4006800</v>
      </c>
      <c r="H6" s="57">
        <v>3348000</v>
      </c>
      <c r="I6" s="55">
        <f>IF(AND(AND(G6&lt;&gt;"",G6&lt;&gt;0),AND(H6&lt;&gt;"",H6&lt;&gt;0)),H6/G6*100,"")</f>
        <v>83.55795148247978</v>
      </c>
      <c r="J6" s="50"/>
    </row>
  </sheetData>
  <sheetProtection/>
  <dataValidations count="8">
    <dataValidation type="textLength" operator="lessThanOrEqual" allowBlank="1" showInputMessage="1" showErrorMessage="1" errorTitle="物品役務等の名称及び数量" error="256文字以内で入力してください。" sqref="B4:B65536 B2">
      <formula1>256</formula1>
    </dataValidation>
    <dataValidation type="date" operator="greaterThanOrEqual" allowBlank="1" showInputMessage="1" showErrorMessage="1" errorTitle="契約を締結した日" error="正しい日付を入力してください。" sqref="D5:D65536 D1">
      <formula1>38718</formula1>
    </dataValidation>
    <dataValidation type="textLength" operator="lessThanOrEqual" allowBlank="1" showInputMessage="1" showErrorMessage="1" errorTitle="契約担当官等の氏名並びにその所属する部局の名称及び所在地" error="256文字以内で入力してください。" sqref="C7:C65536">
      <formula1>256</formula1>
    </dataValidation>
    <dataValidation type="textLength" operator="lessThanOrEqual" allowBlank="1" showInputMessage="1" showErrorMessage="1" errorTitle="契約の相手方の称号又は名称及び住所" error="256文字以内で入力してください。" sqref="E5:E65536">
      <formula1>256</formula1>
    </dataValidation>
    <dataValidation type="textLength" operator="lessThanOrEqual" allowBlank="1" showInputMessage="1" showErrorMessage="1" errorTitle="備考" error="256文字以内で入力してください。" sqref="J5:J65536">
      <formula1>256</formula1>
    </dataValidation>
    <dataValidation type="whole" operator="lessThanOrEqual" allowBlank="1" showInputMessage="1" showErrorMessage="1" errorTitle="予定価格" error="正しい数値を入力してください。" sqref="G5:G65536">
      <formula1>999999999999</formula1>
    </dataValidation>
    <dataValidation type="whole" operator="lessThanOrEqual" allowBlank="1" showInputMessage="1" showErrorMessage="1" errorTitle="契約金額" error="正しい数値を入力してください。" sqref="H5:H65536">
      <formula1>999999999999</formula1>
    </dataValidation>
    <dataValidation type="list" operator="lessThanOrEqual" showInputMessage="1" showErrorMessage="1" errorTitle="一般競争入札・指名競争入札の別" error="リストから選択してください。" sqref="F7:F65536">
      <formula1>一般競争入札・指名競争入札の別</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K147"/>
  <sheetViews>
    <sheetView tabSelected="1" view="pageBreakPreview" zoomScale="70" zoomScaleSheetLayoutView="70" zoomScalePageLayoutView="0" workbookViewId="0" topLeftCell="B1">
      <pane ySplit="1" topLeftCell="A142" activePane="bottomLeft" state="frozen"/>
      <selection pane="topLeft" activeCell="A1" sqref="A1"/>
      <selection pane="bottomLeft" activeCell="J142" sqref="J142"/>
    </sheetView>
  </sheetViews>
  <sheetFormatPr defaultColWidth="9.00390625" defaultRowHeight="13.5"/>
  <cols>
    <col min="1" max="1" width="6.375" style="35" hidden="1" customWidth="1"/>
    <col min="2" max="2" width="35.625" style="33" customWidth="1"/>
    <col min="3" max="3" width="30.125" style="14" customWidth="1"/>
    <col min="4" max="4" width="12.75390625" style="15" customWidth="1"/>
    <col min="5" max="5" width="35.625" style="13" customWidth="1"/>
    <col min="6" max="6" width="42.00390625" style="28" customWidth="1"/>
    <col min="7" max="7" width="11.625" style="28" customWidth="1"/>
    <col min="8" max="8" width="11.625" style="28" bestFit="1" customWidth="1"/>
    <col min="9" max="9" width="13.25390625" style="31" customWidth="1"/>
    <col min="10" max="10" width="10.375" style="28" customWidth="1"/>
    <col min="11" max="16384" width="9.00390625" style="13" customWidth="1"/>
  </cols>
  <sheetData>
    <row r="1" spans="1:11" s="9" customFormat="1" ht="27" customHeight="1" thickBot="1">
      <c r="A1" s="25"/>
      <c r="B1" s="32" t="s">
        <v>14</v>
      </c>
      <c r="C1" s="4" t="s">
        <v>15</v>
      </c>
      <c r="D1" s="5" t="s">
        <v>16</v>
      </c>
      <c r="E1" s="37" t="s">
        <v>17</v>
      </c>
      <c r="F1" s="30" t="s">
        <v>18</v>
      </c>
      <c r="G1" s="39" t="s">
        <v>19</v>
      </c>
      <c r="H1" s="26" t="s">
        <v>20</v>
      </c>
      <c r="I1" s="29" t="s">
        <v>21</v>
      </c>
      <c r="J1" s="30" t="s">
        <v>22</v>
      </c>
      <c r="K1" s="9" t="s">
        <v>23</v>
      </c>
    </row>
    <row r="2" spans="1:10" s="9" customFormat="1" ht="258.75" customHeight="1" thickTop="1">
      <c r="A2" s="25" t="s">
        <v>27</v>
      </c>
      <c r="B2" s="36" t="s">
        <v>212</v>
      </c>
      <c r="C2" s="22" t="s">
        <v>213</v>
      </c>
      <c r="D2" s="21">
        <v>42103</v>
      </c>
      <c r="E2" s="38" t="s">
        <v>214</v>
      </c>
      <c r="F2" s="41" t="s">
        <v>215</v>
      </c>
      <c r="G2" s="40">
        <v>26989200</v>
      </c>
      <c r="H2" s="19">
        <v>26892000</v>
      </c>
      <c r="I2" s="17">
        <f aca="true" t="shared" si="0" ref="I2:I13">IF(AND(AND(G2&lt;&gt;"",G2&lt;&gt;0),AND(H2&lt;&gt;"",H2&lt;&gt;0)),H2/G2*100,"")</f>
        <v>99.63985594237695</v>
      </c>
      <c r="J2" s="10"/>
    </row>
    <row r="3" spans="1:10" s="9" customFormat="1" ht="256.5" customHeight="1">
      <c r="A3" s="25" t="s">
        <v>27</v>
      </c>
      <c r="B3" s="45" t="s">
        <v>216</v>
      </c>
      <c r="C3" s="23" t="s">
        <v>217</v>
      </c>
      <c r="D3" s="46">
        <v>42103</v>
      </c>
      <c r="E3" s="47" t="s">
        <v>125</v>
      </c>
      <c r="F3" s="42" t="s">
        <v>218</v>
      </c>
      <c r="G3" s="44">
        <v>19980000</v>
      </c>
      <c r="H3" s="44">
        <v>19980000</v>
      </c>
      <c r="I3" s="48">
        <f t="shared" si="0"/>
        <v>100</v>
      </c>
      <c r="J3" s="47"/>
    </row>
    <row r="4" spans="1:10" s="9" customFormat="1" ht="291" customHeight="1">
      <c r="A4" s="35" t="s">
        <v>61</v>
      </c>
      <c r="B4" s="45" t="s">
        <v>219</v>
      </c>
      <c r="C4" s="23" t="s">
        <v>220</v>
      </c>
      <c r="D4" s="46">
        <v>42114</v>
      </c>
      <c r="E4" s="47" t="s">
        <v>135</v>
      </c>
      <c r="F4" s="42" t="s">
        <v>221</v>
      </c>
      <c r="G4" s="44">
        <v>15789600</v>
      </c>
      <c r="H4" s="44">
        <v>15714000</v>
      </c>
      <c r="I4" s="48">
        <f t="shared" si="0"/>
        <v>99.52120383036936</v>
      </c>
      <c r="J4" s="47"/>
    </row>
    <row r="5" spans="1:10" s="9" customFormat="1" ht="201" customHeight="1">
      <c r="A5" s="35" t="s">
        <v>222</v>
      </c>
      <c r="B5" s="45" t="s">
        <v>223</v>
      </c>
      <c r="C5" s="23" t="s">
        <v>224</v>
      </c>
      <c r="D5" s="46">
        <v>42116</v>
      </c>
      <c r="E5" s="47" t="s">
        <v>225</v>
      </c>
      <c r="F5" s="42" t="s">
        <v>226</v>
      </c>
      <c r="G5" s="44">
        <v>4309200</v>
      </c>
      <c r="H5" s="44">
        <v>4298400</v>
      </c>
      <c r="I5" s="48">
        <f t="shared" si="0"/>
        <v>99.74937343358395</v>
      </c>
      <c r="J5" s="47"/>
    </row>
    <row r="6" spans="1:10" s="9" customFormat="1" ht="207" customHeight="1">
      <c r="A6" s="35" t="s">
        <v>27</v>
      </c>
      <c r="B6" s="45" t="s">
        <v>227</v>
      </c>
      <c r="C6" s="23" t="s">
        <v>228</v>
      </c>
      <c r="D6" s="46">
        <v>42116</v>
      </c>
      <c r="E6" s="47" t="s">
        <v>140</v>
      </c>
      <c r="F6" s="42" t="s">
        <v>229</v>
      </c>
      <c r="G6" s="44">
        <v>15001200</v>
      </c>
      <c r="H6" s="44">
        <v>14990440</v>
      </c>
      <c r="I6" s="48">
        <f t="shared" si="0"/>
        <v>99.92827240487428</v>
      </c>
      <c r="J6" s="47"/>
    </row>
    <row r="7" spans="1:10" s="9" customFormat="1" ht="245.25" customHeight="1">
      <c r="A7" s="35" t="s">
        <v>27</v>
      </c>
      <c r="B7" s="45" t="s">
        <v>230</v>
      </c>
      <c r="C7" s="23" t="s">
        <v>231</v>
      </c>
      <c r="D7" s="46">
        <v>42117</v>
      </c>
      <c r="E7" s="47" t="s">
        <v>232</v>
      </c>
      <c r="F7" s="42" t="s">
        <v>233</v>
      </c>
      <c r="G7" s="44">
        <v>19321200</v>
      </c>
      <c r="H7" s="44">
        <v>19299600</v>
      </c>
      <c r="I7" s="48">
        <f t="shared" si="0"/>
        <v>99.88820570150922</v>
      </c>
      <c r="J7" s="47"/>
    </row>
    <row r="8" spans="1:10" s="9" customFormat="1" ht="259.5" customHeight="1">
      <c r="A8" s="35" t="s">
        <v>27</v>
      </c>
      <c r="B8" s="45" t="s">
        <v>234</v>
      </c>
      <c r="C8" s="23" t="s">
        <v>235</v>
      </c>
      <c r="D8" s="46">
        <v>42117</v>
      </c>
      <c r="E8" s="47" t="s">
        <v>236</v>
      </c>
      <c r="F8" s="42" t="s">
        <v>237</v>
      </c>
      <c r="G8" s="44">
        <v>16761600</v>
      </c>
      <c r="H8" s="44">
        <v>16740000</v>
      </c>
      <c r="I8" s="48">
        <f t="shared" si="0"/>
        <v>99.87113402061856</v>
      </c>
      <c r="J8" s="47"/>
    </row>
    <row r="9" spans="1:10" s="9" customFormat="1" ht="252.75" customHeight="1">
      <c r="A9" s="35" t="s">
        <v>27</v>
      </c>
      <c r="B9" s="45" t="s">
        <v>238</v>
      </c>
      <c r="C9" s="23" t="s">
        <v>239</v>
      </c>
      <c r="D9" s="46">
        <v>42117</v>
      </c>
      <c r="E9" s="47" t="s">
        <v>240</v>
      </c>
      <c r="F9" s="42" t="s">
        <v>241</v>
      </c>
      <c r="G9" s="44">
        <v>25693000</v>
      </c>
      <c r="H9" s="44">
        <v>25596000</v>
      </c>
      <c r="I9" s="48">
        <f t="shared" si="0"/>
        <v>99.62246526291207</v>
      </c>
      <c r="J9" s="47"/>
    </row>
    <row r="10" spans="1:10" s="9" customFormat="1" ht="302.25" customHeight="1">
      <c r="A10" s="35" t="s">
        <v>44</v>
      </c>
      <c r="B10" s="45" t="s">
        <v>242</v>
      </c>
      <c r="C10" s="23" t="s">
        <v>243</v>
      </c>
      <c r="D10" s="46">
        <v>42135</v>
      </c>
      <c r="E10" s="47" t="s">
        <v>244</v>
      </c>
      <c r="F10" s="42" t="s">
        <v>245</v>
      </c>
      <c r="G10" s="44">
        <v>10983600</v>
      </c>
      <c r="H10" s="44">
        <v>10962000</v>
      </c>
      <c r="I10" s="48">
        <f t="shared" si="0"/>
        <v>99.80334316617503</v>
      </c>
      <c r="J10" s="47"/>
    </row>
    <row r="11" spans="1:10" s="9" customFormat="1" ht="300" customHeight="1">
      <c r="A11" s="35" t="s">
        <v>44</v>
      </c>
      <c r="B11" s="45" t="s">
        <v>246</v>
      </c>
      <c r="C11" s="23" t="s">
        <v>247</v>
      </c>
      <c r="D11" s="46">
        <v>42135</v>
      </c>
      <c r="E11" s="47" t="s">
        <v>248</v>
      </c>
      <c r="F11" s="42" t="s">
        <v>249</v>
      </c>
      <c r="G11" s="44">
        <v>29991600</v>
      </c>
      <c r="H11" s="44">
        <v>29991600</v>
      </c>
      <c r="I11" s="48">
        <f t="shared" si="0"/>
        <v>100</v>
      </c>
      <c r="J11" s="47"/>
    </row>
    <row r="12" spans="1:10" s="9" customFormat="1" ht="369" customHeight="1">
      <c r="A12" s="35" t="s">
        <v>29</v>
      </c>
      <c r="B12" s="45" t="s">
        <v>250</v>
      </c>
      <c r="C12" s="23" t="s">
        <v>251</v>
      </c>
      <c r="D12" s="46">
        <v>42135</v>
      </c>
      <c r="E12" s="47" t="s">
        <v>252</v>
      </c>
      <c r="F12" s="42" t="s">
        <v>253</v>
      </c>
      <c r="G12" s="44">
        <v>14990400</v>
      </c>
      <c r="H12" s="44">
        <v>14904000</v>
      </c>
      <c r="I12" s="48">
        <f t="shared" si="0"/>
        <v>99.42363112391931</v>
      </c>
      <c r="J12" s="47"/>
    </row>
    <row r="13" spans="1:10" s="9" customFormat="1" ht="375.75" customHeight="1">
      <c r="A13" s="35" t="s">
        <v>80</v>
      </c>
      <c r="B13" s="45" t="s">
        <v>254</v>
      </c>
      <c r="C13" s="23" t="s">
        <v>255</v>
      </c>
      <c r="D13" s="46">
        <v>42136</v>
      </c>
      <c r="E13" s="47" t="s">
        <v>256</v>
      </c>
      <c r="F13" s="42" t="s">
        <v>257</v>
      </c>
      <c r="G13" s="44">
        <v>11502000</v>
      </c>
      <c r="H13" s="44">
        <v>11340000</v>
      </c>
      <c r="I13" s="48">
        <f t="shared" si="0"/>
        <v>98.59154929577466</v>
      </c>
      <c r="J13" s="47"/>
    </row>
    <row r="14" spans="1:10" s="9" customFormat="1" ht="256.5" customHeight="1">
      <c r="A14" s="35" t="s">
        <v>44</v>
      </c>
      <c r="B14" s="45" t="s">
        <v>258</v>
      </c>
      <c r="C14" s="23" t="s">
        <v>259</v>
      </c>
      <c r="D14" s="46">
        <v>42136</v>
      </c>
      <c r="E14" s="47" t="s">
        <v>260</v>
      </c>
      <c r="F14" s="42" t="s">
        <v>261</v>
      </c>
      <c r="G14" s="44"/>
      <c r="H14" s="44"/>
      <c r="I14" s="48"/>
      <c r="J14" s="47"/>
    </row>
    <row r="15" spans="1:10" s="9" customFormat="1" ht="243.75" customHeight="1">
      <c r="A15" s="35" t="s">
        <v>29</v>
      </c>
      <c r="B15" s="45" t="s">
        <v>262</v>
      </c>
      <c r="C15" s="23" t="s">
        <v>263</v>
      </c>
      <c r="D15" s="46">
        <v>42136</v>
      </c>
      <c r="E15" s="47" t="s">
        <v>264</v>
      </c>
      <c r="F15" s="42" t="s">
        <v>265</v>
      </c>
      <c r="G15" s="44">
        <v>8996400</v>
      </c>
      <c r="H15" s="44">
        <v>8802000</v>
      </c>
      <c r="I15" s="48">
        <f aca="true" t="shared" si="1" ref="I15:I48">IF(AND(AND(G15&lt;&gt;"",G15&lt;&gt;0),AND(H15&lt;&gt;"",H15&lt;&gt;0)),H15/G15*100,"")</f>
        <v>97.8391356542617</v>
      </c>
      <c r="J15" s="47"/>
    </row>
    <row r="16" spans="1:10" s="9" customFormat="1" ht="305.25" customHeight="1">
      <c r="A16" s="35" t="s">
        <v>27</v>
      </c>
      <c r="B16" s="45" t="s">
        <v>266</v>
      </c>
      <c r="C16" s="23" t="s">
        <v>267</v>
      </c>
      <c r="D16" s="46">
        <v>42136</v>
      </c>
      <c r="E16" s="47" t="s">
        <v>240</v>
      </c>
      <c r="F16" s="42" t="s">
        <v>268</v>
      </c>
      <c r="G16" s="44">
        <v>49690800</v>
      </c>
      <c r="H16" s="44">
        <v>49680000</v>
      </c>
      <c r="I16" s="48">
        <f>IF(AND(AND(G16&lt;&gt;"",G16&lt;&gt;0),AND(H16&lt;&gt;"",H16&lt;&gt;0)),H16/G16*100,"")</f>
        <v>99.97826559443598</v>
      </c>
      <c r="J16" s="47"/>
    </row>
    <row r="17" spans="1:10" s="9" customFormat="1" ht="321" customHeight="1">
      <c r="A17" s="35" t="s">
        <v>80</v>
      </c>
      <c r="B17" s="45" t="s">
        <v>269</v>
      </c>
      <c r="C17" s="23" t="s">
        <v>270</v>
      </c>
      <c r="D17" s="46">
        <v>42142</v>
      </c>
      <c r="E17" s="47" t="s">
        <v>271</v>
      </c>
      <c r="F17" s="42" t="s">
        <v>272</v>
      </c>
      <c r="G17" s="44">
        <v>11912400</v>
      </c>
      <c r="H17" s="44">
        <v>11880000</v>
      </c>
      <c r="I17" s="48">
        <f t="shared" si="1"/>
        <v>99.72801450589301</v>
      </c>
      <c r="J17" s="47"/>
    </row>
    <row r="18" spans="1:10" s="9" customFormat="1" ht="279" customHeight="1">
      <c r="A18" s="35" t="s">
        <v>80</v>
      </c>
      <c r="B18" s="45" t="s">
        <v>273</v>
      </c>
      <c r="C18" s="23" t="s">
        <v>274</v>
      </c>
      <c r="D18" s="46">
        <v>42142</v>
      </c>
      <c r="E18" s="47" t="s">
        <v>260</v>
      </c>
      <c r="F18" s="42" t="s">
        <v>275</v>
      </c>
      <c r="G18" s="44">
        <v>19990800</v>
      </c>
      <c r="H18" s="44">
        <v>19926000</v>
      </c>
      <c r="I18" s="48">
        <f t="shared" si="1"/>
        <v>99.67585089141005</v>
      </c>
      <c r="J18" s="47"/>
    </row>
    <row r="19" spans="1:10" s="9" customFormat="1" ht="306" customHeight="1">
      <c r="A19" s="35" t="s">
        <v>80</v>
      </c>
      <c r="B19" s="45" t="s">
        <v>276</v>
      </c>
      <c r="C19" s="23" t="s">
        <v>277</v>
      </c>
      <c r="D19" s="46">
        <v>42142</v>
      </c>
      <c r="E19" s="47" t="s">
        <v>278</v>
      </c>
      <c r="F19" s="42" t="s">
        <v>324</v>
      </c>
      <c r="G19" s="44">
        <v>15012000</v>
      </c>
      <c r="H19" s="44">
        <v>14968800</v>
      </c>
      <c r="I19" s="48">
        <f t="shared" si="1"/>
        <v>99.71223021582733</v>
      </c>
      <c r="J19" s="47"/>
    </row>
    <row r="20" spans="1:10" s="9" customFormat="1" ht="279" customHeight="1">
      <c r="A20" s="35"/>
      <c r="B20" s="68" t="s">
        <v>315</v>
      </c>
      <c r="C20" s="23" t="s">
        <v>277</v>
      </c>
      <c r="D20" s="46">
        <v>42142</v>
      </c>
      <c r="E20" s="70" t="s">
        <v>322</v>
      </c>
      <c r="F20" s="53" t="s">
        <v>325</v>
      </c>
      <c r="G20" s="71">
        <v>4968000</v>
      </c>
      <c r="H20" s="71">
        <v>4968000</v>
      </c>
      <c r="I20" s="48">
        <f t="shared" si="1"/>
        <v>100</v>
      </c>
      <c r="J20" s="47"/>
    </row>
    <row r="21" spans="1:10" s="9" customFormat="1" ht="265.5" customHeight="1">
      <c r="A21" s="35"/>
      <c r="B21" s="69" t="s">
        <v>316</v>
      </c>
      <c r="C21" s="23" t="s">
        <v>277</v>
      </c>
      <c r="D21" s="46">
        <v>42142</v>
      </c>
      <c r="E21" s="70" t="s">
        <v>387</v>
      </c>
      <c r="F21" s="53" t="s">
        <v>326</v>
      </c>
      <c r="G21" s="71">
        <v>4999999</v>
      </c>
      <c r="H21" s="71">
        <v>4999999</v>
      </c>
      <c r="I21" s="48">
        <f t="shared" si="1"/>
        <v>100</v>
      </c>
      <c r="J21" s="47"/>
    </row>
    <row r="22" spans="1:10" s="75" customFormat="1" ht="286.5" customHeight="1">
      <c r="A22" s="72"/>
      <c r="B22" s="68" t="s">
        <v>317</v>
      </c>
      <c r="C22" s="23" t="s">
        <v>277</v>
      </c>
      <c r="D22" s="73">
        <v>42142</v>
      </c>
      <c r="E22" s="70" t="s">
        <v>388</v>
      </c>
      <c r="F22" s="53" t="s">
        <v>327</v>
      </c>
      <c r="G22" s="71">
        <v>4953852</v>
      </c>
      <c r="H22" s="71">
        <v>4953852</v>
      </c>
      <c r="I22" s="74">
        <f t="shared" si="1"/>
        <v>100</v>
      </c>
      <c r="J22" s="70"/>
    </row>
    <row r="23" spans="1:10" s="75" customFormat="1" ht="276" customHeight="1">
      <c r="A23" s="72"/>
      <c r="B23" s="68" t="s">
        <v>318</v>
      </c>
      <c r="C23" s="23" t="s">
        <v>277</v>
      </c>
      <c r="D23" s="73">
        <v>42142</v>
      </c>
      <c r="E23" s="70" t="s">
        <v>389</v>
      </c>
      <c r="F23" s="53" t="s">
        <v>328</v>
      </c>
      <c r="G23" s="71">
        <v>4944089</v>
      </c>
      <c r="H23" s="71">
        <v>4944089</v>
      </c>
      <c r="I23" s="74">
        <f t="shared" si="1"/>
        <v>100</v>
      </c>
      <c r="J23" s="70"/>
    </row>
    <row r="24" spans="1:10" s="75" customFormat="1" ht="279" customHeight="1">
      <c r="A24" s="72"/>
      <c r="B24" s="68" t="s">
        <v>319</v>
      </c>
      <c r="C24" s="23" t="s">
        <v>277</v>
      </c>
      <c r="D24" s="73">
        <v>42142</v>
      </c>
      <c r="E24" s="70" t="s">
        <v>390</v>
      </c>
      <c r="F24" s="53" t="s">
        <v>329</v>
      </c>
      <c r="G24" s="71">
        <v>4999482</v>
      </c>
      <c r="H24" s="71">
        <v>4999482</v>
      </c>
      <c r="I24" s="74">
        <f t="shared" si="1"/>
        <v>100</v>
      </c>
      <c r="J24" s="70"/>
    </row>
    <row r="25" spans="1:10" s="75" customFormat="1" ht="306" customHeight="1">
      <c r="A25" s="72"/>
      <c r="B25" s="68" t="s">
        <v>320</v>
      </c>
      <c r="C25" s="23" t="s">
        <v>277</v>
      </c>
      <c r="D25" s="73">
        <v>42142</v>
      </c>
      <c r="E25" s="70" t="s">
        <v>391</v>
      </c>
      <c r="F25" s="53" t="s">
        <v>323</v>
      </c>
      <c r="G25" s="71">
        <v>4999999</v>
      </c>
      <c r="H25" s="71">
        <v>4999999</v>
      </c>
      <c r="I25" s="74">
        <f t="shared" si="1"/>
        <v>100</v>
      </c>
      <c r="J25" s="70"/>
    </row>
    <row r="26" spans="1:10" s="75" customFormat="1" ht="294" customHeight="1">
      <c r="A26" s="72"/>
      <c r="B26" s="68" t="s">
        <v>321</v>
      </c>
      <c r="C26" s="23" t="s">
        <v>277</v>
      </c>
      <c r="D26" s="73">
        <v>42142</v>
      </c>
      <c r="E26" s="70" t="s">
        <v>392</v>
      </c>
      <c r="F26" s="53" t="s">
        <v>330</v>
      </c>
      <c r="G26" s="71">
        <v>4999999</v>
      </c>
      <c r="H26" s="71">
        <v>4999999</v>
      </c>
      <c r="I26" s="74">
        <f t="shared" si="1"/>
        <v>100</v>
      </c>
      <c r="J26" s="70"/>
    </row>
    <row r="27" spans="1:10" s="9" customFormat="1" ht="343.5" customHeight="1">
      <c r="A27" s="25" t="s">
        <v>27</v>
      </c>
      <c r="B27" s="23" t="s">
        <v>161</v>
      </c>
      <c r="C27" s="23" t="s">
        <v>162</v>
      </c>
      <c r="D27" s="46">
        <v>42144</v>
      </c>
      <c r="E27" s="23" t="s">
        <v>163</v>
      </c>
      <c r="F27" s="43" t="s">
        <v>164</v>
      </c>
      <c r="G27" s="44">
        <v>466000</v>
      </c>
      <c r="H27" s="27">
        <v>466000</v>
      </c>
      <c r="I27" s="48">
        <f t="shared" si="1"/>
        <v>100</v>
      </c>
      <c r="J27" s="47"/>
    </row>
    <row r="28" spans="1:10" s="9" customFormat="1" ht="324.75" customHeight="1">
      <c r="A28" s="25" t="s">
        <v>27</v>
      </c>
      <c r="B28" s="23" t="s">
        <v>161</v>
      </c>
      <c r="C28" s="23" t="s">
        <v>162</v>
      </c>
      <c r="D28" s="46">
        <v>42144</v>
      </c>
      <c r="E28" s="23" t="s">
        <v>165</v>
      </c>
      <c r="F28" s="43" t="s">
        <v>166</v>
      </c>
      <c r="G28" s="44">
        <v>234000</v>
      </c>
      <c r="H28" s="27">
        <v>234000</v>
      </c>
      <c r="I28" s="48">
        <f t="shared" si="1"/>
        <v>100</v>
      </c>
      <c r="J28" s="47"/>
    </row>
    <row r="29" spans="1:10" s="9" customFormat="1" ht="324.75" customHeight="1">
      <c r="A29" s="25" t="s">
        <v>27</v>
      </c>
      <c r="B29" s="23" t="s">
        <v>161</v>
      </c>
      <c r="C29" s="23" t="s">
        <v>162</v>
      </c>
      <c r="D29" s="46">
        <v>42144</v>
      </c>
      <c r="E29" s="23" t="s">
        <v>167</v>
      </c>
      <c r="F29" s="43" t="s">
        <v>166</v>
      </c>
      <c r="G29" s="44">
        <v>278000</v>
      </c>
      <c r="H29" s="27">
        <v>278000</v>
      </c>
      <c r="I29" s="48">
        <f t="shared" si="1"/>
        <v>100</v>
      </c>
      <c r="J29" s="47"/>
    </row>
    <row r="30" spans="1:10" s="9" customFormat="1" ht="324.75" customHeight="1">
      <c r="A30" s="25" t="s">
        <v>27</v>
      </c>
      <c r="B30" s="23" t="s">
        <v>161</v>
      </c>
      <c r="C30" s="23" t="s">
        <v>162</v>
      </c>
      <c r="D30" s="46">
        <v>42144</v>
      </c>
      <c r="E30" s="23" t="s">
        <v>168</v>
      </c>
      <c r="F30" s="43" t="s">
        <v>164</v>
      </c>
      <c r="G30" s="44">
        <v>247000</v>
      </c>
      <c r="H30" s="44">
        <v>247000</v>
      </c>
      <c r="I30" s="48">
        <f t="shared" si="1"/>
        <v>100</v>
      </c>
      <c r="J30" s="47"/>
    </row>
    <row r="31" spans="1:10" s="9" customFormat="1" ht="324.75" customHeight="1">
      <c r="A31" s="25" t="s">
        <v>27</v>
      </c>
      <c r="B31" s="23" t="s">
        <v>161</v>
      </c>
      <c r="C31" s="23" t="s">
        <v>162</v>
      </c>
      <c r="D31" s="46">
        <v>42144</v>
      </c>
      <c r="E31" s="23" t="s">
        <v>169</v>
      </c>
      <c r="F31" s="43" t="s">
        <v>164</v>
      </c>
      <c r="G31" s="44">
        <v>202000</v>
      </c>
      <c r="H31" s="44">
        <v>202000</v>
      </c>
      <c r="I31" s="48">
        <f t="shared" si="1"/>
        <v>100</v>
      </c>
      <c r="J31" s="47"/>
    </row>
    <row r="32" spans="1:10" s="9" customFormat="1" ht="324.75" customHeight="1">
      <c r="A32" s="25" t="s">
        <v>27</v>
      </c>
      <c r="B32" s="23" t="s">
        <v>161</v>
      </c>
      <c r="C32" s="23" t="s">
        <v>162</v>
      </c>
      <c r="D32" s="46">
        <v>42144</v>
      </c>
      <c r="E32" s="23" t="s">
        <v>170</v>
      </c>
      <c r="F32" s="43" t="s">
        <v>164</v>
      </c>
      <c r="G32" s="44">
        <v>166000</v>
      </c>
      <c r="H32" s="44">
        <v>166000</v>
      </c>
      <c r="I32" s="48">
        <f t="shared" si="1"/>
        <v>100</v>
      </c>
      <c r="J32" s="47"/>
    </row>
    <row r="33" spans="1:10" s="9" customFormat="1" ht="324.75" customHeight="1">
      <c r="A33" s="25" t="s">
        <v>27</v>
      </c>
      <c r="B33" s="23" t="s">
        <v>161</v>
      </c>
      <c r="C33" s="23" t="s">
        <v>162</v>
      </c>
      <c r="D33" s="46">
        <v>42144</v>
      </c>
      <c r="E33" s="23" t="s">
        <v>171</v>
      </c>
      <c r="F33" s="43" t="s">
        <v>164</v>
      </c>
      <c r="G33" s="44">
        <v>144000</v>
      </c>
      <c r="H33" s="44">
        <v>144000</v>
      </c>
      <c r="I33" s="48">
        <f t="shared" si="1"/>
        <v>100</v>
      </c>
      <c r="J33" s="47"/>
    </row>
    <row r="34" spans="1:10" s="9" customFormat="1" ht="324.75" customHeight="1">
      <c r="A34" s="25" t="s">
        <v>27</v>
      </c>
      <c r="B34" s="23" t="s">
        <v>161</v>
      </c>
      <c r="C34" s="23" t="s">
        <v>162</v>
      </c>
      <c r="D34" s="46">
        <v>42144</v>
      </c>
      <c r="E34" s="23" t="s">
        <v>172</v>
      </c>
      <c r="F34" s="43" t="s">
        <v>164</v>
      </c>
      <c r="G34" s="44">
        <v>257000</v>
      </c>
      <c r="H34" s="44">
        <v>257000</v>
      </c>
      <c r="I34" s="48">
        <f t="shared" si="1"/>
        <v>100</v>
      </c>
      <c r="J34" s="47"/>
    </row>
    <row r="35" spans="1:10" s="9" customFormat="1" ht="324.75" customHeight="1">
      <c r="A35" s="25" t="s">
        <v>27</v>
      </c>
      <c r="B35" s="23" t="s">
        <v>161</v>
      </c>
      <c r="C35" s="23" t="s">
        <v>162</v>
      </c>
      <c r="D35" s="46">
        <v>42144</v>
      </c>
      <c r="E35" s="23" t="s">
        <v>173</v>
      </c>
      <c r="F35" s="43" t="s">
        <v>164</v>
      </c>
      <c r="G35" s="44">
        <v>103000</v>
      </c>
      <c r="H35" s="44">
        <v>103000</v>
      </c>
      <c r="I35" s="48">
        <f t="shared" si="1"/>
        <v>100</v>
      </c>
      <c r="J35" s="47"/>
    </row>
    <row r="36" spans="1:10" s="9" customFormat="1" ht="324.75" customHeight="1">
      <c r="A36" s="25" t="s">
        <v>27</v>
      </c>
      <c r="B36" s="23" t="s">
        <v>161</v>
      </c>
      <c r="C36" s="23" t="s">
        <v>162</v>
      </c>
      <c r="D36" s="46">
        <v>42144</v>
      </c>
      <c r="E36" s="23" t="s">
        <v>174</v>
      </c>
      <c r="F36" s="43" t="s">
        <v>164</v>
      </c>
      <c r="G36" s="44">
        <v>139000</v>
      </c>
      <c r="H36" s="44">
        <v>139000</v>
      </c>
      <c r="I36" s="48">
        <f t="shared" si="1"/>
        <v>100</v>
      </c>
      <c r="J36" s="47"/>
    </row>
    <row r="37" spans="1:10" s="9" customFormat="1" ht="324.75" customHeight="1">
      <c r="A37" s="25" t="s">
        <v>27</v>
      </c>
      <c r="B37" s="23" t="s">
        <v>161</v>
      </c>
      <c r="C37" s="23" t="s">
        <v>162</v>
      </c>
      <c r="D37" s="46">
        <v>42144</v>
      </c>
      <c r="E37" s="23" t="s">
        <v>175</v>
      </c>
      <c r="F37" s="43" t="s">
        <v>164</v>
      </c>
      <c r="G37" s="44">
        <v>252000</v>
      </c>
      <c r="H37" s="44">
        <v>252000</v>
      </c>
      <c r="I37" s="48">
        <f t="shared" si="1"/>
        <v>100</v>
      </c>
      <c r="J37" s="47"/>
    </row>
    <row r="38" spans="1:10" s="9" customFormat="1" ht="324.75" customHeight="1">
      <c r="A38" s="25" t="s">
        <v>27</v>
      </c>
      <c r="B38" s="23" t="s">
        <v>161</v>
      </c>
      <c r="C38" s="23" t="s">
        <v>162</v>
      </c>
      <c r="D38" s="46">
        <v>42144</v>
      </c>
      <c r="E38" s="23" t="s">
        <v>176</v>
      </c>
      <c r="F38" s="43" t="s">
        <v>164</v>
      </c>
      <c r="G38" s="44">
        <v>384000</v>
      </c>
      <c r="H38" s="44">
        <v>384000</v>
      </c>
      <c r="I38" s="48">
        <f t="shared" si="1"/>
        <v>100</v>
      </c>
      <c r="J38" s="47"/>
    </row>
    <row r="39" spans="1:10" s="9" customFormat="1" ht="324.75" customHeight="1">
      <c r="A39" s="25" t="s">
        <v>27</v>
      </c>
      <c r="B39" s="23" t="s">
        <v>161</v>
      </c>
      <c r="C39" s="23" t="s">
        <v>162</v>
      </c>
      <c r="D39" s="46">
        <v>42144</v>
      </c>
      <c r="E39" s="23" t="s">
        <v>177</v>
      </c>
      <c r="F39" s="43" t="s">
        <v>164</v>
      </c>
      <c r="G39" s="44">
        <v>207000</v>
      </c>
      <c r="H39" s="44">
        <v>207000</v>
      </c>
      <c r="I39" s="48">
        <f t="shared" si="1"/>
        <v>100</v>
      </c>
      <c r="J39" s="47"/>
    </row>
    <row r="40" spans="1:10" s="9" customFormat="1" ht="324.75" customHeight="1">
      <c r="A40" s="25" t="s">
        <v>27</v>
      </c>
      <c r="B40" s="23" t="s">
        <v>161</v>
      </c>
      <c r="C40" s="23" t="s">
        <v>162</v>
      </c>
      <c r="D40" s="46">
        <v>42144</v>
      </c>
      <c r="E40" s="23" t="s">
        <v>178</v>
      </c>
      <c r="F40" s="43" t="s">
        <v>164</v>
      </c>
      <c r="G40" s="44">
        <v>160000</v>
      </c>
      <c r="H40" s="44">
        <v>160000</v>
      </c>
      <c r="I40" s="48">
        <f t="shared" si="1"/>
        <v>100</v>
      </c>
      <c r="J40" s="47"/>
    </row>
    <row r="41" spans="1:10" s="9" customFormat="1" ht="324.75" customHeight="1">
      <c r="A41" s="25" t="s">
        <v>27</v>
      </c>
      <c r="B41" s="23" t="s">
        <v>161</v>
      </c>
      <c r="C41" s="23" t="s">
        <v>162</v>
      </c>
      <c r="D41" s="46">
        <v>42144</v>
      </c>
      <c r="E41" s="23" t="s">
        <v>179</v>
      </c>
      <c r="F41" s="43" t="s">
        <v>164</v>
      </c>
      <c r="G41" s="44">
        <v>572000</v>
      </c>
      <c r="H41" s="44">
        <v>572000</v>
      </c>
      <c r="I41" s="48">
        <f t="shared" si="1"/>
        <v>100</v>
      </c>
      <c r="J41" s="47"/>
    </row>
    <row r="42" spans="1:10" s="9" customFormat="1" ht="324.75" customHeight="1">
      <c r="A42" s="25" t="s">
        <v>27</v>
      </c>
      <c r="B42" s="23" t="s">
        <v>161</v>
      </c>
      <c r="C42" s="23" t="s">
        <v>162</v>
      </c>
      <c r="D42" s="46">
        <v>42144</v>
      </c>
      <c r="E42" s="23" t="s">
        <v>180</v>
      </c>
      <c r="F42" s="43" t="s">
        <v>164</v>
      </c>
      <c r="G42" s="44">
        <v>126000</v>
      </c>
      <c r="H42" s="44">
        <v>126000</v>
      </c>
      <c r="I42" s="48">
        <f t="shared" si="1"/>
        <v>100</v>
      </c>
      <c r="J42" s="47"/>
    </row>
    <row r="43" spans="1:10" s="9" customFormat="1" ht="324.75" customHeight="1">
      <c r="A43" s="25" t="s">
        <v>27</v>
      </c>
      <c r="B43" s="23" t="s">
        <v>161</v>
      </c>
      <c r="C43" s="23" t="s">
        <v>162</v>
      </c>
      <c r="D43" s="46">
        <v>42144</v>
      </c>
      <c r="E43" s="23" t="s">
        <v>181</v>
      </c>
      <c r="F43" s="43" t="s">
        <v>164</v>
      </c>
      <c r="G43" s="44">
        <v>167000</v>
      </c>
      <c r="H43" s="44">
        <v>167000</v>
      </c>
      <c r="I43" s="48">
        <f t="shared" si="1"/>
        <v>100</v>
      </c>
      <c r="J43" s="47"/>
    </row>
    <row r="44" spans="1:10" s="9" customFormat="1" ht="324.75" customHeight="1">
      <c r="A44" s="25" t="s">
        <v>27</v>
      </c>
      <c r="B44" s="23" t="s">
        <v>161</v>
      </c>
      <c r="C44" s="23" t="s">
        <v>162</v>
      </c>
      <c r="D44" s="46">
        <v>42144</v>
      </c>
      <c r="E44" s="23" t="s">
        <v>182</v>
      </c>
      <c r="F44" s="43" t="s">
        <v>164</v>
      </c>
      <c r="G44" s="44">
        <v>113000</v>
      </c>
      <c r="H44" s="44">
        <v>113000</v>
      </c>
      <c r="I44" s="48">
        <f t="shared" si="1"/>
        <v>100</v>
      </c>
      <c r="J44" s="47"/>
    </row>
    <row r="45" spans="1:10" s="9" customFormat="1" ht="324.75" customHeight="1">
      <c r="A45" s="25" t="s">
        <v>27</v>
      </c>
      <c r="B45" s="23" t="s">
        <v>161</v>
      </c>
      <c r="C45" s="23" t="s">
        <v>162</v>
      </c>
      <c r="D45" s="46">
        <v>42144</v>
      </c>
      <c r="E45" s="23" t="s">
        <v>183</v>
      </c>
      <c r="F45" s="43" t="s">
        <v>164</v>
      </c>
      <c r="G45" s="44">
        <v>108000</v>
      </c>
      <c r="H45" s="44">
        <v>108000</v>
      </c>
      <c r="I45" s="48">
        <f t="shared" si="1"/>
        <v>100</v>
      </c>
      <c r="J45" s="47"/>
    </row>
    <row r="46" spans="1:10" s="9" customFormat="1" ht="324.75" customHeight="1">
      <c r="A46" s="25" t="s">
        <v>27</v>
      </c>
      <c r="B46" s="23" t="s">
        <v>161</v>
      </c>
      <c r="C46" s="23" t="s">
        <v>162</v>
      </c>
      <c r="D46" s="46">
        <v>42144</v>
      </c>
      <c r="E46" s="23" t="s">
        <v>184</v>
      </c>
      <c r="F46" s="43" t="s">
        <v>164</v>
      </c>
      <c r="G46" s="44">
        <v>283000</v>
      </c>
      <c r="H46" s="44">
        <v>283000</v>
      </c>
      <c r="I46" s="48">
        <f t="shared" si="1"/>
        <v>100</v>
      </c>
      <c r="J46" s="47"/>
    </row>
    <row r="47" spans="1:10" s="9" customFormat="1" ht="324.75" customHeight="1">
      <c r="A47" s="25" t="s">
        <v>27</v>
      </c>
      <c r="B47" s="23" t="s">
        <v>161</v>
      </c>
      <c r="C47" s="23" t="s">
        <v>162</v>
      </c>
      <c r="D47" s="46">
        <v>42144</v>
      </c>
      <c r="E47" s="23" t="s">
        <v>185</v>
      </c>
      <c r="F47" s="43" t="s">
        <v>164</v>
      </c>
      <c r="G47" s="44">
        <v>231000</v>
      </c>
      <c r="H47" s="44">
        <v>231000</v>
      </c>
      <c r="I47" s="48">
        <f t="shared" si="1"/>
        <v>100</v>
      </c>
      <c r="J47" s="47"/>
    </row>
    <row r="48" spans="1:10" s="9" customFormat="1" ht="324.75" customHeight="1">
      <c r="A48" s="25" t="s">
        <v>27</v>
      </c>
      <c r="B48" s="23" t="s">
        <v>161</v>
      </c>
      <c r="C48" s="23" t="s">
        <v>162</v>
      </c>
      <c r="D48" s="46">
        <v>42144</v>
      </c>
      <c r="E48" s="23" t="s">
        <v>186</v>
      </c>
      <c r="F48" s="43" t="s">
        <v>164</v>
      </c>
      <c r="G48" s="44">
        <v>240000</v>
      </c>
      <c r="H48" s="44">
        <v>240000</v>
      </c>
      <c r="I48" s="48">
        <f t="shared" si="1"/>
        <v>100</v>
      </c>
      <c r="J48" s="47"/>
    </row>
    <row r="49" spans="1:10" s="9" customFormat="1" ht="324.75" customHeight="1">
      <c r="A49" s="25" t="s">
        <v>27</v>
      </c>
      <c r="B49" s="23" t="s">
        <v>161</v>
      </c>
      <c r="C49" s="23" t="s">
        <v>162</v>
      </c>
      <c r="D49" s="46">
        <v>42144</v>
      </c>
      <c r="E49" s="23" t="s">
        <v>187</v>
      </c>
      <c r="F49" s="43" t="s">
        <v>164</v>
      </c>
      <c r="G49" s="44">
        <v>377000</v>
      </c>
      <c r="H49" s="44">
        <v>390000</v>
      </c>
      <c r="I49" s="48">
        <f aca="true" t="shared" si="2" ref="I49:I74">IF(AND(AND(G49&lt;&gt;"",G49&lt;&gt;0),AND(H49&lt;&gt;"",H49&lt;&gt;0)),H49/G49*100,"")</f>
        <v>103.44827586206897</v>
      </c>
      <c r="J49" s="47"/>
    </row>
    <row r="50" spans="1:10" s="9" customFormat="1" ht="324.75" customHeight="1">
      <c r="A50" s="25" t="s">
        <v>27</v>
      </c>
      <c r="B50" s="23" t="s">
        <v>161</v>
      </c>
      <c r="C50" s="23" t="s">
        <v>162</v>
      </c>
      <c r="D50" s="46">
        <v>42144</v>
      </c>
      <c r="E50" s="23" t="s">
        <v>188</v>
      </c>
      <c r="F50" s="43" t="s">
        <v>164</v>
      </c>
      <c r="G50" s="44">
        <v>300000</v>
      </c>
      <c r="H50" s="44">
        <v>300000</v>
      </c>
      <c r="I50" s="48">
        <f t="shared" si="2"/>
        <v>100</v>
      </c>
      <c r="J50" s="47"/>
    </row>
    <row r="51" spans="1:10" s="9" customFormat="1" ht="324.75" customHeight="1">
      <c r="A51" s="25" t="s">
        <v>27</v>
      </c>
      <c r="B51" s="23" t="s">
        <v>161</v>
      </c>
      <c r="C51" s="23" t="s">
        <v>162</v>
      </c>
      <c r="D51" s="46">
        <v>42144</v>
      </c>
      <c r="E51" s="23" t="s">
        <v>189</v>
      </c>
      <c r="F51" s="43" t="s">
        <v>164</v>
      </c>
      <c r="G51" s="44">
        <v>180000</v>
      </c>
      <c r="H51" s="44">
        <v>180000</v>
      </c>
      <c r="I51" s="48">
        <f t="shared" si="2"/>
        <v>100</v>
      </c>
      <c r="J51" s="47"/>
    </row>
    <row r="52" spans="1:10" s="9" customFormat="1" ht="324.75" customHeight="1">
      <c r="A52" s="25" t="s">
        <v>27</v>
      </c>
      <c r="B52" s="23" t="s">
        <v>161</v>
      </c>
      <c r="C52" s="23" t="s">
        <v>162</v>
      </c>
      <c r="D52" s="46">
        <v>42144</v>
      </c>
      <c r="E52" s="23" t="s">
        <v>190</v>
      </c>
      <c r="F52" s="43" t="s">
        <v>164</v>
      </c>
      <c r="G52" s="44">
        <v>435000</v>
      </c>
      <c r="H52" s="44">
        <v>435000</v>
      </c>
      <c r="I52" s="48">
        <f t="shared" si="2"/>
        <v>100</v>
      </c>
      <c r="J52" s="47"/>
    </row>
    <row r="53" spans="1:10" s="9" customFormat="1" ht="324.75" customHeight="1">
      <c r="A53" s="25" t="s">
        <v>27</v>
      </c>
      <c r="B53" s="23" t="s">
        <v>161</v>
      </c>
      <c r="C53" s="23" t="s">
        <v>162</v>
      </c>
      <c r="D53" s="46">
        <v>42144</v>
      </c>
      <c r="E53" s="23" t="s">
        <v>191</v>
      </c>
      <c r="F53" s="43" t="s">
        <v>164</v>
      </c>
      <c r="G53" s="44">
        <v>422000</v>
      </c>
      <c r="H53" s="44">
        <v>422000</v>
      </c>
      <c r="I53" s="48">
        <f t="shared" si="2"/>
        <v>100</v>
      </c>
      <c r="J53" s="47"/>
    </row>
    <row r="54" spans="1:10" s="9" customFormat="1" ht="324.75" customHeight="1">
      <c r="A54" s="25" t="s">
        <v>27</v>
      </c>
      <c r="B54" s="23" t="s">
        <v>161</v>
      </c>
      <c r="C54" s="23" t="s">
        <v>162</v>
      </c>
      <c r="D54" s="46">
        <v>42144</v>
      </c>
      <c r="E54" s="23" t="s">
        <v>192</v>
      </c>
      <c r="F54" s="43" t="s">
        <v>164</v>
      </c>
      <c r="G54" s="44">
        <v>334000</v>
      </c>
      <c r="H54" s="44">
        <v>334000</v>
      </c>
      <c r="I54" s="48">
        <f t="shared" si="2"/>
        <v>100</v>
      </c>
      <c r="J54" s="47"/>
    </row>
    <row r="55" spans="1:10" s="9" customFormat="1" ht="324.75" customHeight="1">
      <c r="A55" s="25" t="s">
        <v>27</v>
      </c>
      <c r="B55" s="23" t="s">
        <v>161</v>
      </c>
      <c r="C55" s="23" t="s">
        <v>162</v>
      </c>
      <c r="D55" s="46">
        <v>42144</v>
      </c>
      <c r="E55" s="23" t="s">
        <v>193</v>
      </c>
      <c r="F55" s="43" t="s">
        <v>164</v>
      </c>
      <c r="G55" s="44">
        <v>172000</v>
      </c>
      <c r="H55" s="44">
        <v>172000</v>
      </c>
      <c r="I55" s="48">
        <f t="shared" si="2"/>
        <v>100</v>
      </c>
      <c r="J55" s="47"/>
    </row>
    <row r="56" spans="1:10" s="9" customFormat="1" ht="324.75" customHeight="1">
      <c r="A56" s="25" t="s">
        <v>27</v>
      </c>
      <c r="B56" s="23" t="s">
        <v>161</v>
      </c>
      <c r="C56" s="23" t="s">
        <v>162</v>
      </c>
      <c r="D56" s="46">
        <v>42144</v>
      </c>
      <c r="E56" s="23" t="s">
        <v>194</v>
      </c>
      <c r="F56" s="43" t="s">
        <v>164</v>
      </c>
      <c r="G56" s="44">
        <v>389000</v>
      </c>
      <c r="H56" s="44">
        <v>389000</v>
      </c>
      <c r="I56" s="48">
        <f t="shared" si="2"/>
        <v>100</v>
      </c>
      <c r="J56" s="47"/>
    </row>
    <row r="57" spans="1:10" s="9" customFormat="1" ht="324.75" customHeight="1">
      <c r="A57" s="25" t="s">
        <v>27</v>
      </c>
      <c r="B57" s="23" t="s">
        <v>161</v>
      </c>
      <c r="C57" s="23" t="s">
        <v>162</v>
      </c>
      <c r="D57" s="46">
        <v>42144</v>
      </c>
      <c r="E57" s="23" t="s">
        <v>195</v>
      </c>
      <c r="F57" s="43" t="s">
        <v>164</v>
      </c>
      <c r="G57" s="44">
        <v>121000</v>
      </c>
      <c r="H57" s="44">
        <v>121000</v>
      </c>
      <c r="I57" s="48">
        <f t="shared" si="2"/>
        <v>100</v>
      </c>
      <c r="J57" s="47"/>
    </row>
    <row r="58" spans="1:10" s="9" customFormat="1" ht="324.75" customHeight="1">
      <c r="A58" s="25" t="s">
        <v>27</v>
      </c>
      <c r="B58" s="23" t="s">
        <v>161</v>
      </c>
      <c r="C58" s="23" t="s">
        <v>162</v>
      </c>
      <c r="D58" s="46">
        <v>42144</v>
      </c>
      <c r="E58" s="23" t="s">
        <v>196</v>
      </c>
      <c r="F58" s="43" t="s">
        <v>164</v>
      </c>
      <c r="G58" s="44">
        <v>322000</v>
      </c>
      <c r="H58" s="44">
        <v>322000</v>
      </c>
      <c r="I58" s="48">
        <f t="shared" si="2"/>
        <v>100</v>
      </c>
      <c r="J58" s="47"/>
    </row>
    <row r="59" spans="1:10" s="9" customFormat="1" ht="324.75" customHeight="1">
      <c r="A59" s="25" t="s">
        <v>27</v>
      </c>
      <c r="B59" s="23" t="s">
        <v>161</v>
      </c>
      <c r="C59" s="23" t="s">
        <v>162</v>
      </c>
      <c r="D59" s="46">
        <v>42144</v>
      </c>
      <c r="E59" s="23" t="s">
        <v>197</v>
      </c>
      <c r="F59" s="43" t="s">
        <v>164</v>
      </c>
      <c r="G59" s="44">
        <v>423000</v>
      </c>
      <c r="H59" s="44">
        <v>423000</v>
      </c>
      <c r="I59" s="48">
        <f t="shared" si="2"/>
        <v>100</v>
      </c>
      <c r="J59" s="47"/>
    </row>
    <row r="60" spans="1:10" s="9" customFormat="1" ht="324.75" customHeight="1">
      <c r="A60" s="25" t="s">
        <v>27</v>
      </c>
      <c r="B60" s="23" t="s">
        <v>161</v>
      </c>
      <c r="C60" s="23" t="s">
        <v>162</v>
      </c>
      <c r="D60" s="46">
        <v>42144</v>
      </c>
      <c r="E60" s="23" t="s">
        <v>198</v>
      </c>
      <c r="F60" s="43" t="s">
        <v>164</v>
      </c>
      <c r="G60" s="44">
        <v>329000</v>
      </c>
      <c r="H60" s="44">
        <v>329000</v>
      </c>
      <c r="I60" s="48">
        <f t="shared" si="2"/>
        <v>100</v>
      </c>
      <c r="J60" s="47"/>
    </row>
    <row r="61" spans="1:10" s="9" customFormat="1" ht="324.75" customHeight="1">
      <c r="A61" s="25" t="s">
        <v>27</v>
      </c>
      <c r="B61" s="23" t="s">
        <v>161</v>
      </c>
      <c r="C61" s="23" t="s">
        <v>162</v>
      </c>
      <c r="D61" s="46">
        <v>42144</v>
      </c>
      <c r="E61" s="23" t="s">
        <v>199</v>
      </c>
      <c r="F61" s="43" t="s">
        <v>164</v>
      </c>
      <c r="G61" s="44">
        <v>214000</v>
      </c>
      <c r="H61" s="44">
        <v>214000</v>
      </c>
      <c r="I61" s="48">
        <f t="shared" si="2"/>
        <v>100</v>
      </c>
      <c r="J61" s="47"/>
    </row>
    <row r="62" spans="1:10" s="9" customFormat="1" ht="324.75" customHeight="1">
      <c r="A62" s="25" t="s">
        <v>27</v>
      </c>
      <c r="B62" s="23" t="s">
        <v>161</v>
      </c>
      <c r="C62" s="23" t="s">
        <v>162</v>
      </c>
      <c r="D62" s="46">
        <v>42144</v>
      </c>
      <c r="E62" s="23" t="s">
        <v>200</v>
      </c>
      <c r="F62" s="43" t="s">
        <v>164</v>
      </c>
      <c r="G62" s="44">
        <v>285000</v>
      </c>
      <c r="H62" s="44">
        <v>285000</v>
      </c>
      <c r="I62" s="48">
        <f t="shared" si="2"/>
        <v>100</v>
      </c>
      <c r="J62" s="47"/>
    </row>
    <row r="63" spans="1:10" s="9" customFormat="1" ht="324.75" customHeight="1">
      <c r="A63" s="25" t="s">
        <v>27</v>
      </c>
      <c r="B63" s="23" t="s">
        <v>161</v>
      </c>
      <c r="C63" s="23" t="s">
        <v>162</v>
      </c>
      <c r="D63" s="46">
        <v>42144</v>
      </c>
      <c r="E63" s="23" t="s">
        <v>201</v>
      </c>
      <c r="F63" s="43" t="s">
        <v>164</v>
      </c>
      <c r="G63" s="44">
        <v>110000</v>
      </c>
      <c r="H63" s="44">
        <v>110000</v>
      </c>
      <c r="I63" s="48">
        <f t="shared" si="2"/>
        <v>100</v>
      </c>
      <c r="J63" s="47"/>
    </row>
    <row r="64" spans="1:10" s="9" customFormat="1" ht="324.75" customHeight="1">
      <c r="A64" s="25" t="s">
        <v>27</v>
      </c>
      <c r="B64" s="23" t="s">
        <v>161</v>
      </c>
      <c r="C64" s="23" t="s">
        <v>162</v>
      </c>
      <c r="D64" s="46">
        <v>42144</v>
      </c>
      <c r="E64" s="23" t="s">
        <v>202</v>
      </c>
      <c r="F64" s="43" t="s">
        <v>164</v>
      </c>
      <c r="G64" s="44">
        <v>134000</v>
      </c>
      <c r="H64" s="44">
        <v>134000</v>
      </c>
      <c r="I64" s="48">
        <f t="shared" si="2"/>
        <v>100</v>
      </c>
      <c r="J64" s="47"/>
    </row>
    <row r="65" spans="1:10" s="9" customFormat="1" ht="324.75" customHeight="1">
      <c r="A65" s="25" t="s">
        <v>27</v>
      </c>
      <c r="B65" s="23" t="s">
        <v>161</v>
      </c>
      <c r="C65" s="23" t="s">
        <v>162</v>
      </c>
      <c r="D65" s="46">
        <v>42144</v>
      </c>
      <c r="E65" s="23" t="s">
        <v>203</v>
      </c>
      <c r="F65" s="43" t="s">
        <v>164</v>
      </c>
      <c r="G65" s="44">
        <v>223000</v>
      </c>
      <c r="H65" s="44">
        <v>223000</v>
      </c>
      <c r="I65" s="48">
        <f t="shared" si="2"/>
        <v>100</v>
      </c>
      <c r="J65" s="47"/>
    </row>
    <row r="66" spans="1:10" s="9" customFormat="1" ht="324.75" customHeight="1">
      <c r="A66" s="25" t="s">
        <v>27</v>
      </c>
      <c r="B66" s="23" t="s">
        <v>161</v>
      </c>
      <c r="C66" s="23" t="s">
        <v>162</v>
      </c>
      <c r="D66" s="46">
        <v>42144</v>
      </c>
      <c r="E66" s="23" t="s">
        <v>204</v>
      </c>
      <c r="F66" s="43" t="s">
        <v>164</v>
      </c>
      <c r="G66" s="44">
        <v>440000</v>
      </c>
      <c r="H66" s="44">
        <v>440000</v>
      </c>
      <c r="I66" s="48">
        <f t="shared" si="2"/>
        <v>100</v>
      </c>
      <c r="J66" s="47"/>
    </row>
    <row r="67" spans="1:10" s="9" customFormat="1" ht="324.75" customHeight="1">
      <c r="A67" s="25" t="s">
        <v>27</v>
      </c>
      <c r="B67" s="23" t="s">
        <v>161</v>
      </c>
      <c r="C67" s="23" t="s">
        <v>162</v>
      </c>
      <c r="D67" s="46">
        <v>42144</v>
      </c>
      <c r="E67" s="23" t="s">
        <v>205</v>
      </c>
      <c r="F67" s="43" t="s">
        <v>164</v>
      </c>
      <c r="G67" s="44">
        <v>147000</v>
      </c>
      <c r="H67" s="44">
        <v>147000</v>
      </c>
      <c r="I67" s="48">
        <f t="shared" si="2"/>
        <v>100</v>
      </c>
      <c r="J67" s="47"/>
    </row>
    <row r="68" spans="1:10" s="9" customFormat="1" ht="324.75" customHeight="1">
      <c r="A68" s="25" t="s">
        <v>27</v>
      </c>
      <c r="B68" s="23" t="s">
        <v>161</v>
      </c>
      <c r="C68" s="23" t="s">
        <v>162</v>
      </c>
      <c r="D68" s="46">
        <v>42144</v>
      </c>
      <c r="E68" s="23" t="s">
        <v>206</v>
      </c>
      <c r="F68" s="43" t="s">
        <v>164</v>
      </c>
      <c r="G68" s="44">
        <v>267000</v>
      </c>
      <c r="H68" s="44">
        <v>267000</v>
      </c>
      <c r="I68" s="48">
        <f t="shared" si="2"/>
        <v>100</v>
      </c>
      <c r="J68" s="47"/>
    </row>
    <row r="69" spans="1:10" s="9" customFormat="1" ht="324.75" customHeight="1">
      <c r="A69" s="25" t="s">
        <v>27</v>
      </c>
      <c r="B69" s="23" t="s">
        <v>161</v>
      </c>
      <c r="C69" s="23" t="s">
        <v>162</v>
      </c>
      <c r="D69" s="46">
        <v>42144</v>
      </c>
      <c r="E69" s="24" t="s">
        <v>207</v>
      </c>
      <c r="F69" s="43" t="s">
        <v>164</v>
      </c>
      <c r="G69" s="44">
        <v>239000</v>
      </c>
      <c r="H69" s="44">
        <v>239000</v>
      </c>
      <c r="I69" s="48">
        <f t="shared" si="2"/>
        <v>100</v>
      </c>
      <c r="J69" s="47"/>
    </row>
    <row r="70" spans="1:10" s="9" customFormat="1" ht="324.75" customHeight="1">
      <c r="A70" s="25" t="s">
        <v>27</v>
      </c>
      <c r="B70" s="23" t="s">
        <v>161</v>
      </c>
      <c r="C70" s="23" t="s">
        <v>162</v>
      </c>
      <c r="D70" s="46">
        <v>42144</v>
      </c>
      <c r="E70" s="23" t="s">
        <v>208</v>
      </c>
      <c r="F70" s="43" t="s">
        <v>164</v>
      </c>
      <c r="G70" s="44">
        <v>178000</v>
      </c>
      <c r="H70" s="44">
        <v>178000</v>
      </c>
      <c r="I70" s="48">
        <f t="shared" si="2"/>
        <v>100</v>
      </c>
      <c r="J70" s="47"/>
    </row>
    <row r="71" spans="1:10" s="9" customFormat="1" ht="324.75" customHeight="1">
      <c r="A71" s="25" t="s">
        <v>27</v>
      </c>
      <c r="B71" s="23" t="s">
        <v>161</v>
      </c>
      <c r="C71" s="23" t="s">
        <v>162</v>
      </c>
      <c r="D71" s="46">
        <v>42144</v>
      </c>
      <c r="E71" s="23" t="s">
        <v>209</v>
      </c>
      <c r="F71" s="43" t="s">
        <v>164</v>
      </c>
      <c r="G71" s="44">
        <v>156000</v>
      </c>
      <c r="H71" s="44">
        <v>156000</v>
      </c>
      <c r="I71" s="48">
        <f t="shared" si="2"/>
        <v>100</v>
      </c>
      <c r="J71" s="47"/>
    </row>
    <row r="72" spans="1:10" s="9" customFormat="1" ht="324.75" customHeight="1">
      <c r="A72" s="25" t="s">
        <v>27</v>
      </c>
      <c r="B72" s="23" t="s">
        <v>161</v>
      </c>
      <c r="C72" s="23" t="s">
        <v>162</v>
      </c>
      <c r="D72" s="46">
        <v>42144</v>
      </c>
      <c r="E72" s="23" t="s">
        <v>210</v>
      </c>
      <c r="F72" s="43" t="s">
        <v>164</v>
      </c>
      <c r="G72" s="44">
        <v>241000</v>
      </c>
      <c r="H72" s="44">
        <v>241000</v>
      </c>
      <c r="I72" s="48">
        <f t="shared" si="2"/>
        <v>100</v>
      </c>
      <c r="J72" s="47"/>
    </row>
    <row r="73" spans="1:10" s="9" customFormat="1" ht="324.75" customHeight="1">
      <c r="A73" s="25" t="s">
        <v>27</v>
      </c>
      <c r="B73" s="23" t="s">
        <v>161</v>
      </c>
      <c r="C73" s="23" t="s">
        <v>162</v>
      </c>
      <c r="D73" s="46">
        <v>42144</v>
      </c>
      <c r="E73" s="23" t="s">
        <v>211</v>
      </c>
      <c r="F73" s="43" t="s">
        <v>164</v>
      </c>
      <c r="G73" s="44">
        <v>200000</v>
      </c>
      <c r="H73" s="44">
        <v>200000</v>
      </c>
      <c r="I73" s="48">
        <f t="shared" si="2"/>
        <v>100</v>
      </c>
      <c r="J73" s="47"/>
    </row>
    <row r="74" spans="1:10" s="9" customFormat="1" ht="324.75" customHeight="1">
      <c r="A74" s="35" t="s">
        <v>27</v>
      </c>
      <c r="B74" s="45" t="s">
        <v>279</v>
      </c>
      <c r="C74" s="23" t="s">
        <v>259</v>
      </c>
      <c r="D74" s="46">
        <v>42163</v>
      </c>
      <c r="E74" s="47" t="s">
        <v>280</v>
      </c>
      <c r="F74" s="42" t="s">
        <v>281</v>
      </c>
      <c r="G74" s="44">
        <v>29743200</v>
      </c>
      <c r="H74" s="44">
        <v>29700000</v>
      </c>
      <c r="I74" s="48">
        <f t="shared" si="2"/>
        <v>99.85475671750181</v>
      </c>
      <c r="J74" s="47">
        <v>8</v>
      </c>
    </row>
    <row r="75" spans="1:10" s="9" customFormat="1" ht="264.75" customHeight="1">
      <c r="A75" s="25" t="s">
        <v>27</v>
      </c>
      <c r="B75" s="23" t="s">
        <v>33</v>
      </c>
      <c r="C75" s="49" t="s">
        <v>28</v>
      </c>
      <c r="D75" s="46">
        <v>42199</v>
      </c>
      <c r="E75" s="23" t="s">
        <v>125</v>
      </c>
      <c r="F75" s="43" t="s">
        <v>34</v>
      </c>
      <c r="G75" s="44">
        <v>129718800</v>
      </c>
      <c r="H75" s="27">
        <v>129600000</v>
      </c>
      <c r="I75" s="48">
        <f aca="true" t="shared" si="3" ref="I75:I138">IF(AND(AND(G75&lt;&gt;"",G75&lt;&gt;0),AND(H75&lt;&gt;"",H75&lt;&gt;0)),H75/G75*100,"")</f>
        <v>99.90841728415619</v>
      </c>
      <c r="J75" s="47"/>
    </row>
    <row r="76" spans="1:10" s="9" customFormat="1" ht="264" customHeight="1">
      <c r="A76" s="25" t="s">
        <v>27</v>
      </c>
      <c r="B76" s="23" t="s">
        <v>35</v>
      </c>
      <c r="C76" s="49" t="s">
        <v>28</v>
      </c>
      <c r="D76" s="46">
        <v>42201</v>
      </c>
      <c r="E76" s="23" t="s">
        <v>126</v>
      </c>
      <c r="F76" s="43" t="s">
        <v>36</v>
      </c>
      <c r="G76" s="44">
        <v>25779600</v>
      </c>
      <c r="H76" s="27">
        <v>25704000</v>
      </c>
      <c r="I76" s="48">
        <f t="shared" si="3"/>
        <v>99.70674486803519</v>
      </c>
      <c r="J76" s="47"/>
    </row>
    <row r="77" spans="1:10" s="9" customFormat="1" ht="294" customHeight="1">
      <c r="A77" s="25" t="s">
        <v>38</v>
      </c>
      <c r="B77" s="23" t="s">
        <v>37</v>
      </c>
      <c r="C77" s="49" t="s">
        <v>28</v>
      </c>
      <c r="D77" s="46">
        <v>42202</v>
      </c>
      <c r="E77" s="23" t="s">
        <v>129</v>
      </c>
      <c r="F77" s="43" t="s">
        <v>39</v>
      </c>
      <c r="G77" s="44">
        <v>20638800</v>
      </c>
      <c r="H77" s="27">
        <v>20628000</v>
      </c>
      <c r="I77" s="48">
        <f t="shared" si="3"/>
        <v>99.94767137624281</v>
      </c>
      <c r="J77" s="47">
        <v>2</v>
      </c>
    </row>
    <row r="78" spans="1:10" s="9" customFormat="1" ht="277.5" customHeight="1">
      <c r="A78" s="25" t="s">
        <v>38</v>
      </c>
      <c r="B78" s="23" t="s">
        <v>40</v>
      </c>
      <c r="C78" s="49" t="s">
        <v>28</v>
      </c>
      <c r="D78" s="46">
        <v>42202</v>
      </c>
      <c r="E78" s="23" t="s">
        <v>127</v>
      </c>
      <c r="F78" s="43" t="s">
        <v>41</v>
      </c>
      <c r="G78" s="44">
        <v>15066000</v>
      </c>
      <c r="H78" s="44">
        <v>15066000</v>
      </c>
      <c r="I78" s="48">
        <f t="shared" si="3"/>
        <v>100</v>
      </c>
      <c r="J78" s="47">
        <v>2</v>
      </c>
    </row>
    <row r="79" spans="1:10" s="9" customFormat="1" ht="265.5" customHeight="1">
      <c r="A79" s="25" t="s">
        <v>38</v>
      </c>
      <c r="B79" s="23" t="s">
        <v>42</v>
      </c>
      <c r="C79" s="49" t="s">
        <v>28</v>
      </c>
      <c r="D79" s="46">
        <v>42202</v>
      </c>
      <c r="E79" s="23" t="s">
        <v>128</v>
      </c>
      <c r="F79" s="43" t="s">
        <v>43</v>
      </c>
      <c r="G79" s="44">
        <v>12927600</v>
      </c>
      <c r="H79" s="44">
        <v>12852000</v>
      </c>
      <c r="I79" s="48">
        <f t="shared" si="3"/>
        <v>99.41520467836257</v>
      </c>
      <c r="J79" s="47">
        <v>2</v>
      </c>
    </row>
    <row r="80" spans="1:10" s="9" customFormat="1" ht="271.5" customHeight="1">
      <c r="A80" s="25" t="s">
        <v>44</v>
      </c>
      <c r="B80" s="23" t="s">
        <v>45</v>
      </c>
      <c r="C80" s="49" t="s">
        <v>28</v>
      </c>
      <c r="D80" s="46">
        <v>42202</v>
      </c>
      <c r="E80" s="23" t="s">
        <v>130</v>
      </c>
      <c r="F80" s="43" t="s">
        <v>50</v>
      </c>
      <c r="G80" s="44">
        <v>7992000</v>
      </c>
      <c r="H80" s="44">
        <v>7992000</v>
      </c>
      <c r="I80" s="48">
        <f t="shared" si="3"/>
        <v>100</v>
      </c>
      <c r="J80" s="47"/>
    </row>
    <row r="81" spans="1:10" s="9" customFormat="1" ht="259.5" customHeight="1">
      <c r="A81" s="25" t="s">
        <v>44</v>
      </c>
      <c r="B81" s="23" t="s">
        <v>46</v>
      </c>
      <c r="C81" s="49" t="s">
        <v>28</v>
      </c>
      <c r="D81" s="46">
        <v>42202</v>
      </c>
      <c r="E81" s="23" t="s">
        <v>131</v>
      </c>
      <c r="F81" s="43" t="s">
        <v>51</v>
      </c>
      <c r="G81" s="44">
        <v>7992000</v>
      </c>
      <c r="H81" s="44">
        <v>7992000</v>
      </c>
      <c r="I81" s="48">
        <f t="shared" si="3"/>
        <v>100</v>
      </c>
      <c r="J81" s="47"/>
    </row>
    <row r="82" spans="1:10" s="9" customFormat="1" ht="248.25" customHeight="1">
      <c r="A82" s="25" t="s">
        <v>44</v>
      </c>
      <c r="B82" s="23" t="s">
        <v>47</v>
      </c>
      <c r="C82" s="49" t="s">
        <v>28</v>
      </c>
      <c r="D82" s="46">
        <v>42202</v>
      </c>
      <c r="E82" s="23" t="s">
        <v>52</v>
      </c>
      <c r="F82" s="43" t="s">
        <v>53</v>
      </c>
      <c r="G82" s="44">
        <v>5972400</v>
      </c>
      <c r="H82" s="44">
        <v>5940000</v>
      </c>
      <c r="I82" s="48">
        <f t="shared" si="3"/>
        <v>99.45750452079565</v>
      </c>
      <c r="J82" s="47"/>
    </row>
    <row r="83" spans="1:10" s="9" customFormat="1" ht="324.75" customHeight="1">
      <c r="A83" s="25" t="s">
        <v>38</v>
      </c>
      <c r="B83" s="23" t="s">
        <v>48</v>
      </c>
      <c r="C83" s="49" t="s">
        <v>28</v>
      </c>
      <c r="D83" s="46">
        <v>42206</v>
      </c>
      <c r="E83" s="23" t="s">
        <v>132</v>
      </c>
      <c r="F83" s="43" t="s">
        <v>49</v>
      </c>
      <c r="G83" s="44">
        <v>5940000</v>
      </c>
      <c r="H83" s="44">
        <v>5940000</v>
      </c>
      <c r="I83" s="48">
        <f t="shared" si="3"/>
        <v>100</v>
      </c>
      <c r="J83" s="47">
        <v>0</v>
      </c>
    </row>
    <row r="84" spans="1:10" s="9" customFormat="1" ht="303.75" customHeight="1">
      <c r="A84" s="25" t="s">
        <v>38</v>
      </c>
      <c r="B84" s="23" t="s">
        <v>54</v>
      </c>
      <c r="C84" s="49" t="s">
        <v>28</v>
      </c>
      <c r="D84" s="46">
        <v>42206</v>
      </c>
      <c r="E84" s="23" t="s">
        <v>132</v>
      </c>
      <c r="F84" s="43" t="s">
        <v>55</v>
      </c>
      <c r="G84" s="44">
        <v>36957600</v>
      </c>
      <c r="H84" s="44">
        <v>36936000</v>
      </c>
      <c r="I84" s="48">
        <f t="shared" si="3"/>
        <v>99.9415546464056</v>
      </c>
      <c r="J84" s="47">
        <v>0</v>
      </c>
    </row>
    <row r="85" spans="1:10" s="9" customFormat="1" ht="324.75" customHeight="1">
      <c r="A85" s="25" t="s">
        <v>58</v>
      </c>
      <c r="B85" s="23" t="s">
        <v>56</v>
      </c>
      <c r="C85" s="49" t="s">
        <v>28</v>
      </c>
      <c r="D85" s="46">
        <v>42206</v>
      </c>
      <c r="E85" s="23" t="s">
        <v>133</v>
      </c>
      <c r="F85" s="43" t="s">
        <v>57</v>
      </c>
      <c r="G85" s="44">
        <v>4438800</v>
      </c>
      <c r="H85" s="44">
        <v>4436548</v>
      </c>
      <c r="I85" s="48">
        <f t="shared" si="3"/>
        <v>99.94926556727043</v>
      </c>
      <c r="J85" s="47"/>
    </row>
    <row r="86" spans="1:10" s="9" customFormat="1" ht="276.75" customHeight="1">
      <c r="A86" s="25" t="s">
        <v>38</v>
      </c>
      <c r="B86" s="23" t="s">
        <v>59</v>
      </c>
      <c r="C86" s="49" t="s">
        <v>28</v>
      </c>
      <c r="D86" s="46">
        <v>42207</v>
      </c>
      <c r="E86" s="23" t="s">
        <v>134</v>
      </c>
      <c r="F86" s="43" t="s">
        <v>60</v>
      </c>
      <c r="G86" s="44">
        <v>18997200</v>
      </c>
      <c r="H86" s="44">
        <v>18986400</v>
      </c>
      <c r="I86" s="48">
        <f t="shared" si="3"/>
        <v>99.94314951677089</v>
      </c>
      <c r="J86" s="47">
        <v>2</v>
      </c>
    </row>
    <row r="87" spans="1:10" s="9" customFormat="1" ht="375.75" customHeight="1">
      <c r="A87" s="25" t="s">
        <v>61</v>
      </c>
      <c r="B87" s="23" t="s">
        <v>62</v>
      </c>
      <c r="C87" s="49" t="s">
        <v>28</v>
      </c>
      <c r="D87" s="46">
        <v>42209</v>
      </c>
      <c r="E87" s="23" t="s">
        <v>135</v>
      </c>
      <c r="F87" s="43" t="s">
        <v>63</v>
      </c>
      <c r="G87" s="44">
        <v>17917200</v>
      </c>
      <c r="H87" s="44">
        <v>17820000</v>
      </c>
      <c r="I87" s="48">
        <f t="shared" si="3"/>
        <v>99.45750452079565</v>
      </c>
      <c r="J87" s="47"/>
    </row>
    <row r="88" spans="1:10" s="9" customFormat="1" ht="352.5" customHeight="1">
      <c r="A88" s="25" t="s">
        <v>61</v>
      </c>
      <c r="B88" s="23" t="s">
        <v>64</v>
      </c>
      <c r="C88" s="49" t="s">
        <v>28</v>
      </c>
      <c r="D88" s="46">
        <v>42209</v>
      </c>
      <c r="E88" s="23" t="s">
        <v>136</v>
      </c>
      <c r="F88" s="43" t="s">
        <v>65</v>
      </c>
      <c r="G88" s="44">
        <v>12247200</v>
      </c>
      <c r="H88" s="44">
        <v>11977200</v>
      </c>
      <c r="I88" s="48">
        <f t="shared" si="3"/>
        <v>97.79541446208113</v>
      </c>
      <c r="J88" s="47"/>
    </row>
    <row r="89" spans="1:10" s="9" customFormat="1" ht="257.25" customHeight="1">
      <c r="A89" s="25" t="s">
        <v>61</v>
      </c>
      <c r="B89" s="23" t="s">
        <v>66</v>
      </c>
      <c r="C89" s="49" t="s">
        <v>28</v>
      </c>
      <c r="D89" s="46">
        <v>42209</v>
      </c>
      <c r="E89" s="23" t="s">
        <v>137</v>
      </c>
      <c r="F89" s="43" t="s">
        <v>67</v>
      </c>
      <c r="G89" s="44">
        <v>12852000</v>
      </c>
      <c r="H89" s="44">
        <v>12852000</v>
      </c>
      <c r="I89" s="48">
        <f t="shared" si="3"/>
        <v>100</v>
      </c>
      <c r="J89" s="47"/>
    </row>
    <row r="90" spans="1:10" s="9" customFormat="1" ht="291" customHeight="1">
      <c r="A90" s="25" t="s">
        <v>61</v>
      </c>
      <c r="B90" s="23" t="s">
        <v>68</v>
      </c>
      <c r="C90" s="49" t="s">
        <v>28</v>
      </c>
      <c r="D90" s="46">
        <v>42212</v>
      </c>
      <c r="E90" s="23" t="s">
        <v>138</v>
      </c>
      <c r="F90" s="43" t="s">
        <v>69</v>
      </c>
      <c r="G90" s="44">
        <v>19656000</v>
      </c>
      <c r="H90" s="44">
        <v>19656000</v>
      </c>
      <c r="I90" s="48">
        <f t="shared" si="3"/>
        <v>100</v>
      </c>
      <c r="J90" s="47"/>
    </row>
    <row r="91" spans="1:10" s="9" customFormat="1" ht="243.75" customHeight="1">
      <c r="A91" s="25" t="s">
        <v>38</v>
      </c>
      <c r="B91" s="23" t="s">
        <v>70</v>
      </c>
      <c r="C91" s="49" t="s">
        <v>28</v>
      </c>
      <c r="D91" s="46">
        <v>42215</v>
      </c>
      <c r="E91" s="23" t="s">
        <v>139</v>
      </c>
      <c r="F91" s="43" t="s">
        <v>71</v>
      </c>
      <c r="G91" s="44">
        <v>18025200</v>
      </c>
      <c r="H91" s="44">
        <v>17928000</v>
      </c>
      <c r="I91" s="48">
        <f t="shared" si="3"/>
        <v>99.46075494307969</v>
      </c>
      <c r="J91" s="47">
        <v>0</v>
      </c>
    </row>
    <row r="92" spans="1:10" s="9" customFormat="1" ht="375.75" customHeight="1">
      <c r="A92" s="25" t="s">
        <v>38</v>
      </c>
      <c r="B92" s="23" t="s">
        <v>72</v>
      </c>
      <c r="C92" s="49" t="s">
        <v>28</v>
      </c>
      <c r="D92" s="46">
        <v>42215</v>
      </c>
      <c r="E92" s="23" t="s">
        <v>140</v>
      </c>
      <c r="F92" s="43" t="s">
        <v>73</v>
      </c>
      <c r="G92" s="44">
        <v>19634400</v>
      </c>
      <c r="H92" s="44">
        <v>19548000</v>
      </c>
      <c r="I92" s="48">
        <f t="shared" si="3"/>
        <v>99.55995599559955</v>
      </c>
      <c r="J92" s="47"/>
    </row>
    <row r="93" spans="1:10" s="9" customFormat="1" ht="274.5" customHeight="1">
      <c r="A93" s="25" t="s">
        <v>74</v>
      </c>
      <c r="B93" s="23" t="s">
        <v>75</v>
      </c>
      <c r="C93" s="49" t="s">
        <v>30</v>
      </c>
      <c r="D93" s="46">
        <v>42220</v>
      </c>
      <c r="E93" s="23" t="s">
        <v>141</v>
      </c>
      <c r="F93" s="43" t="s">
        <v>76</v>
      </c>
      <c r="G93" s="44">
        <v>11977200</v>
      </c>
      <c r="H93" s="44">
        <v>11901600</v>
      </c>
      <c r="I93" s="48">
        <f t="shared" si="3"/>
        <v>99.3688007213706</v>
      </c>
      <c r="J93" s="47"/>
    </row>
    <row r="94" spans="1:10" s="9" customFormat="1" ht="250.5" customHeight="1">
      <c r="A94" s="25" t="s">
        <v>77</v>
      </c>
      <c r="B94" s="23" t="s">
        <v>78</v>
      </c>
      <c r="C94" s="49" t="s">
        <v>30</v>
      </c>
      <c r="D94" s="46">
        <v>42221</v>
      </c>
      <c r="E94" s="23" t="s">
        <v>142</v>
      </c>
      <c r="F94" s="43" t="s">
        <v>79</v>
      </c>
      <c r="G94" s="44">
        <v>3175200</v>
      </c>
      <c r="H94" s="44">
        <v>3164400</v>
      </c>
      <c r="I94" s="48">
        <f t="shared" si="3"/>
        <v>99.65986394557824</v>
      </c>
      <c r="J94" s="47"/>
    </row>
    <row r="95" spans="1:10" s="9" customFormat="1" ht="271.5" customHeight="1">
      <c r="A95" s="25" t="s">
        <v>80</v>
      </c>
      <c r="B95" s="23" t="s">
        <v>81</v>
      </c>
      <c r="C95" s="49" t="s">
        <v>30</v>
      </c>
      <c r="D95" s="46">
        <v>42222</v>
      </c>
      <c r="E95" s="23" t="s">
        <v>143</v>
      </c>
      <c r="F95" s="43" t="s">
        <v>82</v>
      </c>
      <c r="G95" s="44">
        <v>9990000</v>
      </c>
      <c r="H95" s="44">
        <v>9882000</v>
      </c>
      <c r="I95" s="48">
        <f t="shared" si="3"/>
        <v>98.91891891891892</v>
      </c>
      <c r="J95" s="47"/>
    </row>
    <row r="96" spans="1:10" s="9" customFormat="1" ht="216.75" customHeight="1">
      <c r="A96" s="25" t="s">
        <v>83</v>
      </c>
      <c r="B96" s="23" t="s">
        <v>84</v>
      </c>
      <c r="C96" s="49" t="s">
        <v>30</v>
      </c>
      <c r="D96" s="46">
        <v>42226</v>
      </c>
      <c r="E96" s="23" t="s">
        <v>144</v>
      </c>
      <c r="F96" s="43" t="s">
        <v>85</v>
      </c>
      <c r="G96" s="44">
        <v>4212000</v>
      </c>
      <c r="H96" s="44">
        <v>4212000</v>
      </c>
      <c r="I96" s="48">
        <f t="shared" si="3"/>
        <v>100</v>
      </c>
      <c r="J96" s="47"/>
    </row>
    <row r="97" spans="1:10" s="9" customFormat="1" ht="328.5" customHeight="1">
      <c r="A97" s="25" t="s">
        <v>29</v>
      </c>
      <c r="B97" s="23" t="s">
        <v>86</v>
      </c>
      <c r="C97" s="49" t="s">
        <v>30</v>
      </c>
      <c r="D97" s="46">
        <v>42227</v>
      </c>
      <c r="E97" s="23" t="s">
        <v>145</v>
      </c>
      <c r="F97" s="43" t="s">
        <v>87</v>
      </c>
      <c r="G97" s="44">
        <v>9892800</v>
      </c>
      <c r="H97" s="44">
        <v>9892800</v>
      </c>
      <c r="I97" s="48">
        <f t="shared" si="3"/>
        <v>100</v>
      </c>
      <c r="J97" s="47"/>
    </row>
    <row r="98" spans="1:10" s="9" customFormat="1" ht="345" customHeight="1">
      <c r="A98" s="25" t="s">
        <v>29</v>
      </c>
      <c r="B98" s="23" t="s">
        <v>88</v>
      </c>
      <c r="C98" s="49" t="s">
        <v>30</v>
      </c>
      <c r="D98" s="46">
        <v>42227</v>
      </c>
      <c r="E98" s="23" t="s">
        <v>146</v>
      </c>
      <c r="F98" s="43" t="s">
        <v>89</v>
      </c>
      <c r="G98" s="44">
        <v>24861600</v>
      </c>
      <c r="H98" s="44">
        <v>24840000</v>
      </c>
      <c r="I98" s="48">
        <f t="shared" si="3"/>
        <v>99.9131190269331</v>
      </c>
      <c r="J98" s="47"/>
    </row>
    <row r="99" spans="1:10" s="9" customFormat="1" ht="318" customHeight="1">
      <c r="A99" s="25" t="s">
        <v>29</v>
      </c>
      <c r="B99" s="23" t="s">
        <v>90</v>
      </c>
      <c r="C99" s="49" t="s">
        <v>30</v>
      </c>
      <c r="D99" s="46">
        <v>42227</v>
      </c>
      <c r="E99" s="23" t="s">
        <v>146</v>
      </c>
      <c r="F99" s="43" t="s">
        <v>91</v>
      </c>
      <c r="G99" s="44">
        <v>9990000</v>
      </c>
      <c r="H99" s="44">
        <v>9925200</v>
      </c>
      <c r="I99" s="48">
        <f t="shared" si="3"/>
        <v>99.35135135135134</v>
      </c>
      <c r="J99" s="47"/>
    </row>
    <row r="100" spans="1:10" s="9" customFormat="1" ht="369" customHeight="1">
      <c r="A100" s="25" t="s">
        <v>29</v>
      </c>
      <c r="B100" s="23" t="s">
        <v>92</v>
      </c>
      <c r="C100" s="49" t="s">
        <v>30</v>
      </c>
      <c r="D100" s="46">
        <v>42227</v>
      </c>
      <c r="E100" s="23" t="s">
        <v>146</v>
      </c>
      <c r="F100" s="43" t="s">
        <v>93</v>
      </c>
      <c r="G100" s="44">
        <v>9990000</v>
      </c>
      <c r="H100" s="44">
        <v>9957600</v>
      </c>
      <c r="I100" s="48">
        <f t="shared" si="3"/>
        <v>99.67567567567568</v>
      </c>
      <c r="J100" s="47"/>
    </row>
    <row r="101" spans="1:10" s="9" customFormat="1" ht="327" customHeight="1">
      <c r="A101" s="25" t="s">
        <v>29</v>
      </c>
      <c r="B101" s="23" t="s">
        <v>94</v>
      </c>
      <c r="C101" s="49" t="s">
        <v>30</v>
      </c>
      <c r="D101" s="46">
        <v>42227</v>
      </c>
      <c r="E101" s="23" t="s">
        <v>146</v>
      </c>
      <c r="F101" s="43" t="s">
        <v>95</v>
      </c>
      <c r="G101" s="44">
        <v>9990000</v>
      </c>
      <c r="H101" s="44">
        <v>9925200</v>
      </c>
      <c r="I101" s="48">
        <f t="shared" si="3"/>
        <v>99.35135135135134</v>
      </c>
      <c r="J101" s="47"/>
    </row>
    <row r="102" spans="1:10" s="9" customFormat="1" ht="302.25" customHeight="1">
      <c r="A102" s="25" t="s">
        <v>29</v>
      </c>
      <c r="B102" s="23" t="s">
        <v>96</v>
      </c>
      <c r="C102" s="49" t="s">
        <v>30</v>
      </c>
      <c r="D102" s="46">
        <v>42227</v>
      </c>
      <c r="E102" s="23" t="s">
        <v>147</v>
      </c>
      <c r="F102" s="43" t="s">
        <v>97</v>
      </c>
      <c r="G102" s="44">
        <v>7992000</v>
      </c>
      <c r="H102" s="44">
        <v>7776000</v>
      </c>
      <c r="I102" s="48">
        <f t="shared" si="3"/>
        <v>97.2972972972973</v>
      </c>
      <c r="J102" s="47"/>
    </row>
    <row r="103" spans="1:10" s="9" customFormat="1" ht="313.5" customHeight="1">
      <c r="A103" s="25" t="s">
        <v>29</v>
      </c>
      <c r="B103" s="23" t="s">
        <v>98</v>
      </c>
      <c r="C103" s="49" t="s">
        <v>30</v>
      </c>
      <c r="D103" s="46">
        <v>42227</v>
      </c>
      <c r="E103" s="23" t="s">
        <v>148</v>
      </c>
      <c r="F103" s="43" t="s">
        <v>99</v>
      </c>
      <c r="G103" s="44">
        <v>14990400</v>
      </c>
      <c r="H103" s="44">
        <v>14688000</v>
      </c>
      <c r="I103" s="48">
        <f t="shared" si="3"/>
        <v>97.98270893371757</v>
      </c>
      <c r="J103" s="47"/>
    </row>
    <row r="104" spans="1:10" s="9" customFormat="1" ht="344.25" customHeight="1">
      <c r="A104" s="25" t="s">
        <v>29</v>
      </c>
      <c r="B104" s="23" t="s">
        <v>100</v>
      </c>
      <c r="C104" s="49" t="s">
        <v>30</v>
      </c>
      <c r="D104" s="46">
        <v>42227</v>
      </c>
      <c r="E104" s="23" t="s">
        <v>147</v>
      </c>
      <c r="F104" s="43" t="s">
        <v>101</v>
      </c>
      <c r="G104" s="44">
        <v>6998400</v>
      </c>
      <c r="H104" s="44">
        <v>6804000</v>
      </c>
      <c r="I104" s="48">
        <f t="shared" si="3"/>
        <v>97.22222222222221</v>
      </c>
      <c r="J104" s="47"/>
    </row>
    <row r="105" spans="1:10" s="9" customFormat="1" ht="275.25" customHeight="1">
      <c r="A105" s="25" t="s">
        <v>29</v>
      </c>
      <c r="B105" s="23" t="s">
        <v>102</v>
      </c>
      <c r="C105" s="49" t="s">
        <v>30</v>
      </c>
      <c r="D105" s="46">
        <v>42227</v>
      </c>
      <c r="E105" s="23" t="s">
        <v>147</v>
      </c>
      <c r="F105" s="43" t="s">
        <v>103</v>
      </c>
      <c r="G105" s="44">
        <v>10983600</v>
      </c>
      <c r="H105" s="44">
        <v>10778400</v>
      </c>
      <c r="I105" s="48">
        <f t="shared" si="3"/>
        <v>98.13176007866274</v>
      </c>
      <c r="J105" s="47"/>
    </row>
    <row r="106" spans="1:10" s="9" customFormat="1" ht="324.75" customHeight="1">
      <c r="A106" s="25" t="s">
        <v>29</v>
      </c>
      <c r="B106" s="23" t="s">
        <v>104</v>
      </c>
      <c r="C106" s="49" t="s">
        <v>30</v>
      </c>
      <c r="D106" s="46">
        <v>42227</v>
      </c>
      <c r="E106" s="23" t="s">
        <v>149</v>
      </c>
      <c r="F106" s="43" t="s">
        <v>105</v>
      </c>
      <c r="G106" s="44">
        <v>8996400</v>
      </c>
      <c r="H106" s="44">
        <v>8802000</v>
      </c>
      <c r="I106" s="48">
        <f t="shared" si="3"/>
        <v>97.8391356542617</v>
      </c>
      <c r="J106" s="47"/>
    </row>
    <row r="107" spans="1:10" s="9" customFormat="1" ht="302.25" customHeight="1">
      <c r="A107" s="25" t="s">
        <v>29</v>
      </c>
      <c r="B107" s="23" t="s">
        <v>106</v>
      </c>
      <c r="C107" s="49" t="s">
        <v>30</v>
      </c>
      <c r="D107" s="46">
        <v>42227</v>
      </c>
      <c r="E107" s="23" t="s">
        <v>150</v>
      </c>
      <c r="F107" s="43" t="s">
        <v>107</v>
      </c>
      <c r="G107" s="44">
        <v>7992000</v>
      </c>
      <c r="H107" s="44">
        <v>7992000</v>
      </c>
      <c r="I107" s="48">
        <f t="shared" si="3"/>
        <v>100</v>
      </c>
      <c r="J107" s="47"/>
    </row>
    <row r="108" spans="1:10" s="9" customFormat="1" ht="369" customHeight="1">
      <c r="A108" s="25" t="s">
        <v>29</v>
      </c>
      <c r="B108" s="23" t="s">
        <v>108</v>
      </c>
      <c r="C108" s="49" t="s">
        <v>30</v>
      </c>
      <c r="D108" s="46">
        <v>42228</v>
      </c>
      <c r="E108" s="23" t="s">
        <v>151</v>
      </c>
      <c r="F108" s="43" t="s">
        <v>109</v>
      </c>
      <c r="G108" s="44">
        <v>9590400</v>
      </c>
      <c r="H108" s="44">
        <v>9504000</v>
      </c>
      <c r="I108" s="48">
        <f t="shared" si="3"/>
        <v>99.09909909909909</v>
      </c>
      <c r="J108" s="47"/>
    </row>
    <row r="109" spans="1:10" s="9" customFormat="1" ht="341.25" customHeight="1">
      <c r="A109" s="25" t="s">
        <v>29</v>
      </c>
      <c r="B109" s="23" t="s">
        <v>110</v>
      </c>
      <c r="C109" s="49" t="s">
        <v>30</v>
      </c>
      <c r="D109" s="46">
        <v>42228</v>
      </c>
      <c r="E109" s="23" t="s">
        <v>152</v>
      </c>
      <c r="F109" s="43" t="s">
        <v>111</v>
      </c>
      <c r="G109" s="44">
        <v>7992000</v>
      </c>
      <c r="H109" s="44">
        <v>7992000</v>
      </c>
      <c r="I109" s="48">
        <f t="shared" si="3"/>
        <v>100</v>
      </c>
      <c r="J109" s="47">
        <v>1</v>
      </c>
    </row>
    <row r="110" spans="1:10" s="9" customFormat="1" ht="324.75" customHeight="1">
      <c r="A110" s="25" t="s">
        <v>29</v>
      </c>
      <c r="B110" s="23" t="s">
        <v>112</v>
      </c>
      <c r="C110" s="49" t="s">
        <v>30</v>
      </c>
      <c r="D110" s="46">
        <v>42228</v>
      </c>
      <c r="E110" s="23" t="s">
        <v>153</v>
      </c>
      <c r="F110" s="43" t="s">
        <v>113</v>
      </c>
      <c r="G110" s="44">
        <v>15994800</v>
      </c>
      <c r="H110" s="44">
        <v>15984000</v>
      </c>
      <c r="I110" s="48">
        <f t="shared" si="3"/>
        <v>99.932478055368</v>
      </c>
      <c r="J110" s="47">
        <v>1</v>
      </c>
    </row>
    <row r="111" spans="1:10" s="9" customFormat="1" ht="337.5" customHeight="1">
      <c r="A111" s="25" t="s">
        <v>29</v>
      </c>
      <c r="B111" s="23" t="s">
        <v>114</v>
      </c>
      <c r="C111" s="23" t="s">
        <v>30</v>
      </c>
      <c r="D111" s="46">
        <v>42230</v>
      </c>
      <c r="E111" s="23" t="s">
        <v>154</v>
      </c>
      <c r="F111" s="43" t="s">
        <v>115</v>
      </c>
      <c r="G111" s="44">
        <v>19980000</v>
      </c>
      <c r="H111" s="44">
        <v>19980000</v>
      </c>
      <c r="I111" s="48">
        <f t="shared" si="3"/>
        <v>100</v>
      </c>
      <c r="J111" s="47">
        <v>1</v>
      </c>
    </row>
    <row r="112" spans="1:10" s="9" customFormat="1" ht="327.75" customHeight="1">
      <c r="A112" s="25" t="s">
        <v>29</v>
      </c>
      <c r="B112" s="23" t="s">
        <v>116</v>
      </c>
      <c r="C112" s="23" t="s">
        <v>30</v>
      </c>
      <c r="D112" s="46">
        <v>42230</v>
      </c>
      <c r="E112" s="23" t="s">
        <v>155</v>
      </c>
      <c r="F112" s="43" t="s">
        <v>117</v>
      </c>
      <c r="G112" s="44">
        <v>34808400</v>
      </c>
      <c r="H112" s="44">
        <v>34668000</v>
      </c>
      <c r="I112" s="48">
        <f t="shared" si="3"/>
        <v>99.5966490847037</v>
      </c>
      <c r="J112" s="47">
        <v>1</v>
      </c>
    </row>
    <row r="113" spans="1:10" s="9" customFormat="1" ht="300" customHeight="1">
      <c r="A113" s="25" t="s">
        <v>29</v>
      </c>
      <c r="B113" s="23" t="s">
        <v>118</v>
      </c>
      <c r="C113" s="23" t="s">
        <v>30</v>
      </c>
      <c r="D113" s="46">
        <v>42230</v>
      </c>
      <c r="E113" s="23" t="s">
        <v>155</v>
      </c>
      <c r="F113" s="43" t="s">
        <v>119</v>
      </c>
      <c r="G113" s="44">
        <v>39960000</v>
      </c>
      <c r="H113" s="44">
        <v>39852000</v>
      </c>
      <c r="I113" s="48">
        <f t="shared" si="3"/>
        <v>99.72972972972973</v>
      </c>
      <c r="J113" s="47">
        <v>1</v>
      </c>
    </row>
    <row r="114" spans="1:10" s="9" customFormat="1" ht="376.5" customHeight="1">
      <c r="A114" s="25" t="s">
        <v>44</v>
      </c>
      <c r="B114" s="23" t="s">
        <v>120</v>
      </c>
      <c r="C114" s="23" t="s">
        <v>30</v>
      </c>
      <c r="D114" s="46">
        <v>42242</v>
      </c>
      <c r="E114" s="23" t="s">
        <v>156</v>
      </c>
      <c r="F114" s="43" t="s">
        <v>121</v>
      </c>
      <c r="G114" s="44">
        <v>19958400</v>
      </c>
      <c r="H114" s="44">
        <v>19915200</v>
      </c>
      <c r="I114" s="48">
        <f t="shared" si="3"/>
        <v>99.78354978354979</v>
      </c>
      <c r="J114" s="47"/>
    </row>
    <row r="115" spans="1:10" s="9" customFormat="1" ht="399.75" customHeight="1">
      <c r="A115" s="25" t="s">
        <v>80</v>
      </c>
      <c r="B115" s="23" t="s">
        <v>122</v>
      </c>
      <c r="C115" s="23" t="s">
        <v>30</v>
      </c>
      <c r="D115" s="46">
        <v>42247</v>
      </c>
      <c r="E115" s="23" t="s">
        <v>157</v>
      </c>
      <c r="F115" s="43" t="s">
        <v>123</v>
      </c>
      <c r="G115" s="44">
        <v>111693600</v>
      </c>
      <c r="H115" s="44">
        <v>111132000</v>
      </c>
      <c r="I115" s="48">
        <f t="shared" si="3"/>
        <v>99.49719590021272</v>
      </c>
      <c r="J115" s="47"/>
    </row>
    <row r="116" spans="1:10" s="9" customFormat="1" ht="320.25" customHeight="1">
      <c r="A116" s="25" t="s">
        <v>44</v>
      </c>
      <c r="B116" s="23" t="s">
        <v>158</v>
      </c>
      <c r="C116" s="23" t="s">
        <v>30</v>
      </c>
      <c r="D116" s="46">
        <v>42248</v>
      </c>
      <c r="E116" s="23" t="s">
        <v>393</v>
      </c>
      <c r="F116" s="43" t="s">
        <v>159</v>
      </c>
      <c r="G116" s="44">
        <v>14947200</v>
      </c>
      <c r="H116" s="44">
        <v>14860800</v>
      </c>
      <c r="I116" s="48">
        <f t="shared" si="3"/>
        <v>99.42196531791907</v>
      </c>
      <c r="J116" s="47"/>
    </row>
    <row r="117" spans="1:10" s="9" customFormat="1" ht="348.75" customHeight="1">
      <c r="A117" s="25" t="s">
        <v>44</v>
      </c>
      <c r="B117" s="23" t="s">
        <v>124</v>
      </c>
      <c r="C117" s="23" t="s">
        <v>30</v>
      </c>
      <c r="D117" s="46">
        <v>42249</v>
      </c>
      <c r="E117" s="24" t="s">
        <v>394</v>
      </c>
      <c r="F117" s="43" t="s">
        <v>160</v>
      </c>
      <c r="G117" s="44">
        <v>3056400</v>
      </c>
      <c r="H117" s="44">
        <v>2970000</v>
      </c>
      <c r="I117" s="48">
        <f t="shared" si="3"/>
        <v>97.1731448763251</v>
      </c>
      <c r="J117" s="47"/>
    </row>
    <row r="118" spans="1:10" ht="375.75" customHeight="1">
      <c r="A118" s="64" t="s">
        <v>284</v>
      </c>
      <c r="B118" s="76" t="s">
        <v>303</v>
      </c>
      <c r="C118" s="23" t="s">
        <v>30</v>
      </c>
      <c r="D118" s="78">
        <v>42285</v>
      </c>
      <c r="E118" s="68" t="s">
        <v>395</v>
      </c>
      <c r="F118" s="43" t="s">
        <v>331</v>
      </c>
      <c r="G118" s="80">
        <v>19990800</v>
      </c>
      <c r="H118" s="80">
        <v>19764000</v>
      </c>
      <c r="I118" s="48">
        <f t="shared" si="3"/>
        <v>98.86547811993516</v>
      </c>
      <c r="J118" s="58"/>
    </row>
    <row r="119" spans="1:10" ht="240" customHeight="1">
      <c r="A119" s="64" t="s">
        <v>284</v>
      </c>
      <c r="B119" s="76" t="s">
        <v>304</v>
      </c>
      <c r="C119" s="23" t="s">
        <v>30</v>
      </c>
      <c r="D119" s="78">
        <v>42290</v>
      </c>
      <c r="E119" s="53" t="s">
        <v>332</v>
      </c>
      <c r="F119" s="43" t="s">
        <v>333</v>
      </c>
      <c r="G119" s="80">
        <v>10000800</v>
      </c>
      <c r="H119" s="80">
        <v>9990000</v>
      </c>
      <c r="I119" s="48">
        <f t="shared" si="3"/>
        <v>99.89200863930886</v>
      </c>
      <c r="J119" s="58"/>
    </row>
    <row r="120" spans="1:10" ht="249" customHeight="1">
      <c r="A120" s="64" t="s">
        <v>284</v>
      </c>
      <c r="B120" s="76" t="s">
        <v>305</v>
      </c>
      <c r="C120" s="23" t="s">
        <v>30</v>
      </c>
      <c r="D120" s="78">
        <v>42290</v>
      </c>
      <c r="E120" s="53" t="s">
        <v>334</v>
      </c>
      <c r="F120" s="43" t="s">
        <v>335</v>
      </c>
      <c r="G120" s="82">
        <v>9957600</v>
      </c>
      <c r="H120" s="80">
        <v>9936000</v>
      </c>
      <c r="I120" s="48">
        <f t="shared" si="3"/>
        <v>99.78308026030369</v>
      </c>
      <c r="J120" s="58"/>
    </row>
    <row r="121" spans="1:10" ht="272.25" customHeight="1">
      <c r="A121" s="64" t="s">
        <v>284</v>
      </c>
      <c r="B121" s="76" t="s">
        <v>306</v>
      </c>
      <c r="C121" s="23" t="s">
        <v>30</v>
      </c>
      <c r="D121" s="78">
        <v>42290</v>
      </c>
      <c r="E121" s="68" t="s">
        <v>336</v>
      </c>
      <c r="F121" s="43" t="s">
        <v>337</v>
      </c>
      <c r="G121" s="82">
        <v>6998400</v>
      </c>
      <c r="H121" s="80">
        <v>6912000</v>
      </c>
      <c r="I121" s="48">
        <f t="shared" si="3"/>
        <v>98.76543209876543</v>
      </c>
      <c r="J121" s="58">
        <v>1</v>
      </c>
    </row>
    <row r="122" spans="1:10" ht="252.75" customHeight="1">
      <c r="A122" s="64" t="s">
        <v>29</v>
      </c>
      <c r="B122" s="76" t="s">
        <v>339</v>
      </c>
      <c r="C122" s="23" t="s">
        <v>338</v>
      </c>
      <c r="D122" s="78">
        <v>42290</v>
      </c>
      <c r="E122" s="68" t="s">
        <v>396</v>
      </c>
      <c r="F122" s="43" t="s">
        <v>340</v>
      </c>
      <c r="G122" s="82">
        <v>3948480</v>
      </c>
      <c r="H122" s="82">
        <v>3948480</v>
      </c>
      <c r="I122" s="48">
        <f t="shared" si="3"/>
        <v>100</v>
      </c>
      <c r="J122" s="58"/>
    </row>
    <row r="123" spans="1:10" ht="258" customHeight="1">
      <c r="A123" s="65" t="s">
        <v>38</v>
      </c>
      <c r="B123" s="76" t="s">
        <v>307</v>
      </c>
      <c r="C123" s="23" t="s">
        <v>30</v>
      </c>
      <c r="D123" s="78">
        <v>42291</v>
      </c>
      <c r="E123" s="68" t="s">
        <v>342</v>
      </c>
      <c r="F123" s="43" t="s">
        <v>341</v>
      </c>
      <c r="G123" s="83">
        <v>16783200</v>
      </c>
      <c r="H123" s="81">
        <v>16740000</v>
      </c>
      <c r="I123" s="48">
        <f t="shared" si="3"/>
        <v>99.74259974259975</v>
      </c>
      <c r="J123" s="59"/>
    </row>
    <row r="124" spans="1:10" ht="269.25" customHeight="1">
      <c r="A124" s="65" t="s">
        <v>38</v>
      </c>
      <c r="B124" s="76" t="s">
        <v>308</v>
      </c>
      <c r="C124" s="23" t="s">
        <v>30</v>
      </c>
      <c r="D124" s="78">
        <v>42291</v>
      </c>
      <c r="E124" s="68" t="s">
        <v>344</v>
      </c>
      <c r="F124" s="43" t="s">
        <v>343</v>
      </c>
      <c r="G124" s="80">
        <v>4957200</v>
      </c>
      <c r="H124" s="80">
        <v>4930408</v>
      </c>
      <c r="I124" s="48">
        <f t="shared" si="3"/>
        <v>99.45953360768176</v>
      </c>
      <c r="J124" s="58"/>
    </row>
    <row r="125" spans="1:10" ht="245.25" customHeight="1">
      <c r="A125" s="65" t="s">
        <v>80</v>
      </c>
      <c r="B125" s="76" t="s">
        <v>309</v>
      </c>
      <c r="C125" s="23" t="s">
        <v>30</v>
      </c>
      <c r="D125" s="78">
        <v>42291</v>
      </c>
      <c r="E125" s="68" t="s">
        <v>345</v>
      </c>
      <c r="F125" s="43" t="s">
        <v>346</v>
      </c>
      <c r="G125" s="80">
        <v>4978800</v>
      </c>
      <c r="H125" s="80">
        <v>4968000</v>
      </c>
      <c r="I125" s="48">
        <f t="shared" si="3"/>
        <v>99.78308026030369</v>
      </c>
      <c r="J125" s="58"/>
    </row>
    <row r="126" spans="1:10" ht="290.25" customHeight="1">
      <c r="A126" s="64" t="s">
        <v>284</v>
      </c>
      <c r="B126" s="76" t="s">
        <v>310</v>
      </c>
      <c r="C126" s="23" t="s">
        <v>30</v>
      </c>
      <c r="D126" s="78">
        <v>42291</v>
      </c>
      <c r="E126" s="68" t="s">
        <v>347</v>
      </c>
      <c r="F126" s="43" t="s">
        <v>348</v>
      </c>
      <c r="G126" s="82">
        <v>6998400</v>
      </c>
      <c r="H126" s="80">
        <v>6858000</v>
      </c>
      <c r="I126" s="48">
        <f t="shared" si="3"/>
        <v>97.99382716049382</v>
      </c>
      <c r="J126" s="58">
        <v>1</v>
      </c>
    </row>
    <row r="127" spans="1:10" ht="228.75" customHeight="1">
      <c r="A127" s="64" t="s">
        <v>74</v>
      </c>
      <c r="B127" s="76" t="s">
        <v>311</v>
      </c>
      <c r="C127" s="23" t="s">
        <v>30</v>
      </c>
      <c r="D127" s="78">
        <v>42292</v>
      </c>
      <c r="E127" s="68" t="s">
        <v>350</v>
      </c>
      <c r="F127" s="43" t="s">
        <v>349</v>
      </c>
      <c r="G127" s="82">
        <v>4449600</v>
      </c>
      <c r="H127" s="80">
        <v>4384800</v>
      </c>
      <c r="I127" s="48">
        <f t="shared" si="3"/>
        <v>98.54368932038835</v>
      </c>
      <c r="J127" s="60"/>
    </row>
    <row r="128" spans="1:10" ht="266.25" customHeight="1">
      <c r="A128" s="65" t="s">
        <v>314</v>
      </c>
      <c r="B128" s="77" t="s">
        <v>312</v>
      </c>
      <c r="C128" s="23" t="s">
        <v>30</v>
      </c>
      <c r="D128" s="78">
        <v>42292</v>
      </c>
      <c r="E128" s="68" t="s">
        <v>352</v>
      </c>
      <c r="F128" s="43" t="s">
        <v>351</v>
      </c>
      <c r="G128" s="82">
        <v>12830400</v>
      </c>
      <c r="H128" s="82">
        <v>12798000</v>
      </c>
      <c r="I128" s="48">
        <f t="shared" si="3"/>
        <v>99.74747474747475</v>
      </c>
      <c r="J128" s="60"/>
    </row>
    <row r="129" spans="1:10" ht="258.75" customHeight="1">
      <c r="A129" s="64" t="s">
        <v>284</v>
      </c>
      <c r="B129" s="76" t="s">
        <v>313</v>
      </c>
      <c r="C129" s="23" t="s">
        <v>30</v>
      </c>
      <c r="D129" s="78">
        <v>42292</v>
      </c>
      <c r="E129" s="53" t="s">
        <v>353</v>
      </c>
      <c r="F129" s="43" t="s">
        <v>354</v>
      </c>
      <c r="G129" s="82">
        <v>10044000</v>
      </c>
      <c r="H129" s="80">
        <v>9946800</v>
      </c>
      <c r="I129" s="48">
        <f t="shared" si="3"/>
        <v>99.03225806451613</v>
      </c>
      <c r="J129" s="60"/>
    </row>
    <row r="130" spans="1:10" ht="269.25" customHeight="1">
      <c r="A130" s="64" t="s">
        <v>284</v>
      </c>
      <c r="B130" s="76" t="s">
        <v>292</v>
      </c>
      <c r="C130" s="23" t="s">
        <v>30</v>
      </c>
      <c r="D130" s="78">
        <v>42292</v>
      </c>
      <c r="E130" s="53" t="s">
        <v>355</v>
      </c>
      <c r="F130" s="43" t="s">
        <v>356</v>
      </c>
      <c r="G130" s="82">
        <v>5000400</v>
      </c>
      <c r="H130" s="80">
        <v>4968000</v>
      </c>
      <c r="I130" s="48">
        <f t="shared" si="3"/>
        <v>99.35205183585313</v>
      </c>
      <c r="J130" s="60"/>
    </row>
    <row r="131" spans="1:10" ht="210.75" customHeight="1">
      <c r="A131" s="64" t="s">
        <v>74</v>
      </c>
      <c r="B131" s="76" t="s">
        <v>293</v>
      </c>
      <c r="C131" s="23" t="s">
        <v>30</v>
      </c>
      <c r="D131" s="78">
        <v>42296</v>
      </c>
      <c r="E131" s="68" t="s">
        <v>358</v>
      </c>
      <c r="F131" s="43" t="s">
        <v>357</v>
      </c>
      <c r="G131" s="82">
        <v>5184000</v>
      </c>
      <c r="H131" s="82">
        <v>4968000</v>
      </c>
      <c r="I131" s="48">
        <f t="shared" si="3"/>
        <v>95.83333333333334</v>
      </c>
      <c r="J131" s="62"/>
    </row>
    <row r="132" spans="1:10" ht="323.25" customHeight="1">
      <c r="A132" s="64" t="s">
        <v>314</v>
      </c>
      <c r="B132" s="76" t="s">
        <v>294</v>
      </c>
      <c r="C132" s="23" t="s">
        <v>30</v>
      </c>
      <c r="D132" s="78">
        <v>42298</v>
      </c>
      <c r="E132" s="68" t="s">
        <v>344</v>
      </c>
      <c r="F132" s="43" t="s">
        <v>359</v>
      </c>
      <c r="G132" s="80">
        <v>5292000</v>
      </c>
      <c r="H132" s="80">
        <v>5292000</v>
      </c>
      <c r="I132" s="48">
        <f t="shared" si="3"/>
        <v>100</v>
      </c>
      <c r="J132" s="58"/>
    </row>
    <row r="133" spans="1:10" ht="377.25" customHeight="1">
      <c r="A133" s="65" t="s">
        <v>80</v>
      </c>
      <c r="B133" s="76" t="s">
        <v>295</v>
      </c>
      <c r="C133" s="23" t="s">
        <v>30</v>
      </c>
      <c r="D133" s="78">
        <v>42298</v>
      </c>
      <c r="E133" s="53" t="s">
        <v>360</v>
      </c>
      <c r="F133" s="43" t="s">
        <v>361</v>
      </c>
      <c r="G133" s="82">
        <v>9342000</v>
      </c>
      <c r="H133" s="80">
        <v>9180000</v>
      </c>
      <c r="I133" s="48">
        <f t="shared" si="3"/>
        <v>98.26589595375722</v>
      </c>
      <c r="J133" s="60"/>
    </row>
    <row r="134" spans="1:10" ht="321" customHeight="1">
      <c r="A134" s="64" t="s">
        <v>29</v>
      </c>
      <c r="B134" s="76" t="s">
        <v>296</v>
      </c>
      <c r="C134" s="23" t="s">
        <v>30</v>
      </c>
      <c r="D134" s="78">
        <v>42305</v>
      </c>
      <c r="E134" s="68" t="s">
        <v>362</v>
      </c>
      <c r="F134" s="43" t="s">
        <v>363</v>
      </c>
      <c r="G134" s="82">
        <v>4989600</v>
      </c>
      <c r="H134" s="80">
        <v>4968000</v>
      </c>
      <c r="I134" s="48">
        <f t="shared" si="3"/>
        <v>99.56709956709958</v>
      </c>
      <c r="J134" s="58">
        <v>1</v>
      </c>
    </row>
    <row r="135" spans="1:10" ht="291" customHeight="1">
      <c r="A135" s="64" t="s">
        <v>29</v>
      </c>
      <c r="B135" s="76" t="s">
        <v>297</v>
      </c>
      <c r="C135" s="23" t="s">
        <v>30</v>
      </c>
      <c r="D135" s="78">
        <v>42305</v>
      </c>
      <c r="E135" s="68" t="s">
        <v>364</v>
      </c>
      <c r="F135" s="43" t="s">
        <v>365</v>
      </c>
      <c r="G135" s="82">
        <v>4989600</v>
      </c>
      <c r="H135" s="82">
        <v>4968000</v>
      </c>
      <c r="I135" s="48">
        <f t="shared" si="3"/>
        <v>99.56709956709958</v>
      </c>
      <c r="J135" s="58"/>
    </row>
    <row r="136" spans="1:10" ht="349.5" customHeight="1">
      <c r="A136" s="65" t="s">
        <v>27</v>
      </c>
      <c r="B136" s="76" t="s">
        <v>298</v>
      </c>
      <c r="C136" s="23" t="s">
        <v>30</v>
      </c>
      <c r="D136" s="78">
        <v>42305</v>
      </c>
      <c r="E136" s="53" t="s">
        <v>367</v>
      </c>
      <c r="F136" s="43" t="s">
        <v>366</v>
      </c>
      <c r="G136" s="82">
        <v>11718000</v>
      </c>
      <c r="H136" s="80">
        <v>11664000</v>
      </c>
      <c r="I136" s="48">
        <f t="shared" si="3"/>
        <v>99.53917050691244</v>
      </c>
      <c r="J136" s="59">
        <v>8</v>
      </c>
    </row>
    <row r="137" spans="1:10" ht="255.75" customHeight="1">
      <c r="A137" s="65" t="s">
        <v>80</v>
      </c>
      <c r="B137" s="77" t="s">
        <v>299</v>
      </c>
      <c r="C137" s="23" t="s">
        <v>30</v>
      </c>
      <c r="D137" s="79">
        <v>42306</v>
      </c>
      <c r="E137" s="68" t="s">
        <v>362</v>
      </c>
      <c r="F137" s="43" t="s">
        <v>368</v>
      </c>
      <c r="G137" s="82">
        <v>7603200</v>
      </c>
      <c r="H137" s="80">
        <v>7560000</v>
      </c>
      <c r="I137" s="48">
        <f t="shared" si="3"/>
        <v>99.43181818181817</v>
      </c>
      <c r="J137" s="58">
        <v>1</v>
      </c>
    </row>
    <row r="138" spans="1:10" ht="265.5" customHeight="1">
      <c r="A138" s="64" t="s">
        <v>29</v>
      </c>
      <c r="B138" s="77" t="s">
        <v>369</v>
      </c>
      <c r="C138" s="23" t="s">
        <v>30</v>
      </c>
      <c r="D138" s="79">
        <v>42306</v>
      </c>
      <c r="E138" s="68" t="s">
        <v>397</v>
      </c>
      <c r="F138" s="43" t="s">
        <v>370</v>
      </c>
      <c r="G138" s="82">
        <v>4665600</v>
      </c>
      <c r="H138" s="82">
        <v>4665600</v>
      </c>
      <c r="I138" s="48">
        <f t="shared" si="3"/>
        <v>100</v>
      </c>
      <c r="J138" s="58"/>
    </row>
    <row r="139" spans="1:10" ht="270" customHeight="1">
      <c r="A139" s="64" t="s">
        <v>29</v>
      </c>
      <c r="B139" s="77" t="s">
        <v>371</v>
      </c>
      <c r="C139" s="23" t="s">
        <v>30</v>
      </c>
      <c r="D139" s="79">
        <v>42306</v>
      </c>
      <c r="E139" s="68" t="s">
        <v>398</v>
      </c>
      <c r="F139" s="43" t="s">
        <v>372</v>
      </c>
      <c r="G139" s="82">
        <v>4999999</v>
      </c>
      <c r="H139" s="82">
        <v>4999999</v>
      </c>
      <c r="I139" s="48">
        <f aca="true" t="shared" si="4" ref="I139:I146">IF(AND(AND(G139&lt;&gt;"",G139&lt;&gt;0),AND(H139&lt;&gt;"",H139&lt;&gt;0)),H139/G139*100,"")</f>
        <v>100</v>
      </c>
      <c r="J139" s="58"/>
    </row>
    <row r="140" spans="1:10" ht="262.5" customHeight="1">
      <c r="A140" s="64" t="s">
        <v>29</v>
      </c>
      <c r="B140" s="77" t="s">
        <v>373</v>
      </c>
      <c r="C140" s="23" t="s">
        <v>30</v>
      </c>
      <c r="D140" s="79">
        <v>42306</v>
      </c>
      <c r="E140" s="68" t="s">
        <v>374</v>
      </c>
      <c r="F140" s="43" t="s">
        <v>375</v>
      </c>
      <c r="G140" s="82">
        <v>4999950</v>
      </c>
      <c r="H140" s="82">
        <v>4999950</v>
      </c>
      <c r="I140" s="48">
        <f t="shared" si="4"/>
        <v>100</v>
      </c>
      <c r="J140" s="58"/>
    </row>
    <row r="141" spans="1:10" ht="263.25" customHeight="1">
      <c r="A141" s="64" t="s">
        <v>29</v>
      </c>
      <c r="B141" s="77" t="s">
        <v>376</v>
      </c>
      <c r="C141" s="23" t="s">
        <v>30</v>
      </c>
      <c r="D141" s="79">
        <v>42306</v>
      </c>
      <c r="E141" s="68" t="s">
        <v>399</v>
      </c>
      <c r="F141" s="43" t="s">
        <v>377</v>
      </c>
      <c r="G141" s="82">
        <v>4999455</v>
      </c>
      <c r="H141" s="82">
        <v>4999455</v>
      </c>
      <c r="I141" s="48">
        <f t="shared" si="4"/>
        <v>100</v>
      </c>
      <c r="J141" s="58"/>
    </row>
    <row r="142" spans="1:10" ht="259.5" customHeight="1">
      <c r="A142" s="64" t="s">
        <v>29</v>
      </c>
      <c r="B142" s="84" t="s">
        <v>400</v>
      </c>
      <c r="C142" s="23" t="s">
        <v>30</v>
      </c>
      <c r="D142" s="79">
        <v>42307</v>
      </c>
      <c r="E142" s="68" t="s">
        <v>401</v>
      </c>
      <c r="F142" s="43" t="s">
        <v>402</v>
      </c>
      <c r="G142" s="82">
        <v>4968756</v>
      </c>
      <c r="H142" s="82">
        <v>4968756</v>
      </c>
      <c r="I142" s="48">
        <f>IF(AND(AND(G142&lt;&gt;"",G142&lt;&gt;0),AND(H142&lt;&gt;"",H142&lt;&gt;0)),H142/G142*100,"")</f>
        <v>100</v>
      </c>
      <c r="J142" s="58"/>
    </row>
    <row r="143" spans="1:10" ht="366.75" customHeight="1">
      <c r="A143" s="64" t="s">
        <v>29</v>
      </c>
      <c r="B143" s="77" t="s">
        <v>378</v>
      </c>
      <c r="C143" s="23" t="s">
        <v>30</v>
      </c>
      <c r="D143" s="79">
        <v>42307</v>
      </c>
      <c r="E143" s="68" t="s">
        <v>379</v>
      </c>
      <c r="F143" s="43" t="s">
        <v>380</v>
      </c>
      <c r="G143" s="82">
        <v>25917233</v>
      </c>
      <c r="H143" s="82">
        <v>25917233</v>
      </c>
      <c r="I143" s="48">
        <f t="shared" si="4"/>
        <v>100</v>
      </c>
      <c r="J143" s="58"/>
    </row>
    <row r="144" spans="1:10" ht="230.25" customHeight="1">
      <c r="A144" s="65" t="s">
        <v>27</v>
      </c>
      <c r="B144" s="77" t="s">
        <v>300</v>
      </c>
      <c r="C144" s="23" t="s">
        <v>30</v>
      </c>
      <c r="D144" s="79">
        <v>42314</v>
      </c>
      <c r="E144" s="68" t="s">
        <v>381</v>
      </c>
      <c r="F144" s="43" t="s">
        <v>382</v>
      </c>
      <c r="G144" s="80">
        <v>11966400</v>
      </c>
      <c r="H144" s="80">
        <v>11944800</v>
      </c>
      <c r="I144" s="48">
        <f t="shared" si="4"/>
        <v>99.81949458483754</v>
      </c>
      <c r="J144" s="58"/>
    </row>
    <row r="145" spans="1:10" ht="234" customHeight="1">
      <c r="A145" s="64" t="s">
        <v>284</v>
      </c>
      <c r="B145" s="76" t="s">
        <v>301</v>
      </c>
      <c r="C145" s="23" t="s">
        <v>30</v>
      </c>
      <c r="D145" s="78">
        <v>42324</v>
      </c>
      <c r="E145" s="68" t="s">
        <v>383</v>
      </c>
      <c r="F145" s="43" t="s">
        <v>384</v>
      </c>
      <c r="G145" s="80">
        <v>5950800</v>
      </c>
      <c r="H145" s="80">
        <v>5940000</v>
      </c>
      <c r="I145" s="48">
        <f t="shared" si="4"/>
        <v>99.8185117967332</v>
      </c>
      <c r="J145" s="61"/>
    </row>
    <row r="146" spans="1:10" ht="279" customHeight="1">
      <c r="A146" s="66" t="s">
        <v>29</v>
      </c>
      <c r="B146" s="76" t="s">
        <v>302</v>
      </c>
      <c r="C146" s="23" t="s">
        <v>30</v>
      </c>
      <c r="D146" s="78">
        <v>42325</v>
      </c>
      <c r="E146" s="68" t="s">
        <v>385</v>
      </c>
      <c r="F146" s="43" t="s">
        <v>386</v>
      </c>
      <c r="G146" s="80">
        <v>15994800</v>
      </c>
      <c r="H146" s="80">
        <v>15660000</v>
      </c>
      <c r="I146" s="48">
        <f t="shared" si="4"/>
        <v>97.90681971640784</v>
      </c>
      <c r="J146" s="61"/>
    </row>
    <row r="147" spans="5:10" ht="349.5" customHeight="1">
      <c r="E147" s="28"/>
      <c r="J147" s="63"/>
    </row>
    <row r="148" ht="349.5" customHeight="1"/>
    <row r="149" ht="349.5" customHeight="1"/>
  </sheetData>
  <sheetProtection/>
  <protectedRanges>
    <protectedRange sqref="B75 B2:B15 B17:B27" name="範囲1_1"/>
    <protectedRange sqref="F75 F2:F15 F17:F27" name="範囲1_3"/>
  </protectedRanges>
  <autoFilter ref="A1:K1">
    <sortState ref="A2:K147">
      <sortCondition sortBy="value" ref="D2:D147"/>
    </sortState>
  </autoFilter>
  <dataValidations count="8">
    <dataValidation type="date" operator="greaterThanOrEqual" allowBlank="1" showInputMessage="1" showErrorMessage="1" errorTitle="契約を締結した日" error="正しい日付を入力してください。" sqref="D1 D118:D65536">
      <formula1>38718</formula1>
    </dataValidation>
    <dataValidation type="list" operator="lessThanOrEqual" showInputMessage="1" showErrorMessage="1" errorTitle="一般競争入札・指名競争入札の別" error="リストから選択してください。" sqref="F147:F65536">
      <formula1>一般競争入札・指名競争入札の別</formula1>
    </dataValidation>
    <dataValidation type="whole" operator="lessThanOrEqual" allowBlank="1" showInputMessage="1" showErrorMessage="1" errorTitle="契約金額" error="正しい数値を入力してください。" sqref="H118:H121 H123:H137 H144:H65536">
      <formula1>999999999999</formula1>
    </dataValidation>
    <dataValidation type="whole" operator="lessThanOrEqual" allowBlank="1" showInputMessage="1" showErrorMessage="1" errorTitle="予定価格" error="正しい数値を入力してください。" sqref="H122 H138:H143 G118:G65536">
      <formula1>999999999999</formula1>
    </dataValidation>
    <dataValidation type="textLength" operator="lessThanOrEqual" allowBlank="1" showInputMessage="1" showErrorMessage="1" errorTitle="備考" error="256文字以内で入力してください。" sqref="J118:J65536">
      <formula1>256</formula1>
    </dataValidation>
    <dataValidation type="textLength" operator="lessThanOrEqual" allowBlank="1" showInputMessage="1" showErrorMessage="1" errorTitle="契約の相手方の称号又は名称及び住所" error="256文字以内で入力してください。" sqref="E118: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147:C65536">
      <formula1>256</formula1>
    </dataValidation>
    <dataValidation type="textLength" operator="lessThanOrEqual" allowBlank="1" showInputMessage="1" showErrorMessage="1" errorTitle="物品役務等の名称及び数量" error="256文字以内で入力してください。" sqref="B118:B141 B143:B65536">
      <formula1>256</formula1>
    </dataValidation>
  </dataValidations>
  <printOptions horizontalCentered="1"/>
  <pageMargins left="0.1968503937007874" right="0.1968503937007874" top="0.984251968503937" bottom="0.984251968503937" header="0.5118110236220472" footer="0.5118110236220472"/>
  <pageSetup horizontalDpi="600" verticalDpi="600" orientation="landscape" paperSize="9" scale="10" r:id="rId1"/>
  <rowBreaks count="1" manualBreakCount="1">
    <brk id="102" min="1" max="9" man="1"/>
  </rowBreaks>
</worksheet>
</file>

<file path=xl/worksheets/sheet3.xml><?xml version="1.0" encoding="utf-8"?>
<worksheet xmlns="http://schemas.openxmlformats.org/spreadsheetml/2006/main" xmlns:r="http://schemas.openxmlformats.org/officeDocument/2006/relationships">
  <dimension ref="A1:I101"/>
  <sheetViews>
    <sheetView zoomScalePageLayoutView="0" workbookViewId="0" topLeftCell="A1">
      <selection activeCell="A21" sqref="A21"/>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9" s="9" customFormat="1" ht="36.75" thickBot="1">
      <c r="A1" s="3" t="s">
        <v>24</v>
      </c>
      <c r="B1" s="4" t="s">
        <v>15</v>
      </c>
      <c r="C1" s="5" t="s">
        <v>16</v>
      </c>
      <c r="D1" s="6" t="s">
        <v>17</v>
      </c>
      <c r="E1" s="7" t="s">
        <v>25</v>
      </c>
      <c r="F1" s="6" t="s">
        <v>19</v>
      </c>
      <c r="G1" s="6" t="s">
        <v>20</v>
      </c>
      <c r="H1" s="8" t="s">
        <v>21</v>
      </c>
      <c r="I1" s="6"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2"/>
  <drawing r:id="rId1"/>
</worksheet>
</file>

<file path=xl/worksheets/sheet4.xml><?xml version="1.0" encoding="utf-8"?>
<worksheet xmlns="http://schemas.openxmlformats.org/spreadsheetml/2006/main" xmlns:r="http://schemas.openxmlformats.org/officeDocument/2006/relationships">
  <dimension ref="A1:J101"/>
  <sheetViews>
    <sheetView zoomScalePageLayoutView="0" workbookViewId="0" topLeftCell="A1">
      <selection activeCell="A9" sqref="A9"/>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10" s="9" customFormat="1" ht="36.75" thickBot="1">
      <c r="A1" s="3" t="s">
        <v>24</v>
      </c>
      <c r="B1" s="4" t="s">
        <v>15</v>
      </c>
      <c r="C1" s="5" t="s">
        <v>16</v>
      </c>
      <c r="D1" s="6" t="s">
        <v>17</v>
      </c>
      <c r="E1" s="7" t="s">
        <v>18</v>
      </c>
      <c r="F1" s="6" t="s">
        <v>19</v>
      </c>
      <c r="G1" s="6" t="s">
        <v>20</v>
      </c>
      <c r="H1" s="8" t="s">
        <v>21</v>
      </c>
      <c r="I1" s="6" t="s">
        <v>22</v>
      </c>
      <c r="J1" s="9"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2"/>
  <drawing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E35" sqref="E35"/>
    </sheetView>
  </sheetViews>
  <sheetFormatPr defaultColWidth="9.00390625" defaultRowHeight="13.5"/>
  <cols>
    <col min="1" max="16384" width="9.00390625" style="1" customWidth="1"/>
  </cols>
  <sheetData>
    <row r="1" ht="12">
      <c r="A1" s="1" t="s">
        <v>7</v>
      </c>
    </row>
    <row r="2" ht="12">
      <c r="A2" s="2" t="s">
        <v>8</v>
      </c>
    </row>
    <row r="3" ht="12">
      <c r="A3" s="2" t="s">
        <v>6</v>
      </c>
    </row>
    <row r="4" ht="12">
      <c r="A4" s="2" t="s">
        <v>11</v>
      </c>
    </row>
    <row r="5" ht="12">
      <c r="A5" s="1" t="s">
        <v>12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向川　亮太</dc:creator>
  <cp:keywords/>
  <dc:description/>
  <cp:lastModifiedBy>なし</cp:lastModifiedBy>
  <cp:lastPrinted>2014-12-18T02:01:58Z</cp:lastPrinted>
  <dcterms:created xsi:type="dcterms:W3CDTF">1997-01-08T22:48:59Z</dcterms:created>
  <dcterms:modified xsi:type="dcterms:W3CDTF">2015-12-21T09:03:40Z</dcterms:modified>
  <cp:category/>
  <cp:version/>
  <cp:contentType/>
  <cp:contentStatus/>
</cp:coreProperties>
</file>