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4.官房会計課○\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<sst xmlns="http://schemas.openxmlformats.org/spreadsheetml/2006/main" count="1346" uniqueCount="536">
  <si>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</si>
  <si>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</si>
  <si>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</si>
  <si>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</si>
  <si>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</si>
  <si>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</si>
  <si>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</si>
  <si>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</si>
  <si>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</si>
  <si>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</si>
  <si>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</si>
  <si>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</si>
  <si>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</si>
  <si>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</si>
  <si>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</si>
  <si>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</si>
  <si>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</si>
  <si>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</si>
  <si>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</si>
  <si>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</si>
  <si>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</si>
  <si>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</si>
  <si>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</si>
  <si>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</si>
  <si>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</si>
  <si>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</si>
  <si>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</si>
  <si>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</si>
  <si>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</si>
  <si>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</si>
  <si>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</si>
  <si>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</si>
  <si>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</si>
  <si>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</si>
  <si>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</si>
  <si>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</si>
  <si>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</si>
  <si>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</si>
  <si>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</si>
  <si>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</si>
  <si>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</si>
  <si>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</si>
  <si>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</si>
  <si>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</si>
  <si>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</si>
  <si>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</si>
  <si>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</si>
  <si>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</si>
  <si>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</si>
  <si>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</si>
  <si>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</si>
  <si>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</si>
  <si>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</si>
  <si>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</si>
  <si>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</si>
  <si>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</si>
  <si>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</si>
  <si>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</si>
  <si>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</si>
  <si>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</si>
  <si>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</si>
  <si>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</si>
  <si>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</si>
  <si>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</si>
  <si>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</si>
  <si>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</si>
  <si>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</si>
  <si>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</si>
  <si>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</si>
  <si>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</si>
  <si>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</si>
  <si>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</si>
  <si>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</si>
  <si>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</si>
  <si>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</si>
  <si>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</si>
  <si>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</si>
  <si>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</si>
  <si>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</si>
  <si>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</si>
  <si>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</si>
  <si>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</si>
  <si>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</si>
  <si>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</si>
  <si>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</si>
  <si>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</si>
  <si>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</si>
  <si>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</si>
  <si>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</si>
  <si>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</si>
  <si>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</si>
  <si>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</si>
  <si>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</si>
  <si>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</si>
  <si>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</si>
  <si>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</si>
  <si>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</si>
  <si>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</si>
  <si>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</si>
  <si>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</si>
  <si>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</si>
  <si>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</si>
  <si>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</si>
  <si>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</si>
  <si>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</si>
  <si>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</si>
  <si>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</si>
  <si>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</si>
  <si>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</si>
  <si>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</si>
  <si>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</si>
  <si>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</si>
  <si>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</si>
  <si>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</si>
  <si>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</si>
  <si>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</si>
  <si>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</si>
  <si>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</si>
  <si>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</si>
  <si>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</si>
  <si>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</si>
  <si>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</si>
  <si>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</si>
  <si>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</si>
  <si>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</si>
  <si>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</si>
  <si>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</si>
  <si>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</si>
  <si>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</si>
  <si>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</si>
  <si>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</si>
  <si>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</si>
  <si>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</si>
  <si>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</si>
  <si>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</si>
  <si>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</si>
  <si>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</si>
  <si>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</si>
  <si>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</si>
  <si>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</si>
  <si>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</si>
  <si>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</si>
  <si>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</si>
  <si>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</si>
  <si>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</si>
  <si>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</si>
  <si>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</si>
  <si>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</si>
  <si>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</si>
  <si>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</si>
  <si>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</si>
  <si>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</si>
  <si>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</si>
  <si>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</si>
  <si>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</si>
  <si>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</si>
  <si>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</si>
  <si>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</si>
  <si>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</si>
  <si>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</si>
  <si>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</si>
  <si>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</si>
  <si>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</si>
  <si>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</si>
  <si>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</si>
  <si>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</si>
  <si>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</si>
  <si>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</si>
  <si>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</si>
  <si>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</si>
  <si>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</si>
  <si>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</si>
  <si>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</si>
  <si>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</si>
  <si>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</si>
  <si>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</si>
  <si>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</si>
  <si>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</si>
  <si>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</si>
  <si>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</si>
  <si>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</si>
  <si>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</si>
  <si>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</si>
  <si>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</si>
  <si>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</si>
  <si>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</si>
  <si>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</si>
  <si>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</si>
  <si>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</si>
  <si>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</si>
  <si>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</si>
  <si>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</si>
  <si>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</si>
  <si>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</si>
  <si>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</si>
  <si>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</si>
  <si>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</si>
  <si>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</si>
  <si>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</si>
  <si>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</si>
  <si>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</si>
  <si>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</si>
  <si>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</si>
  <si>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</si>
  <si>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</si>
  <si>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</si>
  <si>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</si>
  <si>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</si>
  <si>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</si>
  <si>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</si>
  <si>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</si>
  <si>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</si>
  <si>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</si>
  <si>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</si>
  <si>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</si>
  <si>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</si>
  <si>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</si>
  <si>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</si>
  <si>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</si>
  <si>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</si>
  <si>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</si>
  <si>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</si>
  <si>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</si>
  <si>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</si>
  <si>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</si>
  <si>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</si>
  <si>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</si>
  <si>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</si>
  <si>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</si>
  <si>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</si>
  <si>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</si>
  <si>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</si>
  <si>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</si>
  <si>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</si>
  <si>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</si>
  <si>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</si>
  <si>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</si>
  <si>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</si>
  <si>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</si>
  <si>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</si>
  <si>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</si>
  <si>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</si>
  <si>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</si>
  <si>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</si>
  <si>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</si>
  <si>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</si>
  <si>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</si>
  <si>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</si>
  <si>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</si>
  <si>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</si>
  <si>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</si>
  <si>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</si>
  <si>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</si>
  <si>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</si>
  <si>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</si>
  <si>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</si>
  <si>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</si>
  <si>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</si>
  <si>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</si>
  <si>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</si>
  <si>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</si>
  <si>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</si>
  <si>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</si>
  <si>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</si>
  <si>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</si>
  <si>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</si>
  <si>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</si>
  <si>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</si>
  <si>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</si>
  <si>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</si>
  <si>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</si>
  <si>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</si>
  <si>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</si>
  <si>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</si>
  <si>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</si>
  <si>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</si>
  <si>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</si>
  <si>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</si>
  <si>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</si>
  <si>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</si>
  <si>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</si>
  <si>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</si>
  <si>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</si>
  <si>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</si>
  <si>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</si>
  <si>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</si>
  <si>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</si>
  <si>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</si>
  <si>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</si>
  <si>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</si>
  <si>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</si>
  <si>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</si>
  <si>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</si>
  <si>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</si>
  <si>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</si>
  <si>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</si>
  <si>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</si>
  <si>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</si>
  <si>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</si>
  <si>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</si>
  <si>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</si>
  <si>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</si>
  <si>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</si>
  <si>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</si>
  <si>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</si>
  <si>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</si>
  <si>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</si>
  <si>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</si>
  <si>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</si>
  <si>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</si>
  <si>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</si>
  <si>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</si>
  <si>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</si>
  <si>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</si>
  <si>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</si>
  <si>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</si>
  <si>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</si>
  <si>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</si>
  <si>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</si>
  <si>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</si>
  <si>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</si>
  <si>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</si>
  <si>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</si>
  <si>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</si>
  <si>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</si>
  <si>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</si>
  <si>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</si>
  <si>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</si>
  <si>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</si>
  <si>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</si>
  <si>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</si>
  <si>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</si>
  <si>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</si>
  <si>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</si>
  <si>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</si>
  <si>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</si>
  <si>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</si>
  <si>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</si>
  <si>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</si>
  <si>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</si>
  <si>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</si>
  <si>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</si>
  <si>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</si>
  <si>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</si>
  <si>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</si>
  <si>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</si>
  <si>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</si>
  <si>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</si>
  <si>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</si>
  <si>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</si>
  <si>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</si>
  <si>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</si>
  <si>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</si>
  <si>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</si>
  <si>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</si>
  <si>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</si>
  <si>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</si>
  <si>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</si>
  <si>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</si>
  <si>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</si>
  <si>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</si>
  <si>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</si>
  <si>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</si>
  <si>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</si>
  <si>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</si>
  <si>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</si>
  <si>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</si>
  <si>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</si>
  <si>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</si>
  <si>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</si>
  <si>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</si>
  <si>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</si>
  <si>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</si>
  <si>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</si>
  <si>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</si>
  <si>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</si>
  <si>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</si>
  <si>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</si>
  <si>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</si>
  <si>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</si>
  <si>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</si>
  <si>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</si>
  <si>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</si>
  <si>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</si>
  <si>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</si>
  <si>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</si>
  <si>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</si>
  <si>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</si>
  <si>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</si>
  <si>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</si>
  <si>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</si>
  <si>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</si>
  <si>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</si>
  <si>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</si>
  <si>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</si>
  <si>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</si>
  <si>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</si>
  <si>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</si>
  <si>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</si>
  <si>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</si>
  <si>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</si>
  <si>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</si>
  <si>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</si>
  <si>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</si>
  <si>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</si>
  <si>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</si>
  <si>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</si>
  <si>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</si>
  <si>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</si>
  <si>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</si>
  <si>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</si>
  <si>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</si>
  <si>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</si>
  <si>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</si>
  <si>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</si>
  <si>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</si>
  <si>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</si>
  <si>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</si>
  <si>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</si>
  <si>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</si>
  <si>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</si>
  <si>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</si>
  <si>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</si>
  <si>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</si>
  <si>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</si>
  <si>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</si>
  <si>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</si>
  <si>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</si>
  <si>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</si>
  <si>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</si>
  <si>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</si>
  <si>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</si>
  <si>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</si>
  <si>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</si>
  <si>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</si>
  <si>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</si>
  <si>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</si>
  <si>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</si>
  <si>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</si>
  <si>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</si>
  <si>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</si>
  <si>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</si>
  <si>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</si>
  <si>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</si>
  <si>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</si>
  <si>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</si>
  <si>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</si>
  <si>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</si>
  <si>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</si>
  <si>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</si>
  <si>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</si>
  <si>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</si>
  <si>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</si>
  <si>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</si>
  <si>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</si>
  <si>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</si>
  <si>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</si>
  <si>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</si>
  <si>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</si>
  <si>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</si>
  <si>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</si>
  <si>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</si>
  <si>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</si>
  <si>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</si>
  <si>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</si>
  <si>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</si>
  <si>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</si>
  <si>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</si>
  <si>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</si>
  <si>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</si>
  <si>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</si>
  <si>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災害拠点建築物の機能継続技術の開発</t>
    <phoneticPr fontId="5"/>
  </si>
  <si>
    <t>大臣官房</t>
    <phoneticPr fontId="5"/>
  </si>
  <si>
    <t>技術調査課</t>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</si>
  <si>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</si>
  <si>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5"/>
  </si>
  <si>
    <t>東日本大震災や近年発生している竜巻による被害を踏まえ、今後発生することが想定されている南海トラフ巨大地震や首都直下型地震等の災害に対して建築物が災害拠点としての機能を維持するために配慮すべき設計技術水準を提案し、地方公共団体等の公的施設および民間拠点ビルの設計に資する災害拠点設計ガイドラインを策定する。さらに、津波外力に対する高度な設計技術については特別な調査研究に基づく方法として従来の設計基準類に反映させる。</t>
    <phoneticPr fontId="5"/>
  </si>
  <si>
    <t>-</t>
    <phoneticPr fontId="5"/>
  </si>
  <si>
    <t>-</t>
    <phoneticPr fontId="5"/>
  </si>
  <si>
    <t>-</t>
    <phoneticPr fontId="5"/>
  </si>
  <si>
    <t>第４期科学技術基本計画（H23.8閣議決定）、
国土交通省技術基本計画（H24.12）</t>
    <phoneticPr fontId="5"/>
  </si>
  <si>
    <t>本事業に関連する論文・報文発表、刊行物公表件数</t>
    <phoneticPr fontId="5"/>
  </si>
  <si>
    <t>諸謝金</t>
    <phoneticPr fontId="5"/>
  </si>
  <si>
    <t>職員旅費</t>
    <phoneticPr fontId="5"/>
  </si>
  <si>
    <t>委員等旅費</t>
    <phoneticPr fontId="5"/>
  </si>
  <si>
    <t>技術研究開発調査費</t>
    <phoneticPr fontId="5"/>
  </si>
  <si>
    <t>-</t>
    <phoneticPr fontId="5"/>
  </si>
  <si>
    <t>-</t>
    <phoneticPr fontId="5"/>
  </si>
  <si>
    <t>・「国費投入の必要性」、「事業の効率性」、「事業の有効性」、「重複排除」の各項目については、それぞれ妥当であると判断できる。</t>
    <phoneticPr fontId="5"/>
  </si>
  <si>
    <t>配分された予算のうち競争性の高い価格競争で発注する比率を増やす。</t>
    <phoneticPr fontId="5"/>
  </si>
  <si>
    <t>‐</t>
  </si>
  <si>
    <t>人件費等</t>
    <phoneticPr fontId="5"/>
  </si>
  <si>
    <t>スリットつき実大鉄筋コンクリート造架構試験体の製造および廃棄業務</t>
    <phoneticPr fontId="5"/>
  </si>
  <si>
    <t>三友エンジニヤリング株式会社</t>
    <phoneticPr fontId="5"/>
  </si>
  <si>
    <t>戸田建設（株）</t>
    <phoneticPr fontId="5"/>
  </si>
  <si>
    <t>西松建設・安藤・間・熊谷組・佐藤工業・戸田建設・フジタ・前田建設工業設計共同体</t>
    <phoneticPr fontId="5"/>
  </si>
  <si>
    <t>（株）日建設計</t>
    <phoneticPr fontId="5"/>
  </si>
  <si>
    <t>独立行政法人国立印刷局</t>
    <phoneticPr fontId="5"/>
  </si>
  <si>
    <t>官報公告料</t>
    <phoneticPr fontId="5"/>
  </si>
  <si>
    <t>一般社団法人　日本建築学会</t>
    <phoneticPr fontId="5"/>
  </si>
  <si>
    <t>日刊業界紙公示掲載業務</t>
    <phoneticPr fontId="5"/>
  </si>
  <si>
    <t>（株）日刊建設工業新聞社</t>
    <phoneticPr fontId="5"/>
  </si>
  <si>
    <t>（株）日刊建設通信新聞社　北関東支局</t>
    <phoneticPr fontId="5"/>
  </si>
  <si>
    <t>（株）日刊建設産業新聞社</t>
    <phoneticPr fontId="5"/>
  </si>
  <si>
    <t>プリンター修理</t>
    <phoneticPr fontId="5"/>
  </si>
  <si>
    <t>リコージャパン（株）関東営業本部</t>
    <phoneticPr fontId="5"/>
  </si>
  <si>
    <t>２０１４年度日本建築学会大会（近畿）参加費及び発表登録費</t>
    <phoneticPr fontId="5"/>
  </si>
  <si>
    <t>-</t>
    <phoneticPr fontId="5"/>
  </si>
  <si>
    <t>少額随契</t>
    <rPh sb="0" eb="2">
      <t>ショウガク</t>
    </rPh>
    <rPh sb="2" eb="4">
      <t>ズイケイ</t>
    </rPh>
    <phoneticPr fontId="5"/>
  </si>
  <si>
    <t>単価契約</t>
    <rPh sb="0" eb="2">
      <t>タンカ</t>
    </rPh>
    <rPh sb="2" eb="4">
      <t>ケイヤク</t>
    </rPh>
    <phoneticPr fontId="5"/>
  </si>
  <si>
    <t>-</t>
    <phoneticPr fontId="5"/>
  </si>
  <si>
    <t>1(企画競争)</t>
    <rPh sb="2" eb="4">
      <t>キカク</t>
    </rPh>
    <rPh sb="4" eb="6">
      <t>キョウソウ</t>
    </rPh>
    <phoneticPr fontId="5"/>
  </si>
  <si>
    <t>2(一般競争)</t>
    <rPh sb="2" eb="4">
      <t>イッパン</t>
    </rPh>
    <rPh sb="4" eb="6">
      <t>キョウソウ</t>
    </rPh>
    <phoneticPr fontId="5"/>
  </si>
  <si>
    <t>１．津波や竜巻等による外力を想定した災害拠点建築物の技術開発
1)低抗力津波避難ビルの開発、2)外壁材脱落を考慮した設計法の開発、3)津波漂流物の防護策に関する調査、4)飛来物対策評価法の開発
２．地震動による外力を想定した災害拠点建築物の技術開発
1)非共振天井材の開発、 2)使用安全性簡易確認装置の開発、3)非構造壁を活用した損傷制御設計法の開発、5）設備システムの機能維持に関する調査
３．災害拠点建築物設計ガイドラインの策定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rPh sb="48" eb="50">
      <t>ガイヘキ</t>
    </rPh>
    <rPh sb="50" eb="51">
      <t>ザイ</t>
    </rPh>
    <rPh sb="67" eb="69">
      <t>ツナミ</t>
    </rPh>
    <rPh sb="157" eb="158">
      <t>ヒ</t>
    </rPh>
    <rPh sb="158" eb="160">
      <t>コウゾウ</t>
    </rPh>
    <rPh sb="160" eb="161">
      <t>カベ</t>
    </rPh>
    <phoneticPr fontId="5"/>
  </si>
  <si>
    <t>-</t>
    <phoneticPr fontId="5"/>
  </si>
  <si>
    <t>-</t>
    <phoneticPr fontId="5"/>
  </si>
  <si>
    <t>外部有識者による「事前評価」において、必要性が高い課題であると評価されている。</t>
    <phoneticPr fontId="5"/>
  </si>
  <si>
    <t>今後発生が予想されている南海トラフ巨大地震、首都直下地震、最近頻発している竜巻等に対応した建築物の安全性や災害後の継続使用性に関する研究開発は、今後の我が
国の防災対策を考えていく上で、必要性が高いと評価する。</t>
    <phoneticPr fontId="5"/>
  </si>
  <si>
    <t>外部有識者による「事前評価」において、、今後の我が
国の防災対策を考えていく上で、必要性が高いと評価されている。</t>
    <rPh sb="48" eb="50">
      <t>ヒョウカ</t>
    </rPh>
    <phoneticPr fontId="5"/>
  </si>
  <si>
    <t xml:space="preserve">・支出先については、価格競争や総合評価、企画競争により競争性の確保に努めている。
</t>
    <phoneticPr fontId="5"/>
  </si>
  <si>
    <t>業務発注を計画するにあたっては、あらかじめ検討項目、調査対象範囲等について十分検討を行い、効率的な執行に努めている。</t>
    <phoneticPr fontId="5"/>
  </si>
  <si>
    <t>企画競争については、発注者が仕様の詳細を定めがたいものに限定している。</t>
    <phoneticPr fontId="5"/>
  </si>
  <si>
    <t>研究諮問委員会を設け、最先端の知見を幅広く集め、産学官が一体となって効率的に技術開発を進める。</t>
    <phoneticPr fontId="5"/>
  </si>
  <si>
    <t>研究諮問委員会を設け、最先端の知見を幅広く集め、産学官が一体となって効率的に技術開発を進めている。</t>
    <phoneticPr fontId="5"/>
  </si>
  <si>
    <t>新25-56</t>
    <phoneticPr fontId="5"/>
  </si>
  <si>
    <t>高耐震吊り天井開発のための試験体製作・廃棄及び構造実験実施業務</t>
    <phoneticPr fontId="5"/>
  </si>
  <si>
    <t>スリットつき実大鉄筋コンクリート造架構損傷量評価のための実験業務</t>
    <phoneticPr fontId="5"/>
  </si>
  <si>
    <t>災害拠点建築物の機能維持対策に関する技術情報収集整理業務</t>
    <phoneticPr fontId="5"/>
  </si>
  <si>
    <t>災害拠点建築物設計ガイドラインの策定</t>
    <phoneticPr fontId="5"/>
  </si>
  <si>
    <t>課長　田村秀夫</t>
    <rPh sb="0" eb="2">
      <t>カチョウ</t>
    </rPh>
    <rPh sb="3" eb="5">
      <t>タムラ</t>
    </rPh>
    <rPh sb="5" eb="7">
      <t>ヒデオ</t>
    </rPh>
    <phoneticPr fontId="5"/>
  </si>
  <si>
    <t>技術研究開発は、成果目標により実施する内容（分析、実験等）が異なるため、単位当たりコストを示すことができない。　　　　　　　　　　　　　　</t>
    <phoneticPr fontId="5"/>
  </si>
  <si>
    <t>災害拠点建築物設計ガイドラインの策定に資する完了した技術的課題数</t>
    <rPh sb="19" eb="20">
      <t>シ</t>
    </rPh>
    <rPh sb="22" eb="24">
      <t>カンリョウ</t>
    </rPh>
    <rPh sb="31" eb="32">
      <t>スウ</t>
    </rPh>
    <phoneticPr fontId="5"/>
  </si>
  <si>
    <t>研究計画に従って進めており、概ね順調に進捗している。</t>
    <phoneticPr fontId="5"/>
  </si>
  <si>
    <t>発表論文等については、当初の見込み以上となっている。</t>
    <rPh sb="4" eb="5">
      <t>ナド</t>
    </rPh>
    <phoneticPr fontId="5"/>
  </si>
  <si>
    <t>研究内容の進展に伴い、論文等の公表を行った。</t>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</si>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</sst>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6" xfId="7"/>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190</xdr:row>
          <xdr:rowOff>0</xdr:rowOff>
        </xdr:from>
        <xdr:to>
          <xdr:col>44</xdr:col>
          <xdr:colOff>38100</xdr:colOff>
          <xdr:row>190</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266</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100853</xdr:colOff>
      <xdr:row>140</xdr:row>
      <xdr:rowOff>67235</xdr:rowOff>
    </xdr:from>
    <xdr:to>
      <xdr:col>17</xdr:col>
      <xdr:colOff>42770</xdr:colOff>
      <xdr:row>141</xdr:row>
      <xdr:rowOff>265953</xdr:rowOff>
    </xdr:to>
    <xdr:sp macro="" textlink="">
      <xdr:nvSpPr>
        <xdr:cNvPr id="5" name="正方形/長方形 3"/>
        <xdr:cNvSpPr>
          <a:spLocks noChangeArrowheads="1"/>
        </xdr:cNvSpPr>
      </xdr:nvSpPr>
      <xdr:spPr bwMode="auto">
        <a:xfrm>
          <a:off x="1714500" y="34009853"/>
          <a:ext cx="1376270" cy="5461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１１９百万円</a:t>
          </a:r>
        </a:p>
      </xdr:txBody>
    </xdr:sp>
    <xdr:clientData/>
  </xdr:twoCellAnchor>
  <xdr:twoCellAnchor>
    <xdr:from>
      <xdr:col>15</xdr:col>
      <xdr:colOff>156882</xdr:colOff>
      <xdr:row>144</xdr:row>
      <xdr:rowOff>257735</xdr:rowOff>
    </xdr:from>
    <xdr:to>
      <xdr:col>26</xdr:col>
      <xdr:colOff>53601</xdr:colOff>
      <xdr:row>146</xdr:row>
      <xdr:rowOff>58270</xdr:rowOff>
    </xdr:to>
    <xdr:sp macro="" textlink="">
      <xdr:nvSpPr>
        <xdr:cNvPr id="6" name="正方形/長方形 4"/>
        <xdr:cNvSpPr>
          <a:spLocks noChangeArrowheads="1"/>
        </xdr:cNvSpPr>
      </xdr:nvSpPr>
      <xdr:spPr bwMode="auto">
        <a:xfrm>
          <a:off x="2846294" y="35589882"/>
          <a:ext cx="1868954"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１１９百万円</a:t>
          </a:r>
        </a:p>
      </xdr:txBody>
    </xdr:sp>
    <xdr:clientData/>
  </xdr:twoCellAnchor>
  <xdr:oneCellAnchor>
    <xdr:from>
      <xdr:col>16</xdr:col>
      <xdr:colOff>0</xdr:colOff>
      <xdr:row>143</xdr:row>
      <xdr:rowOff>302559</xdr:rowOff>
    </xdr:from>
    <xdr:ext cx="646331" cy="292452"/>
    <xdr:sp macro="" textlink="">
      <xdr:nvSpPr>
        <xdr:cNvPr id="7" name="テキスト ボックス 6"/>
        <xdr:cNvSpPr txBox="1"/>
      </xdr:nvSpPr>
      <xdr:spPr>
        <a:xfrm>
          <a:off x="2868706" y="35287324"/>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twoCellAnchor>
    <xdr:from>
      <xdr:col>28</xdr:col>
      <xdr:colOff>22412</xdr:colOff>
      <xdr:row>149</xdr:row>
      <xdr:rowOff>235323</xdr:rowOff>
    </xdr:from>
    <xdr:to>
      <xdr:col>39</xdr:col>
      <xdr:colOff>155201</xdr:colOff>
      <xdr:row>151</xdr:row>
      <xdr:rowOff>86657</xdr:rowOff>
    </xdr:to>
    <xdr:sp macro="" textlink="">
      <xdr:nvSpPr>
        <xdr:cNvPr id="8" name="正方形/長方形 5"/>
        <xdr:cNvSpPr>
          <a:spLocks noChangeArrowheads="1"/>
        </xdr:cNvSpPr>
      </xdr:nvSpPr>
      <xdr:spPr bwMode="auto">
        <a:xfrm>
          <a:off x="5042647" y="39086117"/>
          <a:ext cx="2105025" cy="546099"/>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Ａ．民間企業等（１３者）</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１１８百万円</a:t>
          </a:r>
        </a:p>
      </xdr:txBody>
    </xdr:sp>
    <xdr:clientData/>
  </xdr:twoCellAnchor>
  <xdr:twoCellAnchor>
    <xdr:from>
      <xdr:col>13</xdr:col>
      <xdr:colOff>71812</xdr:colOff>
      <xdr:row>141</xdr:row>
      <xdr:rowOff>265954</xdr:rowOff>
    </xdr:from>
    <xdr:to>
      <xdr:col>15</xdr:col>
      <xdr:colOff>156883</xdr:colOff>
      <xdr:row>145</xdr:row>
      <xdr:rowOff>158004</xdr:rowOff>
    </xdr:to>
    <xdr:cxnSp macro="">
      <xdr:nvCxnSpPr>
        <xdr:cNvPr id="9" name="図形 12"/>
        <xdr:cNvCxnSpPr>
          <a:cxnSpLocks noChangeShapeType="1"/>
          <a:stCxn id="6" idx="1"/>
          <a:endCxn id="5" idx="2"/>
        </xdr:cNvCxnSpPr>
      </xdr:nvCxnSpPr>
      <xdr:spPr bwMode="auto">
        <a:xfrm rot="10800000">
          <a:off x="2402636" y="34555954"/>
          <a:ext cx="443659" cy="1281579"/>
        </a:xfrm>
        <a:prstGeom prst="bentConnector2">
          <a:avLst/>
        </a:prstGeom>
        <a:noFill/>
        <a:ln w="9525" algn="ctr">
          <a:solidFill>
            <a:srgbClr val="000000"/>
          </a:solidFill>
          <a:miter lim="800000"/>
          <a:headEnd/>
          <a:tailEnd/>
        </a:ln>
      </xdr:spPr>
    </xdr:cxnSp>
    <xdr:clientData/>
  </xdr:twoCellAnchor>
  <xdr:twoCellAnchor>
    <xdr:from>
      <xdr:col>21</xdr:col>
      <xdr:colOff>15595</xdr:colOff>
      <xdr:row>146</xdr:row>
      <xdr:rowOff>58270</xdr:rowOff>
    </xdr:from>
    <xdr:to>
      <xdr:col>28</xdr:col>
      <xdr:colOff>22412</xdr:colOff>
      <xdr:row>150</xdr:row>
      <xdr:rowOff>160991</xdr:rowOff>
    </xdr:to>
    <xdr:cxnSp macro="">
      <xdr:nvCxnSpPr>
        <xdr:cNvPr id="12" name="図形 11"/>
        <xdr:cNvCxnSpPr>
          <a:cxnSpLocks noChangeShapeType="1"/>
          <a:stCxn id="8" idx="1"/>
          <a:endCxn id="6" idx="2"/>
        </xdr:cNvCxnSpPr>
      </xdr:nvCxnSpPr>
      <xdr:spPr bwMode="auto">
        <a:xfrm rot="10800000">
          <a:off x="3780771" y="37866917"/>
          <a:ext cx="1261876" cy="1492250"/>
        </a:xfrm>
        <a:prstGeom prst="bentConnector2">
          <a:avLst/>
        </a:prstGeom>
        <a:noFill/>
        <a:ln w="9525" algn="ctr">
          <a:solidFill>
            <a:srgbClr val="000000"/>
          </a:solidFill>
          <a:miter lim="800000"/>
          <a:headEnd/>
          <a:tailEnd/>
        </a:ln>
      </xdr:spPr>
    </xdr:cxnSp>
    <xdr:clientData/>
  </xdr:twoCellAnchor>
  <xdr:oneCellAnchor>
    <xdr:from>
      <xdr:col>28</xdr:col>
      <xdr:colOff>33617</xdr:colOff>
      <xdr:row>148</xdr:row>
      <xdr:rowOff>257735</xdr:rowOff>
    </xdr:from>
    <xdr:ext cx="1107996" cy="292452"/>
    <xdr:sp macro="" textlink="">
      <xdr:nvSpPr>
        <xdr:cNvPr id="15" name="テキスト ボックス 14"/>
        <xdr:cNvSpPr txBox="1"/>
      </xdr:nvSpPr>
      <xdr:spPr>
        <a:xfrm>
          <a:off x="5053852" y="38761147"/>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企画競争等</a:t>
          </a:r>
          <a:r>
            <a:rPr lang="en-US" altLang="ja-JP" sz="1200" b="0" i="0" u="none" strike="noStrike" baseline="0">
              <a:solidFill>
                <a:sysClr val="windowText" lastClr="000000"/>
              </a:solidFill>
              <a:latin typeface="ＭＳ Ｐゴシック"/>
              <a:ea typeface="ＭＳ Ｐゴシック"/>
            </a:rPr>
            <a:t>】</a:t>
          </a:r>
        </a:p>
      </xdr:txBody>
    </xdr:sp>
    <xdr:clientData/>
  </xdr:oneCellAnchor>
  <xdr:twoCellAnchor>
    <xdr:from>
      <xdr:col>27</xdr:col>
      <xdr:colOff>44823</xdr:colOff>
      <xdr:row>144</xdr:row>
      <xdr:rowOff>324971</xdr:rowOff>
    </xdr:from>
    <xdr:to>
      <xdr:col>39</xdr:col>
      <xdr:colOff>17368</xdr:colOff>
      <xdr:row>146</xdr:row>
      <xdr:rowOff>125506</xdr:rowOff>
    </xdr:to>
    <xdr:sp macro="" textlink="">
      <xdr:nvSpPr>
        <xdr:cNvPr id="16" name="正方形/長方形 26"/>
        <xdr:cNvSpPr>
          <a:spLocks noChangeArrowheads="1"/>
        </xdr:cNvSpPr>
      </xdr:nvSpPr>
      <xdr:spPr bwMode="auto">
        <a:xfrm>
          <a:off x="4885764" y="35657118"/>
          <a:ext cx="2124075" cy="49530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謝金、調査旅費、委員等旅費等</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３百万円</a:t>
          </a:r>
        </a:p>
      </xdr:txBody>
    </xdr:sp>
    <xdr:clientData/>
  </xdr:twoCellAnchor>
  <xdr:twoCellAnchor>
    <xdr:from>
      <xdr:col>7</xdr:col>
      <xdr:colOff>123264</xdr:colOff>
      <xdr:row>142</xdr:row>
      <xdr:rowOff>22412</xdr:rowOff>
    </xdr:from>
    <xdr:to>
      <xdr:col>18</xdr:col>
      <xdr:colOff>132229</xdr:colOff>
      <xdr:row>143</xdr:row>
      <xdr:rowOff>151280</xdr:rowOff>
    </xdr:to>
    <xdr:sp macro="" textlink="">
      <xdr:nvSpPr>
        <xdr:cNvPr id="14" name="大かっこ 25"/>
        <xdr:cNvSpPr>
          <a:spLocks noChangeArrowheads="1"/>
        </xdr:cNvSpPr>
      </xdr:nvSpPr>
      <xdr:spPr bwMode="auto">
        <a:xfrm>
          <a:off x="1378323" y="36441530"/>
          <a:ext cx="1981200" cy="476250"/>
        </a:xfrm>
        <a:prstGeom prst="bracketPair">
          <a:avLst>
            <a:gd name="adj" fmla="val 16667"/>
          </a:avLst>
        </a:prstGeom>
        <a:solidFill>
          <a:srgbClr val="FFFFFF"/>
        </a:solidFill>
        <a:ln w="9525" algn="ctr">
          <a:solidFill>
            <a:srgbClr val="000000"/>
          </a:solidFill>
          <a:round/>
          <a:headEnd/>
          <a:tailEnd/>
        </a:ln>
      </xdr:spPr>
    </xdr:sp>
    <xdr:clientData/>
  </xdr:twoCellAnchor>
  <xdr:twoCellAnchor editAs="oneCell">
    <xdr:from>
      <xdr:col>7</xdr:col>
      <xdr:colOff>123264</xdr:colOff>
      <xdr:row>142</xdr:row>
      <xdr:rowOff>22412</xdr:rowOff>
    </xdr:from>
    <xdr:to>
      <xdr:col>18</xdr:col>
      <xdr:colOff>12152</xdr:colOff>
      <xdr:row>143</xdr:row>
      <xdr:rowOff>257309</xdr:rowOff>
    </xdr:to>
    <xdr:sp macro="" textlink="">
      <xdr:nvSpPr>
        <xdr:cNvPr id="17" name="テキスト ボックス 24"/>
        <xdr:cNvSpPr txBox="1">
          <a:spLocks noChangeArrowheads="1"/>
        </xdr:cNvSpPr>
      </xdr:nvSpPr>
      <xdr:spPr bwMode="auto">
        <a:xfrm>
          <a:off x="1378323" y="36441530"/>
          <a:ext cx="1861123" cy="582279"/>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xdr:from>
      <xdr:col>16</xdr:col>
      <xdr:colOff>11205</xdr:colOff>
      <xdr:row>146</xdr:row>
      <xdr:rowOff>168088</xdr:rowOff>
    </xdr:from>
    <xdr:to>
      <xdr:col>27</xdr:col>
      <xdr:colOff>67795</xdr:colOff>
      <xdr:row>149</xdr:row>
      <xdr:rowOff>30816</xdr:rowOff>
    </xdr:to>
    <xdr:sp macro="" textlink="">
      <xdr:nvSpPr>
        <xdr:cNvPr id="18" name="大かっこ 15"/>
        <xdr:cNvSpPr>
          <a:spLocks noChangeArrowheads="1"/>
        </xdr:cNvSpPr>
      </xdr:nvSpPr>
      <xdr:spPr bwMode="auto">
        <a:xfrm>
          <a:off x="2879911" y="37976735"/>
          <a:ext cx="2028825" cy="904875"/>
        </a:xfrm>
        <a:prstGeom prst="bracketPair">
          <a:avLst>
            <a:gd name="adj" fmla="val 7644"/>
          </a:avLst>
        </a:prstGeom>
        <a:solidFill>
          <a:srgbClr val="FFFFFF"/>
        </a:solidFill>
        <a:ln w="9525" algn="ctr">
          <a:solidFill>
            <a:srgbClr val="000000"/>
          </a:solidFill>
          <a:round/>
          <a:headEnd/>
          <a:tailEnd/>
        </a:ln>
      </xdr:spPr>
    </xdr:sp>
    <xdr:clientData/>
  </xdr:twoCellAnchor>
  <xdr:twoCellAnchor editAs="oneCell">
    <xdr:from>
      <xdr:col>16</xdr:col>
      <xdr:colOff>112058</xdr:colOff>
      <xdr:row>146</xdr:row>
      <xdr:rowOff>190500</xdr:rowOff>
    </xdr:from>
    <xdr:to>
      <xdr:col>26</xdr:col>
      <xdr:colOff>139046</xdr:colOff>
      <xdr:row>149</xdr:row>
      <xdr:rowOff>75453</xdr:rowOff>
    </xdr:to>
    <xdr:sp macro="" textlink="">
      <xdr:nvSpPr>
        <xdr:cNvPr id="20" name="テキスト ボックス 13"/>
        <xdr:cNvSpPr txBox="1">
          <a:spLocks noChangeArrowheads="1"/>
        </xdr:cNvSpPr>
      </xdr:nvSpPr>
      <xdr:spPr bwMode="auto">
        <a:xfrm>
          <a:off x="2980764" y="37999147"/>
          <a:ext cx="1819929" cy="9271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災害拠点建築物の機能継続技術の開発に関する調査・研究の企画・立案、及び調査結果に基づく技術基準等の原案検討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31" zoomScale="60" zoomScaleNormal="75" zoomScalePageLayoutView="85" workbookViewId="0">
      <selection activeCell="G94" sqref="G94:X9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c r="AR2" s="106"/>
      <c r="AS2" s="68" t="str">
        <f>IF(OR(AQ2="　", AQ2=""), "", "-")</f>
        <v/>
      </c>
      <c r="AT2" s="107">
        <v>416</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470</v>
      </c>
      <c r="AK3" s="300"/>
      <c r="AL3" s="300"/>
      <c r="AM3" s="300"/>
      <c r="AN3" s="300"/>
      <c r="AO3" s="300"/>
      <c r="AP3" s="300"/>
      <c r="AQ3" s="300"/>
      <c r="AR3" s="300"/>
      <c r="AS3" s="300"/>
      <c r="AT3" s="300"/>
      <c r="AU3" s="300"/>
      <c r="AV3" s="300"/>
      <c r="AW3" s="300"/>
      <c r="AX3" s="36" t="s">
        <v>91</v>
      </c>
    </row>
    <row r="4" spans="1:50" ht="24.75" customHeight="1" x14ac:dyDescent="0.15">
      <c r="A4" s="520" t="s">
        <v>30</v>
      </c>
      <c r="B4" s="521"/>
      <c r="C4" s="521"/>
      <c r="D4" s="521"/>
      <c r="E4" s="521"/>
      <c r="F4" s="521"/>
      <c r="G4" s="494" t="s">
        <v>471</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472</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6" t="s">
        <v>95</v>
      </c>
      <c r="H5" s="327"/>
      <c r="I5" s="327"/>
      <c r="J5" s="327"/>
      <c r="K5" s="327"/>
      <c r="L5" s="327"/>
      <c r="M5" s="328" t="s">
        <v>92</v>
      </c>
      <c r="N5" s="329"/>
      <c r="O5" s="329"/>
      <c r="P5" s="329"/>
      <c r="Q5" s="329"/>
      <c r="R5" s="330"/>
      <c r="S5" s="331" t="s">
        <v>101</v>
      </c>
      <c r="T5" s="327"/>
      <c r="U5" s="327"/>
      <c r="V5" s="327"/>
      <c r="W5" s="327"/>
      <c r="X5" s="332"/>
      <c r="Y5" s="511" t="s">
        <v>3</v>
      </c>
      <c r="Z5" s="512"/>
      <c r="AA5" s="512"/>
      <c r="AB5" s="512"/>
      <c r="AC5" s="512"/>
      <c r="AD5" s="513"/>
      <c r="AE5" s="514" t="s">
        <v>473</v>
      </c>
      <c r="AF5" s="515"/>
      <c r="AG5" s="515"/>
      <c r="AH5" s="515"/>
      <c r="AI5" s="515"/>
      <c r="AJ5" s="515"/>
      <c r="AK5" s="515"/>
      <c r="AL5" s="515"/>
      <c r="AM5" s="515"/>
      <c r="AN5" s="515"/>
      <c r="AO5" s="515"/>
      <c r="AP5" s="516"/>
      <c r="AQ5" s="517" t="s">
        <v>529</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475</v>
      </c>
      <c r="AF6" s="530"/>
      <c r="AG6" s="530"/>
      <c r="AH6" s="530"/>
      <c r="AI6" s="530"/>
      <c r="AJ6" s="530"/>
      <c r="AK6" s="530"/>
      <c r="AL6" s="530"/>
      <c r="AM6" s="530"/>
      <c r="AN6" s="530"/>
      <c r="AO6" s="530"/>
      <c r="AP6" s="530"/>
      <c r="AQ6" s="531"/>
      <c r="AR6" s="531"/>
      <c r="AS6" s="531"/>
      <c r="AT6" s="531"/>
      <c r="AU6" s="531"/>
      <c r="AV6" s="531"/>
      <c r="AW6" s="531"/>
      <c r="AX6" s="532"/>
    </row>
    <row r="7" spans="1:50" ht="49.5" customHeight="1" x14ac:dyDescent="0.15">
      <c r="A7" s="450" t="s">
        <v>25</v>
      </c>
      <c r="B7" s="451"/>
      <c r="C7" s="451"/>
      <c r="D7" s="451"/>
      <c r="E7" s="451"/>
      <c r="F7" s="451"/>
      <c r="G7" s="452" t="s">
        <v>479</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480</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5" t="s">
        <v>308</v>
      </c>
      <c r="B8" s="356"/>
      <c r="C8" s="356"/>
      <c r="D8" s="356"/>
      <c r="E8" s="356"/>
      <c r="F8" s="357"/>
      <c r="G8" s="352" t="str">
        <f>入力規則等!A26</f>
        <v>科学技術・イノベーション</v>
      </c>
      <c r="H8" s="353"/>
      <c r="I8" s="353"/>
      <c r="J8" s="353"/>
      <c r="K8" s="353"/>
      <c r="L8" s="353"/>
      <c r="M8" s="353"/>
      <c r="N8" s="353"/>
      <c r="O8" s="353"/>
      <c r="P8" s="353"/>
      <c r="Q8" s="353"/>
      <c r="R8" s="353"/>
      <c r="S8" s="353"/>
      <c r="T8" s="353"/>
      <c r="U8" s="353"/>
      <c r="V8" s="353"/>
      <c r="W8" s="353"/>
      <c r="X8" s="354"/>
      <c r="Y8" s="533" t="s">
        <v>79</v>
      </c>
      <c r="Z8" s="533"/>
      <c r="AA8" s="533"/>
      <c r="AB8" s="533"/>
      <c r="AC8" s="533"/>
      <c r="AD8" s="533"/>
      <c r="AE8" s="485" t="str">
        <f>入力規則等!K13</f>
        <v>文教及び科学振興</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476</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132.75" customHeight="1" x14ac:dyDescent="0.15">
      <c r="A10" s="459" t="s">
        <v>36</v>
      </c>
      <c r="B10" s="460"/>
      <c r="C10" s="460"/>
      <c r="D10" s="460"/>
      <c r="E10" s="460"/>
      <c r="F10" s="460"/>
      <c r="G10" s="488" t="s">
        <v>513</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直接実施、委託・請負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6" t="s">
        <v>69</v>
      </c>
      <c r="Q12" s="121"/>
      <c r="R12" s="121"/>
      <c r="S12" s="121"/>
      <c r="T12" s="121"/>
      <c r="U12" s="121"/>
      <c r="V12" s="172"/>
      <c r="W12" s="176" t="s">
        <v>70</v>
      </c>
      <c r="X12" s="121"/>
      <c r="Y12" s="121"/>
      <c r="Z12" s="121"/>
      <c r="AA12" s="121"/>
      <c r="AB12" s="121"/>
      <c r="AC12" s="172"/>
      <c r="AD12" s="176" t="s">
        <v>71</v>
      </c>
      <c r="AE12" s="121"/>
      <c r="AF12" s="121"/>
      <c r="AG12" s="121"/>
      <c r="AH12" s="121"/>
      <c r="AI12" s="121"/>
      <c r="AJ12" s="172"/>
      <c r="AK12" s="176" t="s">
        <v>72</v>
      </c>
      <c r="AL12" s="121"/>
      <c r="AM12" s="121"/>
      <c r="AN12" s="121"/>
      <c r="AO12" s="121"/>
      <c r="AP12" s="121"/>
      <c r="AQ12" s="172"/>
      <c r="AR12" s="176"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t="s">
        <v>477</v>
      </c>
      <c r="Q13" s="72"/>
      <c r="R13" s="72"/>
      <c r="S13" s="72"/>
      <c r="T13" s="72"/>
      <c r="U13" s="72"/>
      <c r="V13" s="73"/>
      <c r="W13" s="71">
        <v>90</v>
      </c>
      <c r="X13" s="72"/>
      <c r="Y13" s="72"/>
      <c r="Z13" s="72"/>
      <c r="AA13" s="72"/>
      <c r="AB13" s="72"/>
      <c r="AC13" s="73"/>
      <c r="AD13" s="71">
        <v>119</v>
      </c>
      <c r="AE13" s="72"/>
      <c r="AF13" s="72"/>
      <c r="AG13" s="72"/>
      <c r="AH13" s="72"/>
      <c r="AI13" s="72"/>
      <c r="AJ13" s="73"/>
      <c r="AK13" s="71">
        <v>174</v>
      </c>
      <c r="AL13" s="72"/>
      <c r="AM13" s="72"/>
      <c r="AN13" s="72"/>
      <c r="AO13" s="72"/>
      <c r="AP13" s="72"/>
      <c r="AQ13" s="73"/>
      <c r="AR13" s="671" t="s">
        <v>515</v>
      </c>
      <c r="AS13" s="672"/>
      <c r="AT13" s="672"/>
      <c r="AU13" s="672"/>
      <c r="AV13" s="672"/>
      <c r="AW13" s="672"/>
      <c r="AX13" s="673"/>
    </row>
    <row r="14" spans="1:50" ht="21" customHeight="1" x14ac:dyDescent="0.15">
      <c r="A14" s="465"/>
      <c r="B14" s="466"/>
      <c r="C14" s="466"/>
      <c r="D14" s="466"/>
      <c r="E14" s="466"/>
      <c r="F14" s="467"/>
      <c r="G14" s="478"/>
      <c r="H14" s="479"/>
      <c r="I14" s="343" t="s">
        <v>9</v>
      </c>
      <c r="J14" s="473"/>
      <c r="K14" s="473"/>
      <c r="L14" s="473"/>
      <c r="M14" s="473"/>
      <c r="N14" s="473"/>
      <c r="O14" s="474"/>
      <c r="P14" s="71" t="s">
        <v>478</v>
      </c>
      <c r="Q14" s="72"/>
      <c r="R14" s="72"/>
      <c r="S14" s="72"/>
      <c r="T14" s="72"/>
      <c r="U14" s="72"/>
      <c r="V14" s="73"/>
      <c r="W14" s="71" t="s">
        <v>477</v>
      </c>
      <c r="X14" s="72"/>
      <c r="Y14" s="72"/>
      <c r="Z14" s="72"/>
      <c r="AA14" s="72"/>
      <c r="AB14" s="72"/>
      <c r="AC14" s="73"/>
      <c r="AD14" s="71" t="s">
        <v>479</v>
      </c>
      <c r="AE14" s="72"/>
      <c r="AF14" s="72"/>
      <c r="AG14" s="72"/>
      <c r="AH14" s="72"/>
      <c r="AI14" s="72"/>
      <c r="AJ14" s="73"/>
      <c r="AK14" s="71" t="s">
        <v>479</v>
      </c>
      <c r="AL14" s="72"/>
      <c r="AM14" s="72"/>
      <c r="AN14" s="72"/>
      <c r="AO14" s="72"/>
      <c r="AP14" s="72"/>
      <c r="AQ14" s="73"/>
      <c r="AR14" s="669"/>
      <c r="AS14" s="669"/>
      <c r="AT14" s="669"/>
      <c r="AU14" s="669"/>
      <c r="AV14" s="669"/>
      <c r="AW14" s="669"/>
      <c r="AX14" s="670"/>
    </row>
    <row r="15" spans="1:50" ht="21" customHeight="1" x14ac:dyDescent="0.15">
      <c r="A15" s="465"/>
      <c r="B15" s="466"/>
      <c r="C15" s="466"/>
      <c r="D15" s="466"/>
      <c r="E15" s="466"/>
      <c r="F15" s="467"/>
      <c r="G15" s="478"/>
      <c r="H15" s="479"/>
      <c r="I15" s="343" t="s">
        <v>62</v>
      </c>
      <c r="J15" s="344"/>
      <c r="K15" s="344"/>
      <c r="L15" s="344"/>
      <c r="M15" s="344"/>
      <c r="N15" s="344"/>
      <c r="O15" s="345"/>
      <c r="P15" s="71" t="s">
        <v>478</v>
      </c>
      <c r="Q15" s="72"/>
      <c r="R15" s="72"/>
      <c r="S15" s="72"/>
      <c r="T15" s="72"/>
      <c r="U15" s="72"/>
      <c r="V15" s="73"/>
      <c r="W15" s="71" t="s">
        <v>478</v>
      </c>
      <c r="X15" s="72"/>
      <c r="Y15" s="72"/>
      <c r="Z15" s="72"/>
      <c r="AA15" s="72"/>
      <c r="AB15" s="72"/>
      <c r="AC15" s="73"/>
      <c r="AD15" s="71" t="s">
        <v>486</v>
      </c>
      <c r="AE15" s="72"/>
      <c r="AF15" s="72"/>
      <c r="AG15" s="72"/>
      <c r="AH15" s="72"/>
      <c r="AI15" s="72"/>
      <c r="AJ15" s="73"/>
      <c r="AK15" s="71" t="s">
        <v>479</v>
      </c>
      <c r="AL15" s="72"/>
      <c r="AM15" s="72"/>
      <c r="AN15" s="72"/>
      <c r="AO15" s="72"/>
      <c r="AP15" s="72"/>
      <c r="AQ15" s="73"/>
      <c r="AR15" s="71" t="s">
        <v>514</v>
      </c>
      <c r="AS15" s="72"/>
      <c r="AT15" s="72"/>
      <c r="AU15" s="72"/>
      <c r="AV15" s="72"/>
      <c r="AW15" s="72"/>
      <c r="AX15" s="668"/>
    </row>
    <row r="16" spans="1:50" ht="21" customHeight="1" x14ac:dyDescent="0.15">
      <c r="A16" s="465"/>
      <c r="B16" s="466"/>
      <c r="C16" s="466"/>
      <c r="D16" s="466"/>
      <c r="E16" s="466"/>
      <c r="F16" s="467"/>
      <c r="G16" s="478"/>
      <c r="H16" s="479"/>
      <c r="I16" s="343" t="s">
        <v>63</v>
      </c>
      <c r="J16" s="344"/>
      <c r="K16" s="344"/>
      <c r="L16" s="344"/>
      <c r="M16" s="344"/>
      <c r="N16" s="344"/>
      <c r="O16" s="345"/>
      <c r="P16" s="71" t="s">
        <v>477</v>
      </c>
      <c r="Q16" s="72"/>
      <c r="R16" s="72"/>
      <c r="S16" s="72"/>
      <c r="T16" s="72"/>
      <c r="U16" s="72"/>
      <c r="V16" s="73"/>
      <c r="W16" s="71" t="s">
        <v>477</v>
      </c>
      <c r="X16" s="72"/>
      <c r="Y16" s="72"/>
      <c r="Z16" s="72"/>
      <c r="AA16" s="72"/>
      <c r="AB16" s="72"/>
      <c r="AC16" s="73"/>
      <c r="AD16" s="71" t="s">
        <v>487</v>
      </c>
      <c r="AE16" s="72"/>
      <c r="AF16" s="72"/>
      <c r="AG16" s="72"/>
      <c r="AH16" s="72"/>
      <c r="AI16" s="72"/>
      <c r="AJ16" s="73"/>
      <c r="AK16" s="71" t="s">
        <v>479</v>
      </c>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3" t="s">
        <v>61</v>
      </c>
      <c r="J17" s="473"/>
      <c r="K17" s="473"/>
      <c r="L17" s="473"/>
      <c r="M17" s="473"/>
      <c r="N17" s="473"/>
      <c r="O17" s="474"/>
      <c r="P17" s="71" t="s">
        <v>477</v>
      </c>
      <c r="Q17" s="72"/>
      <c r="R17" s="72"/>
      <c r="S17" s="72"/>
      <c r="T17" s="72"/>
      <c r="U17" s="72"/>
      <c r="V17" s="73"/>
      <c r="W17" s="71" t="s">
        <v>477</v>
      </c>
      <c r="X17" s="72"/>
      <c r="Y17" s="72"/>
      <c r="Z17" s="72"/>
      <c r="AA17" s="72"/>
      <c r="AB17" s="72"/>
      <c r="AC17" s="73"/>
      <c r="AD17" s="71" t="s">
        <v>479</v>
      </c>
      <c r="AE17" s="72"/>
      <c r="AF17" s="72"/>
      <c r="AG17" s="72"/>
      <c r="AH17" s="72"/>
      <c r="AI17" s="72"/>
      <c r="AJ17" s="73"/>
      <c r="AK17" s="71" t="s">
        <v>486</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6" t="s">
        <v>22</v>
      </c>
      <c r="J18" s="347"/>
      <c r="K18" s="347"/>
      <c r="L18" s="347"/>
      <c r="M18" s="347"/>
      <c r="N18" s="347"/>
      <c r="O18" s="348"/>
      <c r="P18" s="316">
        <f>SUM(P13:V17)</f>
        <v>0</v>
      </c>
      <c r="Q18" s="317"/>
      <c r="R18" s="317"/>
      <c r="S18" s="317"/>
      <c r="T18" s="317"/>
      <c r="U18" s="317"/>
      <c r="V18" s="318"/>
      <c r="W18" s="316">
        <f>SUM(W13:AC17)</f>
        <v>90</v>
      </c>
      <c r="X18" s="317"/>
      <c r="Y18" s="317"/>
      <c r="Z18" s="317"/>
      <c r="AA18" s="317"/>
      <c r="AB18" s="317"/>
      <c r="AC18" s="318"/>
      <c r="AD18" s="316">
        <f t="shared" ref="AD18" si="0">SUM(AD13:AJ17)</f>
        <v>119</v>
      </c>
      <c r="AE18" s="317"/>
      <c r="AF18" s="317"/>
      <c r="AG18" s="317"/>
      <c r="AH18" s="317"/>
      <c r="AI18" s="317"/>
      <c r="AJ18" s="318"/>
      <c r="AK18" s="316">
        <f t="shared" ref="AK18" si="1">SUM(AK13:AQ17)</f>
        <v>174</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5"/>
      <c r="B19" s="466"/>
      <c r="C19" s="466"/>
      <c r="D19" s="466"/>
      <c r="E19" s="466"/>
      <c r="F19" s="467"/>
      <c r="G19" s="313" t="s">
        <v>10</v>
      </c>
      <c r="H19" s="314"/>
      <c r="I19" s="314"/>
      <c r="J19" s="314"/>
      <c r="K19" s="314"/>
      <c r="L19" s="314"/>
      <c r="M19" s="314"/>
      <c r="N19" s="314"/>
      <c r="O19" s="314"/>
      <c r="P19" s="71" t="s">
        <v>479</v>
      </c>
      <c r="Q19" s="72"/>
      <c r="R19" s="72"/>
      <c r="S19" s="72"/>
      <c r="T19" s="72"/>
      <c r="U19" s="72"/>
      <c r="V19" s="73"/>
      <c r="W19" s="71">
        <v>88</v>
      </c>
      <c r="X19" s="72"/>
      <c r="Y19" s="72"/>
      <c r="Z19" s="72"/>
      <c r="AA19" s="72"/>
      <c r="AB19" s="72"/>
      <c r="AC19" s="73"/>
      <c r="AD19" s="71">
        <v>118</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8"/>
      <c r="B20" s="469"/>
      <c r="C20" s="469"/>
      <c r="D20" s="469"/>
      <c r="E20" s="469"/>
      <c r="F20" s="470"/>
      <c r="G20" s="313" t="s">
        <v>11</v>
      </c>
      <c r="H20" s="314"/>
      <c r="I20" s="314"/>
      <c r="J20" s="314"/>
      <c r="K20" s="314"/>
      <c r="L20" s="314"/>
      <c r="M20" s="314"/>
      <c r="N20" s="314"/>
      <c r="O20" s="314"/>
      <c r="P20" s="321" t="str">
        <f>IF(P18=0, "-", P19/P18)</f>
        <v>-</v>
      </c>
      <c r="Q20" s="321"/>
      <c r="R20" s="321"/>
      <c r="S20" s="321"/>
      <c r="T20" s="321"/>
      <c r="U20" s="321"/>
      <c r="V20" s="321"/>
      <c r="W20" s="321">
        <f>IF(W18=0, "-", W19/W18)</f>
        <v>0.97777777777777775</v>
      </c>
      <c r="X20" s="321"/>
      <c r="Y20" s="321"/>
      <c r="Z20" s="321"/>
      <c r="AA20" s="321"/>
      <c r="AB20" s="321"/>
      <c r="AC20" s="321"/>
      <c r="AD20" s="321">
        <f>IF(AD18=0, "-", AD19/AD18)</f>
        <v>0.99159663865546221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0">
        <v>28</v>
      </c>
      <c r="AV22" s="110"/>
      <c r="AW22" s="108" t="s">
        <v>360</v>
      </c>
      <c r="AX22" s="109"/>
    </row>
    <row r="23" spans="1:50" ht="22.5" customHeight="1" x14ac:dyDescent="0.15">
      <c r="A23" s="217"/>
      <c r="B23" s="215"/>
      <c r="C23" s="215"/>
      <c r="D23" s="215"/>
      <c r="E23" s="215"/>
      <c r="F23" s="216"/>
      <c r="G23" s="322" t="s">
        <v>528</v>
      </c>
      <c r="H23" s="289"/>
      <c r="I23" s="289"/>
      <c r="J23" s="289"/>
      <c r="K23" s="289"/>
      <c r="L23" s="289"/>
      <c r="M23" s="289"/>
      <c r="N23" s="289"/>
      <c r="O23" s="290"/>
      <c r="P23" s="255" t="s">
        <v>531</v>
      </c>
      <c r="Q23" s="196"/>
      <c r="R23" s="196"/>
      <c r="S23" s="196"/>
      <c r="T23" s="196"/>
      <c r="U23" s="196"/>
      <c r="V23" s="196"/>
      <c r="W23" s="196"/>
      <c r="X23" s="197"/>
      <c r="Y23" s="294" t="s">
        <v>14</v>
      </c>
      <c r="Z23" s="295"/>
      <c r="AA23" s="296"/>
      <c r="AB23" s="664"/>
      <c r="AC23" s="297"/>
      <c r="AD23" s="297"/>
      <c r="AE23" s="93" t="s">
        <v>477</v>
      </c>
      <c r="AF23" s="94"/>
      <c r="AG23" s="94"/>
      <c r="AH23" s="94"/>
      <c r="AI23" s="95"/>
      <c r="AJ23" s="93">
        <v>2</v>
      </c>
      <c r="AK23" s="94"/>
      <c r="AL23" s="94"/>
      <c r="AM23" s="94"/>
      <c r="AN23" s="95"/>
      <c r="AO23" s="93">
        <v>1</v>
      </c>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6" t="s">
        <v>65</v>
      </c>
      <c r="Z24" s="121"/>
      <c r="AA24" s="172"/>
      <c r="AB24" s="336"/>
      <c r="AC24" s="287"/>
      <c r="AD24" s="287"/>
      <c r="AE24" s="93" t="s">
        <v>477</v>
      </c>
      <c r="AF24" s="94"/>
      <c r="AG24" s="94"/>
      <c r="AH24" s="94"/>
      <c r="AI24" s="95"/>
      <c r="AJ24" s="93">
        <v>7</v>
      </c>
      <c r="AK24" s="94"/>
      <c r="AL24" s="94"/>
      <c r="AM24" s="94"/>
      <c r="AN24" s="95"/>
      <c r="AO24" s="93">
        <v>7</v>
      </c>
      <c r="AP24" s="94"/>
      <c r="AQ24" s="94"/>
      <c r="AR24" s="94"/>
      <c r="AS24" s="95"/>
      <c r="AT24" s="93">
        <v>7</v>
      </c>
      <c r="AU24" s="94"/>
      <c r="AV24" s="94"/>
      <c r="AW24" s="94"/>
      <c r="AX24" s="96"/>
    </row>
    <row r="25" spans="1:50" ht="22.5" customHeight="1" x14ac:dyDescent="0.15">
      <c r="A25" s="674"/>
      <c r="B25" s="675"/>
      <c r="C25" s="675"/>
      <c r="D25" s="675"/>
      <c r="E25" s="675"/>
      <c r="F25" s="676"/>
      <c r="G25" s="323"/>
      <c r="H25" s="324"/>
      <c r="I25" s="324"/>
      <c r="J25" s="324"/>
      <c r="K25" s="324"/>
      <c r="L25" s="324"/>
      <c r="M25" s="324"/>
      <c r="N25" s="324"/>
      <c r="O25" s="325"/>
      <c r="P25" s="198"/>
      <c r="Q25" s="198"/>
      <c r="R25" s="198"/>
      <c r="S25" s="198"/>
      <c r="T25" s="198"/>
      <c r="U25" s="198"/>
      <c r="V25" s="198"/>
      <c r="W25" s="198"/>
      <c r="X25" s="199"/>
      <c r="Y25" s="120" t="s">
        <v>15</v>
      </c>
      <c r="Z25" s="121"/>
      <c r="AA25" s="172"/>
      <c r="AB25" s="686" t="s">
        <v>364</v>
      </c>
      <c r="AC25" s="265"/>
      <c r="AD25" s="265"/>
      <c r="AE25" s="93" t="s">
        <v>477</v>
      </c>
      <c r="AF25" s="94"/>
      <c r="AG25" s="94"/>
      <c r="AH25" s="94"/>
      <c r="AI25" s="95"/>
      <c r="AJ25" s="93">
        <v>29</v>
      </c>
      <c r="AK25" s="94"/>
      <c r="AL25" s="94"/>
      <c r="AM25" s="94"/>
      <c r="AN25" s="95"/>
      <c r="AO25" s="93">
        <v>43</v>
      </c>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5" t="s">
        <v>303</v>
      </c>
      <c r="AU26" s="666"/>
      <c r="AV26" s="666"/>
      <c r="AW26" s="666"/>
      <c r="AX26" s="667"/>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0"/>
      <c r="AV27" s="110"/>
      <c r="AW27" s="108" t="s">
        <v>360</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6" t="s">
        <v>65</v>
      </c>
      <c r="Z29" s="121"/>
      <c r="AA29" s="172"/>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4"/>
      <c r="B30" s="675"/>
      <c r="C30" s="675"/>
      <c r="D30" s="675"/>
      <c r="E30" s="675"/>
      <c r="F30" s="676"/>
      <c r="G30" s="323"/>
      <c r="H30" s="324"/>
      <c r="I30" s="324"/>
      <c r="J30" s="324"/>
      <c r="K30" s="324"/>
      <c r="L30" s="324"/>
      <c r="M30" s="324"/>
      <c r="N30" s="324"/>
      <c r="O30" s="325"/>
      <c r="P30" s="198"/>
      <c r="Q30" s="198"/>
      <c r="R30" s="198"/>
      <c r="S30" s="198"/>
      <c r="T30" s="198"/>
      <c r="U30" s="198"/>
      <c r="V30" s="198"/>
      <c r="W30" s="198"/>
      <c r="X30" s="199"/>
      <c r="Y30" s="120" t="s">
        <v>15</v>
      </c>
      <c r="Z30" s="121"/>
      <c r="AA30" s="172"/>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0"/>
      <c r="AV32" s="110"/>
      <c r="AW32" s="108" t="s">
        <v>360</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6" t="s">
        <v>65</v>
      </c>
      <c r="Z34" s="121"/>
      <c r="AA34" s="172"/>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4"/>
      <c r="B35" s="675"/>
      <c r="C35" s="675"/>
      <c r="D35" s="675"/>
      <c r="E35" s="675"/>
      <c r="F35" s="676"/>
      <c r="G35" s="323"/>
      <c r="H35" s="324"/>
      <c r="I35" s="324"/>
      <c r="J35" s="324"/>
      <c r="K35" s="324"/>
      <c r="L35" s="324"/>
      <c r="M35" s="324"/>
      <c r="N35" s="324"/>
      <c r="O35" s="325"/>
      <c r="P35" s="198"/>
      <c r="Q35" s="198"/>
      <c r="R35" s="198"/>
      <c r="S35" s="198"/>
      <c r="T35" s="198"/>
      <c r="U35" s="198"/>
      <c r="V35" s="198"/>
      <c r="W35" s="198"/>
      <c r="X35" s="199"/>
      <c r="Y35" s="120" t="s">
        <v>15</v>
      </c>
      <c r="Z35" s="121"/>
      <c r="AA35" s="172"/>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0"/>
      <c r="AV37" s="110"/>
      <c r="AW37" s="108" t="s">
        <v>360</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6" t="s">
        <v>65</v>
      </c>
      <c r="Z39" s="121"/>
      <c r="AA39" s="172"/>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4"/>
      <c r="B40" s="675"/>
      <c r="C40" s="675"/>
      <c r="D40" s="675"/>
      <c r="E40" s="675"/>
      <c r="F40" s="676"/>
      <c r="G40" s="323"/>
      <c r="H40" s="324"/>
      <c r="I40" s="324"/>
      <c r="J40" s="324"/>
      <c r="K40" s="324"/>
      <c r="L40" s="324"/>
      <c r="M40" s="324"/>
      <c r="N40" s="324"/>
      <c r="O40" s="325"/>
      <c r="P40" s="198"/>
      <c r="Q40" s="198"/>
      <c r="R40" s="198"/>
      <c r="S40" s="198"/>
      <c r="T40" s="198"/>
      <c r="U40" s="198"/>
      <c r="V40" s="198"/>
      <c r="W40" s="198"/>
      <c r="X40" s="199"/>
      <c r="Y40" s="120" t="s">
        <v>15</v>
      </c>
      <c r="Z40" s="121"/>
      <c r="AA40" s="172"/>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0"/>
      <c r="AV42" s="110"/>
      <c r="AW42" s="108" t="s">
        <v>360</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6" t="s">
        <v>65</v>
      </c>
      <c r="Z44" s="121"/>
      <c r="AA44" s="172"/>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x14ac:dyDescent="0.15">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x14ac:dyDescent="0.15">
      <c r="A47" s="235" t="s">
        <v>320</v>
      </c>
      <c r="B47" s="689" t="s">
        <v>317</v>
      </c>
      <c r="C47" s="237"/>
      <c r="D47" s="237"/>
      <c r="E47" s="237"/>
      <c r="F47" s="238"/>
      <c r="G47" s="626" t="s">
        <v>311</v>
      </c>
      <c r="H47" s="626"/>
      <c r="I47" s="626"/>
      <c r="J47" s="626"/>
      <c r="K47" s="626"/>
      <c r="L47" s="626"/>
      <c r="M47" s="626"/>
      <c r="N47" s="626"/>
      <c r="O47" s="626"/>
      <c r="P47" s="626"/>
      <c r="Q47" s="626"/>
      <c r="R47" s="626"/>
      <c r="S47" s="626"/>
      <c r="T47" s="626"/>
      <c r="U47" s="626"/>
      <c r="V47" s="626"/>
      <c r="W47" s="626"/>
      <c r="X47" s="626"/>
      <c r="Y47" s="626"/>
      <c r="Z47" s="626"/>
      <c r="AA47" s="694"/>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35"/>
      <c r="B48" s="689"/>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30.75" hidden="1" customHeight="1" x14ac:dyDescent="0.15">
      <c r="A49" s="235"/>
      <c r="B49" s="689"/>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9"/>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20"/>
    </row>
    <row r="50" spans="1:50" ht="30.75" hidden="1" customHeight="1" x14ac:dyDescent="0.15">
      <c r="A50" s="235"/>
      <c r="B50" s="689"/>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21"/>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22"/>
    </row>
    <row r="51" spans="1:50" ht="30.75" hidden="1" customHeight="1" x14ac:dyDescent="0.15">
      <c r="A51" s="235"/>
      <c r="B51" s="690"/>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23"/>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4"/>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62"/>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2"/>
      <c r="AE67" s="663" t="s">
        <v>69</v>
      </c>
      <c r="AF67" s="118"/>
      <c r="AG67" s="118"/>
      <c r="AH67" s="118"/>
      <c r="AI67" s="118"/>
      <c r="AJ67" s="663" t="s">
        <v>70</v>
      </c>
      <c r="AK67" s="118"/>
      <c r="AL67" s="118"/>
      <c r="AM67" s="118"/>
      <c r="AN67" s="118"/>
      <c r="AO67" s="663" t="s">
        <v>71</v>
      </c>
      <c r="AP67" s="118"/>
      <c r="AQ67" s="118"/>
      <c r="AR67" s="118"/>
      <c r="AS67" s="118"/>
      <c r="AT67" s="177" t="s">
        <v>74</v>
      </c>
      <c r="AU67" s="178"/>
      <c r="AV67" s="178"/>
      <c r="AW67" s="178"/>
      <c r="AX67" s="179"/>
    </row>
    <row r="68" spans="1:60" ht="22.5" customHeight="1" x14ac:dyDescent="0.15">
      <c r="A68" s="186"/>
      <c r="B68" s="187"/>
      <c r="C68" s="187"/>
      <c r="D68" s="187"/>
      <c r="E68" s="187"/>
      <c r="F68" s="188"/>
      <c r="G68" s="255" t="s">
        <v>481</v>
      </c>
      <c r="H68" s="196"/>
      <c r="I68" s="196"/>
      <c r="J68" s="196"/>
      <c r="K68" s="196"/>
      <c r="L68" s="196"/>
      <c r="M68" s="196"/>
      <c r="N68" s="196"/>
      <c r="O68" s="196"/>
      <c r="P68" s="196"/>
      <c r="Q68" s="196"/>
      <c r="R68" s="196"/>
      <c r="S68" s="196"/>
      <c r="T68" s="196"/>
      <c r="U68" s="196"/>
      <c r="V68" s="196"/>
      <c r="W68" s="196"/>
      <c r="X68" s="197"/>
      <c r="Y68" s="333" t="s">
        <v>66</v>
      </c>
      <c r="Z68" s="334"/>
      <c r="AA68" s="335"/>
      <c r="AB68" s="203"/>
      <c r="AC68" s="204"/>
      <c r="AD68" s="205"/>
      <c r="AE68" s="93" t="s">
        <v>487</v>
      </c>
      <c r="AF68" s="94"/>
      <c r="AG68" s="94"/>
      <c r="AH68" s="94"/>
      <c r="AI68" s="95"/>
      <c r="AJ68" s="93">
        <v>5</v>
      </c>
      <c r="AK68" s="94"/>
      <c r="AL68" s="94"/>
      <c r="AM68" s="94"/>
      <c r="AN68" s="95"/>
      <c r="AO68" s="93">
        <v>9</v>
      </c>
      <c r="AP68" s="94"/>
      <c r="AQ68" s="94"/>
      <c r="AR68" s="94"/>
      <c r="AS68" s="95"/>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c r="AC69" s="212"/>
      <c r="AD69" s="213"/>
      <c r="AE69" s="93" t="s">
        <v>479</v>
      </c>
      <c r="AF69" s="94"/>
      <c r="AG69" s="94"/>
      <c r="AH69" s="94"/>
      <c r="AI69" s="95"/>
      <c r="AJ69" s="93" t="s">
        <v>479</v>
      </c>
      <c r="AK69" s="94"/>
      <c r="AL69" s="94"/>
      <c r="AM69" s="94"/>
      <c r="AN69" s="95"/>
      <c r="AO69" s="93">
        <v>6</v>
      </c>
      <c r="AP69" s="94"/>
      <c r="AQ69" s="94"/>
      <c r="AR69" s="94"/>
      <c r="AS69" s="95"/>
      <c r="AT69" s="93">
        <v>13</v>
      </c>
      <c r="AU69" s="94"/>
      <c r="AV69" s="94"/>
      <c r="AW69" s="94"/>
      <c r="AX69" s="96"/>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hidden="1" customHeight="1" x14ac:dyDescent="0.15">
      <c r="A82" s="168" t="s">
        <v>17</v>
      </c>
      <c r="B82" s="169"/>
      <c r="C82" s="169"/>
      <c r="D82" s="169"/>
      <c r="E82" s="169"/>
      <c r="F82" s="170"/>
      <c r="G82" s="171" t="s">
        <v>18</v>
      </c>
      <c r="H82" s="121"/>
      <c r="I82" s="121"/>
      <c r="J82" s="121"/>
      <c r="K82" s="121"/>
      <c r="L82" s="121"/>
      <c r="M82" s="121"/>
      <c r="N82" s="121"/>
      <c r="O82" s="121"/>
      <c r="P82" s="121"/>
      <c r="Q82" s="121"/>
      <c r="R82" s="121"/>
      <c r="S82" s="121"/>
      <c r="T82" s="121"/>
      <c r="U82" s="121"/>
      <c r="V82" s="121"/>
      <c r="W82" s="121"/>
      <c r="X82" s="172"/>
      <c r="Y82" s="173"/>
      <c r="Z82" s="174"/>
      <c r="AA82" s="175"/>
      <c r="AB82" s="120" t="s">
        <v>12</v>
      </c>
      <c r="AC82" s="121"/>
      <c r="AD82" s="172"/>
      <c r="AE82" s="176" t="s">
        <v>69</v>
      </c>
      <c r="AF82" s="121"/>
      <c r="AG82" s="121"/>
      <c r="AH82" s="121"/>
      <c r="AI82" s="172"/>
      <c r="AJ82" s="176" t="s">
        <v>70</v>
      </c>
      <c r="AK82" s="121"/>
      <c r="AL82" s="121"/>
      <c r="AM82" s="121"/>
      <c r="AN82" s="172"/>
      <c r="AO82" s="176" t="s">
        <v>71</v>
      </c>
      <c r="AP82" s="121"/>
      <c r="AQ82" s="121"/>
      <c r="AR82" s="121"/>
      <c r="AS82" s="172"/>
      <c r="AT82" s="177" t="s">
        <v>75</v>
      </c>
      <c r="AU82" s="178"/>
      <c r="AV82" s="178"/>
      <c r="AW82" s="178"/>
      <c r="AX82" s="179"/>
    </row>
    <row r="83" spans="1:60" ht="22.5" hidden="1" customHeight="1" x14ac:dyDescent="0.15">
      <c r="A83" s="130"/>
      <c r="B83" s="128"/>
      <c r="C83" s="128"/>
      <c r="D83" s="128"/>
      <c r="E83" s="128"/>
      <c r="F83" s="129"/>
      <c r="G83" s="145" t="s">
        <v>530</v>
      </c>
      <c r="H83" s="145"/>
      <c r="I83" s="145"/>
      <c r="J83" s="145"/>
      <c r="K83" s="145"/>
      <c r="L83" s="145"/>
      <c r="M83" s="145"/>
      <c r="N83" s="145"/>
      <c r="O83" s="145"/>
      <c r="P83" s="145"/>
      <c r="Q83" s="145"/>
      <c r="R83" s="145"/>
      <c r="S83" s="145"/>
      <c r="T83" s="145"/>
      <c r="U83" s="145"/>
      <c r="V83" s="145"/>
      <c r="W83" s="145"/>
      <c r="X83" s="145"/>
      <c r="Y83" s="147" t="s">
        <v>17</v>
      </c>
      <c r="Z83" s="148"/>
      <c r="AA83" s="149"/>
      <c r="AB83" s="182"/>
      <c r="AC83" s="151"/>
      <c r="AD83" s="152"/>
      <c r="AE83" s="153" t="s">
        <v>514</v>
      </c>
      <c r="AF83" s="154"/>
      <c r="AG83" s="154"/>
      <c r="AH83" s="154"/>
      <c r="AI83" s="154"/>
      <c r="AJ83" s="153" t="s">
        <v>514</v>
      </c>
      <c r="AK83" s="154"/>
      <c r="AL83" s="154"/>
      <c r="AM83" s="154"/>
      <c r="AN83" s="154"/>
      <c r="AO83" s="153" t="s">
        <v>514</v>
      </c>
      <c r="AP83" s="154"/>
      <c r="AQ83" s="154"/>
      <c r="AR83" s="154"/>
      <c r="AS83" s="154"/>
      <c r="AT83" s="93" t="s">
        <v>514</v>
      </c>
      <c r="AU83" s="94"/>
      <c r="AV83" s="94"/>
      <c r="AW83" s="94"/>
      <c r="AX83" s="96"/>
    </row>
    <row r="84" spans="1:60" ht="47.1" hidden="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465</v>
      </c>
      <c r="AC84" s="159"/>
      <c r="AD84" s="160"/>
      <c r="AE84" s="158" t="s">
        <v>514</v>
      </c>
      <c r="AF84" s="159"/>
      <c r="AG84" s="159"/>
      <c r="AH84" s="159"/>
      <c r="AI84" s="160"/>
      <c r="AJ84" s="158" t="s">
        <v>514</v>
      </c>
      <c r="AK84" s="159"/>
      <c r="AL84" s="159"/>
      <c r="AM84" s="159"/>
      <c r="AN84" s="160"/>
      <c r="AO84" s="158" t="s">
        <v>514</v>
      </c>
      <c r="AP84" s="159"/>
      <c r="AQ84" s="159"/>
      <c r="AR84" s="159"/>
      <c r="AS84" s="160"/>
      <c r="AT84" s="158" t="s">
        <v>514</v>
      </c>
      <c r="AU84" s="159"/>
      <c r="AV84" s="159"/>
      <c r="AW84" s="159"/>
      <c r="AX84" s="161"/>
    </row>
    <row r="85" spans="1:60" ht="32.25" hidden="1" customHeight="1" x14ac:dyDescent="0.15">
      <c r="A85" s="168" t="s">
        <v>17</v>
      </c>
      <c r="B85" s="169"/>
      <c r="C85" s="169"/>
      <c r="D85" s="169"/>
      <c r="E85" s="169"/>
      <c r="F85" s="170"/>
      <c r="G85" s="171" t="s">
        <v>18</v>
      </c>
      <c r="H85" s="121"/>
      <c r="I85" s="121"/>
      <c r="J85" s="121"/>
      <c r="K85" s="121"/>
      <c r="L85" s="121"/>
      <c r="M85" s="121"/>
      <c r="N85" s="121"/>
      <c r="O85" s="121"/>
      <c r="P85" s="121"/>
      <c r="Q85" s="121"/>
      <c r="R85" s="121"/>
      <c r="S85" s="121"/>
      <c r="T85" s="121"/>
      <c r="U85" s="121"/>
      <c r="V85" s="121"/>
      <c r="W85" s="121"/>
      <c r="X85" s="172"/>
      <c r="Y85" s="173"/>
      <c r="Z85" s="174"/>
      <c r="AA85" s="175"/>
      <c r="AB85" s="120" t="s">
        <v>12</v>
      </c>
      <c r="AC85" s="121"/>
      <c r="AD85" s="172"/>
      <c r="AE85" s="176" t="s">
        <v>69</v>
      </c>
      <c r="AF85" s="121"/>
      <c r="AG85" s="121"/>
      <c r="AH85" s="121"/>
      <c r="AI85" s="172"/>
      <c r="AJ85" s="176" t="s">
        <v>70</v>
      </c>
      <c r="AK85" s="121"/>
      <c r="AL85" s="121"/>
      <c r="AM85" s="121"/>
      <c r="AN85" s="172"/>
      <c r="AO85" s="176" t="s">
        <v>71</v>
      </c>
      <c r="AP85" s="121"/>
      <c r="AQ85" s="121"/>
      <c r="AR85" s="121"/>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3"/>
      <c r="AU86" s="94"/>
      <c r="AV86" s="94"/>
      <c r="AW86" s="94"/>
      <c r="AX86" s="96"/>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1"/>
      <c r="I88" s="121"/>
      <c r="J88" s="121"/>
      <c r="K88" s="121"/>
      <c r="L88" s="121"/>
      <c r="M88" s="121"/>
      <c r="N88" s="121"/>
      <c r="O88" s="121"/>
      <c r="P88" s="121"/>
      <c r="Q88" s="121"/>
      <c r="R88" s="121"/>
      <c r="S88" s="121"/>
      <c r="T88" s="121"/>
      <c r="U88" s="121"/>
      <c r="V88" s="121"/>
      <c r="W88" s="121"/>
      <c r="X88" s="172"/>
      <c r="Y88" s="173"/>
      <c r="Z88" s="174"/>
      <c r="AA88" s="175"/>
      <c r="AB88" s="120" t="s">
        <v>12</v>
      </c>
      <c r="AC88" s="121"/>
      <c r="AD88" s="172"/>
      <c r="AE88" s="176" t="s">
        <v>69</v>
      </c>
      <c r="AF88" s="121"/>
      <c r="AG88" s="121"/>
      <c r="AH88" s="121"/>
      <c r="AI88" s="172"/>
      <c r="AJ88" s="176" t="s">
        <v>70</v>
      </c>
      <c r="AK88" s="121"/>
      <c r="AL88" s="121"/>
      <c r="AM88" s="121"/>
      <c r="AN88" s="172"/>
      <c r="AO88" s="176" t="s">
        <v>71</v>
      </c>
      <c r="AP88" s="121"/>
      <c r="AQ88" s="121"/>
      <c r="AR88" s="121"/>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3"/>
      <c r="AU89" s="94"/>
      <c r="AV89" s="94"/>
      <c r="AW89" s="94"/>
      <c r="AX89" s="96"/>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1"/>
      <c r="I91" s="121"/>
      <c r="J91" s="121"/>
      <c r="K91" s="121"/>
      <c r="L91" s="121"/>
      <c r="M91" s="121"/>
      <c r="N91" s="121"/>
      <c r="O91" s="121"/>
      <c r="P91" s="121"/>
      <c r="Q91" s="121"/>
      <c r="R91" s="121"/>
      <c r="S91" s="121"/>
      <c r="T91" s="121"/>
      <c r="U91" s="121"/>
      <c r="V91" s="121"/>
      <c r="W91" s="121"/>
      <c r="X91" s="172"/>
      <c r="Y91" s="173"/>
      <c r="Z91" s="174"/>
      <c r="AA91" s="175"/>
      <c r="AB91" s="120" t="s">
        <v>12</v>
      </c>
      <c r="AC91" s="121"/>
      <c r="AD91" s="172"/>
      <c r="AE91" s="176" t="s">
        <v>69</v>
      </c>
      <c r="AF91" s="121"/>
      <c r="AG91" s="121"/>
      <c r="AH91" s="121"/>
      <c r="AI91" s="172"/>
      <c r="AJ91" s="176" t="s">
        <v>70</v>
      </c>
      <c r="AK91" s="121"/>
      <c r="AL91" s="121"/>
      <c r="AM91" s="121"/>
      <c r="AN91" s="172"/>
      <c r="AO91" s="176" t="s">
        <v>71</v>
      </c>
      <c r="AP91" s="121"/>
      <c r="AQ91" s="121"/>
      <c r="AR91" s="121"/>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3"/>
      <c r="AU92" s="94"/>
      <c r="AV92" s="94"/>
      <c r="AW92" s="94"/>
      <c r="AX92" s="96"/>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3"/>
      <c r="AU95" s="94"/>
      <c r="AV95" s="94"/>
      <c r="AW95" s="94"/>
      <c r="AX95" s="96"/>
    </row>
    <row r="96" spans="1:60" ht="47.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6" t="s">
        <v>77</v>
      </c>
      <c r="B97" s="377"/>
      <c r="C97" s="349" t="s">
        <v>19</v>
      </c>
      <c r="D97" s="350"/>
      <c r="E97" s="350"/>
      <c r="F97" s="350"/>
      <c r="G97" s="350"/>
      <c r="H97" s="350"/>
      <c r="I97" s="350"/>
      <c r="J97" s="350"/>
      <c r="K97" s="351"/>
      <c r="L97" s="410" t="s">
        <v>76</v>
      </c>
      <c r="M97" s="410"/>
      <c r="N97" s="410"/>
      <c r="O97" s="410"/>
      <c r="P97" s="410"/>
      <c r="Q97" s="410"/>
      <c r="R97" s="411" t="s">
        <v>73</v>
      </c>
      <c r="S97" s="412"/>
      <c r="T97" s="412"/>
      <c r="U97" s="412"/>
      <c r="V97" s="412"/>
      <c r="W97" s="412"/>
      <c r="X97" s="413"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4"/>
    </row>
    <row r="98" spans="1:50" ht="23.1" customHeight="1" x14ac:dyDescent="0.15">
      <c r="A98" s="378"/>
      <c r="B98" s="379"/>
      <c r="C98" s="415" t="s">
        <v>482</v>
      </c>
      <c r="D98" s="416"/>
      <c r="E98" s="416"/>
      <c r="F98" s="416"/>
      <c r="G98" s="416"/>
      <c r="H98" s="416"/>
      <c r="I98" s="416"/>
      <c r="J98" s="416"/>
      <c r="K98" s="417"/>
      <c r="L98" s="71">
        <v>0.2</v>
      </c>
      <c r="M98" s="72"/>
      <c r="N98" s="72"/>
      <c r="O98" s="72"/>
      <c r="P98" s="72"/>
      <c r="Q98" s="73"/>
      <c r="R98" s="71" t="s">
        <v>479</v>
      </c>
      <c r="S98" s="72"/>
      <c r="T98" s="72"/>
      <c r="U98" s="72"/>
      <c r="V98" s="72"/>
      <c r="W98" s="73"/>
      <c r="X98" s="677" t="s">
        <v>535</v>
      </c>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23.1" customHeight="1" x14ac:dyDescent="0.15">
      <c r="A99" s="378"/>
      <c r="B99" s="379"/>
      <c r="C99" s="162" t="s">
        <v>483</v>
      </c>
      <c r="D99" s="163"/>
      <c r="E99" s="163"/>
      <c r="F99" s="163"/>
      <c r="G99" s="163"/>
      <c r="H99" s="163"/>
      <c r="I99" s="163"/>
      <c r="J99" s="163"/>
      <c r="K99" s="164"/>
      <c r="L99" s="71">
        <v>2</v>
      </c>
      <c r="M99" s="72"/>
      <c r="N99" s="72"/>
      <c r="O99" s="72"/>
      <c r="P99" s="72"/>
      <c r="Q99" s="73"/>
      <c r="R99" s="71" t="s">
        <v>479</v>
      </c>
      <c r="S99" s="72"/>
      <c r="T99" s="72"/>
      <c r="U99" s="72"/>
      <c r="V99" s="72"/>
      <c r="W99" s="73"/>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23.1" customHeight="1" x14ac:dyDescent="0.15">
      <c r="A100" s="378"/>
      <c r="B100" s="379"/>
      <c r="C100" s="162" t="s">
        <v>484</v>
      </c>
      <c r="D100" s="163"/>
      <c r="E100" s="163"/>
      <c r="F100" s="163"/>
      <c r="G100" s="163"/>
      <c r="H100" s="163"/>
      <c r="I100" s="163"/>
      <c r="J100" s="163"/>
      <c r="K100" s="164"/>
      <c r="L100" s="71">
        <v>0.05</v>
      </c>
      <c r="M100" s="72"/>
      <c r="N100" s="72"/>
      <c r="O100" s="72"/>
      <c r="P100" s="72"/>
      <c r="Q100" s="73"/>
      <c r="R100" s="71" t="s">
        <v>479</v>
      </c>
      <c r="S100" s="72"/>
      <c r="T100" s="72"/>
      <c r="U100" s="72"/>
      <c r="V100" s="72"/>
      <c r="W100" s="73"/>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3.1" customHeight="1" x14ac:dyDescent="0.15">
      <c r="A101" s="378"/>
      <c r="B101" s="379"/>
      <c r="C101" s="162" t="s">
        <v>485</v>
      </c>
      <c r="D101" s="163"/>
      <c r="E101" s="163"/>
      <c r="F101" s="163"/>
      <c r="G101" s="163"/>
      <c r="H101" s="163"/>
      <c r="I101" s="163"/>
      <c r="J101" s="163"/>
      <c r="K101" s="164"/>
      <c r="L101" s="71">
        <v>171</v>
      </c>
      <c r="M101" s="72"/>
      <c r="N101" s="72"/>
      <c r="O101" s="72"/>
      <c r="P101" s="72"/>
      <c r="Q101" s="73"/>
      <c r="R101" s="71" t="s">
        <v>486</v>
      </c>
      <c r="S101" s="72"/>
      <c r="T101" s="72"/>
      <c r="U101" s="72"/>
      <c r="V101" s="72"/>
      <c r="W101" s="73"/>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customHeight="1" x14ac:dyDescent="0.15">
      <c r="A102" s="378"/>
      <c r="B102" s="379"/>
      <c r="C102" s="162" t="s">
        <v>514</v>
      </c>
      <c r="D102" s="163"/>
      <c r="E102" s="163"/>
      <c r="F102" s="163"/>
      <c r="G102" s="163"/>
      <c r="H102" s="163"/>
      <c r="I102" s="163"/>
      <c r="J102" s="163"/>
      <c r="K102" s="164"/>
      <c r="L102" s="71" t="s">
        <v>514</v>
      </c>
      <c r="M102" s="72"/>
      <c r="N102" s="72"/>
      <c r="O102" s="72"/>
      <c r="P102" s="72"/>
      <c r="Q102" s="73"/>
      <c r="R102" s="71" t="s">
        <v>486</v>
      </c>
      <c r="S102" s="72"/>
      <c r="T102" s="72"/>
      <c r="U102" s="72"/>
      <c r="V102" s="72"/>
      <c r="W102" s="73"/>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customHeight="1" x14ac:dyDescent="0.15">
      <c r="A103" s="378"/>
      <c r="B103" s="379"/>
      <c r="C103" s="382" t="s">
        <v>514</v>
      </c>
      <c r="D103" s="383"/>
      <c r="E103" s="383"/>
      <c r="F103" s="383"/>
      <c r="G103" s="383"/>
      <c r="H103" s="383"/>
      <c r="I103" s="383"/>
      <c r="J103" s="383"/>
      <c r="K103" s="384"/>
      <c r="L103" s="71" t="s">
        <v>515</v>
      </c>
      <c r="M103" s="72"/>
      <c r="N103" s="72"/>
      <c r="O103" s="72"/>
      <c r="P103" s="72"/>
      <c r="Q103" s="73"/>
      <c r="R103" s="71" t="s">
        <v>479</v>
      </c>
      <c r="S103" s="72"/>
      <c r="T103" s="72"/>
      <c r="U103" s="72"/>
      <c r="V103" s="72"/>
      <c r="W103" s="73"/>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x14ac:dyDescent="0.2">
      <c r="A104" s="380"/>
      <c r="B104" s="381"/>
      <c r="C104" s="370" t="s">
        <v>22</v>
      </c>
      <c r="D104" s="371"/>
      <c r="E104" s="371"/>
      <c r="F104" s="371"/>
      <c r="G104" s="371"/>
      <c r="H104" s="371"/>
      <c r="I104" s="371"/>
      <c r="J104" s="371"/>
      <c r="K104" s="372"/>
      <c r="L104" s="373">
        <f>SUM(L98:Q103)</f>
        <v>173.25</v>
      </c>
      <c r="M104" s="374"/>
      <c r="N104" s="374"/>
      <c r="O104" s="374"/>
      <c r="P104" s="374"/>
      <c r="Q104" s="375"/>
      <c r="R104" s="373">
        <f>SUM(R98:W103)</f>
        <v>0</v>
      </c>
      <c r="S104" s="374"/>
      <c r="T104" s="374"/>
      <c r="U104" s="374"/>
      <c r="V104" s="374"/>
      <c r="W104" s="375"/>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4" t="s">
        <v>38</v>
      </c>
      <c r="AH107" s="601"/>
      <c r="AI107" s="601"/>
      <c r="AJ107" s="601"/>
      <c r="AK107" s="601"/>
      <c r="AL107" s="601"/>
      <c r="AM107" s="601"/>
      <c r="AN107" s="601"/>
      <c r="AO107" s="601"/>
      <c r="AP107" s="601"/>
      <c r="AQ107" s="601"/>
      <c r="AR107" s="601"/>
      <c r="AS107" s="601"/>
      <c r="AT107" s="601"/>
      <c r="AU107" s="601"/>
      <c r="AV107" s="601"/>
      <c r="AW107" s="601"/>
      <c r="AX107" s="635"/>
    </row>
    <row r="108" spans="1:50" ht="32.25" customHeight="1" x14ac:dyDescent="0.15">
      <c r="A108" s="307" t="s">
        <v>312</v>
      </c>
      <c r="B108" s="308"/>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09" t="s">
        <v>474</v>
      </c>
      <c r="AE108" s="610"/>
      <c r="AF108" s="610"/>
      <c r="AG108" s="606" t="s">
        <v>516</v>
      </c>
      <c r="AH108" s="607"/>
      <c r="AI108" s="607"/>
      <c r="AJ108" s="607"/>
      <c r="AK108" s="607"/>
      <c r="AL108" s="607"/>
      <c r="AM108" s="607"/>
      <c r="AN108" s="607"/>
      <c r="AO108" s="607"/>
      <c r="AP108" s="607"/>
      <c r="AQ108" s="607"/>
      <c r="AR108" s="607"/>
      <c r="AS108" s="607"/>
      <c r="AT108" s="607"/>
      <c r="AU108" s="607"/>
      <c r="AV108" s="607"/>
      <c r="AW108" s="607"/>
      <c r="AX108" s="608"/>
    </row>
    <row r="109" spans="1:50" ht="84" customHeight="1" x14ac:dyDescent="0.15">
      <c r="A109" s="309"/>
      <c r="B109" s="310"/>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474</v>
      </c>
      <c r="AE109" s="444"/>
      <c r="AF109" s="444"/>
      <c r="AG109" s="536" t="s">
        <v>517</v>
      </c>
      <c r="AH109" s="305"/>
      <c r="AI109" s="305"/>
      <c r="AJ109" s="305"/>
      <c r="AK109" s="305"/>
      <c r="AL109" s="305"/>
      <c r="AM109" s="305"/>
      <c r="AN109" s="305"/>
      <c r="AO109" s="305"/>
      <c r="AP109" s="305"/>
      <c r="AQ109" s="305"/>
      <c r="AR109" s="305"/>
      <c r="AS109" s="305"/>
      <c r="AT109" s="305"/>
      <c r="AU109" s="305"/>
      <c r="AV109" s="305"/>
      <c r="AW109" s="305"/>
      <c r="AX109" s="306"/>
    </row>
    <row r="110" spans="1:50" ht="45" customHeight="1" x14ac:dyDescent="0.15">
      <c r="A110" s="311"/>
      <c r="B110" s="312"/>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90" t="s">
        <v>474</v>
      </c>
      <c r="AE110" s="591"/>
      <c r="AF110" s="591"/>
      <c r="AG110" s="534" t="s">
        <v>518</v>
      </c>
      <c r="AH110" s="198"/>
      <c r="AI110" s="198"/>
      <c r="AJ110" s="198"/>
      <c r="AK110" s="198"/>
      <c r="AL110" s="198"/>
      <c r="AM110" s="198"/>
      <c r="AN110" s="198"/>
      <c r="AO110" s="198"/>
      <c r="AP110" s="198"/>
      <c r="AQ110" s="198"/>
      <c r="AR110" s="198"/>
      <c r="AS110" s="198"/>
      <c r="AT110" s="198"/>
      <c r="AU110" s="198"/>
      <c r="AV110" s="198"/>
      <c r="AW110" s="198"/>
      <c r="AX110" s="535"/>
    </row>
    <row r="111" spans="1:50" ht="37.5" customHeight="1" x14ac:dyDescent="0.15">
      <c r="A111" s="554" t="s">
        <v>46</v>
      </c>
      <c r="B111" s="592"/>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474</v>
      </c>
      <c r="AE111" s="440"/>
      <c r="AF111" s="440"/>
      <c r="AG111" s="301" t="s">
        <v>519</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93"/>
      <c r="B112" s="594"/>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490</v>
      </c>
      <c r="AE112" s="444"/>
      <c r="AF112" s="444"/>
      <c r="AG112" s="304"/>
      <c r="AH112" s="305"/>
      <c r="AI112" s="305"/>
      <c r="AJ112" s="305"/>
      <c r="AK112" s="305"/>
      <c r="AL112" s="305"/>
      <c r="AM112" s="305"/>
      <c r="AN112" s="305"/>
      <c r="AO112" s="305"/>
      <c r="AP112" s="305"/>
      <c r="AQ112" s="305"/>
      <c r="AR112" s="305"/>
      <c r="AS112" s="305"/>
      <c r="AT112" s="305"/>
      <c r="AU112" s="305"/>
      <c r="AV112" s="305"/>
      <c r="AW112" s="305"/>
      <c r="AX112" s="306"/>
    </row>
    <row r="113" spans="1:64" ht="19.350000000000001" customHeight="1" x14ac:dyDescent="0.15">
      <c r="A113" s="593"/>
      <c r="B113" s="594"/>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490</v>
      </c>
      <c r="AE113" s="444"/>
      <c r="AF113" s="444"/>
      <c r="AG113" s="304"/>
      <c r="AH113" s="305"/>
      <c r="AI113" s="305"/>
      <c r="AJ113" s="305"/>
      <c r="AK113" s="305"/>
      <c r="AL113" s="305"/>
      <c r="AM113" s="305"/>
      <c r="AN113" s="305"/>
      <c r="AO113" s="305"/>
      <c r="AP113" s="305"/>
      <c r="AQ113" s="305"/>
      <c r="AR113" s="305"/>
      <c r="AS113" s="305"/>
      <c r="AT113" s="305"/>
      <c r="AU113" s="305"/>
      <c r="AV113" s="305"/>
      <c r="AW113" s="305"/>
      <c r="AX113" s="306"/>
    </row>
    <row r="114" spans="1:64" ht="53.25" customHeight="1" x14ac:dyDescent="0.15">
      <c r="A114" s="593"/>
      <c r="B114" s="594"/>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474</v>
      </c>
      <c r="AE114" s="444"/>
      <c r="AF114" s="444"/>
      <c r="AG114" s="536" t="s">
        <v>521</v>
      </c>
      <c r="AH114" s="305"/>
      <c r="AI114" s="305"/>
      <c r="AJ114" s="305"/>
      <c r="AK114" s="305"/>
      <c r="AL114" s="305"/>
      <c r="AM114" s="305"/>
      <c r="AN114" s="305"/>
      <c r="AO114" s="305"/>
      <c r="AP114" s="305"/>
      <c r="AQ114" s="305"/>
      <c r="AR114" s="305"/>
      <c r="AS114" s="305"/>
      <c r="AT114" s="305"/>
      <c r="AU114" s="305"/>
      <c r="AV114" s="305"/>
      <c r="AW114" s="305"/>
      <c r="AX114" s="306"/>
    </row>
    <row r="115" spans="1:64" ht="48" customHeight="1" x14ac:dyDescent="0.15">
      <c r="A115" s="593"/>
      <c r="B115" s="594"/>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474</v>
      </c>
      <c r="AE115" s="444"/>
      <c r="AF115" s="444"/>
      <c r="AG115" s="536" t="s">
        <v>520</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93"/>
      <c r="B116" s="594"/>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8" t="s">
        <v>490</v>
      </c>
      <c r="AE116" s="639"/>
      <c r="AF116" s="639"/>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474</v>
      </c>
      <c r="AE117" s="591"/>
      <c r="AF117" s="600"/>
      <c r="AG117" s="604" t="s">
        <v>522</v>
      </c>
      <c r="AH117" s="437"/>
      <c r="AI117" s="437"/>
      <c r="AJ117" s="437"/>
      <c r="AK117" s="437"/>
      <c r="AL117" s="437"/>
      <c r="AM117" s="437"/>
      <c r="AN117" s="437"/>
      <c r="AO117" s="437"/>
      <c r="AP117" s="437"/>
      <c r="AQ117" s="437"/>
      <c r="AR117" s="437"/>
      <c r="AS117" s="437"/>
      <c r="AT117" s="437"/>
      <c r="AU117" s="437"/>
      <c r="AV117" s="437"/>
      <c r="AW117" s="437"/>
      <c r="AX117" s="605"/>
      <c r="BG117" s="10"/>
      <c r="BH117" s="10"/>
      <c r="BI117" s="10"/>
      <c r="BJ117" s="10"/>
    </row>
    <row r="118" spans="1:64" ht="24" customHeight="1" x14ac:dyDescent="0.15">
      <c r="A118" s="554" t="s">
        <v>47</v>
      </c>
      <c r="B118" s="592"/>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39" t="s">
        <v>474</v>
      </c>
      <c r="AE118" s="440"/>
      <c r="AF118" s="643"/>
      <c r="AG118" s="301" t="s">
        <v>532</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1" t="s">
        <v>474</v>
      </c>
      <c r="AE119" s="612"/>
      <c r="AF119" s="612"/>
      <c r="AG119" s="536" t="s">
        <v>523</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93"/>
      <c r="B120" s="594"/>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474</v>
      </c>
      <c r="AE120" s="444"/>
      <c r="AF120" s="444"/>
      <c r="AG120" s="536" t="s">
        <v>533</v>
      </c>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595"/>
      <c r="B121" s="596"/>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474</v>
      </c>
      <c r="AE121" s="444"/>
      <c r="AF121" s="444"/>
      <c r="AG121" s="534" t="s">
        <v>534</v>
      </c>
      <c r="AH121" s="198"/>
      <c r="AI121" s="198"/>
      <c r="AJ121" s="198"/>
      <c r="AK121" s="198"/>
      <c r="AL121" s="198"/>
      <c r="AM121" s="198"/>
      <c r="AN121" s="198"/>
      <c r="AO121" s="198"/>
      <c r="AP121" s="198"/>
      <c r="AQ121" s="198"/>
      <c r="AR121" s="198"/>
      <c r="AS121" s="198"/>
      <c r="AT121" s="198"/>
      <c r="AU121" s="198"/>
      <c r="AV121" s="198"/>
      <c r="AW121" s="198"/>
      <c r="AX121" s="535"/>
    </row>
    <row r="122" spans="1:64" ht="33.6" customHeight="1" x14ac:dyDescent="0.15">
      <c r="A122" s="628" t="s">
        <v>80</v>
      </c>
      <c r="B122" s="629"/>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490</v>
      </c>
      <c r="AE122" s="440"/>
      <c r="AF122" s="440"/>
      <c r="AG122" s="582" t="s">
        <v>514</v>
      </c>
      <c r="AH122" s="196"/>
      <c r="AI122" s="196"/>
      <c r="AJ122" s="196"/>
      <c r="AK122" s="196"/>
      <c r="AL122" s="196"/>
      <c r="AM122" s="196"/>
      <c r="AN122" s="196"/>
      <c r="AO122" s="196"/>
      <c r="AP122" s="196"/>
      <c r="AQ122" s="196"/>
      <c r="AR122" s="196"/>
      <c r="AS122" s="196"/>
      <c r="AT122" s="196"/>
      <c r="AU122" s="196"/>
      <c r="AV122" s="196"/>
      <c r="AW122" s="196"/>
      <c r="AX122" s="583"/>
    </row>
    <row r="123" spans="1:64" ht="15.75" customHeight="1" x14ac:dyDescent="0.15">
      <c r="A123" s="630"/>
      <c r="B123" s="631"/>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4"/>
      <c r="AH123" s="277"/>
      <c r="AI123" s="277"/>
      <c r="AJ123" s="277"/>
      <c r="AK123" s="277"/>
      <c r="AL123" s="277"/>
      <c r="AM123" s="277"/>
      <c r="AN123" s="277"/>
      <c r="AO123" s="277"/>
      <c r="AP123" s="277"/>
      <c r="AQ123" s="277"/>
      <c r="AR123" s="277"/>
      <c r="AS123" s="277"/>
      <c r="AT123" s="277"/>
      <c r="AU123" s="277"/>
      <c r="AV123" s="277"/>
      <c r="AW123" s="277"/>
      <c r="AX123" s="585"/>
    </row>
    <row r="124" spans="1:64" ht="26.25" customHeight="1" x14ac:dyDescent="0.15">
      <c r="A124" s="630"/>
      <c r="B124" s="631"/>
      <c r="C124" s="644"/>
      <c r="D124" s="645"/>
      <c r="E124" s="645"/>
      <c r="F124" s="645"/>
      <c r="G124" s="645"/>
      <c r="H124" s="645"/>
      <c r="I124" s="645"/>
      <c r="J124" s="645"/>
      <c r="K124" s="645"/>
      <c r="L124" s="645"/>
      <c r="M124" s="645"/>
      <c r="N124" s="645"/>
      <c r="O124" s="646"/>
      <c r="P124" s="653"/>
      <c r="Q124" s="653"/>
      <c r="R124" s="653"/>
      <c r="S124" s="654"/>
      <c r="T124" s="636"/>
      <c r="U124" s="305"/>
      <c r="V124" s="305"/>
      <c r="W124" s="305"/>
      <c r="X124" s="305"/>
      <c r="Y124" s="305"/>
      <c r="Z124" s="305"/>
      <c r="AA124" s="305"/>
      <c r="AB124" s="305"/>
      <c r="AC124" s="305"/>
      <c r="AD124" s="305"/>
      <c r="AE124" s="305"/>
      <c r="AF124" s="637"/>
      <c r="AG124" s="584"/>
      <c r="AH124" s="277"/>
      <c r="AI124" s="277"/>
      <c r="AJ124" s="277"/>
      <c r="AK124" s="277"/>
      <c r="AL124" s="277"/>
      <c r="AM124" s="277"/>
      <c r="AN124" s="277"/>
      <c r="AO124" s="277"/>
      <c r="AP124" s="277"/>
      <c r="AQ124" s="277"/>
      <c r="AR124" s="277"/>
      <c r="AS124" s="277"/>
      <c r="AT124" s="277"/>
      <c r="AU124" s="277"/>
      <c r="AV124" s="277"/>
      <c r="AW124" s="277"/>
      <c r="AX124" s="585"/>
    </row>
    <row r="125" spans="1:64" ht="26.25" customHeight="1" x14ac:dyDescent="0.15">
      <c r="A125" s="632"/>
      <c r="B125" s="633"/>
      <c r="C125" s="647"/>
      <c r="D125" s="648"/>
      <c r="E125" s="648"/>
      <c r="F125" s="648"/>
      <c r="G125" s="648"/>
      <c r="H125" s="648"/>
      <c r="I125" s="648"/>
      <c r="J125" s="648"/>
      <c r="K125" s="648"/>
      <c r="L125" s="648"/>
      <c r="M125" s="648"/>
      <c r="N125" s="648"/>
      <c r="O125" s="649"/>
      <c r="P125" s="655"/>
      <c r="Q125" s="655"/>
      <c r="R125" s="655"/>
      <c r="S125" s="656"/>
      <c r="T125" s="436"/>
      <c r="U125" s="437"/>
      <c r="V125" s="437"/>
      <c r="W125" s="437"/>
      <c r="X125" s="437"/>
      <c r="Y125" s="437"/>
      <c r="Z125" s="437"/>
      <c r="AA125" s="437"/>
      <c r="AB125" s="437"/>
      <c r="AC125" s="437"/>
      <c r="AD125" s="437"/>
      <c r="AE125" s="437"/>
      <c r="AF125" s="438"/>
      <c r="AG125" s="586"/>
      <c r="AH125" s="198"/>
      <c r="AI125" s="198"/>
      <c r="AJ125" s="198"/>
      <c r="AK125" s="198"/>
      <c r="AL125" s="198"/>
      <c r="AM125" s="198"/>
      <c r="AN125" s="198"/>
      <c r="AO125" s="198"/>
      <c r="AP125" s="198"/>
      <c r="AQ125" s="198"/>
      <c r="AR125" s="198"/>
      <c r="AS125" s="198"/>
      <c r="AT125" s="198"/>
      <c r="AU125" s="198"/>
      <c r="AV125" s="198"/>
      <c r="AW125" s="198"/>
      <c r="AX125" s="535"/>
    </row>
    <row r="126" spans="1:64" ht="57" customHeight="1" x14ac:dyDescent="0.15">
      <c r="A126" s="554" t="s">
        <v>58</v>
      </c>
      <c r="B126" s="555"/>
      <c r="C126" s="394" t="s">
        <v>64</v>
      </c>
      <c r="D126" s="577"/>
      <c r="E126" s="577"/>
      <c r="F126" s="578"/>
      <c r="G126" s="548" t="s">
        <v>488</v>
      </c>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64" ht="66.75" customHeight="1" thickBot="1" x14ac:dyDescent="0.2">
      <c r="A127" s="556"/>
      <c r="B127" s="557"/>
      <c r="C127" s="361" t="s">
        <v>68</v>
      </c>
      <c r="D127" s="362"/>
      <c r="E127" s="362"/>
      <c r="F127" s="363"/>
      <c r="G127" s="364" t="s">
        <v>489</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6"/>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21" customHeight="1" x14ac:dyDescent="0.15">
      <c r="A130" s="567" t="s">
        <v>41</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9"/>
    </row>
    <row r="131" spans="1:50" ht="120" customHeight="1" thickBot="1" x14ac:dyDescent="0.2">
      <c r="A131" s="551"/>
      <c r="B131" s="552"/>
      <c r="C131" s="552"/>
      <c r="D131" s="552"/>
      <c r="E131" s="553"/>
      <c r="F131" s="570"/>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2"/>
    </row>
    <row r="132" spans="1:50" ht="21" customHeight="1" x14ac:dyDescent="0.15">
      <c r="A132" s="567" t="s">
        <v>54</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50" ht="99.95" customHeight="1" thickBot="1" x14ac:dyDescent="0.2">
      <c r="A133" s="433"/>
      <c r="B133" s="434"/>
      <c r="C133" s="434"/>
      <c r="D133" s="434"/>
      <c r="E133" s="435"/>
      <c r="F133" s="573"/>
      <c r="G133" s="574"/>
      <c r="H133" s="574"/>
      <c r="I133" s="574"/>
      <c r="J133" s="574"/>
      <c r="K133" s="574"/>
      <c r="L133" s="574"/>
      <c r="M133" s="574"/>
      <c r="N133" s="574"/>
      <c r="O133" s="574"/>
      <c r="P133" s="574"/>
      <c r="Q133" s="574"/>
      <c r="R133" s="574"/>
      <c r="S133" s="574"/>
      <c r="T133" s="574"/>
      <c r="U133" s="574"/>
      <c r="V133" s="574"/>
      <c r="W133" s="574"/>
      <c r="X133" s="574"/>
      <c r="Y133" s="574"/>
      <c r="Z133" s="574"/>
      <c r="AA133" s="574"/>
      <c r="AB133" s="574"/>
      <c r="AC133" s="574"/>
      <c r="AD133" s="574"/>
      <c r="AE133" s="574"/>
      <c r="AF133" s="574"/>
      <c r="AG133" s="574"/>
      <c r="AH133" s="574"/>
      <c r="AI133" s="574"/>
      <c r="AJ133" s="574"/>
      <c r="AK133" s="574"/>
      <c r="AL133" s="574"/>
      <c r="AM133" s="574"/>
      <c r="AN133" s="574"/>
      <c r="AO133" s="574"/>
      <c r="AP133" s="574"/>
      <c r="AQ133" s="574"/>
      <c r="AR133" s="574"/>
      <c r="AS133" s="574"/>
      <c r="AT133" s="574"/>
      <c r="AU133" s="574"/>
      <c r="AV133" s="574"/>
      <c r="AW133" s="574"/>
      <c r="AX133" s="575"/>
    </row>
    <row r="134" spans="1:50" ht="21" customHeight="1" x14ac:dyDescent="0.15">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99.95" customHeight="1" thickBot="1" x14ac:dyDescent="0.2">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x14ac:dyDescent="0.15">
      <c r="A137" s="406" t="s">
        <v>224</v>
      </c>
      <c r="B137" s="407"/>
      <c r="C137" s="407"/>
      <c r="D137" s="407"/>
      <c r="E137" s="407"/>
      <c r="F137" s="407"/>
      <c r="G137" s="420" t="s">
        <v>514</v>
      </c>
      <c r="H137" s="421"/>
      <c r="I137" s="421"/>
      <c r="J137" s="421"/>
      <c r="K137" s="421"/>
      <c r="L137" s="421"/>
      <c r="M137" s="421"/>
      <c r="N137" s="421"/>
      <c r="O137" s="421"/>
      <c r="P137" s="422"/>
      <c r="Q137" s="407" t="s">
        <v>225</v>
      </c>
      <c r="R137" s="407"/>
      <c r="S137" s="407"/>
      <c r="T137" s="407"/>
      <c r="U137" s="407"/>
      <c r="V137" s="407"/>
      <c r="W137" s="420" t="s">
        <v>514</v>
      </c>
      <c r="X137" s="421"/>
      <c r="Y137" s="421"/>
      <c r="Z137" s="421"/>
      <c r="AA137" s="421"/>
      <c r="AB137" s="421"/>
      <c r="AC137" s="421"/>
      <c r="AD137" s="421"/>
      <c r="AE137" s="421"/>
      <c r="AF137" s="422"/>
      <c r="AG137" s="407" t="s">
        <v>226</v>
      </c>
      <c r="AH137" s="407"/>
      <c r="AI137" s="407"/>
      <c r="AJ137" s="407"/>
      <c r="AK137" s="407"/>
      <c r="AL137" s="407"/>
      <c r="AM137" s="403">
        <v>2001</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t="s">
        <v>524</v>
      </c>
      <c r="H138" s="424"/>
      <c r="I138" s="424"/>
      <c r="J138" s="424"/>
      <c r="K138" s="424"/>
      <c r="L138" s="424"/>
      <c r="M138" s="424"/>
      <c r="N138" s="424"/>
      <c r="O138" s="424"/>
      <c r="P138" s="425"/>
      <c r="Q138" s="409" t="s">
        <v>228</v>
      </c>
      <c r="R138" s="409"/>
      <c r="S138" s="409"/>
      <c r="T138" s="409"/>
      <c r="U138" s="409"/>
      <c r="V138" s="409"/>
      <c r="W138" s="579">
        <v>400</v>
      </c>
      <c r="X138" s="424"/>
      <c r="Y138" s="424"/>
      <c r="Z138" s="424"/>
      <c r="AA138" s="424"/>
      <c r="AB138" s="424"/>
      <c r="AC138" s="424"/>
      <c r="AD138" s="424"/>
      <c r="AE138" s="424"/>
      <c r="AF138" s="425"/>
      <c r="AG138" s="580"/>
      <c r="AH138" s="581"/>
      <c r="AI138" s="581"/>
      <c r="AJ138" s="581"/>
      <c r="AK138" s="581"/>
      <c r="AL138" s="581"/>
      <c r="AM138" s="616"/>
      <c r="AN138" s="617"/>
      <c r="AO138" s="617"/>
      <c r="AP138" s="617"/>
      <c r="AQ138" s="617"/>
      <c r="AR138" s="617"/>
      <c r="AS138" s="617"/>
      <c r="AT138" s="617"/>
      <c r="AU138" s="617"/>
      <c r="AV138" s="618"/>
      <c r="AW138" s="28"/>
      <c r="AX138" s="29"/>
    </row>
    <row r="139" spans="1:50" ht="23.65" customHeight="1" x14ac:dyDescent="0.15">
      <c r="A139" s="561" t="s">
        <v>28</v>
      </c>
      <c r="B139" s="562"/>
      <c r="C139" s="562"/>
      <c r="D139" s="562"/>
      <c r="E139" s="562"/>
      <c r="F139" s="56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4"/>
      <c r="B177" s="565"/>
      <c r="C177" s="565"/>
      <c r="D177" s="565"/>
      <c r="E177" s="565"/>
      <c r="F177" s="5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0" t="s">
        <v>34</v>
      </c>
      <c r="B178" s="541"/>
      <c r="C178" s="541"/>
      <c r="D178" s="541"/>
      <c r="E178" s="541"/>
      <c r="F178" s="542"/>
      <c r="G178" s="390" t="s">
        <v>370</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7"/>
      <c r="B179" s="543"/>
      <c r="C179" s="543"/>
      <c r="D179" s="543"/>
      <c r="E179" s="543"/>
      <c r="F179" s="544"/>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7"/>
      <c r="B180" s="543"/>
      <c r="C180" s="543"/>
      <c r="D180" s="543"/>
      <c r="E180" s="543"/>
      <c r="F180" s="544"/>
      <c r="G180" s="97" t="s">
        <v>491</v>
      </c>
      <c r="H180" s="98"/>
      <c r="I180" s="98"/>
      <c r="J180" s="98"/>
      <c r="K180" s="99"/>
      <c r="L180" s="100" t="s">
        <v>492</v>
      </c>
      <c r="M180" s="101"/>
      <c r="N180" s="101"/>
      <c r="O180" s="101"/>
      <c r="P180" s="101"/>
      <c r="Q180" s="101"/>
      <c r="R180" s="101"/>
      <c r="S180" s="101"/>
      <c r="T180" s="101"/>
      <c r="U180" s="101"/>
      <c r="V180" s="101"/>
      <c r="W180" s="101"/>
      <c r="X180" s="102"/>
      <c r="Y180" s="103">
        <v>66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x14ac:dyDescent="0.15">
      <c r="A181" s="127"/>
      <c r="B181" s="543"/>
      <c r="C181" s="543"/>
      <c r="D181" s="543"/>
      <c r="E181" s="543"/>
      <c r="F181" s="54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7"/>
      <c r="B182" s="543"/>
      <c r="C182" s="543"/>
      <c r="D182" s="543"/>
      <c r="E182" s="543"/>
      <c r="F182" s="54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7"/>
      <c r="B183" s="543"/>
      <c r="C183" s="543"/>
      <c r="D183" s="543"/>
      <c r="E183" s="543"/>
      <c r="F183" s="54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7"/>
      <c r="B184" s="543"/>
      <c r="C184" s="543"/>
      <c r="D184" s="543"/>
      <c r="E184" s="543"/>
      <c r="F184" s="54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7"/>
      <c r="B185" s="543"/>
      <c r="C185" s="543"/>
      <c r="D185" s="543"/>
      <c r="E185" s="543"/>
      <c r="F185" s="54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7"/>
      <c r="B186" s="543"/>
      <c r="C186" s="543"/>
      <c r="D186" s="543"/>
      <c r="E186" s="543"/>
      <c r="F186" s="54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7"/>
      <c r="B187" s="543"/>
      <c r="C187" s="543"/>
      <c r="D187" s="543"/>
      <c r="E187" s="543"/>
      <c r="F187" s="54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7"/>
      <c r="B188" s="543"/>
      <c r="C188" s="543"/>
      <c r="D188" s="543"/>
      <c r="E188" s="543"/>
      <c r="F188" s="54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7"/>
      <c r="B189" s="543"/>
      <c r="C189" s="543"/>
      <c r="D189" s="543"/>
      <c r="E189" s="543"/>
      <c r="F189" s="54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7"/>
      <c r="B190" s="543"/>
      <c r="C190" s="543"/>
      <c r="D190" s="543"/>
      <c r="E190" s="543"/>
      <c r="F190" s="544"/>
      <c r="G190" s="83" t="s">
        <v>22</v>
      </c>
      <c r="H190" s="84"/>
      <c r="I190" s="84"/>
      <c r="J190" s="84"/>
      <c r="K190" s="84"/>
      <c r="L190" s="85"/>
      <c r="M190" s="86"/>
      <c r="N190" s="86"/>
      <c r="O190" s="86"/>
      <c r="P190" s="86"/>
      <c r="Q190" s="86"/>
      <c r="R190" s="86"/>
      <c r="S190" s="86"/>
      <c r="T190" s="86"/>
      <c r="U190" s="86"/>
      <c r="V190" s="86"/>
      <c r="W190" s="86"/>
      <c r="X190" s="87"/>
      <c r="Y190" s="88">
        <f>SUM(Y180:AB189)</f>
        <v>66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7"/>
      <c r="B191" s="543"/>
      <c r="C191" s="543"/>
      <c r="D191" s="543"/>
      <c r="E191" s="543"/>
      <c r="F191" s="544"/>
      <c r="G191" s="390" t="s">
        <v>372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7"/>
      <c r="B192" s="543"/>
      <c r="C192" s="543"/>
      <c r="D192" s="543"/>
      <c r="E192" s="543"/>
      <c r="F192" s="544"/>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7"/>
      <c r="B193" s="543"/>
      <c r="C193" s="543"/>
      <c r="D193" s="543"/>
      <c r="E193" s="543"/>
      <c r="F193" s="544"/>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customHeight="1" x14ac:dyDescent="0.15">
      <c r="A194" s="127"/>
      <c r="B194" s="543"/>
      <c r="C194" s="543"/>
      <c r="D194" s="543"/>
      <c r="E194" s="543"/>
      <c r="F194" s="54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7"/>
      <c r="B195" s="543"/>
      <c r="C195" s="543"/>
      <c r="D195" s="543"/>
      <c r="E195" s="543"/>
      <c r="F195" s="54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7"/>
      <c r="B196" s="543"/>
      <c r="C196" s="543"/>
      <c r="D196" s="543"/>
      <c r="E196" s="543"/>
      <c r="F196" s="54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7"/>
      <c r="B197" s="543"/>
      <c r="C197" s="543"/>
      <c r="D197" s="543"/>
      <c r="E197" s="543"/>
      <c r="F197" s="54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7"/>
      <c r="B198" s="543"/>
      <c r="C198" s="543"/>
      <c r="D198" s="543"/>
      <c r="E198" s="543"/>
      <c r="F198" s="54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7"/>
      <c r="B199" s="543"/>
      <c r="C199" s="543"/>
      <c r="D199" s="543"/>
      <c r="E199" s="543"/>
      <c r="F199" s="54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7"/>
      <c r="B200" s="543"/>
      <c r="C200" s="543"/>
      <c r="D200" s="543"/>
      <c r="E200" s="543"/>
      <c r="F200" s="54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7"/>
      <c r="B201" s="543"/>
      <c r="C201" s="543"/>
      <c r="D201" s="543"/>
      <c r="E201" s="543"/>
      <c r="F201" s="54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7"/>
      <c r="B202" s="543"/>
      <c r="C202" s="543"/>
      <c r="D202" s="543"/>
      <c r="E202" s="543"/>
      <c r="F202" s="54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7"/>
      <c r="B203" s="543"/>
      <c r="C203" s="543"/>
      <c r="D203" s="543"/>
      <c r="E203" s="543"/>
      <c r="F203" s="544"/>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7"/>
      <c r="B204" s="543"/>
      <c r="C204" s="543"/>
      <c r="D204" s="543"/>
      <c r="E204" s="543"/>
      <c r="F204" s="544"/>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7"/>
      <c r="B205" s="543"/>
      <c r="C205" s="543"/>
      <c r="D205" s="543"/>
      <c r="E205" s="543"/>
      <c r="F205" s="544"/>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7"/>
      <c r="B206" s="543"/>
      <c r="C206" s="543"/>
      <c r="D206" s="543"/>
      <c r="E206" s="543"/>
      <c r="F206" s="544"/>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customHeight="1" x14ac:dyDescent="0.15">
      <c r="A207" s="127"/>
      <c r="B207" s="543"/>
      <c r="C207" s="543"/>
      <c r="D207" s="543"/>
      <c r="E207" s="543"/>
      <c r="F207" s="54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7"/>
      <c r="B208" s="543"/>
      <c r="C208" s="543"/>
      <c r="D208" s="543"/>
      <c r="E208" s="543"/>
      <c r="F208" s="54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7"/>
      <c r="B209" s="543"/>
      <c r="C209" s="543"/>
      <c r="D209" s="543"/>
      <c r="E209" s="543"/>
      <c r="F209" s="54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7"/>
      <c r="B210" s="543"/>
      <c r="C210" s="543"/>
      <c r="D210" s="543"/>
      <c r="E210" s="543"/>
      <c r="F210" s="54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7"/>
      <c r="B211" s="543"/>
      <c r="C211" s="543"/>
      <c r="D211" s="543"/>
      <c r="E211" s="543"/>
      <c r="F211" s="54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7"/>
      <c r="B212" s="543"/>
      <c r="C212" s="543"/>
      <c r="D212" s="543"/>
      <c r="E212" s="543"/>
      <c r="F212" s="54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7"/>
      <c r="B213" s="543"/>
      <c r="C213" s="543"/>
      <c r="D213" s="543"/>
      <c r="E213" s="543"/>
      <c r="F213" s="54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7"/>
      <c r="B214" s="543"/>
      <c r="C214" s="543"/>
      <c r="D214" s="543"/>
      <c r="E214" s="543"/>
      <c r="F214" s="54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7"/>
      <c r="B215" s="543"/>
      <c r="C215" s="543"/>
      <c r="D215" s="543"/>
      <c r="E215" s="543"/>
      <c r="F215" s="54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7"/>
      <c r="B216" s="543"/>
      <c r="C216" s="543"/>
      <c r="D216" s="543"/>
      <c r="E216" s="543"/>
      <c r="F216" s="544"/>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7"/>
      <c r="B217" s="543"/>
      <c r="C217" s="543"/>
      <c r="D217" s="543"/>
      <c r="E217" s="543"/>
      <c r="F217" s="544"/>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7"/>
      <c r="B218" s="543"/>
      <c r="C218" s="543"/>
      <c r="D218" s="543"/>
      <c r="E218" s="543"/>
      <c r="F218" s="544"/>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7"/>
      <c r="B219" s="543"/>
      <c r="C219" s="543"/>
      <c r="D219" s="543"/>
      <c r="E219" s="543"/>
      <c r="F219" s="544"/>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customHeight="1" x14ac:dyDescent="0.15">
      <c r="A220" s="127"/>
      <c r="B220" s="543"/>
      <c r="C220" s="543"/>
      <c r="D220" s="543"/>
      <c r="E220" s="543"/>
      <c r="F220" s="54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7"/>
      <c r="B221" s="543"/>
      <c r="C221" s="543"/>
      <c r="D221" s="543"/>
      <c r="E221" s="543"/>
      <c r="F221" s="54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7"/>
      <c r="B222" s="543"/>
      <c r="C222" s="543"/>
      <c r="D222" s="543"/>
      <c r="E222" s="543"/>
      <c r="F222" s="54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7"/>
      <c r="B223" s="543"/>
      <c r="C223" s="543"/>
      <c r="D223" s="543"/>
      <c r="E223" s="543"/>
      <c r="F223" s="54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7"/>
      <c r="B224" s="543"/>
      <c r="C224" s="543"/>
      <c r="D224" s="543"/>
      <c r="E224" s="543"/>
      <c r="F224" s="54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7"/>
      <c r="B225" s="543"/>
      <c r="C225" s="543"/>
      <c r="D225" s="543"/>
      <c r="E225" s="543"/>
      <c r="F225" s="54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7"/>
      <c r="B226" s="543"/>
      <c r="C226" s="543"/>
      <c r="D226" s="543"/>
      <c r="E226" s="543"/>
      <c r="F226" s="54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7"/>
      <c r="B227" s="543"/>
      <c r="C227" s="543"/>
      <c r="D227" s="543"/>
      <c r="E227" s="543"/>
      <c r="F227" s="54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7"/>
      <c r="B228" s="543"/>
      <c r="C228" s="543"/>
      <c r="D228" s="543"/>
      <c r="E228" s="543"/>
      <c r="F228" s="54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7"/>
      <c r="B229" s="543"/>
      <c r="C229" s="543"/>
      <c r="D229" s="543"/>
      <c r="E229" s="543"/>
      <c r="F229" s="544"/>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3.75" customHeight="1" x14ac:dyDescent="0.15">
      <c r="A236" s="112">
        <v>1</v>
      </c>
      <c r="B236" s="112">
        <v>1</v>
      </c>
      <c r="C236" s="117" t="s">
        <v>493</v>
      </c>
      <c r="D236" s="113"/>
      <c r="E236" s="113"/>
      <c r="F236" s="113"/>
      <c r="G236" s="113"/>
      <c r="H236" s="113"/>
      <c r="I236" s="113"/>
      <c r="J236" s="113"/>
      <c r="K236" s="113"/>
      <c r="L236" s="113"/>
      <c r="M236" s="117" t="s">
        <v>492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65.88</v>
      </c>
      <c r="AL236" s="115"/>
      <c r="AM236" s="115"/>
      <c r="AN236" s="115"/>
      <c r="AO236" s="115"/>
      <c r="AP236" s="116"/>
      <c r="AQ236" s="117" t="s">
        <v>512</v>
      </c>
      <c r="AR236" s="113"/>
      <c r="AS236" s="113"/>
      <c r="AT236" s="113"/>
      <c r="AU236" s="114">
        <v>89</v>
      </c>
      <c r="AV236" s="115"/>
      <c r="AW236" s="115"/>
      <c r="AX236" s="116"/>
    </row>
    <row r="237" spans="1:50" ht="33.75" customHeight="1" x14ac:dyDescent="0.15">
      <c r="A237" s="112">
        <v>2</v>
      </c>
      <c r="B237" s="112">
        <v>1</v>
      </c>
      <c r="C237" s="117" t="s">
        <v>494</v>
      </c>
      <c r="D237" s="113"/>
      <c r="E237" s="113"/>
      <c r="F237" s="113"/>
      <c r="G237" s="113"/>
      <c r="H237" s="113"/>
      <c r="I237" s="113"/>
      <c r="J237" s="113"/>
      <c r="K237" s="113"/>
      <c r="L237" s="113"/>
      <c r="M237" s="117" t="s">
        <v>525</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18.468</v>
      </c>
      <c r="AL237" s="115"/>
      <c r="AM237" s="115"/>
      <c r="AN237" s="115"/>
      <c r="AO237" s="115"/>
      <c r="AP237" s="116"/>
      <c r="AQ237" s="117" t="s">
        <v>511</v>
      </c>
      <c r="AR237" s="113"/>
      <c r="AS237" s="113"/>
      <c r="AT237" s="113"/>
      <c r="AU237" s="114">
        <v>97.8</v>
      </c>
      <c r="AV237" s="115"/>
      <c r="AW237" s="115"/>
      <c r="AX237" s="116"/>
    </row>
    <row r="238" spans="1:50" ht="33.75" customHeight="1" x14ac:dyDescent="0.15">
      <c r="A238" s="112">
        <v>3</v>
      </c>
      <c r="B238" s="112">
        <v>1</v>
      </c>
      <c r="C238" s="117" t="s">
        <v>495</v>
      </c>
      <c r="D238" s="113"/>
      <c r="E238" s="113"/>
      <c r="F238" s="113"/>
      <c r="G238" s="113"/>
      <c r="H238" s="113"/>
      <c r="I238" s="113"/>
      <c r="J238" s="113"/>
      <c r="K238" s="113"/>
      <c r="L238" s="113"/>
      <c r="M238" s="124" t="s">
        <v>526</v>
      </c>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4">
        <v>15.984</v>
      </c>
      <c r="AL238" s="115"/>
      <c r="AM238" s="115"/>
      <c r="AN238" s="115"/>
      <c r="AO238" s="115"/>
      <c r="AP238" s="116"/>
      <c r="AQ238" s="117" t="s">
        <v>511</v>
      </c>
      <c r="AR238" s="113"/>
      <c r="AS238" s="113"/>
      <c r="AT238" s="113"/>
      <c r="AU238" s="114">
        <v>99.9</v>
      </c>
      <c r="AV238" s="115"/>
      <c r="AW238" s="115"/>
      <c r="AX238" s="116"/>
    </row>
    <row r="239" spans="1:50" ht="33.75" customHeight="1" x14ac:dyDescent="0.15">
      <c r="A239" s="112">
        <v>4</v>
      </c>
      <c r="B239" s="112">
        <v>1</v>
      </c>
      <c r="C239" s="117" t="s">
        <v>496</v>
      </c>
      <c r="D239" s="113"/>
      <c r="E239" s="113"/>
      <c r="F239" s="113"/>
      <c r="G239" s="113"/>
      <c r="H239" s="113"/>
      <c r="I239" s="113"/>
      <c r="J239" s="113"/>
      <c r="K239" s="113"/>
      <c r="L239" s="113"/>
      <c r="M239" s="117" t="s">
        <v>527</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14.622999999999999</v>
      </c>
      <c r="AL239" s="115"/>
      <c r="AM239" s="115"/>
      <c r="AN239" s="115"/>
      <c r="AO239" s="115"/>
      <c r="AP239" s="116"/>
      <c r="AQ239" s="117" t="s">
        <v>511</v>
      </c>
      <c r="AR239" s="113"/>
      <c r="AS239" s="113"/>
      <c r="AT239" s="113"/>
      <c r="AU239" s="114">
        <v>98.8</v>
      </c>
      <c r="AV239" s="115"/>
      <c r="AW239" s="115"/>
      <c r="AX239" s="116"/>
    </row>
    <row r="240" spans="1:50" ht="33.75" customHeight="1" x14ac:dyDescent="0.15">
      <c r="A240" s="112">
        <v>5</v>
      </c>
      <c r="B240" s="112">
        <v>1</v>
      </c>
      <c r="C240" s="117" t="s">
        <v>497</v>
      </c>
      <c r="D240" s="113"/>
      <c r="E240" s="113"/>
      <c r="F240" s="113"/>
      <c r="G240" s="113"/>
      <c r="H240" s="113"/>
      <c r="I240" s="113"/>
      <c r="J240" s="113"/>
      <c r="K240" s="113"/>
      <c r="L240" s="113"/>
      <c r="M240" s="117" t="s">
        <v>498</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0.113</v>
      </c>
      <c r="AL240" s="115"/>
      <c r="AM240" s="115"/>
      <c r="AN240" s="115"/>
      <c r="AO240" s="115"/>
      <c r="AP240" s="116"/>
      <c r="AQ240" s="117" t="s">
        <v>477</v>
      </c>
      <c r="AR240" s="113"/>
      <c r="AS240" s="113"/>
      <c r="AT240" s="113"/>
      <c r="AU240" s="114" t="s">
        <v>507</v>
      </c>
      <c r="AV240" s="115"/>
      <c r="AW240" s="115"/>
      <c r="AX240" s="116"/>
    </row>
    <row r="241" spans="1:50" ht="33.75" customHeight="1" x14ac:dyDescent="0.15">
      <c r="A241" s="112">
        <v>6</v>
      </c>
      <c r="B241" s="112">
        <v>1</v>
      </c>
      <c r="C241" s="124" t="s">
        <v>501</v>
      </c>
      <c r="D241" s="385"/>
      <c r="E241" s="385"/>
      <c r="F241" s="385"/>
      <c r="G241" s="385"/>
      <c r="H241" s="385"/>
      <c r="I241" s="385"/>
      <c r="J241" s="385"/>
      <c r="K241" s="385"/>
      <c r="L241" s="386"/>
      <c r="M241" s="117" t="s">
        <v>500</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6.4000000000000001E-2</v>
      </c>
      <c r="AL241" s="115"/>
      <c r="AM241" s="115"/>
      <c r="AN241" s="115"/>
      <c r="AO241" s="115"/>
      <c r="AP241" s="116"/>
      <c r="AQ241" s="117" t="s">
        <v>509</v>
      </c>
      <c r="AR241" s="113"/>
      <c r="AS241" s="113"/>
      <c r="AT241" s="113"/>
      <c r="AU241" s="114" t="s">
        <v>507</v>
      </c>
      <c r="AV241" s="115"/>
      <c r="AW241" s="115"/>
      <c r="AX241" s="116"/>
    </row>
    <row r="242" spans="1:50" ht="33.75" customHeight="1" x14ac:dyDescent="0.15">
      <c r="A242" s="112">
        <v>7</v>
      </c>
      <c r="B242" s="112">
        <v>1</v>
      </c>
      <c r="C242" s="124" t="s">
        <v>502</v>
      </c>
      <c r="D242" s="125"/>
      <c r="E242" s="125"/>
      <c r="F242" s="125"/>
      <c r="G242" s="125"/>
      <c r="H242" s="125"/>
      <c r="I242" s="125"/>
      <c r="J242" s="125"/>
      <c r="K242" s="125"/>
      <c r="L242" s="126"/>
      <c r="M242" s="117" t="s">
        <v>500</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6.4000000000000001E-2</v>
      </c>
      <c r="AL242" s="115"/>
      <c r="AM242" s="115"/>
      <c r="AN242" s="115"/>
      <c r="AO242" s="115"/>
      <c r="AP242" s="116"/>
      <c r="AQ242" s="117" t="s">
        <v>509</v>
      </c>
      <c r="AR242" s="113"/>
      <c r="AS242" s="113"/>
      <c r="AT242" s="113"/>
      <c r="AU242" s="114" t="s">
        <v>510</v>
      </c>
      <c r="AV242" s="115"/>
      <c r="AW242" s="115"/>
      <c r="AX242" s="116"/>
    </row>
    <row r="243" spans="1:50" ht="33.75" customHeight="1" x14ac:dyDescent="0.15">
      <c r="A243" s="112">
        <v>8</v>
      </c>
      <c r="B243" s="112">
        <v>1</v>
      </c>
      <c r="C243" s="124" t="s">
        <v>503</v>
      </c>
      <c r="D243" s="125"/>
      <c r="E243" s="125"/>
      <c r="F243" s="125"/>
      <c r="G243" s="125"/>
      <c r="H243" s="125"/>
      <c r="I243" s="125"/>
      <c r="J243" s="125"/>
      <c r="K243" s="125"/>
      <c r="L243" s="126"/>
      <c r="M243" s="117" t="s">
        <v>500</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6.4000000000000001E-2</v>
      </c>
      <c r="AL243" s="115"/>
      <c r="AM243" s="115"/>
      <c r="AN243" s="115"/>
      <c r="AO243" s="115"/>
      <c r="AP243" s="116"/>
      <c r="AQ243" s="117" t="s">
        <v>509</v>
      </c>
      <c r="AR243" s="113"/>
      <c r="AS243" s="113"/>
      <c r="AT243" s="113"/>
      <c r="AU243" s="114" t="s">
        <v>507</v>
      </c>
      <c r="AV243" s="115"/>
      <c r="AW243" s="115"/>
      <c r="AX243" s="116"/>
    </row>
    <row r="244" spans="1:50" ht="33.75" customHeight="1" x14ac:dyDescent="0.15">
      <c r="A244" s="112">
        <v>9</v>
      </c>
      <c r="B244" s="112">
        <v>1</v>
      </c>
      <c r="C244" s="117" t="s">
        <v>505</v>
      </c>
      <c r="D244" s="113"/>
      <c r="E244" s="113"/>
      <c r="F244" s="113"/>
      <c r="G244" s="113"/>
      <c r="H244" s="113"/>
      <c r="I244" s="113"/>
      <c r="J244" s="113"/>
      <c r="K244" s="113"/>
      <c r="L244" s="113"/>
      <c r="M244" s="117" t="s">
        <v>504</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5.7000000000000002E-2</v>
      </c>
      <c r="AL244" s="115"/>
      <c r="AM244" s="115"/>
      <c r="AN244" s="115"/>
      <c r="AO244" s="115"/>
      <c r="AP244" s="116"/>
      <c r="AQ244" s="123" t="s">
        <v>508</v>
      </c>
      <c r="AR244" s="123"/>
      <c r="AS244" s="123"/>
      <c r="AT244" s="123"/>
      <c r="AU244" s="114" t="s">
        <v>507</v>
      </c>
      <c r="AV244" s="115"/>
      <c r="AW244" s="115"/>
      <c r="AX244" s="116"/>
    </row>
    <row r="245" spans="1:50" ht="33.75" customHeight="1" x14ac:dyDescent="0.15">
      <c r="A245" s="112">
        <v>10</v>
      </c>
      <c r="B245" s="112">
        <v>1</v>
      </c>
      <c r="C245" s="117" t="s">
        <v>499</v>
      </c>
      <c r="D245" s="113"/>
      <c r="E245" s="113"/>
      <c r="F245" s="113"/>
      <c r="G245" s="113"/>
      <c r="H245" s="113"/>
      <c r="I245" s="113"/>
      <c r="J245" s="113"/>
      <c r="K245" s="113"/>
      <c r="L245" s="113"/>
      <c r="M245" s="117" t="s">
        <v>506</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3.5999999999999997E-2</v>
      </c>
      <c r="AL245" s="115"/>
      <c r="AM245" s="115"/>
      <c r="AN245" s="115"/>
      <c r="AO245" s="115"/>
      <c r="AP245" s="116"/>
      <c r="AQ245" s="117" t="s">
        <v>507</v>
      </c>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3" priority="559">
      <formula>IF(RIGHT(TEXT(P14,"0.#"),1)=".",FALSE,TRUE)</formula>
    </cfRule>
    <cfRule type="expression" dxfId="952" priority="560">
      <formula>IF(RIGHT(TEXT(P14,"0.#"),1)=".",TRUE,FALSE)</formula>
    </cfRule>
  </conditionalFormatting>
  <conditionalFormatting sqref="AE69:AX69">
    <cfRule type="expression" dxfId="951" priority="481">
      <formula>IF(RIGHT(TEXT(AE69,"0.#"),1)=".",FALSE,TRUE)</formula>
    </cfRule>
    <cfRule type="expression" dxfId="950" priority="482">
      <formula>IF(RIGHT(TEXT(AE69,"0.#"),1)=".",TRUE,FALSE)</formula>
    </cfRule>
  </conditionalFormatting>
  <conditionalFormatting sqref="AE83:AI83">
    <cfRule type="expression" dxfId="949" priority="463">
      <formula>IF(RIGHT(TEXT(AE83,"0.#"),1)=".",FALSE,TRUE)</formula>
    </cfRule>
    <cfRule type="expression" dxfId="948" priority="464">
      <formula>IF(RIGHT(TEXT(AE83,"0.#"),1)=".",TRUE,FALSE)</formula>
    </cfRule>
  </conditionalFormatting>
  <conditionalFormatting sqref="AJ83:AX83">
    <cfRule type="expression" dxfId="947" priority="461">
      <formula>IF(RIGHT(TEXT(AJ83,"0.#"),1)=".",FALSE,TRUE)</formula>
    </cfRule>
    <cfRule type="expression" dxfId="946" priority="462">
      <formula>IF(RIGHT(TEXT(AJ83,"0.#"),1)=".",TRUE,FALSE)</formula>
    </cfRule>
  </conditionalFormatting>
  <conditionalFormatting sqref="L99">
    <cfRule type="expression" dxfId="945" priority="441">
      <formula>IF(RIGHT(TEXT(L99,"0.#"),1)=".",FALSE,TRUE)</formula>
    </cfRule>
    <cfRule type="expression" dxfId="944" priority="442">
      <formula>IF(RIGHT(TEXT(L99,"0.#"),1)=".",TRUE,FALSE)</formula>
    </cfRule>
  </conditionalFormatting>
  <conditionalFormatting sqref="L104">
    <cfRule type="expression" dxfId="943" priority="439">
      <formula>IF(RIGHT(TEXT(L104,"0.#"),1)=".",FALSE,TRUE)</formula>
    </cfRule>
    <cfRule type="expression" dxfId="942" priority="440">
      <formula>IF(RIGHT(TEXT(L104,"0.#"),1)=".",TRUE,FALSE)</formula>
    </cfRule>
  </conditionalFormatting>
  <conditionalFormatting sqref="R104">
    <cfRule type="expression" dxfId="941" priority="437">
      <formula>IF(RIGHT(TEXT(R104,"0.#"),1)=".",FALSE,TRUE)</formula>
    </cfRule>
    <cfRule type="expression" dxfId="940" priority="438">
      <formula>IF(RIGHT(TEXT(R104,"0.#"),1)=".",TRUE,FALSE)</formula>
    </cfRule>
  </conditionalFormatting>
  <conditionalFormatting sqref="P18:AX18">
    <cfRule type="expression" dxfId="939" priority="435">
      <formula>IF(RIGHT(TEXT(P18,"0.#"),1)=".",FALSE,TRUE)</formula>
    </cfRule>
    <cfRule type="expression" dxfId="938" priority="436">
      <formula>IF(RIGHT(TEXT(P18,"0.#"),1)=".",TRUE,FALSE)</formula>
    </cfRule>
  </conditionalFormatting>
  <conditionalFormatting sqref="Y181">
    <cfRule type="expression" dxfId="937" priority="431">
      <formula>IF(RIGHT(TEXT(Y181,"0.#"),1)=".",FALSE,TRUE)</formula>
    </cfRule>
    <cfRule type="expression" dxfId="936" priority="432">
      <formula>IF(RIGHT(TEXT(Y181,"0.#"),1)=".",TRUE,FALSE)</formula>
    </cfRule>
  </conditionalFormatting>
  <conditionalFormatting sqref="Y190">
    <cfRule type="expression" dxfId="935" priority="427">
      <formula>IF(RIGHT(TEXT(Y190,"0.#"),1)=".",FALSE,TRUE)</formula>
    </cfRule>
    <cfRule type="expression" dxfId="934" priority="428">
      <formula>IF(RIGHT(TEXT(Y190,"0.#"),1)=".",TRUE,FALSE)</formula>
    </cfRule>
  </conditionalFormatting>
  <conditionalFormatting sqref="AK236">
    <cfRule type="expression" dxfId="933" priority="349">
      <formula>IF(RIGHT(TEXT(AK236,"0.#"),1)=".",FALSE,TRUE)</formula>
    </cfRule>
    <cfRule type="expression" dxfId="932" priority="350">
      <formula>IF(RIGHT(TEXT(AK236,"0.#"),1)=".",TRUE,FALSE)</formula>
    </cfRule>
  </conditionalFormatting>
  <conditionalFormatting sqref="AE54:AI54">
    <cfRule type="expression" dxfId="931" priority="299">
      <formula>IF(RIGHT(TEXT(AE54,"0.#"),1)=".",FALSE,TRUE)</formula>
    </cfRule>
    <cfRule type="expression" dxfId="930" priority="300">
      <formula>IF(RIGHT(TEXT(AE54,"0.#"),1)=".",TRUE,FALSE)</formula>
    </cfRule>
  </conditionalFormatting>
  <conditionalFormatting sqref="P16:AQ17 P15:AX15 P13:AX13">
    <cfRule type="expression" dxfId="929" priority="257">
      <formula>IF(RIGHT(TEXT(P13,"0.#"),1)=".",FALSE,TRUE)</formula>
    </cfRule>
    <cfRule type="expression" dxfId="928" priority="258">
      <formula>IF(RIGHT(TEXT(P13,"0.#"),1)=".",TRUE,FALSE)</formula>
    </cfRule>
  </conditionalFormatting>
  <conditionalFormatting sqref="P19:AJ19">
    <cfRule type="expression" dxfId="927" priority="255">
      <formula>IF(RIGHT(TEXT(P19,"0.#"),1)=".",FALSE,TRUE)</formula>
    </cfRule>
    <cfRule type="expression" dxfId="926" priority="256">
      <formula>IF(RIGHT(TEXT(P19,"0.#"),1)=".",TRUE,FALSE)</formula>
    </cfRule>
  </conditionalFormatting>
  <conditionalFormatting sqref="AE55:AX55 AJ54:AS54">
    <cfRule type="expression" dxfId="925" priority="251">
      <formula>IF(RIGHT(TEXT(AE54,"0.#"),1)=".",FALSE,TRUE)</formula>
    </cfRule>
    <cfRule type="expression" dxfId="924" priority="252">
      <formula>IF(RIGHT(TEXT(AE54,"0.#"),1)=".",TRUE,FALSE)</formula>
    </cfRule>
  </conditionalFormatting>
  <conditionalFormatting sqref="AE68:AS68">
    <cfRule type="expression" dxfId="923" priority="247">
      <formula>IF(RIGHT(TEXT(AE68,"0.#"),1)=".",FALSE,TRUE)</formula>
    </cfRule>
    <cfRule type="expression" dxfId="922" priority="248">
      <formula>IF(RIGHT(TEXT(AE68,"0.#"),1)=".",TRUE,FALSE)</formula>
    </cfRule>
  </conditionalFormatting>
  <conditionalFormatting sqref="AE95:AI95 AE92:AI92 AE89:AI89 AE86:AI86">
    <cfRule type="expression" dxfId="921" priority="245">
      <formula>IF(RIGHT(TEXT(AE86,"0.#"),1)=".",FALSE,TRUE)</formula>
    </cfRule>
    <cfRule type="expression" dxfId="920" priority="246">
      <formula>IF(RIGHT(TEXT(AE86,"0.#"),1)=".",TRUE,FALSE)</formula>
    </cfRule>
  </conditionalFormatting>
  <conditionalFormatting sqref="AJ95:AX95 AJ92:AX92 AJ89:AX89 AJ86:AX86">
    <cfRule type="expression" dxfId="919" priority="243">
      <formula>IF(RIGHT(TEXT(AJ86,"0.#"),1)=".",FALSE,TRUE)</formula>
    </cfRule>
    <cfRule type="expression" dxfId="918" priority="244">
      <formula>IF(RIGHT(TEXT(AJ86,"0.#"),1)=".",TRUE,FALSE)</formula>
    </cfRule>
  </conditionalFormatting>
  <conditionalFormatting sqref="L100:L103 L98">
    <cfRule type="expression" dxfId="917" priority="241">
      <formula>IF(RIGHT(TEXT(L98,"0.#"),1)=".",FALSE,TRUE)</formula>
    </cfRule>
    <cfRule type="expression" dxfId="916" priority="242">
      <formula>IF(RIGHT(TEXT(L98,"0.#"),1)=".",TRUE,FALSE)</formula>
    </cfRule>
  </conditionalFormatting>
  <conditionalFormatting sqref="R98">
    <cfRule type="expression" dxfId="915" priority="237">
      <formula>IF(RIGHT(TEXT(R98,"0.#"),1)=".",FALSE,TRUE)</formula>
    </cfRule>
    <cfRule type="expression" dxfId="914" priority="238">
      <formula>IF(RIGHT(TEXT(R98,"0.#"),1)=".",TRUE,FALSE)</formula>
    </cfRule>
  </conditionalFormatting>
  <conditionalFormatting sqref="R99:R103">
    <cfRule type="expression" dxfId="913" priority="235">
      <formula>IF(RIGHT(TEXT(R99,"0.#"),1)=".",FALSE,TRUE)</formula>
    </cfRule>
    <cfRule type="expression" dxfId="912" priority="236">
      <formula>IF(RIGHT(TEXT(R99,"0.#"),1)=".",TRUE,FALSE)</formula>
    </cfRule>
  </conditionalFormatting>
  <conditionalFormatting sqref="Y182:Y189 Y180">
    <cfRule type="expression" dxfId="911" priority="233">
      <formula>IF(RIGHT(TEXT(Y180,"0.#"),1)=".",FALSE,TRUE)</formula>
    </cfRule>
    <cfRule type="expression" dxfId="910" priority="234">
      <formula>IF(RIGHT(TEXT(Y180,"0.#"),1)=".",TRUE,FALSE)</formula>
    </cfRule>
  </conditionalFormatting>
  <conditionalFormatting sqref="AU181">
    <cfRule type="expression" dxfId="909" priority="231">
      <formula>IF(RIGHT(TEXT(AU181,"0.#"),1)=".",FALSE,TRUE)</formula>
    </cfRule>
    <cfRule type="expression" dxfId="908" priority="232">
      <formula>IF(RIGHT(TEXT(AU181,"0.#"),1)=".",TRUE,FALSE)</formula>
    </cfRule>
  </conditionalFormatting>
  <conditionalFormatting sqref="AU190">
    <cfRule type="expression" dxfId="907" priority="229">
      <formula>IF(RIGHT(TEXT(AU190,"0.#"),1)=".",FALSE,TRUE)</formula>
    </cfRule>
    <cfRule type="expression" dxfId="906" priority="230">
      <formula>IF(RIGHT(TEXT(AU190,"0.#"),1)=".",TRUE,FALSE)</formula>
    </cfRule>
  </conditionalFormatting>
  <conditionalFormatting sqref="AU182:AU189 AU180">
    <cfRule type="expression" dxfId="905" priority="227">
      <formula>IF(RIGHT(TEXT(AU180,"0.#"),1)=".",FALSE,TRUE)</formula>
    </cfRule>
    <cfRule type="expression" dxfId="904" priority="228">
      <formula>IF(RIGHT(TEXT(AU180,"0.#"),1)=".",TRUE,FALSE)</formula>
    </cfRule>
  </conditionalFormatting>
  <conditionalFormatting sqref="Y220 Y207 Y194">
    <cfRule type="expression" dxfId="903" priority="213">
      <formula>IF(RIGHT(TEXT(Y194,"0.#"),1)=".",FALSE,TRUE)</formula>
    </cfRule>
    <cfRule type="expression" dxfId="902" priority="214">
      <formula>IF(RIGHT(TEXT(Y194,"0.#"),1)=".",TRUE,FALSE)</formula>
    </cfRule>
  </conditionalFormatting>
  <conditionalFormatting sqref="Y229 Y216 Y203">
    <cfRule type="expression" dxfId="901" priority="211">
      <formula>IF(RIGHT(TEXT(Y203,"0.#"),1)=".",FALSE,TRUE)</formula>
    </cfRule>
    <cfRule type="expression" dxfId="900" priority="212">
      <formula>IF(RIGHT(TEXT(Y203,"0.#"),1)=".",TRUE,FALSE)</formula>
    </cfRule>
  </conditionalFormatting>
  <conditionalFormatting sqref="Y221:Y228 Y219 Y208:Y215 Y206 Y195:Y202 Y193">
    <cfRule type="expression" dxfId="899" priority="209">
      <formula>IF(RIGHT(TEXT(Y193,"0.#"),1)=".",FALSE,TRUE)</formula>
    </cfRule>
    <cfRule type="expression" dxfId="898" priority="210">
      <formula>IF(RIGHT(TEXT(Y193,"0.#"),1)=".",TRUE,FALSE)</formula>
    </cfRule>
  </conditionalFormatting>
  <conditionalFormatting sqref="AU220 AU207 AU194">
    <cfRule type="expression" dxfId="897" priority="207">
      <formula>IF(RIGHT(TEXT(AU194,"0.#"),1)=".",FALSE,TRUE)</formula>
    </cfRule>
    <cfRule type="expression" dxfId="896" priority="208">
      <formula>IF(RIGHT(TEXT(AU194,"0.#"),1)=".",TRUE,FALSE)</formula>
    </cfRule>
  </conditionalFormatting>
  <conditionalFormatting sqref="AU229 AU216 AU203">
    <cfRule type="expression" dxfId="895" priority="205">
      <formula>IF(RIGHT(TEXT(AU203,"0.#"),1)=".",FALSE,TRUE)</formula>
    </cfRule>
    <cfRule type="expression" dxfId="894" priority="206">
      <formula>IF(RIGHT(TEXT(AU203,"0.#"),1)=".",TRUE,FALSE)</formula>
    </cfRule>
  </conditionalFormatting>
  <conditionalFormatting sqref="AU221:AU228 AU219 AU208:AU215 AU206 AU195:AU202 AU193">
    <cfRule type="expression" dxfId="893" priority="203">
      <formula>IF(RIGHT(TEXT(AU193,"0.#"),1)=".",FALSE,TRUE)</formula>
    </cfRule>
    <cfRule type="expression" dxfId="892" priority="204">
      <formula>IF(RIGHT(TEXT(AU193,"0.#"),1)=".",TRUE,FALSE)</formula>
    </cfRule>
  </conditionalFormatting>
  <conditionalFormatting sqref="AE56:AI56">
    <cfRule type="expression" dxfId="891" priority="177">
      <formula>IF(AND(AE56&gt;=0, RIGHT(TEXT(AE56,"0.#"),1)&lt;&gt;"."),TRUE,FALSE)</formula>
    </cfRule>
    <cfRule type="expression" dxfId="890" priority="178">
      <formula>IF(AND(AE56&gt;=0, RIGHT(TEXT(AE56,"0.#"),1)="."),TRUE,FALSE)</formula>
    </cfRule>
    <cfRule type="expression" dxfId="889" priority="179">
      <formula>IF(AND(AE56&lt;0, RIGHT(TEXT(AE56,"0.#"),1)&lt;&gt;"."),TRUE,FALSE)</formula>
    </cfRule>
    <cfRule type="expression" dxfId="888" priority="180">
      <formula>IF(AND(AE56&lt;0, RIGHT(TEXT(AE56,"0.#"),1)="."),TRUE,FALSE)</formula>
    </cfRule>
  </conditionalFormatting>
  <conditionalFormatting sqref="AJ56:AS56">
    <cfRule type="expression" dxfId="887" priority="173">
      <formula>IF(AND(AJ56&gt;=0, RIGHT(TEXT(AJ56,"0.#"),1)&lt;&gt;"."),TRUE,FALSE)</formula>
    </cfRule>
    <cfRule type="expression" dxfId="886" priority="174">
      <formula>IF(AND(AJ56&gt;=0, RIGHT(TEXT(AJ56,"0.#"),1)="."),TRUE,FALSE)</formula>
    </cfRule>
    <cfRule type="expression" dxfId="885" priority="175">
      <formula>IF(AND(AJ56&lt;0, RIGHT(TEXT(AJ56,"0.#"),1)&lt;&gt;"."),TRUE,FALSE)</formula>
    </cfRule>
    <cfRule type="expression" dxfId="884" priority="176">
      <formula>IF(AND(AJ56&lt;0, RIGHT(TEXT(AJ56,"0.#"),1)="."),TRUE,FALSE)</formula>
    </cfRule>
  </conditionalFormatting>
  <conditionalFormatting sqref="AK237:AK241 AK244:AK265">
    <cfRule type="expression" dxfId="883" priority="161">
      <formula>IF(RIGHT(TEXT(AK237,"0.#"),1)=".",FALSE,TRUE)</formula>
    </cfRule>
    <cfRule type="expression" dxfId="882" priority="162">
      <formula>IF(RIGHT(TEXT(AK237,"0.#"),1)=".",TRUE,FALSE)</formula>
    </cfRule>
  </conditionalFormatting>
  <conditionalFormatting sqref="AU237:AX265">
    <cfRule type="expression" dxfId="881" priority="157">
      <formula>IF(AND(AU237&gt;=0, RIGHT(TEXT(AU237,"0.#"),1)&lt;&gt;"."),TRUE,FALSE)</formula>
    </cfRule>
    <cfRule type="expression" dxfId="880" priority="158">
      <formula>IF(AND(AU237&gt;=0, RIGHT(TEXT(AU237,"0.#"),1)="."),TRUE,FALSE)</formula>
    </cfRule>
    <cfRule type="expression" dxfId="879" priority="159">
      <formula>IF(AND(AU237&lt;0, RIGHT(TEXT(AU237,"0.#"),1)&lt;&gt;"."),TRUE,FALSE)</formula>
    </cfRule>
    <cfRule type="expression" dxfId="878" priority="160">
      <formula>IF(AND(AU237&lt;0, RIGHT(TEXT(AU237,"0.#"),1)="."),TRUE,FALSE)</formula>
    </cfRule>
  </conditionalFormatting>
  <conditionalFormatting sqref="AK269">
    <cfRule type="expression" dxfId="877" priority="155">
      <formula>IF(RIGHT(TEXT(AK269,"0.#"),1)=".",FALSE,TRUE)</formula>
    </cfRule>
    <cfRule type="expression" dxfId="876" priority="156">
      <formula>IF(RIGHT(TEXT(AK269,"0.#"),1)=".",TRUE,FALSE)</formula>
    </cfRule>
  </conditionalFormatting>
  <conditionalFormatting sqref="AU269:AX269">
    <cfRule type="expression" dxfId="875" priority="151">
      <formula>IF(AND(AU269&gt;=0, RIGHT(TEXT(AU269,"0.#"),1)&lt;&gt;"."),TRUE,FALSE)</formula>
    </cfRule>
    <cfRule type="expression" dxfId="874" priority="152">
      <formula>IF(AND(AU269&gt;=0, RIGHT(TEXT(AU269,"0.#"),1)="."),TRUE,FALSE)</formula>
    </cfRule>
    <cfRule type="expression" dxfId="873" priority="153">
      <formula>IF(AND(AU269&lt;0, RIGHT(TEXT(AU269,"0.#"),1)&lt;&gt;"."),TRUE,FALSE)</formula>
    </cfRule>
    <cfRule type="expression" dxfId="872" priority="154">
      <formula>IF(AND(AU269&lt;0, RIGHT(TEXT(AU269,"0.#"),1)="."),TRUE,FALSE)</formula>
    </cfRule>
  </conditionalFormatting>
  <conditionalFormatting sqref="AK270:AK298">
    <cfRule type="expression" dxfId="871" priority="149">
      <formula>IF(RIGHT(TEXT(AK270,"0.#"),1)=".",FALSE,TRUE)</formula>
    </cfRule>
    <cfRule type="expression" dxfId="870" priority="150">
      <formula>IF(RIGHT(TEXT(AK270,"0.#"),1)=".",TRUE,FALSE)</formula>
    </cfRule>
  </conditionalFormatting>
  <conditionalFormatting sqref="AU270:AX298">
    <cfRule type="expression" dxfId="869" priority="145">
      <formula>IF(AND(AU270&gt;=0, RIGHT(TEXT(AU270,"0.#"),1)&lt;&gt;"."),TRUE,FALSE)</formula>
    </cfRule>
    <cfRule type="expression" dxfId="868" priority="146">
      <formula>IF(AND(AU270&gt;=0, RIGHT(TEXT(AU270,"0.#"),1)="."),TRUE,FALSE)</formula>
    </cfRule>
    <cfRule type="expression" dxfId="867" priority="147">
      <formula>IF(AND(AU270&lt;0, RIGHT(TEXT(AU270,"0.#"),1)&lt;&gt;"."),TRUE,FALSE)</formula>
    </cfRule>
    <cfRule type="expression" dxfId="866" priority="148">
      <formula>IF(AND(AU270&lt;0, RIGHT(TEXT(AU270,"0.#"),1)="."),TRUE,FALSE)</formula>
    </cfRule>
  </conditionalFormatting>
  <conditionalFormatting sqref="AK302">
    <cfRule type="expression" dxfId="865" priority="143">
      <formula>IF(RIGHT(TEXT(AK302,"0.#"),1)=".",FALSE,TRUE)</formula>
    </cfRule>
    <cfRule type="expression" dxfId="864" priority="144">
      <formula>IF(RIGHT(TEXT(AK302,"0.#"),1)=".",TRUE,FALSE)</formula>
    </cfRule>
  </conditionalFormatting>
  <conditionalFormatting sqref="AU302:AX302">
    <cfRule type="expression" dxfId="863" priority="139">
      <formula>IF(AND(AU302&gt;=0, RIGHT(TEXT(AU302,"0.#"),1)&lt;&gt;"."),TRUE,FALSE)</formula>
    </cfRule>
    <cfRule type="expression" dxfId="862" priority="140">
      <formula>IF(AND(AU302&gt;=0, RIGHT(TEXT(AU302,"0.#"),1)="."),TRUE,FALSE)</formula>
    </cfRule>
    <cfRule type="expression" dxfId="861" priority="141">
      <formula>IF(AND(AU302&lt;0, RIGHT(TEXT(AU302,"0.#"),1)&lt;&gt;"."),TRUE,FALSE)</formula>
    </cfRule>
    <cfRule type="expression" dxfId="860" priority="142">
      <formula>IF(AND(AU302&lt;0, RIGHT(TEXT(AU302,"0.#"),1)="."),TRUE,FALSE)</formula>
    </cfRule>
  </conditionalFormatting>
  <conditionalFormatting sqref="AK303:AK331">
    <cfRule type="expression" dxfId="859" priority="137">
      <formula>IF(RIGHT(TEXT(AK303,"0.#"),1)=".",FALSE,TRUE)</formula>
    </cfRule>
    <cfRule type="expression" dxfId="858" priority="138">
      <formula>IF(RIGHT(TEXT(AK303,"0.#"),1)=".",TRUE,FALSE)</formula>
    </cfRule>
  </conditionalFormatting>
  <conditionalFormatting sqref="AU303:AX331">
    <cfRule type="expression" dxfId="857" priority="133">
      <formula>IF(AND(AU303&gt;=0, RIGHT(TEXT(AU303,"0.#"),1)&lt;&gt;"."),TRUE,FALSE)</formula>
    </cfRule>
    <cfRule type="expression" dxfId="856" priority="134">
      <formula>IF(AND(AU303&gt;=0, RIGHT(TEXT(AU303,"0.#"),1)="."),TRUE,FALSE)</formula>
    </cfRule>
    <cfRule type="expression" dxfId="855" priority="135">
      <formula>IF(AND(AU303&lt;0, RIGHT(TEXT(AU303,"0.#"),1)&lt;&gt;"."),TRUE,FALSE)</formula>
    </cfRule>
    <cfRule type="expression" dxfId="854" priority="136">
      <formula>IF(AND(AU303&lt;0, RIGHT(TEXT(AU303,"0.#"),1)="."),TRUE,FALSE)</formula>
    </cfRule>
  </conditionalFormatting>
  <conditionalFormatting sqref="AK335">
    <cfRule type="expression" dxfId="853" priority="131">
      <formula>IF(RIGHT(TEXT(AK335,"0.#"),1)=".",FALSE,TRUE)</formula>
    </cfRule>
    <cfRule type="expression" dxfId="852" priority="132">
      <formula>IF(RIGHT(TEXT(AK335,"0.#"),1)=".",TRUE,FALSE)</formula>
    </cfRule>
  </conditionalFormatting>
  <conditionalFormatting sqref="AU335:AX335">
    <cfRule type="expression" dxfId="851" priority="127">
      <formula>IF(AND(AU335&gt;=0, RIGHT(TEXT(AU335,"0.#"),1)&lt;&gt;"."),TRUE,FALSE)</formula>
    </cfRule>
    <cfRule type="expression" dxfId="850" priority="128">
      <formula>IF(AND(AU335&gt;=0, RIGHT(TEXT(AU335,"0.#"),1)="."),TRUE,FALSE)</formula>
    </cfRule>
    <cfRule type="expression" dxfId="849" priority="129">
      <formula>IF(AND(AU335&lt;0, RIGHT(TEXT(AU335,"0.#"),1)&lt;&gt;"."),TRUE,FALSE)</formula>
    </cfRule>
    <cfRule type="expression" dxfId="848" priority="130">
      <formula>IF(AND(AU335&lt;0, RIGHT(TEXT(AU335,"0.#"),1)="."),TRUE,FALSE)</formula>
    </cfRule>
  </conditionalFormatting>
  <conditionalFormatting sqref="AK336:AK364">
    <cfRule type="expression" dxfId="847" priority="125">
      <formula>IF(RIGHT(TEXT(AK336,"0.#"),1)=".",FALSE,TRUE)</formula>
    </cfRule>
    <cfRule type="expression" dxfId="846" priority="126">
      <formula>IF(RIGHT(TEXT(AK336,"0.#"),1)=".",TRUE,FALSE)</formula>
    </cfRule>
  </conditionalFormatting>
  <conditionalFormatting sqref="AU336:AX364">
    <cfRule type="expression" dxfId="845" priority="121">
      <formula>IF(AND(AU336&gt;=0, RIGHT(TEXT(AU336,"0.#"),1)&lt;&gt;"."),TRUE,FALSE)</formula>
    </cfRule>
    <cfRule type="expression" dxfId="844" priority="122">
      <formula>IF(AND(AU336&gt;=0, RIGHT(TEXT(AU336,"0.#"),1)="."),TRUE,FALSE)</formula>
    </cfRule>
    <cfRule type="expression" dxfId="843" priority="123">
      <formula>IF(AND(AU336&lt;0, RIGHT(TEXT(AU336,"0.#"),1)&lt;&gt;"."),TRUE,FALSE)</formula>
    </cfRule>
    <cfRule type="expression" dxfId="842" priority="124">
      <formula>IF(AND(AU336&lt;0, RIGHT(TEXT(AU336,"0.#"),1)="."),TRUE,FALSE)</formula>
    </cfRule>
  </conditionalFormatting>
  <conditionalFormatting sqref="AK368">
    <cfRule type="expression" dxfId="841" priority="119">
      <formula>IF(RIGHT(TEXT(AK368,"0.#"),1)=".",FALSE,TRUE)</formula>
    </cfRule>
    <cfRule type="expression" dxfId="840" priority="120">
      <formula>IF(RIGHT(TEXT(AK368,"0.#"),1)=".",TRUE,FALSE)</formula>
    </cfRule>
  </conditionalFormatting>
  <conditionalFormatting sqref="AU368:AX368">
    <cfRule type="expression" dxfId="839" priority="115">
      <formula>IF(AND(AU368&gt;=0, RIGHT(TEXT(AU368,"0.#"),1)&lt;&gt;"."),TRUE,FALSE)</formula>
    </cfRule>
    <cfRule type="expression" dxfId="838" priority="116">
      <formula>IF(AND(AU368&gt;=0, RIGHT(TEXT(AU368,"0.#"),1)="."),TRUE,FALSE)</formula>
    </cfRule>
    <cfRule type="expression" dxfId="837" priority="117">
      <formula>IF(AND(AU368&lt;0, RIGHT(TEXT(AU368,"0.#"),1)&lt;&gt;"."),TRUE,FALSE)</formula>
    </cfRule>
    <cfRule type="expression" dxfId="836" priority="118">
      <formula>IF(AND(AU368&lt;0, RIGHT(TEXT(AU368,"0.#"),1)="."),TRUE,FALSE)</formula>
    </cfRule>
  </conditionalFormatting>
  <conditionalFormatting sqref="AK369:AK397">
    <cfRule type="expression" dxfId="835" priority="113">
      <formula>IF(RIGHT(TEXT(AK369,"0.#"),1)=".",FALSE,TRUE)</formula>
    </cfRule>
    <cfRule type="expression" dxfId="834" priority="114">
      <formula>IF(RIGHT(TEXT(AK369,"0.#"),1)=".",TRUE,FALSE)</formula>
    </cfRule>
  </conditionalFormatting>
  <conditionalFormatting sqref="AU369:AX397">
    <cfRule type="expression" dxfId="833" priority="109">
      <formula>IF(AND(AU369&gt;=0, RIGHT(TEXT(AU369,"0.#"),1)&lt;&gt;"."),TRUE,FALSE)</formula>
    </cfRule>
    <cfRule type="expression" dxfId="832" priority="110">
      <formula>IF(AND(AU369&gt;=0, RIGHT(TEXT(AU369,"0.#"),1)="."),TRUE,FALSE)</formula>
    </cfRule>
    <cfRule type="expression" dxfId="831" priority="111">
      <formula>IF(AND(AU369&lt;0, RIGHT(TEXT(AU369,"0.#"),1)&lt;&gt;"."),TRUE,FALSE)</formula>
    </cfRule>
    <cfRule type="expression" dxfId="830" priority="112">
      <formula>IF(AND(AU369&lt;0, RIGHT(TEXT(AU369,"0.#"),1)="."),TRUE,FALSE)</formula>
    </cfRule>
  </conditionalFormatting>
  <conditionalFormatting sqref="AK401">
    <cfRule type="expression" dxfId="829" priority="107">
      <formula>IF(RIGHT(TEXT(AK401,"0.#"),1)=".",FALSE,TRUE)</formula>
    </cfRule>
    <cfRule type="expression" dxfId="828" priority="108">
      <formula>IF(RIGHT(TEXT(AK401,"0.#"),1)=".",TRUE,FALSE)</formula>
    </cfRule>
  </conditionalFormatting>
  <conditionalFormatting sqref="AU401:AX401">
    <cfRule type="expression" dxfId="827" priority="103">
      <formula>IF(AND(AU401&gt;=0, RIGHT(TEXT(AU401,"0.#"),1)&lt;&gt;"."),TRUE,FALSE)</formula>
    </cfRule>
    <cfRule type="expression" dxfId="826" priority="104">
      <formula>IF(AND(AU401&gt;=0, RIGHT(TEXT(AU401,"0.#"),1)="."),TRUE,FALSE)</formula>
    </cfRule>
    <cfRule type="expression" dxfId="825" priority="105">
      <formula>IF(AND(AU401&lt;0, RIGHT(TEXT(AU401,"0.#"),1)&lt;&gt;"."),TRUE,FALSE)</formula>
    </cfRule>
    <cfRule type="expression" dxfId="824" priority="106">
      <formula>IF(AND(AU401&lt;0, RIGHT(TEXT(AU401,"0.#"),1)="."),TRUE,FALSE)</formula>
    </cfRule>
  </conditionalFormatting>
  <conditionalFormatting sqref="AK402:AK430">
    <cfRule type="expression" dxfId="823" priority="101">
      <formula>IF(RIGHT(TEXT(AK402,"0.#"),1)=".",FALSE,TRUE)</formula>
    </cfRule>
    <cfRule type="expression" dxfId="822" priority="102">
      <formula>IF(RIGHT(TEXT(AK402,"0.#"),1)=".",TRUE,FALSE)</formula>
    </cfRule>
  </conditionalFormatting>
  <conditionalFormatting sqref="AU402:AX430">
    <cfRule type="expression" dxfId="821" priority="97">
      <formula>IF(AND(AU402&gt;=0, RIGHT(TEXT(AU402,"0.#"),1)&lt;&gt;"."),TRUE,FALSE)</formula>
    </cfRule>
    <cfRule type="expression" dxfId="820" priority="98">
      <formula>IF(AND(AU402&gt;=0, RIGHT(TEXT(AU402,"0.#"),1)="."),TRUE,FALSE)</formula>
    </cfRule>
    <cfRule type="expression" dxfId="819" priority="99">
      <formula>IF(AND(AU402&lt;0, RIGHT(TEXT(AU402,"0.#"),1)&lt;&gt;"."),TRUE,FALSE)</formula>
    </cfRule>
    <cfRule type="expression" dxfId="818" priority="100">
      <formula>IF(AND(AU402&lt;0, RIGHT(TEXT(AU402,"0.#"),1)="."),TRUE,FALSE)</formula>
    </cfRule>
  </conditionalFormatting>
  <conditionalFormatting sqref="AK434">
    <cfRule type="expression" dxfId="817" priority="95">
      <formula>IF(RIGHT(TEXT(AK434,"0.#"),1)=".",FALSE,TRUE)</formula>
    </cfRule>
    <cfRule type="expression" dxfId="816" priority="96">
      <formula>IF(RIGHT(TEXT(AK434,"0.#"),1)=".",TRUE,FALSE)</formula>
    </cfRule>
  </conditionalFormatting>
  <conditionalFormatting sqref="AU434:AX434">
    <cfRule type="expression" dxfId="815" priority="91">
      <formula>IF(AND(AU434&gt;=0, RIGHT(TEXT(AU434,"0.#"),1)&lt;&gt;"."),TRUE,FALSE)</formula>
    </cfRule>
    <cfRule type="expression" dxfId="814" priority="92">
      <formula>IF(AND(AU434&gt;=0, RIGHT(TEXT(AU434,"0.#"),1)="."),TRUE,FALSE)</formula>
    </cfRule>
    <cfRule type="expression" dxfId="813" priority="93">
      <formula>IF(AND(AU434&lt;0, RIGHT(TEXT(AU434,"0.#"),1)&lt;&gt;"."),TRUE,FALSE)</formula>
    </cfRule>
    <cfRule type="expression" dxfId="812" priority="94">
      <formula>IF(AND(AU434&lt;0, RIGHT(TEXT(AU434,"0.#"),1)="."),TRUE,FALSE)</formula>
    </cfRule>
  </conditionalFormatting>
  <conditionalFormatting sqref="AK435:AK463">
    <cfRule type="expression" dxfId="811" priority="89">
      <formula>IF(RIGHT(TEXT(AK435,"0.#"),1)=".",FALSE,TRUE)</formula>
    </cfRule>
    <cfRule type="expression" dxfId="810" priority="90">
      <formula>IF(RIGHT(TEXT(AK435,"0.#"),1)=".",TRUE,FALSE)</formula>
    </cfRule>
  </conditionalFormatting>
  <conditionalFormatting sqref="AU435:AX463">
    <cfRule type="expression" dxfId="809" priority="85">
      <formula>IF(AND(AU435&gt;=0, RIGHT(TEXT(AU435,"0.#"),1)&lt;&gt;"."),TRUE,FALSE)</formula>
    </cfRule>
    <cfRule type="expression" dxfId="808" priority="86">
      <formula>IF(AND(AU435&gt;=0, RIGHT(TEXT(AU435,"0.#"),1)="."),TRUE,FALSE)</formula>
    </cfRule>
    <cfRule type="expression" dxfId="807" priority="87">
      <formula>IF(AND(AU435&lt;0, RIGHT(TEXT(AU435,"0.#"),1)&lt;&gt;"."),TRUE,FALSE)</formula>
    </cfRule>
    <cfRule type="expression" dxfId="806" priority="88">
      <formula>IF(AND(AU435&lt;0, RIGHT(TEXT(AU435,"0.#"),1)="."),TRUE,FALSE)</formula>
    </cfRule>
  </conditionalFormatting>
  <conditionalFormatting sqref="AK467">
    <cfRule type="expression" dxfId="805" priority="83">
      <formula>IF(RIGHT(TEXT(AK467,"0.#"),1)=".",FALSE,TRUE)</formula>
    </cfRule>
    <cfRule type="expression" dxfId="804" priority="84">
      <formula>IF(RIGHT(TEXT(AK467,"0.#"),1)=".",TRUE,FALSE)</formula>
    </cfRule>
  </conditionalFormatting>
  <conditionalFormatting sqref="AU467:AX467">
    <cfRule type="expression" dxfId="803" priority="79">
      <formula>IF(AND(AU467&gt;=0, RIGHT(TEXT(AU467,"0.#"),1)&lt;&gt;"."),TRUE,FALSE)</formula>
    </cfRule>
    <cfRule type="expression" dxfId="802" priority="80">
      <formula>IF(AND(AU467&gt;=0, RIGHT(TEXT(AU467,"0.#"),1)="."),TRUE,FALSE)</formula>
    </cfRule>
    <cfRule type="expression" dxfId="801" priority="81">
      <formula>IF(AND(AU467&lt;0, RIGHT(TEXT(AU467,"0.#"),1)&lt;&gt;"."),TRUE,FALSE)</formula>
    </cfRule>
    <cfRule type="expression" dxfId="800" priority="82">
      <formula>IF(AND(AU467&lt;0, RIGHT(TEXT(AU467,"0.#"),1)="."),TRUE,FALSE)</formula>
    </cfRule>
  </conditionalFormatting>
  <conditionalFormatting sqref="AK468:AK496">
    <cfRule type="expression" dxfId="799" priority="77">
      <formula>IF(RIGHT(TEXT(AK468,"0.#"),1)=".",FALSE,TRUE)</formula>
    </cfRule>
    <cfRule type="expression" dxfId="798" priority="78">
      <formula>IF(RIGHT(TEXT(AK468,"0.#"),1)=".",TRUE,FALSE)</formula>
    </cfRule>
  </conditionalFormatting>
  <conditionalFormatting sqref="AU468:AX496">
    <cfRule type="expression" dxfId="797" priority="73">
      <formula>IF(AND(AU468&gt;=0, RIGHT(TEXT(AU468,"0.#"),1)&lt;&gt;"."),TRUE,FALSE)</formula>
    </cfRule>
    <cfRule type="expression" dxfId="796" priority="74">
      <formula>IF(AND(AU468&gt;=0, RIGHT(TEXT(AU468,"0.#"),1)="."),TRUE,FALSE)</formula>
    </cfRule>
    <cfRule type="expression" dxfId="795" priority="75">
      <formula>IF(AND(AU468&lt;0, RIGHT(TEXT(AU468,"0.#"),1)&lt;&gt;"."),TRUE,FALSE)</formula>
    </cfRule>
    <cfRule type="expression" dxfId="794" priority="76">
      <formula>IF(AND(AU468&lt;0, RIGHT(TEXT(AU468,"0.#"),1)="."),TRUE,FALSE)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AK242">
    <cfRule type="expression" dxfId="761" priority="17">
      <formula>IF(RIGHT(TEXT(AK242,"0.#"),1)=".",FALSE,TRUE)</formula>
    </cfRule>
    <cfRule type="expression" dxfId="760" priority="18">
      <formula>IF(RIGHT(TEXT(AK242,"0.#"),1)=".",TRUE,FALSE)</formula>
    </cfRule>
  </conditionalFormatting>
  <conditionalFormatting sqref="AK243">
    <cfRule type="expression" dxfId="759" priority="15">
      <formula>IF(RIGHT(TEXT(AK243,"0.#"),1)=".",FALSE,TRUE)</formula>
    </cfRule>
    <cfRule type="expression" dxfId="758" priority="16">
      <formula>IF(RIGHT(TEXT(AK243,"0.#"),1)=".",TRUE,FALSE)</formula>
    </cfRule>
  </conditionalFormatting>
  <conditionalFormatting sqref="AE23:AI23">
    <cfRule type="expression" dxfId="757" priority="13">
      <formula>IF(RIGHT(TEXT(AE23,"0.#"),1)=".",FALSE,TRUE)</formula>
    </cfRule>
    <cfRule type="expression" dxfId="756" priority="14">
      <formula>IF(RIGHT(TEXT(AE23,"0.#"),1)=".",TRUE,FALSE)</formula>
    </cfRule>
  </conditionalFormatting>
  <conditionalFormatting sqref="AE24:AS24 AJ23:AS23">
    <cfRule type="expression" dxfId="755" priority="11">
      <formula>IF(RIGHT(TEXT(AE23,"0.#"),1)=".",FALSE,TRUE)</formula>
    </cfRule>
    <cfRule type="expression" dxfId="754" priority="12">
      <formula>IF(RIGHT(TEXT(AE23,"0.#"),1)=".",TRUE,FALSE)</formula>
    </cfRule>
  </conditionalFormatting>
  <conditionalFormatting sqref="AE25:AI25">
    <cfRule type="expression" dxfId="753" priority="7">
      <formula>IF(AND(AE25&gt;=0, RIGHT(TEXT(AE25,"0.#"),1)&lt;&gt;"."),TRUE,FALSE)</formula>
    </cfRule>
    <cfRule type="expression" dxfId="752" priority="8">
      <formula>IF(AND(AE25&gt;=0, RIGHT(TEXT(AE25,"0.#"),1)="."),TRUE,FALSE)</formula>
    </cfRule>
    <cfRule type="expression" dxfId="751" priority="9">
      <formula>IF(AND(AE25&lt;0, RIGHT(TEXT(AE25,"0.#"),1)&lt;&gt;"."),TRUE,FALSE)</formula>
    </cfRule>
    <cfRule type="expression" dxfId="750" priority="10">
      <formula>IF(AND(AE25&lt;0, RIGHT(TEXT(AE25,"0.#"),1)="."),TRUE,FALSE)</formula>
    </cfRule>
  </conditionalFormatting>
  <conditionalFormatting sqref="AJ25:AS25">
    <cfRule type="expression" dxfId="749" priority="3">
      <formula>IF(AND(AJ25&gt;=0, RIGHT(TEXT(AJ25,"0.#"),1)&lt;&gt;"."),TRUE,FALSE)</formula>
    </cfRule>
    <cfRule type="expression" dxfId="748" priority="4">
      <formula>IF(AND(AJ25&gt;=0, RIGHT(TEXT(AJ25,"0.#"),1)="."),TRUE,FALSE)</formula>
    </cfRule>
    <cfRule type="expression" dxfId="747" priority="5">
      <formula>IF(AND(AJ25&lt;0, RIGHT(TEXT(AJ25,"0.#"),1)&lt;&gt;"."),TRUE,FALSE)</formula>
    </cfRule>
    <cfRule type="expression" dxfId="746" priority="6">
      <formula>IF(AND(AJ25&lt;0, RIGHT(TEXT(AJ25,"0.#"),1)="."),TRUE,FALSE)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27"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190</xdr:row>
                    <xdr:rowOff>0</xdr:rowOff>
                  </from>
                  <to>
                    <xdr:col>44</xdr:col>
                    <xdr:colOff>38100</xdr:colOff>
                    <xdr:row>190</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266</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0"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40"/>
      <c r="AC3" s="135"/>
      <c r="AD3" s="136"/>
      <c r="AE3" s="141"/>
      <c r="AF3" s="134"/>
      <c r="AG3" s="134"/>
      <c r="AH3" s="134"/>
      <c r="AI3" s="286"/>
      <c r="AJ3" s="141"/>
      <c r="AK3" s="134"/>
      <c r="AL3" s="134"/>
      <c r="AM3" s="134"/>
      <c r="AN3" s="286"/>
      <c r="AO3" s="141"/>
      <c r="AP3" s="134"/>
      <c r="AQ3" s="134"/>
      <c r="AR3" s="134"/>
      <c r="AS3" s="286"/>
      <c r="AT3" s="67"/>
      <c r="AU3" s="110"/>
      <c r="AV3" s="110"/>
      <c r="AW3" s="108" t="s">
        <v>466</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64"/>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6" t="s">
        <v>65</v>
      </c>
      <c r="Z5" s="121"/>
      <c r="AA5" s="172"/>
      <c r="AB5" s="33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4"/>
      <c r="B6" s="675"/>
      <c r="C6" s="675"/>
      <c r="D6" s="675"/>
      <c r="E6" s="675"/>
      <c r="F6" s="676"/>
      <c r="G6" s="323"/>
      <c r="H6" s="324"/>
      <c r="I6" s="324"/>
      <c r="J6" s="324"/>
      <c r="K6" s="324"/>
      <c r="L6" s="324"/>
      <c r="M6" s="324"/>
      <c r="N6" s="324"/>
      <c r="O6" s="325"/>
      <c r="P6" s="198"/>
      <c r="Q6" s="198"/>
      <c r="R6" s="198"/>
      <c r="S6" s="198"/>
      <c r="T6" s="198"/>
      <c r="U6" s="198"/>
      <c r="V6" s="198"/>
      <c r="W6" s="198"/>
      <c r="X6" s="199"/>
      <c r="Y6" s="120" t="s">
        <v>15</v>
      </c>
      <c r="Z6" s="121"/>
      <c r="AA6" s="172"/>
      <c r="AB6" s="686" t="s">
        <v>467</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40"/>
      <c r="AC8" s="135"/>
      <c r="AD8" s="136"/>
      <c r="AE8" s="141"/>
      <c r="AF8" s="134"/>
      <c r="AG8" s="134"/>
      <c r="AH8" s="134"/>
      <c r="AI8" s="286"/>
      <c r="AJ8" s="141"/>
      <c r="AK8" s="134"/>
      <c r="AL8" s="134"/>
      <c r="AM8" s="134"/>
      <c r="AN8" s="286"/>
      <c r="AO8" s="141"/>
      <c r="AP8" s="134"/>
      <c r="AQ8" s="134"/>
      <c r="AR8" s="134"/>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64"/>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6" t="s">
        <v>65</v>
      </c>
      <c r="Z10" s="121"/>
      <c r="AA10" s="172"/>
      <c r="AB10" s="33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4"/>
      <c r="B11" s="675"/>
      <c r="C11" s="675"/>
      <c r="D11" s="675"/>
      <c r="E11" s="675"/>
      <c r="F11" s="676"/>
      <c r="G11" s="323"/>
      <c r="H11" s="324"/>
      <c r="I11" s="324"/>
      <c r="J11" s="324"/>
      <c r="K11" s="324"/>
      <c r="L11" s="324"/>
      <c r="M11" s="324"/>
      <c r="N11" s="324"/>
      <c r="O11" s="325"/>
      <c r="P11" s="198"/>
      <c r="Q11" s="198"/>
      <c r="R11" s="198"/>
      <c r="S11" s="198"/>
      <c r="T11" s="198"/>
      <c r="U11" s="198"/>
      <c r="V11" s="198"/>
      <c r="W11" s="198"/>
      <c r="X11" s="199"/>
      <c r="Y11" s="120" t="s">
        <v>15</v>
      </c>
      <c r="Z11" s="121"/>
      <c r="AA11" s="172"/>
      <c r="AB11" s="686"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64"/>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6" t="s">
        <v>65</v>
      </c>
      <c r="Z15" s="121"/>
      <c r="AA15" s="172"/>
      <c r="AB15" s="33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4"/>
      <c r="B16" s="675"/>
      <c r="C16" s="675"/>
      <c r="D16" s="675"/>
      <c r="E16" s="675"/>
      <c r="F16" s="676"/>
      <c r="G16" s="323"/>
      <c r="H16" s="324"/>
      <c r="I16" s="324"/>
      <c r="J16" s="324"/>
      <c r="K16" s="324"/>
      <c r="L16" s="324"/>
      <c r="M16" s="324"/>
      <c r="N16" s="324"/>
      <c r="O16" s="325"/>
      <c r="P16" s="198"/>
      <c r="Q16" s="198"/>
      <c r="R16" s="198"/>
      <c r="S16" s="198"/>
      <c r="T16" s="198"/>
      <c r="U16" s="198"/>
      <c r="V16" s="198"/>
      <c r="W16" s="198"/>
      <c r="X16" s="199"/>
      <c r="Y16" s="120" t="s">
        <v>15</v>
      </c>
      <c r="Z16" s="121"/>
      <c r="AA16" s="172"/>
      <c r="AB16" s="686"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64"/>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6" t="s">
        <v>65</v>
      </c>
      <c r="Z20" s="121"/>
      <c r="AA20" s="172"/>
      <c r="AB20" s="33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4"/>
      <c r="B21" s="675"/>
      <c r="C21" s="675"/>
      <c r="D21" s="675"/>
      <c r="E21" s="675"/>
      <c r="F21" s="676"/>
      <c r="G21" s="323"/>
      <c r="H21" s="324"/>
      <c r="I21" s="324"/>
      <c r="J21" s="324"/>
      <c r="K21" s="324"/>
      <c r="L21" s="324"/>
      <c r="M21" s="324"/>
      <c r="N21" s="324"/>
      <c r="O21" s="325"/>
      <c r="P21" s="198"/>
      <c r="Q21" s="198"/>
      <c r="R21" s="198"/>
      <c r="S21" s="198"/>
      <c r="T21" s="198"/>
      <c r="U21" s="198"/>
      <c r="V21" s="198"/>
      <c r="W21" s="198"/>
      <c r="X21" s="199"/>
      <c r="Y21" s="120" t="s">
        <v>15</v>
      </c>
      <c r="Z21" s="121"/>
      <c r="AA21" s="172"/>
      <c r="AB21" s="686" t="s">
        <v>468</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10"/>
      <c r="AV23" s="110"/>
      <c r="AW23" s="108" t="s">
        <v>469</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64"/>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6" t="s">
        <v>65</v>
      </c>
      <c r="Z25" s="121"/>
      <c r="AA25" s="172"/>
      <c r="AB25" s="33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4"/>
      <c r="B26" s="675"/>
      <c r="C26" s="675"/>
      <c r="D26" s="675"/>
      <c r="E26" s="675"/>
      <c r="F26" s="676"/>
      <c r="G26" s="323"/>
      <c r="H26" s="324"/>
      <c r="I26" s="324"/>
      <c r="J26" s="324"/>
      <c r="K26" s="324"/>
      <c r="L26" s="324"/>
      <c r="M26" s="324"/>
      <c r="N26" s="324"/>
      <c r="O26" s="325"/>
      <c r="P26" s="198"/>
      <c r="Q26" s="198"/>
      <c r="R26" s="198"/>
      <c r="S26" s="198"/>
      <c r="T26" s="198"/>
      <c r="U26" s="198"/>
      <c r="V26" s="198"/>
      <c r="W26" s="198"/>
      <c r="X26" s="199"/>
      <c r="Y26" s="120" t="s">
        <v>15</v>
      </c>
      <c r="Z26" s="121"/>
      <c r="AA26" s="172"/>
      <c r="AB26" s="686" t="s">
        <v>468</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10"/>
      <c r="AV28" s="110"/>
      <c r="AW28" s="108" t="s">
        <v>466</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64"/>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6" t="s">
        <v>65</v>
      </c>
      <c r="Z30" s="121"/>
      <c r="AA30" s="172"/>
      <c r="AB30" s="33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4"/>
      <c r="B31" s="675"/>
      <c r="C31" s="675"/>
      <c r="D31" s="675"/>
      <c r="E31" s="675"/>
      <c r="F31" s="676"/>
      <c r="G31" s="323"/>
      <c r="H31" s="324"/>
      <c r="I31" s="324"/>
      <c r="J31" s="324"/>
      <c r="K31" s="324"/>
      <c r="L31" s="324"/>
      <c r="M31" s="324"/>
      <c r="N31" s="324"/>
      <c r="O31" s="325"/>
      <c r="P31" s="198"/>
      <c r="Q31" s="198"/>
      <c r="R31" s="198"/>
      <c r="S31" s="198"/>
      <c r="T31" s="198"/>
      <c r="U31" s="198"/>
      <c r="V31" s="198"/>
      <c r="W31" s="198"/>
      <c r="X31" s="199"/>
      <c r="Y31" s="120" t="s">
        <v>15</v>
      </c>
      <c r="Z31" s="121"/>
      <c r="AA31" s="172"/>
      <c r="AB31" s="686" t="s">
        <v>467</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10"/>
      <c r="AV33" s="110"/>
      <c r="AW33" s="108" t="s">
        <v>469</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64"/>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6" t="s">
        <v>65</v>
      </c>
      <c r="Z35" s="121"/>
      <c r="AA35" s="172"/>
      <c r="AB35" s="33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4"/>
      <c r="B36" s="675"/>
      <c r="C36" s="675"/>
      <c r="D36" s="675"/>
      <c r="E36" s="675"/>
      <c r="F36" s="676"/>
      <c r="G36" s="323"/>
      <c r="H36" s="324"/>
      <c r="I36" s="324"/>
      <c r="J36" s="324"/>
      <c r="K36" s="324"/>
      <c r="L36" s="324"/>
      <c r="M36" s="324"/>
      <c r="N36" s="324"/>
      <c r="O36" s="325"/>
      <c r="P36" s="198"/>
      <c r="Q36" s="198"/>
      <c r="R36" s="198"/>
      <c r="S36" s="198"/>
      <c r="T36" s="198"/>
      <c r="U36" s="198"/>
      <c r="V36" s="198"/>
      <c r="W36" s="198"/>
      <c r="X36" s="199"/>
      <c r="Y36" s="120" t="s">
        <v>15</v>
      </c>
      <c r="Z36" s="121"/>
      <c r="AA36" s="172"/>
      <c r="AB36" s="686" t="s">
        <v>468</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10"/>
      <c r="AV38" s="110"/>
      <c r="AW38" s="108" t="s">
        <v>469</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64"/>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6" t="s">
        <v>65</v>
      </c>
      <c r="Z40" s="121"/>
      <c r="AA40" s="172"/>
      <c r="AB40" s="33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4"/>
      <c r="B41" s="675"/>
      <c r="C41" s="675"/>
      <c r="D41" s="675"/>
      <c r="E41" s="675"/>
      <c r="F41" s="676"/>
      <c r="G41" s="323"/>
      <c r="H41" s="324"/>
      <c r="I41" s="324"/>
      <c r="J41" s="324"/>
      <c r="K41" s="324"/>
      <c r="L41" s="324"/>
      <c r="M41" s="324"/>
      <c r="N41" s="324"/>
      <c r="O41" s="325"/>
      <c r="P41" s="198"/>
      <c r="Q41" s="198"/>
      <c r="R41" s="198"/>
      <c r="S41" s="198"/>
      <c r="T41" s="198"/>
      <c r="U41" s="198"/>
      <c r="V41" s="198"/>
      <c r="W41" s="198"/>
      <c r="X41" s="199"/>
      <c r="Y41" s="120" t="s">
        <v>15</v>
      </c>
      <c r="Z41" s="121"/>
      <c r="AA41" s="172"/>
      <c r="AB41" s="686" t="s">
        <v>468</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10"/>
      <c r="AV43" s="110"/>
      <c r="AW43" s="108" t="s">
        <v>469</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64"/>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6" t="s">
        <v>65</v>
      </c>
      <c r="Z45" s="121"/>
      <c r="AA45" s="172"/>
      <c r="AB45" s="33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4"/>
      <c r="B46" s="675"/>
      <c r="C46" s="675"/>
      <c r="D46" s="675"/>
      <c r="E46" s="675"/>
      <c r="F46" s="676"/>
      <c r="G46" s="323"/>
      <c r="H46" s="324"/>
      <c r="I46" s="324"/>
      <c r="J46" s="324"/>
      <c r="K46" s="324"/>
      <c r="L46" s="324"/>
      <c r="M46" s="324"/>
      <c r="N46" s="324"/>
      <c r="O46" s="325"/>
      <c r="P46" s="198"/>
      <c r="Q46" s="198"/>
      <c r="R46" s="198"/>
      <c r="S46" s="198"/>
      <c r="T46" s="198"/>
      <c r="U46" s="198"/>
      <c r="V46" s="198"/>
      <c r="W46" s="198"/>
      <c r="X46" s="199"/>
      <c r="Y46" s="120" t="s">
        <v>15</v>
      </c>
      <c r="Z46" s="121"/>
      <c r="AA46" s="172"/>
      <c r="AB46" s="686" t="s">
        <v>468</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10"/>
      <c r="AV48" s="110"/>
      <c r="AW48" s="108" t="s">
        <v>466</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64"/>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6" t="s">
        <v>65</v>
      </c>
      <c r="Z50" s="121"/>
      <c r="AA50" s="172"/>
      <c r="AB50" s="33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4"/>
      <c r="B51" s="675"/>
      <c r="C51" s="675"/>
      <c r="D51" s="675"/>
      <c r="E51" s="675"/>
      <c r="F51" s="676"/>
      <c r="G51" s="323"/>
      <c r="H51" s="324"/>
      <c r="I51" s="324"/>
      <c r="J51" s="324"/>
      <c r="K51" s="324"/>
      <c r="L51" s="324"/>
      <c r="M51" s="324"/>
      <c r="N51" s="324"/>
      <c r="O51" s="325"/>
      <c r="P51" s="198"/>
      <c r="Q51" s="198"/>
      <c r="R51" s="198"/>
      <c r="S51" s="198"/>
      <c r="T51" s="198"/>
      <c r="U51" s="198"/>
      <c r="V51" s="198"/>
      <c r="W51" s="198"/>
      <c r="X51" s="199"/>
      <c r="Y51" s="120" t="s">
        <v>15</v>
      </c>
      <c r="Z51" s="121"/>
      <c r="AA51" s="172"/>
      <c r="AB51" s="695" t="s">
        <v>467</v>
      </c>
      <c r="AC51" s="696"/>
      <c r="AD51" s="696"/>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7" t="s">
        <v>34</v>
      </c>
      <c r="B2" s="698"/>
      <c r="C2" s="698"/>
      <c r="D2" s="698"/>
      <c r="E2" s="698"/>
      <c r="F2" s="699"/>
      <c r="G2" s="390" t="s">
        <v>373</v>
      </c>
      <c r="H2" s="391"/>
      <c r="I2" s="391"/>
      <c r="J2" s="391"/>
      <c r="K2" s="391"/>
      <c r="L2" s="391"/>
      <c r="M2" s="391"/>
      <c r="N2" s="391"/>
      <c r="O2" s="391"/>
      <c r="P2" s="391"/>
      <c r="Q2" s="391"/>
      <c r="R2" s="391"/>
      <c r="S2" s="391"/>
      <c r="T2" s="391"/>
      <c r="U2" s="391"/>
      <c r="V2" s="391"/>
      <c r="W2" s="391"/>
      <c r="X2" s="391"/>
      <c r="Y2" s="391"/>
      <c r="Z2" s="391"/>
      <c r="AA2" s="391"/>
      <c r="AB2" s="392"/>
      <c r="AC2" s="390" t="s">
        <v>463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00"/>
      <c r="B3" s="701"/>
      <c r="C3" s="701"/>
      <c r="D3" s="701"/>
      <c r="E3" s="701"/>
      <c r="F3" s="702"/>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00"/>
      <c r="B4" s="701"/>
      <c r="C4" s="701"/>
      <c r="D4" s="701"/>
      <c r="E4" s="701"/>
      <c r="F4" s="702"/>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700"/>
      <c r="B5" s="701"/>
      <c r="C5" s="701"/>
      <c r="D5" s="701"/>
      <c r="E5" s="701"/>
      <c r="F5" s="70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0"/>
      <c r="B6" s="701"/>
      <c r="C6" s="701"/>
      <c r="D6" s="701"/>
      <c r="E6" s="701"/>
      <c r="F6" s="70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0"/>
      <c r="B7" s="701"/>
      <c r="C7" s="701"/>
      <c r="D7" s="701"/>
      <c r="E7" s="701"/>
      <c r="F7" s="70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0"/>
      <c r="B8" s="701"/>
      <c r="C8" s="701"/>
      <c r="D8" s="701"/>
      <c r="E8" s="701"/>
      <c r="F8" s="70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0"/>
      <c r="B9" s="701"/>
      <c r="C9" s="701"/>
      <c r="D9" s="701"/>
      <c r="E9" s="701"/>
      <c r="F9" s="70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0"/>
      <c r="B10" s="701"/>
      <c r="C10" s="701"/>
      <c r="D10" s="701"/>
      <c r="E10" s="701"/>
      <c r="F10" s="70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0"/>
      <c r="B11" s="701"/>
      <c r="C11" s="701"/>
      <c r="D11" s="701"/>
      <c r="E11" s="701"/>
      <c r="F11" s="70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0"/>
      <c r="B12" s="701"/>
      <c r="C12" s="701"/>
      <c r="D12" s="701"/>
      <c r="E12" s="701"/>
      <c r="F12" s="70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0"/>
      <c r="B13" s="701"/>
      <c r="C13" s="701"/>
      <c r="D13" s="701"/>
      <c r="E13" s="701"/>
      <c r="F13" s="70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0"/>
      <c r="B14" s="701"/>
      <c r="C14" s="701"/>
      <c r="D14" s="701"/>
      <c r="E14" s="701"/>
      <c r="F14" s="70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0"/>
      <c r="B15" s="701"/>
      <c r="C15" s="701"/>
      <c r="D15" s="701"/>
      <c r="E15" s="701"/>
      <c r="F15" s="702"/>
      <c r="G15" s="390" t="s">
        <v>374</v>
      </c>
      <c r="H15" s="391"/>
      <c r="I15" s="391"/>
      <c r="J15" s="391"/>
      <c r="K15" s="391"/>
      <c r="L15" s="391"/>
      <c r="M15" s="391"/>
      <c r="N15" s="391"/>
      <c r="O15" s="391"/>
      <c r="P15" s="391"/>
      <c r="Q15" s="391"/>
      <c r="R15" s="391"/>
      <c r="S15" s="391"/>
      <c r="T15" s="391"/>
      <c r="U15" s="391"/>
      <c r="V15" s="391"/>
      <c r="W15" s="391"/>
      <c r="X15" s="391"/>
      <c r="Y15" s="391"/>
      <c r="Z15" s="391"/>
      <c r="AA15" s="391"/>
      <c r="AB15" s="392"/>
      <c r="AC15" s="390" t="s">
        <v>375</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00"/>
      <c r="B16" s="701"/>
      <c r="C16" s="701"/>
      <c r="D16" s="701"/>
      <c r="E16" s="701"/>
      <c r="F16" s="702"/>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00"/>
      <c r="B17" s="701"/>
      <c r="C17" s="701"/>
      <c r="D17" s="701"/>
      <c r="E17" s="701"/>
      <c r="F17" s="702"/>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700"/>
      <c r="B18" s="701"/>
      <c r="C18" s="701"/>
      <c r="D18" s="701"/>
      <c r="E18" s="701"/>
      <c r="F18" s="70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0"/>
      <c r="B19" s="701"/>
      <c r="C19" s="701"/>
      <c r="D19" s="701"/>
      <c r="E19" s="701"/>
      <c r="F19" s="70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0"/>
      <c r="B20" s="701"/>
      <c r="C20" s="701"/>
      <c r="D20" s="701"/>
      <c r="E20" s="701"/>
      <c r="F20" s="70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0"/>
      <c r="B21" s="701"/>
      <c r="C21" s="701"/>
      <c r="D21" s="701"/>
      <c r="E21" s="701"/>
      <c r="F21" s="70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0"/>
      <c r="B22" s="701"/>
      <c r="C22" s="701"/>
      <c r="D22" s="701"/>
      <c r="E22" s="701"/>
      <c r="F22" s="70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0"/>
      <c r="B23" s="701"/>
      <c r="C23" s="701"/>
      <c r="D23" s="701"/>
      <c r="E23" s="701"/>
      <c r="F23" s="70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0"/>
      <c r="B24" s="701"/>
      <c r="C24" s="701"/>
      <c r="D24" s="701"/>
      <c r="E24" s="701"/>
      <c r="F24" s="70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0"/>
      <c r="B25" s="701"/>
      <c r="C25" s="701"/>
      <c r="D25" s="701"/>
      <c r="E25" s="701"/>
      <c r="F25" s="70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0"/>
      <c r="B26" s="701"/>
      <c r="C26" s="701"/>
      <c r="D26" s="701"/>
      <c r="E26" s="701"/>
      <c r="F26" s="70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0"/>
      <c r="B27" s="701"/>
      <c r="C27" s="701"/>
      <c r="D27" s="701"/>
      <c r="E27" s="701"/>
      <c r="F27" s="70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0"/>
      <c r="B28" s="701"/>
      <c r="C28" s="701"/>
      <c r="D28" s="701"/>
      <c r="E28" s="701"/>
      <c r="F28" s="702"/>
      <c r="G28" s="390" t="s">
        <v>376</v>
      </c>
      <c r="H28" s="391"/>
      <c r="I28" s="391"/>
      <c r="J28" s="391"/>
      <c r="K28" s="391"/>
      <c r="L28" s="391"/>
      <c r="M28" s="391"/>
      <c r="N28" s="391"/>
      <c r="O28" s="391"/>
      <c r="P28" s="391"/>
      <c r="Q28" s="391"/>
      <c r="R28" s="391"/>
      <c r="S28" s="391"/>
      <c r="T28" s="391"/>
      <c r="U28" s="391"/>
      <c r="V28" s="391"/>
      <c r="W28" s="391"/>
      <c r="X28" s="391"/>
      <c r="Y28" s="391"/>
      <c r="Z28" s="391"/>
      <c r="AA28" s="391"/>
      <c r="AB28" s="392"/>
      <c r="AC28" s="390" t="s">
        <v>377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00"/>
      <c r="B29" s="701"/>
      <c r="C29" s="701"/>
      <c r="D29" s="701"/>
      <c r="E29" s="701"/>
      <c r="F29" s="702"/>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00"/>
      <c r="B30" s="701"/>
      <c r="C30" s="701"/>
      <c r="D30" s="701"/>
      <c r="E30" s="701"/>
      <c r="F30" s="702"/>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700"/>
      <c r="B31" s="701"/>
      <c r="C31" s="701"/>
      <c r="D31" s="701"/>
      <c r="E31" s="701"/>
      <c r="F31" s="70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0"/>
      <c r="B32" s="701"/>
      <c r="C32" s="701"/>
      <c r="D32" s="701"/>
      <c r="E32" s="701"/>
      <c r="F32" s="70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0"/>
      <c r="B33" s="701"/>
      <c r="C33" s="701"/>
      <c r="D33" s="701"/>
      <c r="E33" s="701"/>
      <c r="F33" s="70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0"/>
      <c r="B34" s="701"/>
      <c r="C34" s="701"/>
      <c r="D34" s="701"/>
      <c r="E34" s="701"/>
      <c r="F34" s="70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0"/>
      <c r="B35" s="701"/>
      <c r="C35" s="701"/>
      <c r="D35" s="701"/>
      <c r="E35" s="701"/>
      <c r="F35" s="70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0"/>
      <c r="B36" s="701"/>
      <c r="C36" s="701"/>
      <c r="D36" s="701"/>
      <c r="E36" s="701"/>
      <c r="F36" s="70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0"/>
      <c r="B37" s="701"/>
      <c r="C37" s="701"/>
      <c r="D37" s="701"/>
      <c r="E37" s="701"/>
      <c r="F37" s="70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0"/>
      <c r="B38" s="701"/>
      <c r="C38" s="701"/>
      <c r="D38" s="701"/>
      <c r="E38" s="701"/>
      <c r="F38" s="70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0"/>
      <c r="B39" s="701"/>
      <c r="C39" s="701"/>
      <c r="D39" s="701"/>
      <c r="E39" s="701"/>
      <c r="F39" s="70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0"/>
      <c r="B40" s="701"/>
      <c r="C40" s="701"/>
      <c r="D40" s="701"/>
      <c r="E40" s="701"/>
      <c r="F40" s="70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0"/>
      <c r="B41" s="701"/>
      <c r="C41" s="701"/>
      <c r="D41" s="701"/>
      <c r="E41" s="701"/>
      <c r="F41" s="702"/>
      <c r="G41" s="390" t="s">
        <v>378</v>
      </c>
      <c r="H41" s="391"/>
      <c r="I41" s="391"/>
      <c r="J41" s="391"/>
      <c r="K41" s="391"/>
      <c r="L41" s="391"/>
      <c r="M41" s="391"/>
      <c r="N41" s="391"/>
      <c r="O41" s="391"/>
      <c r="P41" s="391"/>
      <c r="Q41" s="391"/>
      <c r="R41" s="391"/>
      <c r="S41" s="391"/>
      <c r="T41" s="391"/>
      <c r="U41" s="391"/>
      <c r="V41" s="391"/>
      <c r="W41" s="391"/>
      <c r="X41" s="391"/>
      <c r="Y41" s="391"/>
      <c r="Z41" s="391"/>
      <c r="AA41" s="391"/>
      <c r="AB41" s="392"/>
      <c r="AC41" s="390" t="s">
        <v>379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00"/>
      <c r="B42" s="701"/>
      <c r="C42" s="701"/>
      <c r="D42" s="701"/>
      <c r="E42" s="701"/>
      <c r="F42" s="702"/>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00"/>
      <c r="B43" s="701"/>
      <c r="C43" s="701"/>
      <c r="D43" s="701"/>
      <c r="E43" s="701"/>
      <c r="F43" s="702"/>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700"/>
      <c r="B44" s="701"/>
      <c r="C44" s="701"/>
      <c r="D44" s="701"/>
      <c r="E44" s="701"/>
      <c r="F44" s="70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0"/>
      <c r="B45" s="701"/>
      <c r="C45" s="701"/>
      <c r="D45" s="701"/>
      <c r="E45" s="701"/>
      <c r="F45" s="70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0"/>
      <c r="B46" s="701"/>
      <c r="C46" s="701"/>
      <c r="D46" s="701"/>
      <c r="E46" s="701"/>
      <c r="F46" s="70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0"/>
      <c r="B47" s="701"/>
      <c r="C47" s="701"/>
      <c r="D47" s="701"/>
      <c r="E47" s="701"/>
      <c r="F47" s="70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0"/>
      <c r="B48" s="701"/>
      <c r="C48" s="701"/>
      <c r="D48" s="701"/>
      <c r="E48" s="701"/>
      <c r="F48" s="70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0"/>
      <c r="B49" s="701"/>
      <c r="C49" s="701"/>
      <c r="D49" s="701"/>
      <c r="E49" s="701"/>
      <c r="F49" s="70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0"/>
      <c r="B50" s="701"/>
      <c r="C50" s="701"/>
      <c r="D50" s="701"/>
      <c r="E50" s="701"/>
      <c r="F50" s="70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0"/>
      <c r="B51" s="701"/>
      <c r="C51" s="701"/>
      <c r="D51" s="701"/>
      <c r="E51" s="701"/>
      <c r="F51" s="70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0"/>
      <c r="B52" s="701"/>
      <c r="C52" s="701"/>
      <c r="D52" s="701"/>
      <c r="E52" s="701"/>
      <c r="F52" s="70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3"/>
      <c r="B53" s="704"/>
      <c r="C53" s="704"/>
      <c r="D53" s="704"/>
      <c r="E53" s="704"/>
      <c r="F53" s="705"/>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x14ac:dyDescent="0.2"/>
    <row r="55" spans="1:50" ht="30" customHeight="1" x14ac:dyDescent="0.15">
      <c r="A55" s="697" t="s">
        <v>34</v>
      </c>
      <c r="B55" s="698"/>
      <c r="C55" s="698"/>
      <c r="D55" s="698"/>
      <c r="E55" s="698"/>
      <c r="F55" s="699"/>
      <c r="G55" s="390" t="s">
        <v>380</v>
      </c>
      <c r="H55" s="391"/>
      <c r="I55" s="391"/>
      <c r="J55" s="391"/>
      <c r="K55" s="391"/>
      <c r="L55" s="391"/>
      <c r="M55" s="391"/>
      <c r="N55" s="391"/>
      <c r="O55" s="391"/>
      <c r="P55" s="391"/>
      <c r="Q55" s="391"/>
      <c r="R55" s="391"/>
      <c r="S55" s="391"/>
      <c r="T55" s="391"/>
      <c r="U55" s="391"/>
      <c r="V55" s="391"/>
      <c r="W55" s="391"/>
      <c r="X55" s="391"/>
      <c r="Y55" s="391"/>
      <c r="Z55" s="391"/>
      <c r="AA55" s="391"/>
      <c r="AB55" s="392"/>
      <c r="AC55" s="390" t="s">
        <v>381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00"/>
      <c r="B56" s="701"/>
      <c r="C56" s="701"/>
      <c r="D56" s="701"/>
      <c r="E56" s="701"/>
      <c r="F56" s="702"/>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00"/>
      <c r="B57" s="701"/>
      <c r="C57" s="701"/>
      <c r="D57" s="701"/>
      <c r="E57" s="701"/>
      <c r="F57" s="702"/>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700"/>
      <c r="B58" s="701"/>
      <c r="C58" s="701"/>
      <c r="D58" s="701"/>
      <c r="E58" s="701"/>
      <c r="F58" s="70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0"/>
      <c r="B59" s="701"/>
      <c r="C59" s="701"/>
      <c r="D59" s="701"/>
      <c r="E59" s="701"/>
      <c r="F59" s="70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0"/>
      <c r="B60" s="701"/>
      <c r="C60" s="701"/>
      <c r="D60" s="701"/>
      <c r="E60" s="701"/>
      <c r="F60" s="70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0"/>
      <c r="B61" s="701"/>
      <c r="C61" s="701"/>
      <c r="D61" s="701"/>
      <c r="E61" s="701"/>
      <c r="F61" s="70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0"/>
      <c r="B62" s="701"/>
      <c r="C62" s="701"/>
      <c r="D62" s="701"/>
      <c r="E62" s="701"/>
      <c r="F62" s="70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0"/>
      <c r="B63" s="701"/>
      <c r="C63" s="701"/>
      <c r="D63" s="701"/>
      <c r="E63" s="701"/>
      <c r="F63" s="70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0"/>
      <c r="B64" s="701"/>
      <c r="C64" s="701"/>
      <c r="D64" s="701"/>
      <c r="E64" s="701"/>
      <c r="F64" s="70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0"/>
      <c r="B65" s="701"/>
      <c r="C65" s="701"/>
      <c r="D65" s="701"/>
      <c r="E65" s="701"/>
      <c r="F65" s="70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0"/>
      <c r="B66" s="701"/>
      <c r="C66" s="701"/>
      <c r="D66" s="701"/>
      <c r="E66" s="701"/>
      <c r="F66" s="70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0"/>
      <c r="B67" s="701"/>
      <c r="C67" s="701"/>
      <c r="D67" s="701"/>
      <c r="E67" s="701"/>
      <c r="F67" s="70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0"/>
      <c r="B68" s="701"/>
      <c r="C68" s="701"/>
      <c r="D68" s="701"/>
      <c r="E68" s="701"/>
      <c r="F68" s="702"/>
      <c r="G68" s="390" t="s">
        <v>382</v>
      </c>
      <c r="H68" s="391"/>
      <c r="I68" s="391"/>
      <c r="J68" s="391"/>
      <c r="K68" s="391"/>
      <c r="L68" s="391"/>
      <c r="M68" s="391"/>
      <c r="N68" s="391"/>
      <c r="O68" s="391"/>
      <c r="P68" s="391"/>
      <c r="Q68" s="391"/>
      <c r="R68" s="391"/>
      <c r="S68" s="391"/>
      <c r="T68" s="391"/>
      <c r="U68" s="391"/>
      <c r="V68" s="391"/>
      <c r="W68" s="391"/>
      <c r="X68" s="391"/>
      <c r="Y68" s="391"/>
      <c r="Z68" s="391"/>
      <c r="AA68" s="391"/>
      <c r="AB68" s="392"/>
      <c r="AC68" s="390" t="s">
        <v>383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00"/>
      <c r="B69" s="701"/>
      <c r="C69" s="701"/>
      <c r="D69" s="701"/>
      <c r="E69" s="701"/>
      <c r="F69" s="702"/>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00"/>
      <c r="B70" s="701"/>
      <c r="C70" s="701"/>
      <c r="D70" s="701"/>
      <c r="E70" s="701"/>
      <c r="F70" s="702"/>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700"/>
      <c r="B71" s="701"/>
      <c r="C71" s="701"/>
      <c r="D71" s="701"/>
      <c r="E71" s="701"/>
      <c r="F71" s="70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0"/>
      <c r="B72" s="701"/>
      <c r="C72" s="701"/>
      <c r="D72" s="701"/>
      <c r="E72" s="701"/>
      <c r="F72" s="70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0"/>
      <c r="B73" s="701"/>
      <c r="C73" s="701"/>
      <c r="D73" s="701"/>
      <c r="E73" s="701"/>
      <c r="F73" s="70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0"/>
      <c r="B74" s="701"/>
      <c r="C74" s="701"/>
      <c r="D74" s="701"/>
      <c r="E74" s="701"/>
      <c r="F74" s="70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0"/>
      <c r="B75" s="701"/>
      <c r="C75" s="701"/>
      <c r="D75" s="701"/>
      <c r="E75" s="701"/>
      <c r="F75" s="70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0"/>
      <c r="B76" s="701"/>
      <c r="C76" s="701"/>
      <c r="D76" s="701"/>
      <c r="E76" s="701"/>
      <c r="F76" s="70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0"/>
      <c r="B77" s="701"/>
      <c r="C77" s="701"/>
      <c r="D77" s="701"/>
      <c r="E77" s="701"/>
      <c r="F77" s="70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0"/>
      <c r="B78" s="701"/>
      <c r="C78" s="701"/>
      <c r="D78" s="701"/>
      <c r="E78" s="701"/>
      <c r="F78" s="70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0"/>
      <c r="B79" s="701"/>
      <c r="C79" s="701"/>
      <c r="D79" s="701"/>
      <c r="E79" s="701"/>
      <c r="F79" s="70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0"/>
      <c r="B80" s="701"/>
      <c r="C80" s="701"/>
      <c r="D80" s="701"/>
      <c r="E80" s="701"/>
      <c r="F80" s="70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0"/>
      <c r="B81" s="701"/>
      <c r="C81" s="701"/>
      <c r="D81" s="701"/>
      <c r="E81" s="701"/>
      <c r="F81" s="702"/>
      <c r="G81" s="390" t="s">
        <v>384</v>
      </c>
      <c r="H81" s="391"/>
      <c r="I81" s="391"/>
      <c r="J81" s="391"/>
      <c r="K81" s="391"/>
      <c r="L81" s="391"/>
      <c r="M81" s="391"/>
      <c r="N81" s="391"/>
      <c r="O81" s="391"/>
      <c r="P81" s="391"/>
      <c r="Q81" s="391"/>
      <c r="R81" s="391"/>
      <c r="S81" s="391"/>
      <c r="T81" s="391"/>
      <c r="U81" s="391"/>
      <c r="V81" s="391"/>
      <c r="W81" s="391"/>
      <c r="X81" s="391"/>
      <c r="Y81" s="391"/>
      <c r="Z81" s="391"/>
      <c r="AA81" s="391"/>
      <c r="AB81" s="392"/>
      <c r="AC81" s="390" t="s">
        <v>385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00"/>
      <c r="B82" s="701"/>
      <c r="C82" s="701"/>
      <c r="D82" s="701"/>
      <c r="E82" s="701"/>
      <c r="F82" s="702"/>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00"/>
      <c r="B83" s="701"/>
      <c r="C83" s="701"/>
      <c r="D83" s="701"/>
      <c r="E83" s="701"/>
      <c r="F83" s="702"/>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700"/>
      <c r="B84" s="701"/>
      <c r="C84" s="701"/>
      <c r="D84" s="701"/>
      <c r="E84" s="701"/>
      <c r="F84" s="70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0"/>
      <c r="B85" s="701"/>
      <c r="C85" s="701"/>
      <c r="D85" s="701"/>
      <c r="E85" s="701"/>
      <c r="F85" s="70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0"/>
      <c r="B86" s="701"/>
      <c r="C86" s="701"/>
      <c r="D86" s="701"/>
      <c r="E86" s="701"/>
      <c r="F86" s="70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0"/>
      <c r="B87" s="701"/>
      <c r="C87" s="701"/>
      <c r="D87" s="701"/>
      <c r="E87" s="701"/>
      <c r="F87" s="70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0"/>
      <c r="B88" s="701"/>
      <c r="C88" s="701"/>
      <c r="D88" s="701"/>
      <c r="E88" s="701"/>
      <c r="F88" s="70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0"/>
      <c r="B89" s="701"/>
      <c r="C89" s="701"/>
      <c r="D89" s="701"/>
      <c r="E89" s="701"/>
      <c r="F89" s="70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0"/>
      <c r="B90" s="701"/>
      <c r="C90" s="701"/>
      <c r="D90" s="701"/>
      <c r="E90" s="701"/>
      <c r="F90" s="70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0"/>
      <c r="B91" s="701"/>
      <c r="C91" s="701"/>
      <c r="D91" s="701"/>
      <c r="E91" s="701"/>
      <c r="F91" s="70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0"/>
      <c r="B92" s="701"/>
      <c r="C92" s="701"/>
      <c r="D92" s="701"/>
      <c r="E92" s="701"/>
      <c r="F92" s="70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0"/>
      <c r="B93" s="701"/>
      <c r="C93" s="701"/>
      <c r="D93" s="701"/>
      <c r="E93" s="701"/>
      <c r="F93" s="70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0"/>
      <c r="B94" s="701"/>
      <c r="C94" s="701"/>
      <c r="D94" s="701"/>
      <c r="E94" s="701"/>
      <c r="F94" s="702"/>
      <c r="G94" s="390" t="s">
        <v>386</v>
      </c>
      <c r="H94" s="391"/>
      <c r="I94" s="391"/>
      <c r="J94" s="391"/>
      <c r="K94" s="391"/>
      <c r="L94" s="391"/>
      <c r="M94" s="391"/>
      <c r="N94" s="391"/>
      <c r="O94" s="391"/>
      <c r="P94" s="391"/>
      <c r="Q94" s="391"/>
      <c r="R94" s="391"/>
      <c r="S94" s="391"/>
      <c r="T94" s="391"/>
      <c r="U94" s="391"/>
      <c r="V94" s="391"/>
      <c r="W94" s="391"/>
      <c r="X94" s="391"/>
      <c r="Y94" s="391"/>
      <c r="Z94" s="391"/>
      <c r="AA94" s="391"/>
      <c r="AB94" s="392"/>
      <c r="AC94" s="390" t="s">
        <v>387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00"/>
      <c r="B95" s="701"/>
      <c r="C95" s="701"/>
      <c r="D95" s="701"/>
      <c r="E95" s="701"/>
      <c r="F95" s="702"/>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00"/>
      <c r="B96" s="701"/>
      <c r="C96" s="701"/>
      <c r="D96" s="701"/>
      <c r="E96" s="701"/>
      <c r="F96" s="702"/>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700"/>
      <c r="B97" s="701"/>
      <c r="C97" s="701"/>
      <c r="D97" s="701"/>
      <c r="E97" s="701"/>
      <c r="F97" s="70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0"/>
      <c r="B98" s="701"/>
      <c r="C98" s="701"/>
      <c r="D98" s="701"/>
      <c r="E98" s="701"/>
      <c r="F98" s="70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0"/>
      <c r="B99" s="701"/>
      <c r="C99" s="701"/>
      <c r="D99" s="701"/>
      <c r="E99" s="701"/>
      <c r="F99" s="70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0"/>
      <c r="B100" s="701"/>
      <c r="C100" s="701"/>
      <c r="D100" s="701"/>
      <c r="E100" s="701"/>
      <c r="F100" s="70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0"/>
      <c r="B101" s="701"/>
      <c r="C101" s="701"/>
      <c r="D101" s="701"/>
      <c r="E101" s="701"/>
      <c r="F101" s="70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0"/>
      <c r="B102" s="701"/>
      <c r="C102" s="701"/>
      <c r="D102" s="701"/>
      <c r="E102" s="701"/>
      <c r="F102" s="70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0"/>
      <c r="B103" s="701"/>
      <c r="C103" s="701"/>
      <c r="D103" s="701"/>
      <c r="E103" s="701"/>
      <c r="F103" s="70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0"/>
      <c r="B104" s="701"/>
      <c r="C104" s="701"/>
      <c r="D104" s="701"/>
      <c r="E104" s="701"/>
      <c r="F104" s="70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0"/>
      <c r="B105" s="701"/>
      <c r="C105" s="701"/>
      <c r="D105" s="701"/>
      <c r="E105" s="701"/>
      <c r="F105" s="70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3"/>
      <c r="B106" s="704"/>
      <c r="C106" s="704"/>
      <c r="D106" s="704"/>
      <c r="E106" s="704"/>
      <c r="F106" s="705"/>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x14ac:dyDescent="0.2"/>
    <row r="108" spans="1:50" ht="30" customHeight="1" x14ac:dyDescent="0.15">
      <c r="A108" s="697" t="s">
        <v>34</v>
      </c>
      <c r="B108" s="698"/>
      <c r="C108" s="698"/>
      <c r="D108" s="698"/>
      <c r="E108" s="698"/>
      <c r="F108" s="699"/>
      <c r="G108" s="390" t="s">
        <v>388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00"/>
      <c r="B109" s="701"/>
      <c r="C109" s="701"/>
      <c r="D109" s="701"/>
      <c r="E109" s="701"/>
      <c r="F109" s="702"/>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00"/>
      <c r="B110" s="701"/>
      <c r="C110" s="701"/>
      <c r="D110" s="701"/>
      <c r="E110" s="701"/>
      <c r="F110" s="702"/>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700"/>
      <c r="B111" s="701"/>
      <c r="C111" s="701"/>
      <c r="D111" s="701"/>
      <c r="E111" s="701"/>
      <c r="F111" s="70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0"/>
      <c r="B112" s="701"/>
      <c r="C112" s="701"/>
      <c r="D112" s="701"/>
      <c r="E112" s="701"/>
      <c r="F112" s="70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0"/>
      <c r="B113" s="701"/>
      <c r="C113" s="701"/>
      <c r="D113" s="701"/>
      <c r="E113" s="701"/>
      <c r="F113" s="70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0"/>
      <c r="B114" s="701"/>
      <c r="C114" s="701"/>
      <c r="D114" s="701"/>
      <c r="E114" s="701"/>
      <c r="F114" s="70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0"/>
      <c r="B115" s="701"/>
      <c r="C115" s="701"/>
      <c r="D115" s="701"/>
      <c r="E115" s="701"/>
      <c r="F115" s="70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0"/>
      <c r="B116" s="701"/>
      <c r="C116" s="701"/>
      <c r="D116" s="701"/>
      <c r="E116" s="701"/>
      <c r="F116" s="70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0"/>
      <c r="B117" s="701"/>
      <c r="C117" s="701"/>
      <c r="D117" s="701"/>
      <c r="E117" s="701"/>
      <c r="F117" s="70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0"/>
      <c r="B118" s="701"/>
      <c r="C118" s="701"/>
      <c r="D118" s="701"/>
      <c r="E118" s="701"/>
      <c r="F118" s="70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0"/>
      <c r="B119" s="701"/>
      <c r="C119" s="701"/>
      <c r="D119" s="701"/>
      <c r="E119" s="701"/>
      <c r="F119" s="70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0"/>
      <c r="B120" s="701"/>
      <c r="C120" s="701"/>
      <c r="D120" s="701"/>
      <c r="E120" s="701"/>
      <c r="F120" s="70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0"/>
      <c r="B121" s="701"/>
      <c r="C121" s="701"/>
      <c r="D121" s="701"/>
      <c r="E121" s="701"/>
      <c r="F121" s="702"/>
      <c r="G121" s="390" t="s">
        <v>410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00"/>
      <c r="B122" s="701"/>
      <c r="C122" s="701"/>
      <c r="D122" s="701"/>
      <c r="E122" s="701"/>
      <c r="F122" s="702"/>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00"/>
      <c r="B123" s="701"/>
      <c r="C123" s="701"/>
      <c r="D123" s="701"/>
      <c r="E123" s="701"/>
      <c r="F123" s="702"/>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700"/>
      <c r="B124" s="701"/>
      <c r="C124" s="701"/>
      <c r="D124" s="701"/>
      <c r="E124" s="701"/>
      <c r="F124" s="70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0"/>
      <c r="B125" s="701"/>
      <c r="C125" s="701"/>
      <c r="D125" s="701"/>
      <c r="E125" s="701"/>
      <c r="F125" s="70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0"/>
      <c r="B126" s="701"/>
      <c r="C126" s="701"/>
      <c r="D126" s="701"/>
      <c r="E126" s="701"/>
      <c r="F126" s="70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0"/>
      <c r="B127" s="701"/>
      <c r="C127" s="701"/>
      <c r="D127" s="701"/>
      <c r="E127" s="701"/>
      <c r="F127" s="70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0"/>
      <c r="B128" s="701"/>
      <c r="C128" s="701"/>
      <c r="D128" s="701"/>
      <c r="E128" s="701"/>
      <c r="F128" s="70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0"/>
      <c r="B129" s="701"/>
      <c r="C129" s="701"/>
      <c r="D129" s="701"/>
      <c r="E129" s="701"/>
      <c r="F129" s="70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0"/>
      <c r="B130" s="701"/>
      <c r="C130" s="701"/>
      <c r="D130" s="701"/>
      <c r="E130" s="701"/>
      <c r="F130" s="70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0"/>
      <c r="B131" s="701"/>
      <c r="C131" s="701"/>
      <c r="D131" s="701"/>
      <c r="E131" s="701"/>
      <c r="F131" s="70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0"/>
      <c r="B132" s="701"/>
      <c r="C132" s="701"/>
      <c r="D132" s="701"/>
      <c r="E132" s="701"/>
      <c r="F132" s="70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0"/>
      <c r="B133" s="701"/>
      <c r="C133" s="701"/>
      <c r="D133" s="701"/>
      <c r="E133" s="701"/>
      <c r="F133" s="70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0"/>
      <c r="B134" s="701"/>
      <c r="C134" s="701"/>
      <c r="D134" s="701"/>
      <c r="E134" s="701"/>
      <c r="F134" s="702"/>
      <c r="G134" s="390" t="s">
        <v>391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00"/>
      <c r="B135" s="701"/>
      <c r="C135" s="701"/>
      <c r="D135" s="701"/>
      <c r="E135" s="701"/>
      <c r="F135" s="702"/>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00"/>
      <c r="B136" s="701"/>
      <c r="C136" s="701"/>
      <c r="D136" s="701"/>
      <c r="E136" s="701"/>
      <c r="F136" s="702"/>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700"/>
      <c r="B137" s="701"/>
      <c r="C137" s="701"/>
      <c r="D137" s="701"/>
      <c r="E137" s="701"/>
      <c r="F137" s="70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0"/>
      <c r="B138" s="701"/>
      <c r="C138" s="701"/>
      <c r="D138" s="701"/>
      <c r="E138" s="701"/>
      <c r="F138" s="70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0"/>
      <c r="B139" s="701"/>
      <c r="C139" s="701"/>
      <c r="D139" s="701"/>
      <c r="E139" s="701"/>
      <c r="F139" s="70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0"/>
      <c r="B140" s="701"/>
      <c r="C140" s="701"/>
      <c r="D140" s="701"/>
      <c r="E140" s="701"/>
      <c r="F140" s="70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0"/>
      <c r="B141" s="701"/>
      <c r="C141" s="701"/>
      <c r="D141" s="701"/>
      <c r="E141" s="701"/>
      <c r="F141" s="70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0"/>
      <c r="B142" s="701"/>
      <c r="C142" s="701"/>
      <c r="D142" s="701"/>
      <c r="E142" s="701"/>
      <c r="F142" s="70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0"/>
      <c r="B143" s="701"/>
      <c r="C143" s="701"/>
      <c r="D143" s="701"/>
      <c r="E143" s="701"/>
      <c r="F143" s="70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0"/>
      <c r="B144" s="701"/>
      <c r="C144" s="701"/>
      <c r="D144" s="701"/>
      <c r="E144" s="701"/>
      <c r="F144" s="70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0"/>
      <c r="B145" s="701"/>
      <c r="C145" s="701"/>
      <c r="D145" s="701"/>
      <c r="E145" s="701"/>
      <c r="F145" s="70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0"/>
      <c r="B146" s="701"/>
      <c r="C146" s="701"/>
      <c r="D146" s="701"/>
      <c r="E146" s="701"/>
      <c r="F146" s="70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0"/>
      <c r="B147" s="701"/>
      <c r="C147" s="701"/>
      <c r="D147" s="701"/>
      <c r="E147" s="701"/>
      <c r="F147" s="702"/>
      <c r="G147" s="390" t="s">
        <v>393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00"/>
      <c r="B148" s="701"/>
      <c r="C148" s="701"/>
      <c r="D148" s="701"/>
      <c r="E148" s="701"/>
      <c r="F148" s="702"/>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00"/>
      <c r="B149" s="701"/>
      <c r="C149" s="701"/>
      <c r="D149" s="701"/>
      <c r="E149" s="701"/>
      <c r="F149" s="702"/>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700"/>
      <c r="B150" s="701"/>
      <c r="C150" s="701"/>
      <c r="D150" s="701"/>
      <c r="E150" s="701"/>
      <c r="F150" s="70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0"/>
      <c r="B151" s="701"/>
      <c r="C151" s="701"/>
      <c r="D151" s="701"/>
      <c r="E151" s="701"/>
      <c r="F151" s="70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0"/>
      <c r="B152" s="701"/>
      <c r="C152" s="701"/>
      <c r="D152" s="701"/>
      <c r="E152" s="701"/>
      <c r="F152" s="70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0"/>
      <c r="B153" s="701"/>
      <c r="C153" s="701"/>
      <c r="D153" s="701"/>
      <c r="E153" s="701"/>
      <c r="F153" s="70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0"/>
      <c r="B154" s="701"/>
      <c r="C154" s="701"/>
      <c r="D154" s="701"/>
      <c r="E154" s="701"/>
      <c r="F154" s="70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0"/>
      <c r="B155" s="701"/>
      <c r="C155" s="701"/>
      <c r="D155" s="701"/>
      <c r="E155" s="701"/>
      <c r="F155" s="70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0"/>
      <c r="B156" s="701"/>
      <c r="C156" s="701"/>
      <c r="D156" s="701"/>
      <c r="E156" s="701"/>
      <c r="F156" s="70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0"/>
      <c r="B157" s="701"/>
      <c r="C157" s="701"/>
      <c r="D157" s="701"/>
      <c r="E157" s="701"/>
      <c r="F157" s="70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0"/>
      <c r="B158" s="701"/>
      <c r="C158" s="701"/>
      <c r="D158" s="701"/>
      <c r="E158" s="701"/>
      <c r="F158" s="70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3"/>
      <c r="B159" s="704"/>
      <c r="C159" s="704"/>
      <c r="D159" s="704"/>
      <c r="E159" s="704"/>
      <c r="F159" s="705"/>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x14ac:dyDescent="0.2"/>
    <row r="161" spans="1:50" ht="30" customHeight="1" x14ac:dyDescent="0.15">
      <c r="A161" s="697" t="s">
        <v>34</v>
      </c>
      <c r="B161" s="698"/>
      <c r="C161" s="698"/>
      <c r="D161" s="698"/>
      <c r="E161" s="698"/>
      <c r="F161" s="699"/>
      <c r="G161" s="390" t="s">
        <v>395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00"/>
      <c r="B162" s="701"/>
      <c r="C162" s="701"/>
      <c r="D162" s="701"/>
      <c r="E162" s="701"/>
      <c r="F162" s="702"/>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700"/>
      <c r="B163" s="701"/>
      <c r="C163" s="701"/>
      <c r="D163" s="701"/>
      <c r="E163" s="701"/>
      <c r="F163" s="702"/>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700"/>
      <c r="B164" s="701"/>
      <c r="C164" s="701"/>
      <c r="D164" s="701"/>
      <c r="E164" s="701"/>
      <c r="F164" s="70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0"/>
      <c r="B165" s="701"/>
      <c r="C165" s="701"/>
      <c r="D165" s="701"/>
      <c r="E165" s="701"/>
      <c r="F165" s="70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0"/>
      <c r="B166" s="701"/>
      <c r="C166" s="701"/>
      <c r="D166" s="701"/>
      <c r="E166" s="701"/>
      <c r="F166" s="70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0"/>
      <c r="B167" s="701"/>
      <c r="C167" s="701"/>
      <c r="D167" s="701"/>
      <c r="E167" s="701"/>
      <c r="F167" s="70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0"/>
      <c r="B168" s="701"/>
      <c r="C168" s="701"/>
      <c r="D168" s="701"/>
      <c r="E168" s="701"/>
      <c r="F168" s="70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0"/>
      <c r="B169" s="701"/>
      <c r="C169" s="701"/>
      <c r="D169" s="701"/>
      <c r="E169" s="701"/>
      <c r="F169" s="70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0"/>
      <c r="B170" s="701"/>
      <c r="C170" s="701"/>
      <c r="D170" s="701"/>
      <c r="E170" s="701"/>
      <c r="F170" s="70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0"/>
      <c r="B171" s="701"/>
      <c r="C171" s="701"/>
      <c r="D171" s="701"/>
      <c r="E171" s="701"/>
      <c r="F171" s="70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0"/>
      <c r="B172" s="701"/>
      <c r="C172" s="701"/>
      <c r="D172" s="701"/>
      <c r="E172" s="701"/>
      <c r="F172" s="70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0"/>
      <c r="B173" s="701"/>
      <c r="C173" s="701"/>
      <c r="D173" s="701"/>
      <c r="E173" s="701"/>
      <c r="F173" s="70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0"/>
      <c r="B174" s="701"/>
      <c r="C174" s="701"/>
      <c r="D174" s="701"/>
      <c r="E174" s="701"/>
      <c r="F174" s="702"/>
      <c r="G174" s="390" t="s">
        <v>397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00"/>
      <c r="B175" s="701"/>
      <c r="C175" s="701"/>
      <c r="D175" s="701"/>
      <c r="E175" s="701"/>
      <c r="F175" s="702"/>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700"/>
      <c r="B176" s="701"/>
      <c r="C176" s="701"/>
      <c r="D176" s="701"/>
      <c r="E176" s="701"/>
      <c r="F176" s="702"/>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700"/>
      <c r="B177" s="701"/>
      <c r="C177" s="701"/>
      <c r="D177" s="701"/>
      <c r="E177" s="701"/>
      <c r="F177" s="70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0"/>
      <c r="B178" s="701"/>
      <c r="C178" s="701"/>
      <c r="D178" s="701"/>
      <c r="E178" s="701"/>
      <c r="F178" s="70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0"/>
      <c r="B179" s="701"/>
      <c r="C179" s="701"/>
      <c r="D179" s="701"/>
      <c r="E179" s="701"/>
      <c r="F179" s="70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0"/>
      <c r="B180" s="701"/>
      <c r="C180" s="701"/>
      <c r="D180" s="701"/>
      <c r="E180" s="701"/>
      <c r="F180" s="70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0"/>
      <c r="B181" s="701"/>
      <c r="C181" s="701"/>
      <c r="D181" s="701"/>
      <c r="E181" s="701"/>
      <c r="F181" s="70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0"/>
      <c r="B182" s="701"/>
      <c r="C182" s="701"/>
      <c r="D182" s="701"/>
      <c r="E182" s="701"/>
      <c r="F182" s="70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0"/>
      <c r="B183" s="701"/>
      <c r="C183" s="701"/>
      <c r="D183" s="701"/>
      <c r="E183" s="701"/>
      <c r="F183" s="70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0"/>
      <c r="B184" s="701"/>
      <c r="C184" s="701"/>
      <c r="D184" s="701"/>
      <c r="E184" s="701"/>
      <c r="F184" s="70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0"/>
      <c r="B185" s="701"/>
      <c r="C185" s="701"/>
      <c r="D185" s="701"/>
      <c r="E185" s="701"/>
      <c r="F185" s="70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0"/>
      <c r="B186" s="701"/>
      <c r="C186" s="701"/>
      <c r="D186" s="701"/>
      <c r="E186" s="701"/>
      <c r="F186" s="70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0"/>
      <c r="B187" s="701"/>
      <c r="C187" s="701"/>
      <c r="D187" s="701"/>
      <c r="E187" s="701"/>
      <c r="F187" s="702"/>
      <c r="G187" s="390" t="s">
        <v>399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00"/>
      <c r="B188" s="701"/>
      <c r="C188" s="701"/>
      <c r="D188" s="701"/>
      <c r="E188" s="701"/>
      <c r="F188" s="702"/>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700"/>
      <c r="B189" s="701"/>
      <c r="C189" s="701"/>
      <c r="D189" s="701"/>
      <c r="E189" s="701"/>
      <c r="F189" s="702"/>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700"/>
      <c r="B190" s="701"/>
      <c r="C190" s="701"/>
      <c r="D190" s="701"/>
      <c r="E190" s="701"/>
      <c r="F190" s="70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0"/>
      <c r="B191" s="701"/>
      <c r="C191" s="701"/>
      <c r="D191" s="701"/>
      <c r="E191" s="701"/>
      <c r="F191" s="70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0"/>
      <c r="B192" s="701"/>
      <c r="C192" s="701"/>
      <c r="D192" s="701"/>
      <c r="E192" s="701"/>
      <c r="F192" s="70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0"/>
      <c r="B193" s="701"/>
      <c r="C193" s="701"/>
      <c r="D193" s="701"/>
      <c r="E193" s="701"/>
      <c r="F193" s="70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0"/>
      <c r="B194" s="701"/>
      <c r="C194" s="701"/>
      <c r="D194" s="701"/>
      <c r="E194" s="701"/>
      <c r="F194" s="70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0"/>
      <c r="B195" s="701"/>
      <c r="C195" s="701"/>
      <c r="D195" s="701"/>
      <c r="E195" s="701"/>
      <c r="F195" s="70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0"/>
      <c r="B196" s="701"/>
      <c r="C196" s="701"/>
      <c r="D196" s="701"/>
      <c r="E196" s="701"/>
      <c r="F196" s="70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0"/>
      <c r="B197" s="701"/>
      <c r="C197" s="701"/>
      <c r="D197" s="701"/>
      <c r="E197" s="701"/>
      <c r="F197" s="70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0"/>
      <c r="B198" s="701"/>
      <c r="C198" s="701"/>
      <c r="D198" s="701"/>
      <c r="E198" s="701"/>
      <c r="F198" s="70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0"/>
      <c r="B199" s="701"/>
      <c r="C199" s="701"/>
      <c r="D199" s="701"/>
      <c r="E199" s="701"/>
      <c r="F199" s="70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0"/>
      <c r="B200" s="701"/>
      <c r="C200" s="701"/>
      <c r="D200" s="701"/>
      <c r="E200" s="701"/>
      <c r="F200" s="702"/>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00"/>
      <c r="B201" s="701"/>
      <c r="C201" s="701"/>
      <c r="D201" s="701"/>
      <c r="E201" s="701"/>
      <c r="F201" s="702"/>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700"/>
      <c r="B202" s="701"/>
      <c r="C202" s="701"/>
      <c r="D202" s="701"/>
      <c r="E202" s="701"/>
      <c r="F202" s="702"/>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700"/>
      <c r="B203" s="701"/>
      <c r="C203" s="701"/>
      <c r="D203" s="701"/>
      <c r="E203" s="701"/>
      <c r="F203" s="70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0"/>
      <c r="B204" s="701"/>
      <c r="C204" s="701"/>
      <c r="D204" s="701"/>
      <c r="E204" s="701"/>
      <c r="F204" s="70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0"/>
      <c r="B205" s="701"/>
      <c r="C205" s="701"/>
      <c r="D205" s="701"/>
      <c r="E205" s="701"/>
      <c r="F205" s="70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0"/>
      <c r="B206" s="701"/>
      <c r="C206" s="701"/>
      <c r="D206" s="701"/>
      <c r="E206" s="701"/>
      <c r="F206" s="70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0"/>
      <c r="B207" s="701"/>
      <c r="C207" s="701"/>
      <c r="D207" s="701"/>
      <c r="E207" s="701"/>
      <c r="F207" s="70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0"/>
      <c r="B208" s="701"/>
      <c r="C208" s="701"/>
      <c r="D208" s="701"/>
      <c r="E208" s="701"/>
      <c r="F208" s="70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0"/>
      <c r="B209" s="701"/>
      <c r="C209" s="701"/>
      <c r="D209" s="701"/>
      <c r="E209" s="701"/>
      <c r="F209" s="70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0"/>
      <c r="B210" s="701"/>
      <c r="C210" s="701"/>
      <c r="D210" s="701"/>
      <c r="E210" s="701"/>
      <c r="F210" s="70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0"/>
      <c r="B211" s="701"/>
      <c r="C211" s="701"/>
      <c r="D211" s="701"/>
      <c r="E211" s="701"/>
      <c r="F211" s="70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3"/>
      <c r="B212" s="704"/>
      <c r="C212" s="704"/>
      <c r="D212" s="704"/>
      <c r="E212" s="704"/>
      <c r="F212" s="705"/>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x14ac:dyDescent="0.2"/>
    <row r="214" spans="1:50" ht="30" customHeight="1" x14ac:dyDescent="0.15">
      <c r="A214" s="715" t="s">
        <v>34</v>
      </c>
      <c r="B214" s="716"/>
      <c r="C214" s="716"/>
      <c r="D214" s="716"/>
      <c r="E214" s="716"/>
      <c r="F214" s="717"/>
      <c r="G214" s="390" t="s">
        <v>402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00"/>
      <c r="B215" s="701"/>
      <c r="C215" s="701"/>
      <c r="D215" s="701"/>
      <c r="E215" s="701"/>
      <c r="F215" s="702"/>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700"/>
      <c r="B216" s="701"/>
      <c r="C216" s="701"/>
      <c r="D216" s="701"/>
      <c r="E216" s="701"/>
      <c r="F216" s="702"/>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700"/>
      <c r="B217" s="701"/>
      <c r="C217" s="701"/>
      <c r="D217" s="701"/>
      <c r="E217" s="701"/>
      <c r="F217" s="70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0"/>
      <c r="B218" s="701"/>
      <c r="C218" s="701"/>
      <c r="D218" s="701"/>
      <c r="E218" s="701"/>
      <c r="F218" s="70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0"/>
      <c r="B219" s="701"/>
      <c r="C219" s="701"/>
      <c r="D219" s="701"/>
      <c r="E219" s="701"/>
      <c r="F219" s="70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0"/>
      <c r="B220" s="701"/>
      <c r="C220" s="701"/>
      <c r="D220" s="701"/>
      <c r="E220" s="701"/>
      <c r="F220" s="70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0"/>
      <c r="B221" s="701"/>
      <c r="C221" s="701"/>
      <c r="D221" s="701"/>
      <c r="E221" s="701"/>
      <c r="F221" s="70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0"/>
      <c r="B222" s="701"/>
      <c r="C222" s="701"/>
      <c r="D222" s="701"/>
      <c r="E222" s="701"/>
      <c r="F222" s="70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0"/>
      <c r="B223" s="701"/>
      <c r="C223" s="701"/>
      <c r="D223" s="701"/>
      <c r="E223" s="701"/>
      <c r="F223" s="70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0"/>
      <c r="B224" s="701"/>
      <c r="C224" s="701"/>
      <c r="D224" s="701"/>
      <c r="E224" s="701"/>
      <c r="F224" s="70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0"/>
      <c r="B225" s="701"/>
      <c r="C225" s="701"/>
      <c r="D225" s="701"/>
      <c r="E225" s="701"/>
      <c r="F225" s="70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0"/>
      <c r="B226" s="701"/>
      <c r="C226" s="701"/>
      <c r="D226" s="701"/>
      <c r="E226" s="701"/>
      <c r="F226" s="70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0"/>
      <c r="B227" s="701"/>
      <c r="C227" s="701"/>
      <c r="D227" s="701"/>
      <c r="E227" s="701"/>
      <c r="F227" s="702"/>
      <c r="G227" s="390" t="s">
        <v>404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00"/>
      <c r="B228" s="701"/>
      <c r="C228" s="701"/>
      <c r="D228" s="701"/>
      <c r="E228" s="701"/>
      <c r="F228" s="702"/>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700"/>
      <c r="B229" s="701"/>
      <c r="C229" s="701"/>
      <c r="D229" s="701"/>
      <c r="E229" s="701"/>
      <c r="F229" s="702"/>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700"/>
      <c r="B230" s="701"/>
      <c r="C230" s="701"/>
      <c r="D230" s="701"/>
      <c r="E230" s="701"/>
      <c r="F230" s="70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0"/>
      <c r="B231" s="701"/>
      <c r="C231" s="701"/>
      <c r="D231" s="701"/>
      <c r="E231" s="701"/>
      <c r="F231" s="70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0"/>
      <c r="B232" s="701"/>
      <c r="C232" s="701"/>
      <c r="D232" s="701"/>
      <c r="E232" s="701"/>
      <c r="F232" s="70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0"/>
      <c r="B233" s="701"/>
      <c r="C233" s="701"/>
      <c r="D233" s="701"/>
      <c r="E233" s="701"/>
      <c r="F233" s="70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0"/>
      <c r="B234" s="701"/>
      <c r="C234" s="701"/>
      <c r="D234" s="701"/>
      <c r="E234" s="701"/>
      <c r="F234" s="70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0"/>
      <c r="B235" s="701"/>
      <c r="C235" s="701"/>
      <c r="D235" s="701"/>
      <c r="E235" s="701"/>
      <c r="F235" s="70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0"/>
      <c r="B236" s="701"/>
      <c r="C236" s="701"/>
      <c r="D236" s="701"/>
      <c r="E236" s="701"/>
      <c r="F236" s="70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0"/>
      <c r="B237" s="701"/>
      <c r="C237" s="701"/>
      <c r="D237" s="701"/>
      <c r="E237" s="701"/>
      <c r="F237" s="70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0"/>
      <c r="B238" s="701"/>
      <c r="C238" s="701"/>
      <c r="D238" s="701"/>
      <c r="E238" s="701"/>
      <c r="F238" s="70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0"/>
      <c r="B239" s="701"/>
      <c r="C239" s="701"/>
      <c r="D239" s="701"/>
      <c r="E239" s="701"/>
      <c r="F239" s="70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0"/>
      <c r="B240" s="701"/>
      <c r="C240" s="701"/>
      <c r="D240" s="701"/>
      <c r="E240" s="701"/>
      <c r="F240" s="702"/>
      <c r="G240" s="390" t="s">
        <v>406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00"/>
      <c r="B241" s="701"/>
      <c r="C241" s="701"/>
      <c r="D241" s="701"/>
      <c r="E241" s="701"/>
      <c r="F241" s="702"/>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700"/>
      <c r="B242" s="701"/>
      <c r="C242" s="701"/>
      <c r="D242" s="701"/>
      <c r="E242" s="701"/>
      <c r="F242" s="702"/>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700"/>
      <c r="B243" s="701"/>
      <c r="C243" s="701"/>
      <c r="D243" s="701"/>
      <c r="E243" s="701"/>
      <c r="F243" s="70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0"/>
      <c r="B244" s="701"/>
      <c r="C244" s="701"/>
      <c r="D244" s="701"/>
      <c r="E244" s="701"/>
      <c r="F244" s="70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0"/>
      <c r="B245" s="701"/>
      <c r="C245" s="701"/>
      <c r="D245" s="701"/>
      <c r="E245" s="701"/>
      <c r="F245" s="70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0"/>
      <c r="B246" s="701"/>
      <c r="C246" s="701"/>
      <c r="D246" s="701"/>
      <c r="E246" s="701"/>
      <c r="F246" s="70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0"/>
      <c r="B247" s="701"/>
      <c r="C247" s="701"/>
      <c r="D247" s="701"/>
      <c r="E247" s="701"/>
      <c r="F247" s="70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0"/>
      <c r="B248" s="701"/>
      <c r="C248" s="701"/>
      <c r="D248" s="701"/>
      <c r="E248" s="701"/>
      <c r="F248" s="70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0"/>
      <c r="B249" s="701"/>
      <c r="C249" s="701"/>
      <c r="D249" s="701"/>
      <c r="E249" s="701"/>
      <c r="F249" s="70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0"/>
      <c r="B250" s="701"/>
      <c r="C250" s="701"/>
      <c r="D250" s="701"/>
      <c r="E250" s="701"/>
      <c r="F250" s="70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0"/>
      <c r="B251" s="701"/>
      <c r="C251" s="701"/>
      <c r="D251" s="701"/>
      <c r="E251" s="701"/>
      <c r="F251" s="70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0"/>
      <c r="B252" s="701"/>
      <c r="C252" s="701"/>
      <c r="D252" s="701"/>
      <c r="E252" s="701"/>
      <c r="F252" s="70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0"/>
      <c r="B253" s="701"/>
      <c r="C253" s="701"/>
      <c r="D253" s="701"/>
      <c r="E253" s="701"/>
      <c r="F253" s="702"/>
      <c r="G253" s="390" t="s">
        <v>408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00"/>
      <c r="B254" s="701"/>
      <c r="C254" s="701"/>
      <c r="D254" s="701"/>
      <c r="E254" s="701"/>
      <c r="F254" s="702"/>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700"/>
      <c r="B255" s="701"/>
      <c r="C255" s="701"/>
      <c r="D255" s="701"/>
      <c r="E255" s="701"/>
      <c r="F255" s="702"/>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700"/>
      <c r="B256" s="701"/>
      <c r="C256" s="701"/>
      <c r="D256" s="701"/>
      <c r="E256" s="701"/>
      <c r="F256" s="70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0"/>
      <c r="B257" s="701"/>
      <c r="C257" s="701"/>
      <c r="D257" s="701"/>
      <c r="E257" s="701"/>
      <c r="F257" s="70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0"/>
      <c r="B258" s="701"/>
      <c r="C258" s="701"/>
      <c r="D258" s="701"/>
      <c r="E258" s="701"/>
      <c r="F258" s="70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0"/>
      <c r="B259" s="701"/>
      <c r="C259" s="701"/>
      <c r="D259" s="701"/>
      <c r="E259" s="701"/>
      <c r="F259" s="70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0"/>
      <c r="B260" s="701"/>
      <c r="C260" s="701"/>
      <c r="D260" s="701"/>
      <c r="E260" s="701"/>
      <c r="F260" s="70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0"/>
      <c r="B261" s="701"/>
      <c r="C261" s="701"/>
      <c r="D261" s="701"/>
      <c r="E261" s="701"/>
      <c r="F261" s="70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0"/>
      <c r="B262" s="701"/>
      <c r="C262" s="701"/>
      <c r="D262" s="701"/>
      <c r="E262" s="701"/>
      <c r="F262" s="70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0"/>
      <c r="B263" s="701"/>
      <c r="C263" s="701"/>
      <c r="D263" s="701"/>
      <c r="E263" s="701"/>
      <c r="F263" s="70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0"/>
      <c r="B264" s="701"/>
      <c r="C264" s="701"/>
      <c r="D264" s="701"/>
      <c r="E264" s="701"/>
      <c r="F264" s="70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3"/>
      <c r="B265" s="704"/>
      <c r="C265" s="704"/>
      <c r="D265" s="704"/>
      <c r="E265" s="704"/>
      <c r="F265" s="705"/>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2015-06-19T00:30:47Z</cp:lastPrinted>
  <dcterms:created xsi:type="dcterms:W3CDTF">2012-03-13T00:50:25Z</dcterms:created>
  <dcterms:modified xsi:type="dcterms:W3CDTF">2015-07-07T14:31:45Z</dcterms:modified>
</cp:coreProperties>
</file>