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<sst xmlns="http://schemas.openxmlformats.org/spreadsheetml/2006/main" count="1340" uniqueCount="550">
  <si>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</si>
  <si>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</si>
  <si>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</si>
  <si>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</si>
  <si>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</si>
  <si>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</si>
  <si>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</si>
  <si>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</si>
  <si>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</si>
  <si>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</si>
  <si>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</si>
  <si>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</si>
  <si>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</si>
  <si>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</si>
  <si>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</si>
  <si>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</si>
  <si>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</si>
  <si>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</si>
  <si>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</si>
  <si>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</si>
  <si>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</si>
  <si>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</si>
  <si>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</si>
  <si>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</si>
  <si>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</si>
  <si>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</si>
  <si>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</si>
  <si>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</si>
  <si>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</si>
  <si>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</si>
  <si>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</si>
  <si>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</si>
  <si>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</si>
  <si>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</si>
  <si>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</si>
  <si>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</si>
  <si>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</si>
  <si>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</si>
  <si>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</si>
  <si>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</si>
  <si>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</si>
  <si>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</si>
  <si>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</si>
  <si>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</si>
  <si>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</si>
  <si>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</si>
  <si>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</si>
  <si>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</si>
  <si>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</si>
  <si>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</si>
  <si>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</si>
  <si>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</si>
  <si>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</si>
  <si>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</si>
  <si>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</si>
  <si>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</si>
  <si>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</si>
  <si>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</si>
  <si>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</si>
  <si>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</si>
  <si>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</si>
  <si>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</si>
  <si>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</si>
  <si>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</si>
  <si>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</si>
  <si>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</si>
  <si>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</si>
  <si>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</si>
  <si>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</si>
  <si>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</si>
  <si>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</si>
  <si>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</si>
  <si>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</si>
  <si>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</si>
  <si>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</si>
  <si>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</si>
  <si>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</si>
  <si>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</si>
  <si>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</si>
  <si>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</si>
  <si>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</si>
  <si>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</si>
  <si>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</si>
  <si>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</si>
  <si>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</si>
  <si>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</si>
  <si>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</si>
  <si>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</si>
  <si>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</si>
  <si>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</si>
  <si>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</si>
  <si>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</si>
  <si>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</si>
  <si>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</si>
  <si>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</si>
  <si>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</si>
  <si>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</si>
  <si>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</si>
  <si>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</si>
  <si>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</si>
  <si>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</si>
  <si>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</si>
  <si>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</si>
  <si>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</si>
  <si>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</si>
  <si>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</si>
  <si>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</si>
  <si>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</si>
  <si>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</si>
  <si>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</si>
  <si>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</si>
  <si>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</si>
  <si>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</si>
  <si>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</si>
  <si>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</si>
  <si>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</si>
  <si>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</si>
  <si>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</si>
  <si>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</si>
  <si>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</si>
  <si>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</si>
  <si>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</si>
  <si>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</si>
  <si>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</si>
  <si>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</si>
  <si>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</si>
  <si>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</si>
  <si>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</si>
  <si>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</si>
  <si>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</si>
  <si>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</si>
  <si>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</si>
  <si>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</si>
  <si>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</si>
  <si>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</si>
  <si>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</si>
  <si>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</si>
  <si>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</si>
  <si>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</si>
  <si>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</si>
  <si>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</si>
  <si>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</si>
  <si>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</si>
  <si>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</si>
  <si>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</si>
  <si>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</si>
  <si>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</si>
  <si>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</si>
  <si>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</si>
  <si>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</si>
  <si>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</si>
  <si>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</si>
  <si>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</si>
  <si>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</si>
  <si>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</si>
  <si>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</si>
  <si>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</si>
  <si>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</si>
  <si>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</si>
  <si>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</si>
  <si>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</si>
  <si>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</si>
  <si>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</si>
  <si>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</si>
  <si>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</si>
  <si>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</si>
  <si>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</si>
  <si>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</si>
  <si>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</si>
  <si>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</si>
  <si>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</si>
  <si>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</si>
  <si>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</si>
  <si>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</si>
  <si>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</si>
  <si>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</si>
  <si>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</si>
  <si>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</si>
  <si>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</si>
  <si>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</si>
  <si>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</si>
  <si>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</si>
  <si>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</si>
  <si>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</si>
  <si>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</si>
  <si>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</si>
  <si>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</si>
  <si>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</si>
  <si>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</si>
  <si>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</si>
  <si>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</si>
  <si>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</si>
  <si>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</si>
  <si>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</si>
  <si>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</si>
  <si>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</si>
  <si>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</si>
  <si>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</si>
  <si>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</si>
  <si>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</si>
  <si>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</si>
  <si>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</si>
  <si>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</si>
  <si>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</si>
  <si>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</si>
  <si>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</si>
  <si>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</si>
  <si>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</si>
  <si>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</si>
  <si>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</si>
  <si>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</si>
  <si>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</si>
  <si>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</si>
  <si>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</si>
  <si>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</si>
  <si>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</si>
  <si>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</si>
  <si>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</si>
  <si>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</si>
  <si>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</si>
  <si>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</si>
  <si>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</si>
  <si>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</si>
  <si>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</si>
  <si>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</si>
  <si>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</si>
  <si>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</si>
  <si>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</si>
  <si>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</si>
  <si>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</si>
  <si>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</si>
  <si>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</si>
  <si>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</si>
  <si>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</si>
  <si>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</si>
  <si>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</si>
  <si>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</si>
  <si>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</si>
  <si>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</si>
  <si>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</si>
  <si>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</si>
  <si>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</si>
  <si>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</si>
  <si>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</si>
  <si>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</si>
  <si>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</si>
  <si>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</si>
  <si>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</si>
  <si>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</si>
  <si>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</si>
  <si>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</si>
  <si>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</si>
  <si>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</si>
  <si>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</si>
  <si>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</si>
  <si>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</si>
  <si>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</si>
  <si>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</si>
  <si>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</si>
  <si>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</si>
  <si>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</si>
  <si>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</si>
  <si>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</si>
  <si>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</si>
  <si>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</si>
  <si>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</si>
  <si>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</si>
  <si>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</si>
  <si>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</si>
  <si>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</si>
  <si>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</si>
  <si>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</si>
  <si>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</si>
  <si>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</si>
  <si>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</si>
  <si>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</si>
  <si>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</si>
  <si>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</si>
  <si>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</si>
  <si>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</si>
  <si>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</si>
  <si>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</si>
  <si>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</si>
  <si>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</si>
  <si>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</si>
  <si>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</si>
  <si>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</si>
  <si>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</si>
  <si>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</si>
  <si>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</si>
  <si>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</si>
  <si>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</si>
  <si>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</si>
  <si>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</si>
  <si>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</si>
  <si>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</si>
  <si>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</si>
  <si>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</si>
  <si>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</si>
  <si>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</si>
  <si>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</si>
  <si>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</si>
  <si>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</si>
  <si>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</si>
  <si>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</si>
  <si>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</si>
  <si>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</si>
  <si>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</si>
  <si>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</si>
  <si>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</si>
  <si>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</si>
  <si>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</si>
  <si>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</si>
  <si>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</si>
  <si>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</si>
  <si>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</si>
  <si>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</si>
  <si>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</si>
  <si>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</si>
  <si>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</si>
  <si>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</si>
  <si>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</si>
  <si>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</si>
  <si>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</si>
  <si>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</si>
  <si>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</si>
  <si>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</si>
  <si>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</si>
  <si>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</si>
  <si>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</si>
  <si>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</si>
  <si>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</si>
  <si>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</si>
  <si>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</si>
  <si>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</si>
  <si>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</si>
  <si>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</si>
  <si>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</si>
  <si>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</si>
  <si>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</si>
  <si>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</si>
  <si>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</si>
  <si>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</si>
  <si>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</si>
  <si>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</si>
  <si>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</si>
  <si>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</si>
  <si>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</si>
  <si>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</si>
  <si>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</si>
  <si>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</si>
  <si>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</si>
  <si>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</si>
  <si>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</si>
  <si>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</si>
  <si>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</si>
  <si>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</si>
  <si>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</si>
  <si>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</si>
  <si>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</si>
  <si>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</si>
  <si>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</si>
  <si>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</si>
  <si>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</si>
  <si>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</si>
  <si>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</si>
  <si>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</si>
  <si>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</si>
  <si>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</si>
  <si>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</si>
  <si>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</si>
  <si>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</si>
  <si>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</si>
  <si>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</si>
  <si>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</si>
  <si>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</si>
  <si>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</si>
  <si>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</si>
  <si>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</si>
  <si>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</si>
  <si>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</si>
  <si>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</si>
  <si>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</si>
  <si>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</si>
  <si>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</si>
  <si>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</si>
  <si>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</si>
  <si>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</si>
  <si>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</si>
  <si>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</si>
  <si>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</si>
  <si>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</si>
  <si>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</si>
  <si>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</si>
  <si>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</si>
  <si>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</si>
  <si>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</si>
  <si>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</si>
  <si>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</si>
  <si>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</si>
  <si>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</si>
  <si>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</si>
  <si>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</si>
  <si>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</si>
  <si>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</si>
  <si>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</si>
  <si>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</si>
  <si>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</si>
  <si>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</si>
  <si>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</si>
  <si>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</si>
  <si>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</si>
  <si>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</si>
  <si>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</si>
  <si>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</si>
  <si>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</si>
  <si>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</si>
  <si>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</si>
  <si>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</si>
  <si>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</si>
  <si>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</si>
  <si>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</si>
  <si>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</si>
  <si>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</si>
  <si>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</si>
  <si>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</si>
  <si>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</si>
  <si>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</si>
  <si>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</si>
  <si>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</si>
  <si>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</si>
  <si>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</si>
  <si>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</si>
  <si>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</si>
  <si>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</si>
  <si>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</si>
  <si>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</si>
  <si>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</si>
  <si>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</si>
  <si>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</si>
  <si>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</si>
  <si>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</si>
  <si>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</si>
  <si>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</si>
  <si>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</si>
  <si>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</si>
  <si>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</si>
  <si>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</si>
  <si>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</si>
  <si>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</si>
  <si>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</si>
  <si>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</si>
  <si>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</si>
  <si>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</si>
  <si>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</si>
  <si>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</si>
  <si>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</si>
  <si>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</si>
  <si>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</si>
  <si>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</si>
  <si>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</si>
  <si>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</si>
  <si>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</si>
  <si>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</si>
  <si>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</si>
  <si>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</si>
  <si>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</si>
  <si>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</si>
  <si>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</si>
  <si>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</si>
  <si>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</si>
  <si>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</si>
  <si>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観光庁</t>
    <rPh sb="0" eb="3">
      <t>カンコウチョウ</t>
    </rPh>
    <phoneticPr fontId="5"/>
  </si>
  <si>
    <t>参事官</t>
    <rPh sb="0" eb="3">
      <t>サンジカン</t>
    </rPh>
    <phoneticPr fontId="5"/>
  </si>
  <si>
    <t>○</t>
  </si>
  <si>
    <t>観光立国推進基本法第17条</t>
    <rPh sb="0" eb="2">
      <t>カンコウ</t>
    </rPh>
    <rPh sb="2" eb="4">
      <t>リッコク</t>
    </rPh>
    <rPh sb="4" eb="6">
      <t>スイシン</t>
    </rPh>
    <rPh sb="6" eb="9">
      <t>キホンホウ</t>
    </rPh>
    <rPh sb="9" eb="10">
      <t>ダイ</t>
    </rPh>
    <rPh sb="12" eb="13">
      <t>ジョウ</t>
    </rPh>
    <phoneticPr fontId="5"/>
  </si>
  <si>
    <t>-</t>
    <phoneticPr fontId="5"/>
  </si>
  <si>
    <t>件</t>
    <rPh sb="0" eb="1">
      <t>ケン</t>
    </rPh>
    <phoneticPr fontId="5"/>
  </si>
  <si>
    <t xml:space="preserve">海外見本市への出展件数
</t>
    <phoneticPr fontId="5"/>
  </si>
  <si>
    <t>海外見本市での商談件数</t>
    <phoneticPr fontId="5"/>
  </si>
  <si>
    <t>執行額／国際会議開催件数　　　　　　　　　　　　　　</t>
    <rPh sb="0" eb="2">
      <t>シッコウ</t>
    </rPh>
    <rPh sb="2" eb="3">
      <t>ガク</t>
    </rPh>
    <rPh sb="4" eb="6">
      <t>コクサイ</t>
    </rPh>
    <rPh sb="6" eb="8">
      <t>カイギ</t>
    </rPh>
    <rPh sb="8" eb="10">
      <t>カイサイ</t>
    </rPh>
    <rPh sb="10" eb="12">
      <t>ケンスウ</t>
    </rPh>
    <phoneticPr fontId="5"/>
  </si>
  <si>
    <t>347350700円/588件</t>
    <rPh sb="9" eb="10">
      <t>エン</t>
    </rPh>
    <rPh sb="14" eb="15">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</si>
  <si>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</si>
  <si>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</si>
  <si>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</si>
  <si>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</si>
  <si>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</si>
  <si>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t>
  </si>
  <si>
    <t>A.(株)ADKインターナショナル</t>
    <rPh sb="2" eb="5">
      <t>カブ</t>
    </rPh>
    <phoneticPr fontId="5"/>
  </si>
  <si>
    <t>事業費</t>
    <rPh sb="0" eb="3">
      <t>ジギョウヒ</t>
    </rPh>
    <phoneticPr fontId="5"/>
  </si>
  <si>
    <t>見本市出展料</t>
    <rPh sb="0" eb="3">
      <t>ミホンイチ</t>
    </rPh>
    <rPh sb="3" eb="6">
      <t>シュッテンリョウ</t>
    </rPh>
    <phoneticPr fontId="5"/>
  </si>
  <si>
    <t>見本市装飾施工費</t>
    <rPh sb="0" eb="3">
      <t>ミホンイチ</t>
    </rPh>
    <rPh sb="3" eb="5">
      <t>ソウショク</t>
    </rPh>
    <rPh sb="5" eb="8">
      <t>セコウヒ</t>
    </rPh>
    <phoneticPr fontId="5"/>
  </si>
  <si>
    <t>プロモーション費</t>
    <rPh sb="7" eb="8">
      <t>ヒ</t>
    </rPh>
    <phoneticPr fontId="5"/>
  </si>
  <si>
    <t>見本市制作費（ギブアウェイ、デザイン料等）</t>
    <rPh sb="0" eb="3">
      <t>ミホンイチ</t>
    </rPh>
    <rPh sb="3" eb="6">
      <t>セイサクヒ</t>
    </rPh>
    <rPh sb="18" eb="19">
      <t>リョウ</t>
    </rPh>
    <rPh sb="19" eb="20">
      <t>ナド</t>
    </rPh>
    <phoneticPr fontId="5"/>
  </si>
  <si>
    <t>見本市運営費（スタッフ人件費、備品等）</t>
    <rPh sb="0" eb="3">
      <t>ミホンイチ</t>
    </rPh>
    <rPh sb="3" eb="6">
      <t>ウンエイヒ</t>
    </rPh>
    <rPh sb="11" eb="14">
      <t>ジンケンヒ</t>
    </rPh>
    <rPh sb="15" eb="17">
      <t>ビヒン</t>
    </rPh>
    <rPh sb="17" eb="18">
      <t>ナド</t>
    </rPh>
    <phoneticPr fontId="5"/>
  </si>
  <si>
    <t>(株)ADKインターナショナル</t>
    <rPh sb="0" eb="3">
      <t>カブ</t>
    </rPh>
    <phoneticPr fontId="5"/>
  </si>
  <si>
    <t>(株)大広</t>
    <rPh sb="0" eb="3">
      <t>カブ</t>
    </rPh>
    <rPh sb="3" eb="4">
      <t>ダイ</t>
    </rPh>
    <rPh sb="4" eb="5">
      <t>コウ</t>
    </rPh>
    <phoneticPr fontId="5"/>
  </si>
  <si>
    <t>MICE誘致拡大に向けた海外MICE見本市出展等プロモーション事業</t>
    <rPh sb="4" eb="6">
      <t>ユウチ</t>
    </rPh>
    <rPh sb="6" eb="8">
      <t>カクダイ</t>
    </rPh>
    <rPh sb="9" eb="10">
      <t>ム</t>
    </rPh>
    <rPh sb="12" eb="14">
      <t>カイガイ</t>
    </rPh>
    <rPh sb="18" eb="21">
      <t>ミホンイチ</t>
    </rPh>
    <rPh sb="21" eb="23">
      <t>シュッテン</t>
    </rPh>
    <rPh sb="23" eb="24">
      <t>ナド</t>
    </rPh>
    <rPh sb="31" eb="33">
      <t>ジギョウ</t>
    </rPh>
    <phoneticPr fontId="5"/>
  </si>
  <si>
    <t>日本のMICEブランド構築事業</t>
    <rPh sb="0" eb="2">
      <t>ニホン</t>
    </rPh>
    <rPh sb="11" eb="13">
      <t>コウチク</t>
    </rPh>
    <rPh sb="13" eb="15">
      <t>ジギョウ</t>
    </rPh>
    <phoneticPr fontId="5"/>
  </si>
  <si>
    <t>プライスウォーターハウスクーパーズ(株)</t>
    <rPh sb="17" eb="20">
      <t>カブ</t>
    </rPh>
    <phoneticPr fontId="5"/>
  </si>
  <si>
    <t>MICEの国際競争力強化に係る調査事業</t>
    <rPh sb="5" eb="7">
      <t>コクサイ</t>
    </rPh>
    <rPh sb="7" eb="10">
      <t>キョウソウリョク</t>
    </rPh>
    <rPh sb="10" eb="12">
      <t>キョウカ</t>
    </rPh>
    <rPh sb="13" eb="14">
      <t>カカ</t>
    </rPh>
    <rPh sb="15" eb="17">
      <t>チョウサ</t>
    </rPh>
    <rPh sb="17" eb="19">
      <t>ジギョウ</t>
    </rPh>
    <phoneticPr fontId="5"/>
  </si>
  <si>
    <t>奈良観光統計ウィークにおける会議運営・設営・接遇業務</t>
    <phoneticPr fontId="5"/>
  </si>
  <si>
    <t>(株)インターグループ</t>
    <rPh sb="0" eb="3">
      <t>カブ</t>
    </rPh>
    <phoneticPr fontId="5"/>
  </si>
  <si>
    <t>ニューソリューションホールディングス(株)</t>
    <rPh sb="18" eb="21">
      <t>カブ</t>
    </rPh>
    <phoneticPr fontId="5"/>
  </si>
  <si>
    <t>グローバルMICE戦略・強化都市に対するマーケティング高度化事業</t>
    <rPh sb="9" eb="11">
      <t>センリャク</t>
    </rPh>
    <rPh sb="12" eb="14">
      <t>キョウカ</t>
    </rPh>
    <rPh sb="14" eb="16">
      <t>トシ</t>
    </rPh>
    <rPh sb="17" eb="18">
      <t>タイ</t>
    </rPh>
    <rPh sb="27" eb="30">
      <t>コウドカ</t>
    </rPh>
    <rPh sb="30" eb="32">
      <t>ジギョウ</t>
    </rPh>
    <phoneticPr fontId="5"/>
  </si>
  <si>
    <t>凸版印刷(株)</t>
    <rPh sb="0" eb="2">
      <t>トッパン</t>
    </rPh>
    <rPh sb="2" eb="4">
      <t>インサツ</t>
    </rPh>
    <rPh sb="4" eb="7">
      <t>カブ</t>
    </rPh>
    <phoneticPr fontId="5"/>
  </si>
  <si>
    <t>MICEの誘致促進のための専門誌等を活用した広告宣伝事業</t>
    <rPh sb="5" eb="7">
      <t>ユウチ</t>
    </rPh>
    <rPh sb="7" eb="9">
      <t>ソクシン</t>
    </rPh>
    <rPh sb="13" eb="16">
      <t>センモンシ</t>
    </rPh>
    <rPh sb="16" eb="17">
      <t>ナド</t>
    </rPh>
    <rPh sb="18" eb="20">
      <t>カツヨウ</t>
    </rPh>
    <rPh sb="22" eb="24">
      <t>コウコク</t>
    </rPh>
    <rPh sb="24" eb="26">
      <t>センデン</t>
    </rPh>
    <rPh sb="26" eb="28">
      <t>ジギョウ</t>
    </rPh>
    <phoneticPr fontId="5"/>
  </si>
  <si>
    <t>日本コンベンションサービス(株)</t>
    <rPh sb="0" eb="2">
      <t>ニホン</t>
    </rPh>
    <rPh sb="13" eb="16">
      <t>カブ</t>
    </rPh>
    <phoneticPr fontId="5"/>
  </si>
  <si>
    <t>MICEシンポジウム及び実務者研修等による人財育成事業</t>
    <rPh sb="10" eb="11">
      <t>オヨ</t>
    </rPh>
    <rPh sb="12" eb="15">
      <t>ジツムシャ</t>
    </rPh>
    <rPh sb="15" eb="17">
      <t>ケンシュウ</t>
    </rPh>
    <rPh sb="17" eb="18">
      <t>ナド</t>
    </rPh>
    <rPh sb="21" eb="23">
      <t>ジンザイ</t>
    </rPh>
    <rPh sb="23" eb="25">
      <t>イクセイ</t>
    </rPh>
    <rPh sb="25" eb="27">
      <t>ジギョウ</t>
    </rPh>
    <phoneticPr fontId="5"/>
  </si>
  <si>
    <t>(株)野村総合研究所</t>
    <rPh sb="0" eb="3">
      <t>カブ</t>
    </rPh>
    <rPh sb="3" eb="5">
      <t>ノムラ</t>
    </rPh>
    <rPh sb="5" eb="7">
      <t>ソウゴウ</t>
    </rPh>
    <rPh sb="7" eb="10">
      <t>ケンキュウジョ</t>
    </rPh>
    <phoneticPr fontId="5"/>
  </si>
  <si>
    <t>都市のMICEに関する競争力調査事業</t>
    <rPh sb="0" eb="2">
      <t>トシ</t>
    </rPh>
    <rPh sb="8" eb="9">
      <t>カン</t>
    </rPh>
    <rPh sb="11" eb="14">
      <t>キョウソウリョク</t>
    </rPh>
    <rPh sb="14" eb="16">
      <t>チョウサ</t>
    </rPh>
    <rPh sb="16" eb="18">
      <t>ジギョウ</t>
    </rPh>
    <phoneticPr fontId="5"/>
  </si>
  <si>
    <t>(株)サンポー</t>
    <rPh sb="0" eb="3">
      <t>カブ</t>
    </rPh>
    <phoneticPr fontId="5"/>
  </si>
  <si>
    <t>MICEプロモーション用ツールの購入</t>
    <rPh sb="11" eb="12">
      <t>ヨウ</t>
    </rPh>
    <rPh sb="16" eb="18">
      <t>コウニュウ</t>
    </rPh>
    <phoneticPr fontId="5"/>
  </si>
  <si>
    <t>ユニークベニューの開発・利用促進に関する調査</t>
    <rPh sb="9" eb="11">
      <t>カイハツ</t>
    </rPh>
    <rPh sb="12" eb="14">
      <t>リヨウ</t>
    </rPh>
    <rPh sb="14" eb="16">
      <t>ソクシン</t>
    </rPh>
    <rPh sb="17" eb="18">
      <t>カン</t>
    </rPh>
    <rPh sb="20" eb="22">
      <t>チョウサ</t>
    </rPh>
    <phoneticPr fontId="5"/>
  </si>
  <si>
    <t>413446891円/624件</t>
    <rPh sb="9" eb="10">
      <t>エン</t>
    </rPh>
    <rPh sb="14" eb="15">
      <t>ケン</t>
    </rPh>
    <phoneticPr fontId="5"/>
  </si>
  <si>
    <t>-</t>
    <phoneticPr fontId="5"/>
  </si>
  <si>
    <t>6 国際競争力、観光交流、広域・地域間連携の確保・強化
20 観光立国を推進する</t>
    <rPh sb="2" eb="4">
      <t>コクサイ</t>
    </rPh>
    <rPh sb="4" eb="7">
      <t>キョウソウリョク</t>
    </rPh>
    <rPh sb="8" eb="10">
      <t>カンコウ</t>
    </rPh>
    <rPh sb="10" eb="12">
      <t>コウリュウ</t>
    </rPh>
    <rPh sb="13" eb="15">
      <t>コウイキ</t>
    </rPh>
    <rPh sb="16" eb="19">
      <t>チイキカン</t>
    </rPh>
    <rPh sb="19" eb="21">
      <t>レンケイ</t>
    </rPh>
    <rPh sb="22" eb="24">
      <t>カクホ</t>
    </rPh>
    <rPh sb="25" eb="27">
      <t>キョウカ</t>
    </rPh>
    <rPh sb="31" eb="33">
      <t>カンコウ</t>
    </rPh>
    <rPh sb="33" eb="35">
      <t>リッコク</t>
    </rPh>
    <rPh sb="36" eb="38">
      <t>スイシン</t>
    </rPh>
    <phoneticPr fontId="5"/>
  </si>
  <si>
    <t>一般競争入札または企画競争により、最も費用対効果の高い支出先が選定されている。</t>
    <rPh sb="0" eb="2">
      <t>イッパン</t>
    </rPh>
    <rPh sb="2" eb="4">
      <t>キョウソウ</t>
    </rPh>
    <rPh sb="4" eb="6">
      <t>ニュウサツ</t>
    </rPh>
    <rPh sb="9" eb="11">
      <t>キカク</t>
    </rPh>
    <rPh sb="11" eb="13">
      <t>キョウソウ</t>
    </rPh>
    <rPh sb="17" eb="18">
      <t>モット</t>
    </rPh>
    <rPh sb="19" eb="21">
      <t>ヒヨウ</t>
    </rPh>
    <rPh sb="21" eb="24">
      <t>タイコウカ</t>
    </rPh>
    <rPh sb="25" eb="26">
      <t>タカ</t>
    </rPh>
    <rPh sb="27" eb="30">
      <t>シシュツサキ</t>
    </rPh>
    <rPh sb="31" eb="33">
      <t>センテイ</t>
    </rPh>
    <phoneticPr fontId="5"/>
  </si>
  <si>
    <t>少ないコストで成果を上げており、非常に効果的である。</t>
    <rPh sb="0" eb="1">
      <t>スク</t>
    </rPh>
    <rPh sb="7" eb="9">
      <t>セイカ</t>
    </rPh>
    <rPh sb="10" eb="11">
      <t>ア</t>
    </rPh>
    <rPh sb="16" eb="18">
      <t>ヒジョウ</t>
    </rPh>
    <rPh sb="19" eb="22">
      <t>コウカテキ</t>
    </rPh>
    <phoneticPr fontId="5"/>
  </si>
  <si>
    <t>一般競争入札または企画競争により、真に必要なものに限定されている。</t>
    <rPh sb="17" eb="18">
      <t>シン</t>
    </rPh>
    <rPh sb="19" eb="21">
      <t>ヒツヨウ</t>
    </rPh>
    <rPh sb="25" eb="27">
      <t>ゲンテイ</t>
    </rPh>
    <phoneticPr fontId="5"/>
  </si>
  <si>
    <t>単位当たりコストは66万円と、低コストで実施できている。</t>
    <rPh sb="0" eb="2">
      <t>タンイ</t>
    </rPh>
    <rPh sb="2" eb="3">
      <t>ア</t>
    </rPh>
    <rPh sb="11" eb="13">
      <t>マンエン</t>
    </rPh>
    <rPh sb="15" eb="16">
      <t>テイ</t>
    </rPh>
    <rPh sb="20" eb="22">
      <t>ジッシ</t>
    </rPh>
    <phoneticPr fontId="5"/>
  </si>
  <si>
    <t>観光立国推進基本計画、観光立国実現に向けたアクション・プログラム、日本再興戦略</t>
    <rPh sb="0" eb="2">
      <t>カンコウ</t>
    </rPh>
    <rPh sb="2" eb="4">
      <t>リッコク</t>
    </rPh>
    <rPh sb="4" eb="6">
      <t>スイシン</t>
    </rPh>
    <rPh sb="6" eb="8">
      <t>キホン</t>
    </rPh>
    <rPh sb="8" eb="10">
      <t>ケイカク</t>
    </rPh>
    <rPh sb="11" eb="13">
      <t>カンコウ</t>
    </rPh>
    <rPh sb="13" eb="15">
      <t>リッコク</t>
    </rPh>
    <rPh sb="15" eb="17">
      <t>ジツゲン</t>
    </rPh>
    <rPh sb="18" eb="19">
      <t>ム</t>
    </rPh>
    <rPh sb="33" eb="35">
      <t>ニホン</t>
    </rPh>
    <rPh sb="35" eb="37">
      <t>サイコウ</t>
    </rPh>
    <rPh sb="37" eb="39">
      <t>センリャク</t>
    </rPh>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</si>
  <si>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この国際会議（MICE）の誘致・開催の促進により、①経済波及効果創出、②ビジネス機会、イノベーションの創出、③国・都市の競争力・ブランド力の向上などが図られる。</t>
    <rPh sb="0" eb="2">
      <t>ニホン</t>
    </rPh>
    <rPh sb="2" eb="4">
      <t>サイコウ</t>
    </rPh>
    <rPh sb="4" eb="6">
      <t>センリャク</t>
    </rPh>
    <rPh sb="12" eb="13">
      <t>ネン</t>
    </rPh>
    <rPh sb="24" eb="26">
      <t>コクサイ</t>
    </rPh>
    <rPh sb="26" eb="28">
      <t>カイギ</t>
    </rPh>
    <rPh sb="28" eb="31">
      <t>カイサイコク</t>
    </rPh>
    <rPh sb="35" eb="37">
      <t>フドウ</t>
    </rPh>
    <rPh sb="38" eb="40">
      <t>チイ</t>
    </rPh>
    <rPh sb="41" eb="42">
      <t>キヅ</t>
    </rPh>
    <rPh sb="57" eb="59">
      <t>モクヒョウ</t>
    </rPh>
    <rPh sb="59" eb="61">
      <t>タッセイ</t>
    </rPh>
    <rPh sb="62" eb="63">
      <t>ム</t>
    </rPh>
    <rPh sb="65" eb="66">
      <t>ワ</t>
    </rPh>
    <rPh sb="67" eb="68">
      <t>クニ</t>
    </rPh>
    <rPh sb="69" eb="71">
      <t>コクサイ</t>
    </rPh>
    <rPh sb="71" eb="73">
      <t>カイギ</t>
    </rPh>
    <rPh sb="73" eb="74">
      <t>ナド</t>
    </rPh>
    <rPh sb="82" eb="84">
      <t>トリクミ</t>
    </rPh>
    <rPh sb="85" eb="87">
      <t>キョウカ</t>
    </rPh>
    <rPh sb="88" eb="89">
      <t>ハカ</t>
    </rPh>
    <rPh sb="91" eb="93">
      <t>コクサイ</t>
    </rPh>
    <rPh sb="93" eb="96">
      <t>キョウソウリョク</t>
    </rPh>
    <rPh sb="97" eb="98">
      <t>タカ</t>
    </rPh>
    <rPh sb="102" eb="104">
      <t>ユウチ</t>
    </rPh>
    <rPh sb="104" eb="106">
      <t>ソクシン</t>
    </rPh>
    <rPh sb="107" eb="108">
      <t>ハカ</t>
    </rPh>
    <rPh sb="113" eb="115">
      <t>コクサイ</t>
    </rPh>
    <rPh sb="115" eb="117">
      <t>カイギ</t>
    </rPh>
    <rPh sb="124" eb="126">
      <t>ユウチ</t>
    </rPh>
    <rPh sb="127" eb="129">
      <t>カイサイ</t>
    </rPh>
    <rPh sb="130" eb="132">
      <t>ソクシン</t>
    </rPh>
    <rPh sb="137" eb="139">
      <t>ケイザイ</t>
    </rPh>
    <rPh sb="139" eb="143">
      <t>ハキュウコウカ</t>
    </rPh>
    <rPh sb="143" eb="145">
      <t>ソウシュツ</t>
    </rPh>
    <rPh sb="151" eb="153">
      <t>キカイ</t>
    </rPh>
    <rPh sb="162" eb="164">
      <t>ソウシュツ</t>
    </rPh>
    <rPh sb="166" eb="167">
      <t>クニ</t>
    </rPh>
    <rPh sb="168" eb="170">
      <t>トシ</t>
    </rPh>
    <rPh sb="171" eb="173">
      <t>キョウソウ</t>
    </rPh>
    <rPh sb="179" eb="180">
      <t>リョク</t>
    </rPh>
    <rPh sb="181" eb="183">
      <t>コウジョウ</t>
    </rPh>
    <rPh sb="186" eb="187">
      <t>ハカ</t>
    </rPh>
    <phoneticPr fontId="5"/>
  </si>
  <si>
    <t>国際会議（ＭＩＣＥ）の誘致・開催を促進するため、
①アドバイザー派遣等を通じたマーケティング能力の向上支援等による世界トップレベルのMICE都市の育成
②MICE開催地としての日本の魅力向上・確立と世界への発信
③ユニークベニューの開発、利用促進や人材育成を通じたMICEの受入環境・体制の構築・強化
等に取り組む。</t>
    <rPh sb="0" eb="2">
      <t>コクサイ</t>
    </rPh>
    <rPh sb="2" eb="4">
      <t>カイギ</t>
    </rPh>
    <rPh sb="11" eb="13">
      <t>ユウチ</t>
    </rPh>
    <rPh sb="14" eb="16">
      <t>カイサイ</t>
    </rPh>
    <rPh sb="17" eb="19">
      <t>ソクシン</t>
    </rPh>
    <rPh sb="32" eb="34">
      <t>ハケン</t>
    </rPh>
    <rPh sb="34" eb="35">
      <t>ナド</t>
    </rPh>
    <rPh sb="36" eb="37">
      <t>ツウ</t>
    </rPh>
    <rPh sb="46" eb="48">
      <t>ノウリョク</t>
    </rPh>
    <rPh sb="49" eb="51">
      <t>コウジョウ</t>
    </rPh>
    <rPh sb="51" eb="53">
      <t>シエン</t>
    </rPh>
    <rPh sb="53" eb="54">
      <t>ナド</t>
    </rPh>
    <rPh sb="57" eb="59">
      <t>セカイ</t>
    </rPh>
    <rPh sb="70" eb="72">
      <t>トシ</t>
    </rPh>
    <rPh sb="73" eb="75">
      <t>イクセイ</t>
    </rPh>
    <rPh sb="81" eb="84">
      <t>カイサイチ</t>
    </rPh>
    <rPh sb="88" eb="90">
      <t>ニホン</t>
    </rPh>
    <rPh sb="91" eb="93">
      <t>ミリョク</t>
    </rPh>
    <rPh sb="93" eb="95">
      <t>コウジョウ</t>
    </rPh>
    <rPh sb="96" eb="98">
      <t>カクリツ</t>
    </rPh>
    <rPh sb="99" eb="101">
      <t>セカイ</t>
    </rPh>
    <rPh sb="103" eb="105">
      <t>ハッシン</t>
    </rPh>
    <rPh sb="116" eb="118">
      <t>カイハツ</t>
    </rPh>
    <rPh sb="119" eb="121">
      <t>リヨウ</t>
    </rPh>
    <rPh sb="121" eb="123">
      <t>ソクシン</t>
    </rPh>
    <rPh sb="124" eb="126">
      <t>ジンザイ</t>
    </rPh>
    <rPh sb="126" eb="128">
      <t>イクセイ</t>
    </rPh>
    <rPh sb="129" eb="130">
      <t>ツウ</t>
    </rPh>
    <rPh sb="137" eb="139">
      <t>ウケイレ</t>
    </rPh>
    <rPh sb="139" eb="141">
      <t>カンキョウ</t>
    </rPh>
    <rPh sb="142" eb="144">
      <t>タイセイ</t>
    </rPh>
    <rPh sb="145" eb="147">
      <t>コウチク</t>
    </rPh>
    <rPh sb="148" eb="150">
      <t>キョウカ</t>
    </rPh>
    <rPh sb="151" eb="152">
      <t>ナド</t>
    </rPh>
    <rPh sb="153" eb="154">
      <t>ト</t>
    </rPh>
    <rPh sb="155" eb="156">
      <t>ク</t>
    </rPh>
    <phoneticPr fontId="5"/>
  </si>
  <si>
    <t>-</t>
    <phoneticPr fontId="5"/>
  </si>
  <si>
    <t>飯嶋康弘・高橋良明</t>
    <rPh sb="0" eb="2">
      <t>イイジマ</t>
    </rPh>
    <rPh sb="2" eb="4">
      <t>ヤスヒロ</t>
    </rPh>
    <rPh sb="5" eb="7">
      <t>タカハシ</t>
    </rPh>
    <rPh sb="7" eb="9">
      <t>ヨシアキ</t>
    </rPh>
    <phoneticPr fontId="5"/>
  </si>
  <si>
    <t>アジアＮｏ．１の国際会議開催国としての不動の地位を築く</t>
    <phoneticPr fontId="5"/>
  </si>
  <si>
    <t>日本再興戦略及び観光立国実現に向けたアクション・プログラムを踏まえて実施しており、国民･社会のニーズを反映している。</t>
    <rPh sb="0" eb="2">
      <t>ニホン</t>
    </rPh>
    <rPh sb="2" eb="4">
      <t>サイコウ</t>
    </rPh>
    <rPh sb="4" eb="6">
      <t>センリャク</t>
    </rPh>
    <rPh sb="6" eb="7">
      <t>オヨ</t>
    </rPh>
    <rPh sb="30" eb="31">
      <t>フ</t>
    </rPh>
    <rPh sb="34" eb="36">
      <t>ジッシ</t>
    </rPh>
    <rPh sb="41" eb="43">
      <t>コクミン</t>
    </rPh>
    <rPh sb="44" eb="46">
      <t>シャカイ</t>
    </rPh>
    <rPh sb="51" eb="53">
      <t>ハンエイ</t>
    </rPh>
    <phoneticPr fontId="5"/>
  </si>
  <si>
    <t>国が自治体等のＭＩＣＥ力を高めることが必要であり、関係者間で連携しながら実施している。</t>
    <rPh sb="0" eb="1">
      <t>クニ</t>
    </rPh>
    <rPh sb="2" eb="5">
      <t>ジチタイ</t>
    </rPh>
    <rPh sb="5" eb="6">
      <t>ナド</t>
    </rPh>
    <rPh sb="11" eb="12">
      <t>チカラ</t>
    </rPh>
    <rPh sb="13" eb="14">
      <t>タカ</t>
    </rPh>
    <rPh sb="19" eb="21">
      <t>ヒツヨウ</t>
    </rPh>
    <rPh sb="25" eb="28">
      <t>カンケイシャ</t>
    </rPh>
    <rPh sb="28" eb="29">
      <t>カン</t>
    </rPh>
    <rPh sb="30" eb="32">
      <t>レンケイ</t>
    </rPh>
    <rPh sb="36" eb="38">
      <t>ジッシ</t>
    </rPh>
    <phoneticPr fontId="5"/>
  </si>
  <si>
    <t>日本再興戦略及び観光立国実現に向けたアクション・プログラムに示されているとおり、国際会議の誘致促進は優先度の高い事業であり、アジアＮｏ．１を維持するために必要かつ適切な事業である。</t>
    <rPh sb="0" eb="2">
      <t>ニホン</t>
    </rPh>
    <rPh sb="2" eb="4">
      <t>サイコウ</t>
    </rPh>
    <rPh sb="4" eb="6">
      <t>センリャク</t>
    </rPh>
    <rPh sb="30" eb="31">
      <t>シメ</t>
    </rPh>
    <rPh sb="40" eb="42">
      <t>コクサイ</t>
    </rPh>
    <rPh sb="42" eb="44">
      <t>カイギ</t>
    </rPh>
    <rPh sb="45" eb="47">
      <t>ユウチ</t>
    </rPh>
    <rPh sb="47" eb="49">
      <t>ソクシン</t>
    </rPh>
    <rPh sb="50" eb="53">
      <t>ユウセンド</t>
    </rPh>
    <rPh sb="54" eb="55">
      <t>タカ</t>
    </rPh>
    <rPh sb="56" eb="58">
      <t>ジギョウ</t>
    </rPh>
    <rPh sb="70" eb="72">
      <t>イジ</t>
    </rPh>
    <rPh sb="77" eb="79">
      <t>ヒツヨウ</t>
    </rPh>
    <rPh sb="81" eb="83">
      <t>テキセツ</t>
    </rPh>
    <rPh sb="84" eb="86">
      <t>ジギョウ</t>
    </rPh>
    <phoneticPr fontId="5"/>
  </si>
  <si>
    <t>グローバルＭＩＣＥ都市との分担を明確にして取り組んでおり、負担関係は妥当である。</t>
    <rPh sb="9" eb="11">
      <t>トシ</t>
    </rPh>
    <rPh sb="13" eb="15">
      <t>ブンタン</t>
    </rPh>
    <rPh sb="16" eb="18">
      <t>メイカク</t>
    </rPh>
    <rPh sb="21" eb="22">
      <t>ト</t>
    </rPh>
    <rPh sb="23" eb="24">
      <t>ク</t>
    </rPh>
    <rPh sb="29" eb="31">
      <t>フタン</t>
    </rPh>
    <rPh sb="31" eb="33">
      <t>カンケイ</t>
    </rPh>
    <rPh sb="34" eb="36">
      <t>ダトウ</t>
    </rPh>
    <phoneticPr fontId="5"/>
  </si>
  <si>
    <t>アジアＮｏ．１の国際会議開催国となっており、成果目標に見合っている。</t>
    <rPh sb="22" eb="24">
      <t>セイカ</t>
    </rPh>
    <rPh sb="24" eb="26">
      <t>モクヒョウ</t>
    </rPh>
    <rPh sb="27" eb="29">
      <t>ミア</t>
    </rPh>
    <phoneticPr fontId="5"/>
  </si>
  <si>
    <t>見込みに見合った活動である。</t>
    <rPh sb="0" eb="2">
      <t>ミコ</t>
    </rPh>
    <rPh sb="4" eb="6">
      <t>ミア</t>
    </rPh>
    <rPh sb="8" eb="10">
      <t>カツドウ</t>
    </rPh>
    <phoneticPr fontId="5"/>
  </si>
  <si>
    <t>ユニークベニューの冊子を配布・公表する等、広く関係者の活用を図っている。</t>
    <rPh sb="9" eb="11">
      <t>サッシ</t>
    </rPh>
    <rPh sb="12" eb="14">
      <t>ハイフ</t>
    </rPh>
    <rPh sb="15" eb="17">
      <t>コウヒョウ</t>
    </rPh>
    <rPh sb="19" eb="20">
      <t>ナド</t>
    </rPh>
    <rPh sb="21" eb="22">
      <t>ヒロ</t>
    </rPh>
    <rPh sb="23" eb="26">
      <t>カンケイシャ</t>
    </rPh>
    <rPh sb="27" eb="29">
      <t>カツヨウ</t>
    </rPh>
    <rPh sb="30" eb="31">
      <t>ハカ</t>
    </rPh>
    <phoneticPr fontId="5"/>
  </si>
  <si>
    <t>「独立行政法人改革等に関する基本的な方針」を踏まえ、事業の大宗をJNTOに移管し、海外発注の合理化、外国人目線によるプロモーションと迅速な意思決定が可能になるなど、事業効果の最大化を図ることとなったが、国際会議（ＭＩＣＥ）の誘致・開催の促進を図るため、ＪＮＴＯとの意思疎通を徹底し、なお一層の合理化・効率化を図りながら、連携して取り組んでいくこととしている。</t>
    <rPh sb="1" eb="3">
      <t>ドクリツ</t>
    </rPh>
    <rPh sb="3" eb="5">
      <t>ギョウセイ</t>
    </rPh>
    <rPh sb="5" eb="7">
      <t>ホウジン</t>
    </rPh>
    <rPh sb="7" eb="9">
      <t>カイカク</t>
    </rPh>
    <rPh sb="9" eb="10">
      <t>ナド</t>
    </rPh>
    <rPh sb="11" eb="12">
      <t>カン</t>
    </rPh>
    <rPh sb="14" eb="17">
      <t>キホンテキ</t>
    </rPh>
    <rPh sb="18" eb="20">
      <t>ホウシン</t>
    </rPh>
    <rPh sb="22" eb="23">
      <t>フ</t>
    </rPh>
    <rPh sb="26" eb="28">
      <t>ジギョウ</t>
    </rPh>
    <rPh sb="29" eb="31">
      <t>タイソウ</t>
    </rPh>
    <rPh sb="37" eb="39">
      <t>イカン</t>
    </rPh>
    <rPh sb="41" eb="43">
      <t>カイガイ</t>
    </rPh>
    <rPh sb="43" eb="45">
      <t>ハッチュウ</t>
    </rPh>
    <rPh sb="46" eb="49">
      <t>ゴウリカ</t>
    </rPh>
    <rPh sb="50" eb="53">
      <t>ガイコクジン</t>
    </rPh>
    <rPh sb="53" eb="55">
      <t>メセン</t>
    </rPh>
    <rPh sb="66" eb="68">
      <t>ジンソク</t>
    </rPh>
    <rPh sb="69" eb="71">
      <t>イシ</t>
    </rPh>
    <rPh sb="71" eb="73">
      <t>ケッテイ</t>
    </rPh>
    <rPh sb="74" eb="76">
      <t>カノウ</t>
    </rPh>
    <rPh sb="82" eb="84">
      <t>ジギョウ</t>
    </rPh>
    <rPh sb="84" eb="86">
      <t>コウカ</t>
    </rPh>
    <rPh sb="87" eb="90">
      <t>サイダイカ</t>
    </rPh>
    <rPh sb="91" eb="92">
      <t>ハカ</t>
    </rPh>
    <rPh sb="101" eb="103">
      <t>コクサイ</t>
    </rPh>
    <rPh sb="103" eb="105">
      <t>カイギ</t>
    </rPh>
    <rPh sb="112" eb="114">
      <t>ユウチ</t>
    </rPh>
    <rPh sb="115" eb="117">
      <t>カイサイ</t>
    </rPh>
    <rPh sb="118" eb="120">
      <t>ソクシン</t>
    </rPh>
    <rPh sb="121" eb="122">
      <t>ハカ</t>
    </rPh>
    <rPh sb="132" eb="134">
      <t>イシ</t>
    </rPh>
    <rPh sb="134" eb="136">
      <t>ソツウ</t>
    </rPh>
    <rPh sb="137" eb="139">
      <t>テッテイ</t>
    </rPh>
    <rPh sb="143" eb="145">
      <t>イッソウ</t>
    </rPh>
    <rPh sb="146" eb="149">
      <t>ゴウリカ</t>
    </rPh>
    <rPh sb="150" eb="153">
      <t>コウリツカ</t>
    </rPh>
    <rPh sb="154" eb="155">
      <t>ハカ</t>
    </rPh>
    <rPh sb="160" eb="162">
      <t>レンケイ</t>
    </rPh>
    <rPh sb="164" eb="165">
      <t>ト</t>
    </rPh>
    <rPh sb="166" eb="167">
      <t>ク</t>
    </rPh>
    <phoneticPr fontId="5"/>
  </si>
  <si>
    <t>海外事情に精通するＪＮＴＯと連携し事業計画を策定するなど、効率化を図っている。</t>
    <rPh sb="0" eb="2">
      <t>カイガイ</t>
    </rPh>
    <rPh sb="2" eb="4">
      <t>ジジョウ</t>
    </rPh>
    <rPh sb="5" eb="7">
      <t>セイツウ</t>
    </rPh>
    <rPh sb="14" eb="16">
      <t>レンケイ</t>
    </rPh>
    <rPh sb="17" eb="19">
      <t>ジギョウ</t>
    </rPh>
    <rPh sb="19" eb="21">
      <t>ケイカク</t>
    </rPh>
    <rPh sb="22" eb="24">
      <t>サクテイ</t>
    </rPh>
    <rPh sb="29" eb="32">
      <t>コウリツカ</t>
    </rPh>
    <rPh sb="33" eb="34">
      <t>ハカ</t>
    </rPh>
    <phoneticPr fontId="5"/>
  </si>
  <si>
    <t>・事業者の決定に当たっては一般競争入札よりも企画競争を採用することの方が多い。
・少ない単位当たりコストで、アジアＮｏ．１の国際会議開催国となっており、現時点で成果目標を達成している。しかし、日本を含むアジア・大洋州を見た場合、中国などが伸長著しく日本に僅差に迫まり、開催件数に占める我が国のシェアは低下・横ばいを続けており、「2030年にはアジアＮｏ．１の国際会議開催国としての不動の地位を築く」ためには、なお一層の努力が必要。</t>
    <rPh sb="1" eb="4">
      <t>ジギョウシャ</t>
    </rPh>
    <rPh sb="5" eb="7">
      <t>ケッテイ</t>
    </rPh>
    <rPh sb="8" eb="9">
      <t>ア</t>
    </rPh>
    <rPh sb="13" eb="15">
      <t>イッパン</t>
    </rPh>
    <rPh sb="15" eb="17">
      <t>キョウソウ</t>
    </rPh>
    <rPh sb="17" eb="19">
      <t>ニュウサツ</t>
    </rPh>
    <rPh sb="22" eb="24">
      <t>キカク</t>
    </rPh>
    <rPh sb="24" eb="26">
      <t>キョウソウ</t>
    </rPh>
    <rPh sb="27" eb="29">
      <t>サイヨウ</t>
    </rPh>
    <rPh sb="34" eb="35">
      <t>ホウ</t>
    </rPh>
    <rPh sb="36" eb="37">
      <t>オオ</t>
    </rPh>
    <rPh sb="41" eb="42">
      <t>スク</t>
    </rPh>
    <rPh sb="44" eb="46">
      <t>タンイ</t>
    </rPh>
    <rPh sb="46" eb="47">
      <t>ア</t>
    </rPh>
    <rPh sb="76" eb="79">
      <t>ゲンジテン</t>
    </rPh>
    <rPh sb="85" eb="87">
      <t>タッセイ</t>
    </rPh>
    <rPh sb="96" eb="98">
      <t>ニホン</t>
    </rPh>
    <rPh sb="99" eb="100">
      <t>フク</t>
    </rPh>
    <rPh sb="105" eb="108">
      <t>タイヨウシュウ</t>
    </rPh>
    <rPh sb="109" eb="110">
      <t>ミ</t>
    </rPh>
    <rPh sb="111" eb="113">
      <t>バアイ</t>
    </rPh>
    <rPh sb="114" eb="116">
      <t>チュウゴク</t>
    </rPh>
    <rPh sb="119" eb="121">
      <t>シンチョウ</t>
    </rPh>
    <rPh sb="121" eb="122">
      <t>イチジル</t>
    </rPh>
    <rPh sb="124" eb="126">
      <t>ニホン</t>
    </rPh>
    <rPh sb="127" eb="129">
      <t>キンサ</t>
    </rPh>
    <rPh sb="130" eb="131">
      <t>セマ</t>
    </rPh>
    <rPh sb="142" eb="143">
      <t>ワ</t>
    </rPh>
    <rPh sb="144" eb="145">
      <t>クニ</t>
    </rPh>
    <rPh sb="150" eb="152">
      <t>テイカ</t>
    </rPh>
    <rPh sb="153" eb="154">
      <t>ヨコ</t>
    </rPh>
    <rPh sb="157" eb="158">
      <t>ツヅ</t>
    </rPh>
    <rPh sb="206" eb="208">
      <t>イッソウ</t>
    </rPh>
    <rPh sb="209" eb="211">
      <t>ドリョク</t>
    </rPh>
    <rPh sb="212" eb="214">
      <t>ヒツヨウ</t>
    </rPh>
    <phoneticPr fontId="5"/>
  </si>
  <si>
    <t>見本市事務局費（事務局員費、資料制作費、渡航費等）</t>
    <rPh sb="0" eb="3">
      <t>ミホンイチ</t>
    </rPh>
    <rPh sb="3" eb="6">
      <t>ジムキョク</t>
    </rPh>
    <rPh sb="6" eb="7">
      <t>ヒ</t>
    </rPh>
    <rPh sb="8" eb="10">
      <t>ジム</t>
    </rPh>
    <rPh sb="10" eb="12">
      <t>キョクイン</t>
    </rPh>
    <rPh sb="12" eb="13">
      <t>ヒ</t>
    </rPh>
    <rPh sb="14" eb="16">
      <t>シリョウ</t>
    </rPh>
    <rPh sb="16" eb="18">
      <t>セイサク</t>
    </rPh>
    <rPh sb="18" eb="19">
      <t>ヒ</t>
    </rPh>
    <rPh sb="20" eb="23">
      <t>トコウヒ</t>
    </rPh>
    <rPh sb="23" eb="24">
      <t>ナド</t>
    </rPh>
    <phoneticPr fontId="5"/>
  </si>
  <si>
    <t>事業費</t>
    <rPh sb="0" eb="3">
      <t>ジギョウヒ</t>
    </rPh>
    <phoneticPr fontId="5"/>
  </si>
  <si>
    <t>値引き</t>
    <rPh sb="0" eb="2">
      <t>ネビ</t>
    </rPh>
    <phoneticPr fontId="5"/>
  </si>
  <si>
    <t>-</t>
    <phoneticPr fontId="5"/>
  </si>
  <si>
    <t>国際会議等（ＭＩＣＥ）の誘致・開催の促進</t>
    <rPh sb="0" eb="2">
      <t>コクサイ</t>
    </rPh>
    <rPh sb="2" eb="4">
      <t>カイギ</t>
    </rPh>
    <rPh sb="4" eb="5">
      <t>ナド</t>
    </rPh>
    <rPh sb="12" eb="14">
      <t>ユウチ</t>
    </rPh>
    <rPh sb="15" eb="17">
      <t>カイサイ</t>
    </rPh>
    <rPh sb="18" eb="20">
      <t>ソクシン</t>
    </rPh>
    <phoneticPr fontId="5"/>
  </si>
  <si>
    <t>－</t>
    <phoneticPr fontId="5"/>
  </si>
  <si>
    <t>平成27年度予算より、事業の大宗をＪＮＴＯ運営費交付金に移管。
平成25年度行政事業レビューシートでは、「訪日旅行促進事業（ビジット・ジャパン）」（事業番号244）に含む。</t>
    <rPh sb="0" eb="2">
      <t>ヘイセイ</t>
    </rPh>
    <rPh sb="4" eb="6">
      <t>ネンド</t>
    </rPh>
    <rPh sb="6" eb="8">
      <t>ヨサン</t>
    </rPh>
    <rPh sb="11" eb="13">
      <t>ジギョウ</t>
    </rPh>
    <rPh sb="14" eb="16">
      <t>タイソウ</t>
    </rPh>
    <rPh sb="21" eb="24">
      <t>ウンエイヒ</t>
    </rPh>
    <rPh sb="24" eb="27">
      <t>コウフキン</t>
    </rPh>
    <rPh sb="28" eb="30">
      <t>イカン</t>
    </rPh>
    <rPh sb="32" eb="34">
      <t>ヘイセイ</t>
    </rPh>
    <rPh sb="36" eb="38">
      <t>ネンド</t>
    </rPh>
    <rPh sb="38" eb="40">
      <t>ギョウセイ</t>
    </rPh>
    <rPh sb="40" eb="42">
      <t>ジギョウ</t>
    </rPh>
    <rPh sb="53" eb="55">
      <t>ホウニチ</t>
    </rPh>
    <rPh sb="55" eb="57">
      <t>リョコウ</t>
    </rPh>
    <rPh sb="57" eb="59">
      <t>ソクシン</t>
    </rPh>
    <rPh sb="59" eb="61">
      <t>ジギョウ</t>
    </rPh>
    <rPh sb="74" eb="76">
      <t>ジギョウ</t>
    </rPh>
    <rPh sb="76" eb="78">
      <t>バンゴウ</t>
    </rPh>
    <rPh sb="83" eb="84">
      <t>フク</t>
    </rPh>
    <phoneticPr fontId="5"/>
  </si>
  <si>
    <t>国際会議協会（ＩＣＣＡ）の国際会議数の統計によるアジアNo.1の国際会議開催件数</t>
    <rPh sb="0" eb="2">
      <t>コクサイ</t>
    </rPh>
    <rPh sb="2" eb="4">
      <t>カイギ</t>
    </rPh>
    <rPh sb="4" eb="6">
      <t>キョウカイ</t>
    </rPh>
    <rPh sb="17" eb="18">
      <t>スウ</t>
    </rPh>
    <rPh sb="19" eb="21">
      <t>トウケイ</t>
    </rPh>
    <rPh sb="32" eb="34">
      <t>コクサイ</t>
    </rPh>
    <rPh sb="34" eb="36">
      <t>カイギ</t>
    </rPh>
    <rPh sb="36" eb="38">
      <t>カイサイ</t>
    </rPh>
    <rPh sb="38" eb="40">
      <t>ケンスウ</t>
    </rPh>
    <phoneticPr fontId="5"/>
  </si>
  <si>
    <t>-</t>
    <phoneticPr fontId="5"/>
  </si>
  <si>
    <t>-</t>
    <phoneticPr fontId="5"/>
  </si>
  <si>
    <t>件数
(日本）</t>
    <rPh sb="0" eb="2">
      <t>ケンスウ</t>
    </rPh>
    <rPh sb="4" eb="6">
      <t>ニホン</t>
    </rPh>
    <phoneticPr fontId="5"/>
  </si>
  <si>
    <t>件数
（第2位の国）</t>
    <rPh sb="0" eb="2">
      <t>ケンスウ</t>
    </rPh>
    <rPh sb="4" eb="5">
      <t>ダイ</t>
    </rPh>
    <rPh sb="6" eb="7">
      <t>イ</t>
    </rPh>
    <rPh sb="8" eb="9">
      <t>クニ</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</si>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</sst>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22411</xdr:colOff>
      <xdr:row>140</xdr:row>
      <xdr:rowOff>22411</xdr:rowOff>
    </xdr:from>
    <xdr:to>
      <xdr:col>23</xdr:col>
      <xdr:colOff>6986</xdr:colOff>
      <xdr:row>141</xdr:row>
      <xdr:rowOff>216675</xdr:rowOff>
    </xdr:to>
    <xdr:sp macro="" textlink="">
      <xdr:nvSpPr>
        <xdr:cNvPr id="13" name="テキスト ボックス 12"/>
        <xdr:cNvSpPr txBox="1"/>
      </xdr:nvSpPr>
      <xdr:spPr>
        <a:xfrm>
          <a:off x="3070411" y="31421293"/>
          <a:ext cx="1060340" cy="54164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solidFill>
                <a:schemeClr val="tx1"/>
              </a:solidFill>
            </a:rPr>
            <a:t>413</a:t>
          </a:r>
          <a:r>
            <a:rPr kumimoji="1" lang="ja-JP" altLang="en-US" sz="1000">
              <a:solidFill>
                <a:schemeClr val="tx1"/>
              </a:solidFill>
            </a:rPr>
            <a:t>百万円</a:t>
          </a:r>
        </a:p>
      </xdr:txBody>
    </xdr:sp>
    <xdr:clientData/>
  </xdr:twoCellAnchor>
  <xdr:twoCellAnchor>
    <xdr:from>
      <xdr:col>16</xdr:col>
      <xdr:colOff>0</xdr:colOff>
      <xdr:row>142</xdr:row>
      <xdr:rowOff>0</xdr:rowOff>
    </xdr:from>
    <xdr:to>
      <xdr:col>24</xdr:col>
      <xdr:colOff>152164</xdr:colOff>
      <xdr:row>144</xdr:row>
      <xdr:rowOff>140368</xdr:rowOff>
    </xdr:to>
    <xdr:sp macro="" textlink="">
      <xdr:nvSpPr>
        <xdr:cNvPr id="15" name="大かっこ 14"/>
        <xdr:cNvSpPr/>
      </xdr:nvSpPr>
      <xdr:spPr>
        <a:xfrm>
          <a:off x="2868706" y="32093647"/>
          <a:ext cx="1586517" cy="835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20</xdr:col>
      <xdr:colOff>67236</xdr:colOff>
      <xdr:row>145</xdr:row>
      <xdr:rowOff>0</xdr:rowOff>
    </xdr:from>
    <xdr:to>
      <xdr:col>20</xdr:col>
      <xdr:colOff>67236</xdr:colOff>
      <xdr:row>146</xdr:row>
      <xdr:rowOff>140949</xdr:rowOff>
    </xdr:to>
    <xdr:cxnSp macro="">
      <xdr:nvCxnSpPr>
        <xdr:cNvPr id="16" name="直線矢印コネクタ 15"/>
        <xdr:cNvCxnSpPr/>
      </xdr:nvCxnSpPr>
      <xdr:spPr>
        <a:xfrm>
          <a:off x="3653118" y="33135794"/>
          <a:ext cx="0" cy="488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33617</xdr:colOff>
      <xdr:row>145</xdr:row>
      <xdr:rowOff>212912</xdr:rowOff>
    </xdr:from>
    <xdr:to>
      <xdr:col>27</xdr:col>
      <xdr:colOff>5282</xdr:colOff>
      <xdr:row>145</xdr:row>
      <xdr:rowOff>212912</xdr:rowOff>
    </xdr:to>
    <xdr:cxnSp macro="">
      <xdr:nvCxnSpPr>
        <xdr:cNvPr id="18" name="直線矢印コネクタ 17"/>
        <xdr:cNvCxnSpPr/>
      </xdr:nvCxnSpPr>
      <xdr:spPr>
        <a:xfrm>
          <a:off x="3978088" y="33348706"/>
          <a:ext cx="86813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144</xdr:row>
      <xdr:rowOff>336176</xdr:rowOff>
    </xdr:from>
    <xdr:to>
      <xdr:col>37</xdr:col>
      <xdr:colOff>60475</xdr:colOff>
      <xdr:row>146</xdr:row>
      <xdr:rowOff>197577</xdr:rowOff>
    </xdr:to>
    <xdr:sp macro="" textlink="">
      <xdr:nvSpPr>
        <xdr:cNvPr id="19" name="テキスト ボックス 18"/>
        <xdr:cNvSpPr txBox="1"/>
      </xdr:nvSpPr>
      <xdr:spPr>
        <a:xfrm>
          <a:off x="5210735" y="33124588"/>
          <a:ext cx="1483622" cy="5561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Ｂ．事務費</a:t>
          </a:r>
          <a:endParaRPr kumimoji="1" lang="en-US" altLang="ja-JP" sz="1000"/>
        </a:p>
        <a:p>
          <a:pPr algn="ctr">
            <a:lnSpc>
              <a:spcPts val="1200"/>
            </a:lnSpc>
          </a:pPr>
          <a:r>
            <a:rPr kumimoji="1" lang="en-US" altLang="ja-JP" sz="1000">
              <a:solidFill>
                <a:schemeClr val="tx1"/>
              </a:solidFill>
            </a:rPr>
            <a:t>4</a:t>
          </a:r>
          <a:r>
            <a:rPr kumimoji="1" lang="ja-JP" altLang="en-US" sz="1000">
              <a:solidFill>
                <a:schemeClr val="tx1"/>
              </a:solidFill>
            </a:rPr>
            <a:t>百万円</a:t>
          </a:r>
        </a:p>
      </xdr:txBody>
    </xdr:sp>
    <xdr:clientData/>
  </xdr:twoCellAnchor>
  <xdr:twoCellAnchor>
    <xdr:from>
      <xdr:col>13</xdr:col>
      <xdr:colOff>168088</xdr:colOff>
      <xdr:row>147</xdr:row>
      <xdr:rowOff>11205</xdr:rowOff>
    </xdr:from>
    <xdr:to>
      <xdr:col>27</xdr:col>
      <xdr:colOff>3601</xdr:colOff>
      <xdr:row>147</xdr:row>
      <xdr:rowOff>342742</xdr:rowOff>
    </xdr:to>
    <xdr:sp macro="" textlink="">
      <xdr:nvSpPr>
        <xdr:cNvPr id="20" name="テキスト ボックス 19"/>
        <xdr:cNvSpPr txBox="1"/>
      </xdr:nvSpPr>
      <xdr:spPr>
        <a:xfrm>
          <a:off x="2498912" y="33841764"/>
          <a:ext cx="2345630"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企画競争・一般競争入札</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15</xdr:col>
      <xdr:colOff>78441</xdr:colOff>
      <xdr:row>148</xdr:row>
      <xdr:rowOff>56030</xdr:rowOff>
    </xdr:from>
    <xdr:to>
      <xdr:col>24</xdr:col>
      <xdr:colOff>166620</xdr:colOff>
      <xdr:row>150</xdr:row>
      <xdr:rowOff>46256</xdr:rowOff>
    </xdr:to>
    <xdr:sp macro="" textlink="">
      <xdr:nvSpPr>
        <xdr:cNvPr id="21" name="テキスト ボックス 20"/>
        <xdr:cNvSpPr txBox="1"/>
      </xdr:nvSpPr>
      <xdr:spPr>
        <a:xfrm>
          <a:off x="2767853" y="34233971"/>
          <a:ext cx="1701826" cy="68499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a:t>
          </a:r>
          <a:r>
            <a:rPr kumimoji="1" lang="en-US" altLang="ja-JP" sz="1000">
              <a:solidFill>
                <a:schemeClr val="tx1"/>
              </a:solidFill>
            </a:rPr>
            <a:t>29</a:t>
          </a:r>
          <a:r>
            <a:rPr kumimoji="1" lang="ja-JP" altLang="en-US" sz="1000">
              <a:solidFill>
                <a:schemeClr val="tx1"/>
              </a:solidFill>
            </a:rPr>
            <a:t>団体）</a:t>
          </a:r>
          <a:endParaRPr kumimoji="1" lang="en-US" altLang="ja-JP" sz="1000">
            <a:solidFill>
              <a:schemeClr val="tx1"/>
            </a:solidFill>
          </a:endParaRPr>
        </a:p>
        <a:p>
          <a:pPr algn="ctr"/>
          <a:r>
            <a:rPr kumimoji="1" lang="en-US" altLang="ja-JP" sz="1000">
              <a:solidFill>
                <a:schemeClr val="tx1"/>
              </a:solidFill>
            </a:rPr>
            <a:t>410</a:t>
          </a:r>
          <a:r>
            <a:rPr kumimoji="1" lang="ja-JP" altLang="en-US" sz="1000">
              <a:solidFill>
                <a:schemeClr val="tx1"/>
              </a:solidFill>
            </a:rPr>
            <a:t>百万円</a:t>
          </a:r>
        </a:p>
      </xdr:txBody>
    </xdr:sp>
    <xdr:clientData/>
  </xdr:twoCellAnchor>
  <xdr:twoCellAnchor>
    <xdr:from>
      <xdr:col>29</xdr:col>
      <xdr:colOff>0</xdr:colOff>
      <xdr:row>147</xdr:row>
      <xdr:rowOff>0</xdr:rowOff>
    </xdr:from>
    <xdr:to>
      <xdr:col>37</xdr:col>
      <xdr:colOff>111419</xdr:colOff>
      <xdr:row>148</xdr:row>
      <xdr:rowOff>224117</xdr:rowOff>
    </xdr:to>
    <xdr:sp macro="" textlink="">
      <xdr:nvSpPr>
        <xdr:cNvPr id="23" name="大かっこ 22"/>
        <xdr:cNvSpPr/>
      </xdr:nvSpPr>
      <xdr:spPr>
        <a:xfrm>
          <a:off x="5199529" y="33830559"/>
          <a:ext cx="1545772" cy="571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15</xdr:col>
      <xdr:colOff>78441</xdr:colOff>
      <xdr:row>150</xdr:row>
      <xdr:rowOff>168089</xdr:rowOff>
    </xdr:from>
    <xdr:to>
      <xdr:col>25</xdr:col>
      <xdr:colOff>7706</xdr:colOff>
      <xdr:row>155</xdr:row>
      <xdr:rowOff>22411</xdr:rowOff>
    </xdr:to>
    <xdr:sp macro="" textlink="">
      <xdr:nvSpPr>
        <xdr:cNvPr id="27" name="大かっこ 26"/>
        <xdr:cNvSpPr/>
      </xdr:nvSpPr>
      <xdr:spPr>
        <a:xfrm>
          <a:off x="2767853" y="35040795"/>
          <a:ext cx="1722206" cy="1591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海外見本市出展、アドバイザー派遣、グローバル</a:t>
          </a:r>
          <a:r>
            <a:rPr kumimoji="1" lang="en-US" altLang="ja-JP" sz="1000">
              <a:solidFill>
                <a:schemeClr val="tx1"/>
              </a:solidFill>
            </a:rPr>
            <a:t>MICE</a:t>
          </a:r>
          <a:r>
            <a:rPr kumimoji="1" lang="ja-JP" altLang="en-US" sz="1000">
              <a:solidFill>
                <a:schemeClr val="tx1"/>
              </a:solidFill>
            </a:rPr>
            <a:t>戦略・強化都市支援、ステークホルダー連携支援、アンバサダープログラム運営、広告宣伝、ブランド構築、プロモーションツール購入、各種調査の実施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0" zoomScalePageLayoutView="70" workbookViewId="0">
      <selection activeCell="AR502" sqref="AR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465</v>
      </c>
      <c r="AR2" s="687"/>
      <c r="AS2" s="68" t="str">
        <f>IF(OR(AQ2="　", AQ2=""), "", "-")</f>
        <v/>
      </c>
      <c r="AT2" s="688">
        <v>237</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541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209</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473</v>
      </c>
      <c r="AF5" s="458"/>
      <c r="AG5" s="458"/>
      <c r="AH5" s="458"/>
      <c r="AI5" s="458"/>
      <c r="AJ5" s="458"/>
      <c r="AK5" s="458"/>
      <c r="AL5" s="458"/>
      <c r="AM5" s="458"/>
      <c r="AN5" s="458"/>
      <c r="AO5" s="458"/>
      <c r="AP5" s="459"/>
      <c r="AQ5" s="460" t="s">
        <v>525</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516</v>
      </c>
      <c r="AF6" s="472"/>
      <c r="AG6" s="472"/>
      <c r="AH6" s="472"/>
      <c r="AI6" s="472"/>
      <c r="AJ6" s="472"/>
      <c r="AK6" s="472"/>
      <c r="AL6" s="472"/>
      <c r="AM6" s="472"/>
      <c r="AN6" s="472"/>
      <c r="AO6" s="472"/>
      <c r="AP6" s="472"/>
      <c r="AQ6" s="473"/>
      <c r="AR6" s="473"/>
      <c r="AS6" s="473"/>
      <c r="AT6" s="473"/>
      <c r="AU6" s="473"/>
      <c r="AV6" s="473"/>
      <c r="AW6" s="473"/>
      <c r="AX6" s="474"/>
    </row>
    <row r="7" spans="1:50" ht="43.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521</v>
      </c>
      <c r="AF7" s="497"/>
      <c r="AG7" s="497"/>
      <c r="AH7" s="497"/>
      <c r="AI7" s="497"/>
      <c r="AJ7" s="497"/>
      <c r="AK7" s="497"/>
      <c r="AL7" s="497"/>
      <c r="AM7" s="497"/>
      <c r="AN7" s="497"/>
      <c r="AO7" s="497"/>
      <c r="AP7" s="497"/>
      <c r="AQ7" s="497"/>
      <c r="AR7" s="497"/>
      <c r="AS7" s="497"/>
      <c r="AT7" s="497"/>
      <c r="AU7" s="497"/>
      <c r="AV7" s="497"/>
      <c r="AW7" s="497"/>
      <c r="AX7" s="498"/>
    </row>
    <row r="8" spans="1:50" ht="41.25" customHeight="1" x14ac:dyDescent="0.15">
      <c r="A8" s="642" t="s">
        <v>308</v>
      </c>
      <c r="B8" s="643"/>
      <c r="C8" s="643"/>
      <c r="D8" s="643"/>
      <c r="E8" s="643"/>
      <c r="F8" s="644"/>
      <c r="G8" s="639" t="str">
        <f>入力規則等!A26</f>
        <v>観光立国</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3" customHeight="1" x14ac:dyDescent="0.15">
      <c r="A9" s="193" t="s">
        <v>26</v>
      </c>
      <c r="B9" s="194"/>
      <c r="C9" s="194"/>
      <c r="D9" s="194"/>
      <c r="E9" s="194"/>
      <c r="F9" s="194"/>
      <c r="G9" s="195" t="s">
        <v>522</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2.75" customHeight="1" x14ac:dyDescent="0.15">
      <c r="A10" s="193" t="s">
        <v>36</v>
      </c>
      <c r="B10" s="194"/>
      <c r="C10" s="194"/>
      <c r="D10" s="194"/>
      <c r="E10" s="194"/>
      <c r="F10" s="194"/>
      <c r="G10" s="195" t="s">
        <v>523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3.25" customHeight="1" x14ac:dyDescent="0.15">
      <c r="A11" s="193" t="s">
        <v>6</v>
      </c>
      <c r="B11" s="194"/>
      <c r="C11" s="194"/>
      <c r="D11" s="194"/>
      <c r="E11" s="194"/>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c r="Q13" s="185"/>
      <c r="R13" s="185"/>
      <c r="S13" s="185"/>
      <c r="T13" s="185"/>
      <c r="U13" s="185"/>
      <c r="V13" s="186"/>
      <c r="W13" s="184">
        <v>405</v>
      </c>
      <c r="X13" s="185"/>
      <c r="Y13" s="185"/>
      <c r="Z13" s="185"/>
      <c r="AA13" s="185"/>
      <c r="AB13" s="185"/>
      <c r="AC13" s="186"/>
      <c r="AD13" s="184">
        <v>450</v>
      </c>
      <c r="AE13" s="185"/>
      <c r="AF13" s="185"/>
      <c r="AG13" s="185"/>
      <c r="AH13" s="185"/>
      <c r="AI13" s="185"/>
      <c r="AJ13" s="186"/>
      <c r="AK13" s="184">
        <v>190</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476</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405</v>
      </c>
      <c r="X18" s="657"/>
      <c r="Y18" s="657"/>
      <c r="Z18" s="657"/>
      <c r="AA18" s="657"/>
      <c r="AB18" s="657"/>
      <c r="AC18" s="658"/>
      <c r="AD18" s="656">
        <f t="shared" ref="AD18" si="0">SUM(AD13:AJ17)</f>
        <v>450</v>
      </c>
      <c r="AE18" s="657"/>
      <c r="AF18" s="657"/>
      <c r="AG18" s="657"/>
      <c r="AH18" s="657"/>
      <c r="AI18" s="657"/>
      <c r="AJ18" s="658"/>
      <c r="AK18" s="656">
        <f t="shared" ref="AK18" si="1">SUM(AK13:AQ17)</f>
        <v>190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c r="Q19" s="185"/>
      <c r="R19" s="185"/>
      <c r="S19" s="185"/>
      <c r="T19" s="185"/>
      <c r="U19" s="185"/>
      <c r="V19" s="186"/>
      <c r="W19" s="184">
        <v>349</v>
      </c>
      <c r="X19" s="185"/>
      <c r="Y19" s="185"/>
      <c r="Z19" s="185"/>
      <c r="AA19" s="185"/>
      <c r="AB19" s="185"/>
      <c r="AC19" s="186"/>
      <c r="AD19" s="184">
        <v>413</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f>IF(W18=0, "-", W19/W18)</f>
        <v>0.86172839506172838</v>
      </c>
      <c r="X20" s="660"/>
      <c r="Y20" s="660"/>
      <c r="Z20" s="660"/>
      <c r="AA20" s="660"/>
      <c r="AB20" s="660"/>
      <c r="AC20" s="660"/>
      <c r="AD20" s="660">
        <f>IF(AD18=0, "-", AD19/AD18)</f>
        <v>0.9177777777777778</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545</v>
      </c>
      <c r="AV22" s="80"/>
      <c r="AW22" s="81" t="s">
        <v>360</v>
      </c>
      <c r="AX22" s="82"/>
    </row>
    <row r="23" spans="1:50" ht="44.25" customHeight="1" x14ac:dyDescent="0.15">
      <c r="A23" s="139"/>
      <c r="B23" s="137"/>
      <c r="C23" s="137"/>
      <c r="D23" s="137"/>
      <c r="E23" s="137"/>
      <c r="F23" s="138"/>
      <c r="G23" s="83" t="s">
        <v>526</v>
      </c>
      <c r="H23" s="84"/>
      <c r="I23" s="84"/>
      <c r="J23" s="84"/>
      <c r="K23" s="84"/>
      <c r="L23" s="84"/>
      <c r="M23" s="84"/>
      <c r="N23" s="84"/>
      <c r="O23" s="85"/>
      <c r="P23" s="228" t="s">
        <v>544</v>
      </c>
      <c r="Q23" s="243"/>
      <c r="R23" s="243"/>
      <c r="S23" s="243"/>
      <c r="T23" s="243"/>
      <c r="U23" s="243"/>
      <c r="V23" s="243"/>
      <c r="W23" s="243"/>
      <c r="X23" s="244"/>
      <c r="Y23" s="237" t="s">
        <v>14</v>
      </c>
      <c r="Z23" s="238"/>
      <c r="AA23" s="239"/>
      <c r="AB23" s="176" t="s">
        <v>547</v>
      </c>
      <c r="AC23" s="177"/>
      <c r="AD23" s="177"/>
      <c r="AE23" s="97">
        <v>341</v>
      </c>
      <c r="AF23" s="98"/>
      <c r="AG23" s="98"/>
      <c r="AH23" s="98"/>
      <c r="AI23" s="99"/>
      <c r="AJ23" s="97">
        <v>342</v>
      </c>
      <c r="AK23" s="98"/>
      <c r="AL23" s="98"/>
      <c r="AM23" s="98"/>
      <c r="AN23" s="99"/>
      <c r="AO23" s="97">
        <v>337</v>
      </c>
      <c r="AP23" s="98"/>
      <c r="AQ23" s="98"/>
      <c r="AR23" s="98"/>
      <c r="AS23" s="99"/>
      <c r="AT23" s="204"/>
      <c r="AU23" s="204"/>
      <c r="AV23" s="204"/>
      <c r="AW23" s="204"/>
      <c r="AX23" s="205"/>
    </row>
    <row r="24" spans="1:50" ht="41.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548</v>
      </c>
      <c r="AC24" s="206"/>
      <c r="AD24" s="206"/>
      <c r="AE24" s="97">
        <v>311</v>
      </c>
      <c r="AF24" s="98"/>
      <c r="AG24" s="98"/>
      <c r="AH24" s="98"/>
      <c r="AI24" s="99"/>
      <c r="AJ24" s="97">
        <v>340</v>
      </c>
      <c r="AK24" s="98"/>
      <c r="AL24" s="98"/>
      <c r="AM24" s="98"/>
      <c r="AN24" s="99"/>
      <c r="AO24" s="97">
        <v>332</v>
      </c>
      <c r="AP24" s="98"/>
      <c r="AQ24" s="98"/>
      <c r="AR24" s="98"/>
      <c r="AS24" s="99"/>
      <c r="AT24" s="97" t="s">
        <v>546</v>
      </c>
      <c r="AU24" s="98"/>
      <c r="AV24" s="98"/>
      <c r="AW24" s="98"/>
      <c r="AX24" s="357"/>
    </row>
    <row r="25" spans="1:50" ht="39"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idden="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idden="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idden="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idden="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idden="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idden="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idden="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idden="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idden="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idden="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idden="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478</v>
      </c>
      <c r="H68" s="243"/>
      <c r="I68" s="243"/>
      <c r="J68" s="243"/>
      <c r="K68" s="243"/>
      <c r="L68" s="243"/>
      <c r="M68" s="243"/>
      <c r="N68" s="243"/>
      <c r="O68" s="243"/>
      <c r="P68" s="243"/>
      <c r="Q68" s="243"/>
      <c r="R68" s="243"/>
      <c r="S68" s="243"/>
      <c r="T68" s="243"/>
      <c r="U68" s="243"/>
      <c r="V68" s="243"/>
      <c r="W68" s="243"/>
      <c r="X68" s="244"/>
      <c r="Y68" s="625" t="s">
        <v>66</v>
      </c>
      <c r="Z68" s="626"/>
      <c r="AA68" s="627"/>
      <c r="AB68" s="120" t="s">
        <v>477</v>
      </c>
      <c r="AC68" s="121"/>
      <c r="AD68" s="122"/>
      <c r="AE68" s="97" t="s">
        <v>476</v>
      </c>
      <c r="AF68" s="98"/>
      <c r="AG68" s="98"/>
      <c r="AH68" s="98"/>
      <c r="AI68" s="99"/>
      <c r="AJ68" s="97">
        <v>4</v>
      </c>
      <c r="AK68" s="98"/>
      <c r="AL68" s="98"/>
      <c r="AM68" s="98"/>
      <c r="AN68" s="99"/>
      <c r="AO68" s="97">
        <v>5</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t="s">
        <v>476</v>
      </c>
      <c r="AF69" s="98"/>
      <c r="AG69" s="98"/>
      <c r="AH69" s="98"/>
      <c r="AI69" s="99"/>
      <c r="AJ69" s="97">
        <v>4</v>
      </c>
      <c r="AK69" s="98"/>
      <c r="AL69" s="98"/>
      <c r="AM69" s="98"/>
      <c r="AN69" s="99"/>
      <c r="AO69" s="97">
        <v>5</v>
      </c>
      <c r="AP69" s="98"/>
      <c r="AQ69" s="98"/>
      <c r="AR69" s="98"/>
      <c r="AS69" s="99"/>
      <c r="AT69" s="97" t="s">
        <v>524</v>
      </c>
      <c r="AU69" s="98"/>
      <c r="AV69" s="98"/>
      <c r="AW69" s="98"/>
      <c r="AX69" s="357"/>
      <c r="AY69" s="10"/>
      <c r="AZ69" s="10"/>
      <c r="BA69" s="10"/>
      <c r="BB69" s="10"/>
      <c r="BC69" s="10"/>
      <c r="BD69" s="10"/>
      <c r="BE69" s="10"/>
      <c r="BF69" s="10"/>
      <c r="BG69" s="10"/>
      <c r="BH69" s="10"/>
    </row>
    <row r="70" spans="1:60" ht="33"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customHeight="1" x14ac:dyDescent="0.15">
      <c r="A71" s="535"/>
      <c r="B71" s="536"/>
      <c r="C71" s="536"/>
      <c r="D71" s="536"/>
      <c r="E71" s="536"/>
      <c r="F71" s="537"/>
      <c r="G71" s="228" t="s">
        <v>479</v>
      </c>
      <c r="H71" s="243"/>
      <c r="I71" s="243"/>
      <c r="J71" s="243"/>
      <c r="K71" s="243"/>
      <c r="L71" s="243"/>
      <c r="M71" s="243"/>
      <c r="N71" s="243"/>
      <c r="O71" s="243"/>
      <c r="P71" s="243"/>
      <c r="Q71" s="243"/>
      <c r="R71" s="243"/>
      <c r="S71" s="243"/>
      <c r="T71" s="243"/>
      <c r="U71" s="243"/>
      <c r="V71" s="243"/>
      <c r="W71" s="243"/>
      <c r="X71" s="244"/>
      <c r="Y71" s="667" t="s">
        <v>66</v>
      </c>
      <c r="Z71" s="668"/>
      <c r="AA71" s="669"/>
      <c r="AB71" s="670" t="s">
        <v>477</v>
      </c>
      <c r="AC71" s="121"/>
      <c r="AD71" s="122"/>
      <c r="AE71" s="97" t="s">
        <v>476</v>
      </c>
      <c r="AF71" s="98"/>
      <c r="AG71" s="98"/>
      <c r="AH71" s="98"/>
      <c r="AI71" s="99"/>
      <c r="AJ71" s="97">
        <v>1727</v>
      </c>
      <c r="AK71" s="98"/>
      <c r="AL71" s="98"/>
      <c r="AM71" s="98"/>
      <c r="AN71" s="99"/>
      <c r="AO71" s="97">
        <v>1808</v>
      </c>
      <c r="AP71" s="98"/>
      <c r="AQ71" s="98"/>
      <c r="AR71" s="98"/>
      <c r="AS71" s="99"/>
      <c r="AT71" s="547"/>
      <c r="AU71" s="547"/>
      <c r="AV71" s="547"/>
      <c r="AW71" s="547"/>
      <c r="AX71" s="548"/>
      <c r="AY71" s="10"/>
      <c r="AZ71" s="10"/>
      <c r="BA71" s="10"/>
      <c r="BB71" s="10"/>
      <c r="BC71" s="10"/>
    </row>
    <row r="72" spans="1:60" ht="22.5"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t="s">
        <v>477</v>
      </c>
      <c r="AC72" s="212"/>
      <c r="AD72" s="213"/>
      <c r="AE72" s="97" t="s">
        <v>476</v>
      </c>
      <c r="AF72" s="98"/>
      <c r="AG72" s="98"/>
      <c r="AH72" s="98"/>
      <c r="AI72" s="99"/>
      <c r="AJ72" s="97" t="s">
        <v>476</v>
      </c>
      <c r="AK72" s="98"/>
      <c r="AL72" s="98"/>
      <c r="AM72" s="98"/>
      <c r="AN72" s="99"/>
      <c r="AO72" s="97" t="s">
        <v>476</v>
      </c>
      <c r="AP72" s="98"/>
      <c r="AQ72" s="98"/>
      <c r="AR72" s="98"/>
      <c r="AS72" s="99"/>
      <c r="AT72" s="97" t="s">
        <v>515</v>
      </c>
      <c r="AU72" s="98"/>
      <c r="AV72" s="98"/>
      <c r="AW72" s="98"/>
      <c r="AX72" s="357"/>
      <c r="AY72" s="10"/>
      <c r="AZ72" s="10"/>
      <c r="BA72" s="10"/>
      <c r="BB72" s="10"/>
      <c r="BC72" s="10"/>
      <c r="BD72" s="10"/>
      <c r="BE72" s="10"/>
      <c r="BF72" s="10"/>
      <c r="BG72" s="10"/>
      <c r="BH72" s="10"/>
    </row>
    <row r="73" spans="1:60" ht="28.5"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9.25" hidden="1" customHeight="1" x14ac:dyDescent="0.15">
      <c r="A74" s="535"/>
      <c r="B74" s="536"/>
      <c r="C74" s="536"/>
      <c r="D74" s="536"/>
      <c r="E74" s="536"/>
      <c r="F74" s="537"/>
      <c r="G74" s="228"/>
      <c r="H74" s="243"/>
      <c r="I74" s="243"/>
      <c r="J74" s="243"/>
      <c r="K74" s="243"/>
      <c r="L74" s="243"/>
      <c r="M74" s="243"/>
      <c r="N74" s="243"/>
      <c r="O74" s="243"/>
      <c r="P74" s="243"/>
      <c r="Q74" s="243"/>
      <c r="R74" s="243"/>
      <c r="S74" s="243"/>
      <c r="T74" s="243"/>
      <c r="U74" s="243"/>
      <c r="V74" s="243"/>
      <c r="W74" s="243"/>
      <c r="X74" s="244"/>
      <c r="Y74" s="667" t="s">
        <v>66</v>
      </c>
      <c r="Z74" s="668"/>
      <c r="AA74" s="669"/>
      <c r="AB74" s="67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31.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idden="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67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idden="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67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480</v>
      </c>
      <c r="H83" s="304"/>
      <c r="I83" s="304"/>
      <c r="J83" s="304"/>
      <c r="K83" s="304"/>
      <c r="L83" s="304"/>
      <c r="M83" s="304"/>
      <c r="N83" s="304"/>
      <c r="O83" s="304"/>
      <c r="P83" s="304"/>
      <c r="Q83" s="304"/>
      <c r="R83" s="304"/>
      <c r="S83" s="304"/>
      <c r="T83" s="304"/>
      <c r="U83" s="304"/>
      <c r="V83" s="304"/>
      <c r="W83" s="304"/>
      <c r="X83" s="304"/>
      <c r="Y83" s="544" t="s">
        <v>17</v>
      </c>
      <c r="Z83" s="545"/>
      <c r="AA83" s="546"/>
      <c r="AB83" s="673"/>
      <c r="AC83" s="124"/>
      <c r="AD83" s="125"/>
      <c r="AE83" s="214"/>
      <c r="AF83" s="215"/>
      <c r="AG83" s="215"/>
      <c r="AH83" s="215"/>
      <c r="AI83" s="215"/>
      <c r="AJ83" s="214">
        <v>590732</v>
      </c>
      <c r="AK83" s="215"/>
      <c r="AL83" s="215"/>
      <c r="AM83" s="215"/>
      <c r="AN83" s="215"/>
      <c r="AO83" s="214">
        <v>662575</v>
      </c>
      <c r="AP83" s="215"/>
      <c r="AQ83" s="215"/>
      <c r="AR83" s="215"/>
      <c r="AS83" s="215"/>
      <c r="AT83" s="97" t="s">
        <v>515</v>
      </c>
      <c r="AU83" s="98"/>
      <c r="AV83" s="98"/>
      <c r="AW83" s="98"/>
      <c r="AX83" s="357"/>
    </row>
    <row r="84" spans="1:60" ht="30"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466</v>
      </c>
      <c r="AC84" s="101"/>
      <c r="AD84" s="102"/>
      <c r="AE84" s="100"/>
      <c r="AF84" s="101"/>
      <c r="AG84" s="101"/>
      <c r="AH84" s="101"/>
      <c r="AI84" s="102"/>
      <c r="AJ84" s="100" t="s">
        <v>481</v>
      </c>
      <c r="AK84" s="101"/>
      <c r="AL84" s="101"/>
      <c r="AM84" s="101"/>
      <c r="AN84" s="102"/>
      <c r="AO84" s="100" t="s">
        <v>514</v>
      </c>
      <c r="AP84" s="101"/>
      <c r="AQ84" s="101"/>
      <c r="AR84" s="101"/>
      <c r="AS84" s="102"/>
      <c r="AT84" s="100" t="s">
        <v>515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482</v>
      </c>
      <c r="D98" s="542"/>
      <c r="E98" s="542"/>
      <c r="F98" s="542"/>
      <c r="G98" s="542"/>
      <c r="H98" s="542"/>
      <c r="I98" s="542"/>
      <c r="J98" s="542"/>
      <c r="K98" s="543"/>
      <c r="L98" s="184">
        <v>0.6</v>
      </c>
      <c r="M98" s="185"/>
      <c r="N98" s="185"/>
      <c r="O98" s="185"/>
      <c r="P98" s="185"/>
      <c r="Q98" s="186"/>
      <c r="R98" s="184"/>
      <c r="S98" s="185"/>
      <c r="T98" s="185"/>
      <c r="U98" s="185"/>
      <c r="V98" s="185"/>
      <c r="W98" s="186"/>
      <c r="X98" s="71" t="s">
        <v>549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483</v>
      </c>
      <c r="D99" s="605"/>
      <c r="E99" s="605"/>
      <c r="F99" s="605"/>
      <c r="G99" s="605"/>
      <c r="H99" s="605"/>
      <c r="I99" s="605"/>
      <c r="J99" s="605"/>
      <c r="K99" s="606"/>
      <c r="L99" s="184">
        <v>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484</v>
      </c>
      <c r="D100" s="605"/>
      <c r="E100" s="605"/>
      <c r="F100" s="605"/>
      <c r="G100" s="605"/>
      <c r="H100" s="605"/>
      <c r="I100" s="605"/>
      <c r="J100" s="605"/>
      <c r="K100" s="606"/>
      <c r="L100" s="184">
        <v>0.2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485</v>
      </c>
      <c r="D101" s="605"/>
      <c r="E101" s="605"/>
      <c r="F101" s="605"/>
      <c r="G101" s="605"/>
      <c r="H101" s="605"/>
      <c r="I101" s="605"/>
      <c r="J101" s="605"/>
      <c r="K101" s="606"/>
      <c r="L101" s="184">
        <v>140</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t="s">
        <v>486</v>
      </c>
      <c r="D102" s="605"/>
      <c r="E102" s="605"/>
      <c r="F102" s="605"/>
      <c r="G102" s="605"/>
      <c r="H102" s="605"/>
      <c r="I102" s="605"/>
      <c r="J102" s="605"/>
      <c r="K102" s="606"/>
      <c r="L102" s="184">
        <v>45</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11"/>
      <c r="B104" s="612"/>
      <c r="C104" s="598" t="s">
        <v>22</v>
      </c>
      <c r="D104" s="599"/>
      <c r="E104" s="599"/>
      <c r="F104" s="599"/>
      <c r="G104" s="599"/>
      <c r="H104" s="599"/>
      <c r="I104" s="599"/>
      <c r="J104" s="599"/>
      <c r="K104" s="600"/>
      <c r="L104" s="601">
        <f>SUM(L98:Q103)</f>
        <v>189.8</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7.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527</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474</v>
      </c>
      <c r="AE109" s="303"/>
      <c r="AF109" s="303"/>
      <c r="AG109" s="282" t="s">
        <v>528</v>
      </c>
      <c r="AH109" s="259"/>
      <c r="AI109" s="259"/>
      <c r="AJ109" s="259"/>
      <c r="AK109" s="259"/>
      <c r="AL109" s="259"/>
      <c r="AM109" s="259"/>
      <c r="AN109" s="259"/>
      <c r="AO109" s="259"/>
      <c r="AP109" s="259"/>
      <c r="AQ109" s="259"/>
      <c r="AR109" s="259"/>
      <c r="AS109" s="259"/>
      <c r="AT109" s="259"/>
      <c r="AU109" s="259"/>
      <c r="AV109" s="259"/>
      <c r="AW109" s="259"/>
      <c r="AX109" s="283"/>
    </row>
    <row r="110" spans="1:50" ht="68.2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474</v>
      </c>
      <c r="AE110" s="333"/>
      <c r="AF110" s="333"/>
      <c r="AG110" s="342" t="s">
        <v>529</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474</v>
      </c>
      <c r="AE111" s="277"/>
      <c r="AF111" s="277"/>
      <c r="AG111" s="279" t="s">
        <v>517</v>
      </c>
      <c r="AH111" s="280"/>
      <c r="AI111" s="280"/>
      <c r="AJ111" s="280"/>
      <c r="AK111" s="280"/>
      <c r="AL111" s="280"/>
      <c r="AM111" s="280"/>
      <c r="AN111" s="280"/>
      <c r="AO111" s="280"/>
      <c r="AP111" s="280"/>
      <c r="AQ111" s="280"/>
      <c r="AR111" s="280"/>
      <c r="AS111" s="280"/>
      <c r="AT111" s="280"/>
      <c r="AU111" s="280"/>
      <c r="AV111" s="280"/>
      <c r="AW111" s="280"/>
      <c r="AX111" s="281"/>
    </row>
    <row r="112" spans="1:50" ht="35.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474</v>
      </c>
      <c r="AE112" s="303"/>
      <c r="AF112" s="303"/>
      <c r="AG112" s="282" t="s">
        <v>530</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518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2.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519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3"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535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2.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531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520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532</v>
      </c>
      <c r="AH120" s="259"/>
      <c r="AI120" s="259"/>
      <c r="AJ120" s="259"/>
      <c r="AK120" s="259"/>
      <c r="AL120" s="259"/>
      <c r="AM120" s="259"/>
      <c r="AN120" s="259"/>
      <c r="AO120" s="259"/>
      <c r="AP120" s="259"/>
      <c r="AQ120" s="259"/>
      <c r="AR120" s="259"/>
      <c r="AS120" s="259"/>
      <c r="AT120" s="259"/>
      <c r="AU120" s="259"/>
      <c r="AV120" s="259"/>
      <c r="AW120" s="259"/>
      <c r="AX120" s="283"/>
    </row>
    <row r="121" spans="1:64" ht="30.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533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69" customHeight="1" x14ac:dyDescent="0.15">
      <c r="A126" s="263" t="s">
        <v>58</v>
      </c>
      <c r="B126" s="393"/>
      <c r="C126" s="383" t="s">
        <v>64</v>
      </c>
      <c r="D126" s="431"/>
      <c r="E126" s="431"/>
      <c r="F126" s="432"/>
      <c r="G126" s="387" t="s">
        <v>536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534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84"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4"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14.25"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6.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543</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479</v>
      </c>
      <c r="H137" s="550"/>
      <c r="I137" s="550"/>
      <c r="J137" s="550"/>
      <c r="K137" s="550"/>
      <c r="L137" s="550"/>
      <c r="M137" s="550"/>
      <c r="N137" s="550"/>
      <c r="O137" s="550"/>
      <c r="P137" s="551"/>
      <c r="Q137" s="320" t="s">
        <v>225</v>
      </c>
      <c r="R137" s="320"/>
      <c r="S137" s="320"/>
      <c r="T137" s="320"/>
      <c r="U137" s="320"/>
      <c r="V137" s="320"/>
      <c r="W137" s="549">
        <v>453</v>
      </c>
      <c r="X137" s="550"/>
      <c r="Y137" s="550"/>
      <c r="Z137" s="550"/>
      <c r="AA137" s="550"/>
      <c r="AB137" s="550"/>
      <c r="AC137" s="550"/>
      <c r="AD137" s="550"/>
      <c r="AE137" s="550"/>
      <c r="AF137" s="551"/>
      <c r="AG137" s="320" t="s">
        <v>226</v>
      </c>
      <c r="AH137" s="320"/>
      <c r="AI137" s="320"/>
      <c r="AJ137" s="320"/>
      <c r="AK137" s="320"/>
      <c r="AL137" s="320"/>
      <c r="AM137" s="521" t="s">
        <v>542</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244</v>
      </c>
      <c r="H138" s="318"/>
      <c r="I138" s="318"/>
      <c r="J138" s="318"/>
      <c r="K138" s="318"/>
      <c r="L138" s="318"/>
      <c r="M138" s="318"/>
      <c r="N138" s="318"/>
      <c r="O138" s="318"/>
      <c r="P138" s="319"/>
      <c r="Q138" s="429" t="s">
        <v>228</v>
      </c>
      <c r="R138" s="429"/>
      <c r="S138" s="429"/>
      <c r="T138" s="429"/>
      <c r="U138" s="429"/>
      <c r="V138" s="429"/>
      <c r="W138" s="317">
        <v>231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489</v>
      </c>
      <c r="H180" s="362"/>
      <c r="I180" s="362"/>
      <c r="J180" s="362"/>
      <c r="K180" s="363"/>
      <c r="L180" s="364" t="s">
        <v>490</v>
      </c>
      <c r="M180" s="365"/>
      <c r="N180" s="365"/>
      <c r="O180" s="365"/>
      <c r="P180" s="365"/>
      <c r="Q180" s="365"/>
      <c r="R180" s="365"/>
      <c r="S180" s="365"/>
      <c r="T180" s="365"/>
      <c r="U180" s="365"/>
      <c r="V180" s="365"/>
      <c r="W180" s="365"/>
      <c r="X180" s="366"/>
      <c r="Y180" s="396">
        <v>33</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t="s">
        <v>489</v>
      </c>
      <c r="H181" s="412"/>
      <c r="I181" s="412"/>
      <c r="J181" s="412"/>
      <c r="K181" s="413"/>
      <c r="L181" s="414" t="s">
        <v>491</v>
      </c>
      <c r="M181" s="415"/>
      <c r="N181" s="415"/>
      <c r="O181" s="415"/>
      <c r="P181" s="415"/>
      <c r="Q181" s="415"/>
      <c r="R181" s="415"/>
      <c r="S181" s="415"/>
      <c r="T181" s="415"/>
      <c r="U181" s="415"/>
      <c r="V181" s="415"/>
      <c r="W181" s="415"/>
      <c r="X181" s="416"/>
      <c r="Y181" s="417">
        <v>84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t="s">
        <v>489</v>
      </c>
      <c r="H182" s="412"/>
      <c r="I182" s="412"/>
      <c r="J182" s="412"/>
      <c r="K182" s="413"/>
      <c r="L182" s="414" t="s">
        <v>492</v>
      </c>
      <c r="M182" s="415"/>
      <c r="N182" s="415"/>
      <c r="O182" s="415"/>
      <c r="P182" s="415"/>
      <c r="Q182" s="415"/>
      <c r="R182" s="415"/>
      <c r="S182" s="415"/>
      <c r="T182" s="415"/>
      <c r="U182" s="415"/>
      <c r="V182" s="415"/>
      <c r="W182" s="415"/>
      <c r="X182" s="416"/>
      <c r="Y182" s="417">
        <v>6</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t="s">
        <v>489</v>
      </c>
      <c r="H183" s="412"/>
      <c r="I183" s="412"/>
      <c r="J183" s="412"/>
      <c r="K183" s="413"/>
      <c r="L183" s="414" t="s">
        <v>494</v>
      </c>
      <c r="M183" s="415"/>
      <c r="N183" s="415"/>
      <c r="O183" s="415"/>
      <c r="P183" s="415"/>
      <c r="Q183" s="415"/>
      <c r="R183" s="415"/>
      <c r="S183" s="415"/>
      <c r="T183" s="415"/>
      <c r="U183" s="415"/>
      <c r="V183" s="415"/>
      <c r="W183" s="415"/>
      <c r="X183" s="416"/>
      <c r="Y183" s="417">
        <v>18</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t="s">
        <v>489</v>
      </c>
      <c r="H184" s="412"/>
      <c r="I184" s="412"/>
      <c r="J184" s="412"/>
      <c r="K184" s="413"/>
      <c r="L184" s="414" t="s">
        <v>493</v>
      </c>
      <c r="M184" s="415"/>
      <c r="N184" s="415"/>
      <c r="O184" s="415"/>
      <c r="P184" s="415"/>
      <c r="Q184" s="415"/>
      <c r="R184" s="415"/>
      <c r="S184" s="415"/>
      <c r="T184" s="415"/>
      <c r="U184" s="415"/>
      <c r="V184" s="415"/>
      <c r="W184" s="415"/>
      <c r="X184" s="416"/>
      <c r="Y184" s="417">
        <v>12</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t="s">
        <v>489</v>
      </c>
      <c r="H185" s="412"/>
      <c r="I185" s="412"/>
      <c r="J185" s="412"/>
      <c r="K185" s="413"/>
      <c r="L185" s="414" t="s">
        <v>537</v>
      </c>
      <c r="M185" s="415"/>
      <c r="N185" s="415"/>
      <c r="O185" s="415"/>
      <c r="P185" s="415"/>
      <c r="Q185" s="415"/>
      <c r="R185" s="415"/>
      <c r="S185" s="415"/>
      <c r="T185" s="415"/>
      <c r="U185" s="415"/>
      <c r="V185" s="415"/>
      <c r="W185" s="415"/>
      <c r="X185" s="416"/>
      <c r="Y185" s="417">
        <v>8</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t="s">
        <v>538</v>
      </c>
      <c r="H186" s="412"/>
      <c r="I186" s="412"/>
      <c r="J186" s="412"/>
      <c r="K186" s="413"/>
      <c r="L186" s="414" t="s">
        <v>539</v>
      </c>
      <c r="M186" s="415"/>
      <c r="N186" s="415"/>
      <c r="O186" s="415"/>
      <c r="P186" s="415"/>
      <c r="Q186" s="415"/>
      <c r="R186" s="415"/>
      <c r="S186" s="415"/>
      <c r="T186" s="415"/>
      <c r="U186" s="415"/>
      <c r="V186" s="415"/>
      <c r="W186" s="415"/>
      <c r="X186" s="416"/>
      <c r="Y186" s="417">
        <v>-16</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145</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0" customHeight="1" x14ac:dyDescent="0.15">
      <c r="A236" s="574">
        <v>1</v>
      </c>
      <c r="B236" s="574">
        <v>1</v>
      </c>
      <c r="C236" s="575" t="s">
        <v>495</v>
      </c>
      <c r="D236" s="576"/>
      <c r="E236" s="576"/>
      <c r="F236" s="576"/>
      <c r="G236" s="576"/>
      <c r="H236" s="576"/>
      <c r="I236" s="576"/>
      <c r="J236" s="576"/>
      <c r="K236" s="576"/>
      <c r="L236" s="576"/>
      <c r="M236" s="575" t="s">
        <v>497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145</v>
      </c>
      <c r="AL236" s="578"/>
      <c r="AM236" s="578"/>
      <c r="AN236" s="578"/>
      <c r="AO236" s="578"/>
      <c r="AP236" s="579"/>
      <c r="AQ236" s="575">
        <v>5</v>
      </c>
      <c r="AR236" s="576"/>
      <c r="AS236" s="576"/>
      <c r="AT236" s="576"/>
      <c r="AU236" s="577" t="s">
        <v>540</v>
      </c>
      <c r="AV236" s="578"/>
      <c r="AW236" s="578"/>
      <c r="AX236" s="579"/>
    </row>
    <row r="237" spans="1:50" ht="30" customHeight="1" x14ac:dyDescent="0.15">
      <c r="A237" s="574">
        <v>2</v>
      </c>
      <c r="B237" s="574">
        <v>1</v>
      </c>
      <c r="C237" s="575" t="s">
        <v>496</v>
      </c>
      <c r="D237" s="576"/>
      <c r="E237" s="576"/>
      <c r="F237" s="576"/>
      <c r="G237" s="576"/>
      <c r="H237" s="576"/>
      <c r="I237" s="576"/>
      <c r="J237" s="576"/>
      <c r="K237" s="576"/>
      <c r="L237" s="576"/>
      <c r="M237" s="575" t="s">
        <v>498</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60</v>
      </c>
      <c r="AL237" s="578"/>
      <c r="AM237" s="578"/>
      <c r="AN237" s="578"/>
      <c r="AO237" s="578"/>
      <c r="AP237" s="579"/>
      <c r="AQ237" s="575">
        <v>5</v>
      </c>
      <c r="AR237" s="576"/>
      <c r="AS237" s="576"/>
      <c r="AT237" s="576"/>
      <c r="AU237" s="577" t="s">
        <v>540</v>
      </c>
      <c r="AV237" s="578"/>
      <c r="AW237" s="578"/>
      <c r="AX237" s="579"/>
    </row>
    <row r="238" spans="1:50" ht="30" customHeight="1" x14ac:dyDescent="0.15">
      <c r="A238" s="574">
        <v>3</v>
      </c>
      <c r="B238" s="574">
        <v>1</v>
      </c>
      <c r="C238" s="575" t="s">
        <v>499</v>
      </c>
      <c r="D238" s="576"/>
      <c r="E238" s="576"/>
      <c r="F238" s="576"/>
      <c r="G238" s="576"/>
      <c r="H238" s="576"/>
      <c r="I238" s="576"/>
      <c r="J238" s="576"/>
      <c r="K238" s="576"/>
      <c r="L238" s="576"/>
      <c r="M238" s="685" t="s">
        <v>500</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v>40</v>
      </c>
      <c r="AL238" s="578"/>
      <c r="AM238" s="578"/>
      <c r="AN238" s="578"/>
      <c r="AO238" s="578"/>
      <c r="AP238" s="579"/>
      <c r="AQ238" s="575">
        <v>5</v>
      </c>
      <c r="AR238" s="576"/>
      <c r="AS238" s="576"/>
      <c r="AT238" s="576"/>
      <c r="AU238" s="577" t="s">
        <v>540</v>
      </c>
      <c r="AV238" s="578"/>
      <c r="AW238" s="578"/>
      <c r="AX238" s="579"/>
    </row>
    <row r="239" spans="1:50" ht="30" customHeight="1" x14ac:dyDescent="0.15">
      <c r="A239" s="574">
        <v>4</v>
      </c>
      <c r="B239" s="574">
        <v>1</v>
      </c>
      <c r="C239" s="575" t="s">
        <v>502</v>
      </c>
      <c r="D239" s="576"/>
      <c r="E239" s="576"/>
      <c r="F239" s="576"/>
      <c r="G239" s="576"/>
      <c r="H239" s="576"/>
      <c r="I239" s="576"/>
      <c r="J239" s="576"/>
      <c r="K239" s="576"/>
      <c r="L239" s="576"/>
      <c r="M239" s="575" t="s">
        <v>501</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38</v>
      </c>
      <c r="AL239" s="578"/>
      <c r="AM239" s="578"/>
      <c r="AN239" s="578"/>
      <c r="AO239" s="578"/>
      <c r="AP239" s="579"/>
      <c r="AQ239" s="575">
        <v>6</v>
      </c>
      <c r="AR239" s="576"/>
      <c r="AS239" s="576"/>
      <c r="AT239" s="576"/>
      <c r="AU239" s="577">
        <v>83</v>
      </c>
      <c r="AV239" s="578"/>
      <c r="AW239" s="578"/>
      <c r="AX239" s="579"/>
    </row>
    <row r="240" spans="1:50" ht="30" customHeight="1" x14ac:dyDescent="0.15">
      <c r="A240" s="574">
        <v>5</v>
      </c>
      <c r="B240" s="574">
        <v>1</v>
      </c>
      <c r="C240" s="575" t="s">
        <v>503</v>
      </c>
      <c r="D240" s="576"/>
      <c r="E240" s="576"/>
      <c r="F240" s="576"/>
      <c r="G240" s="576"/>
      <c r="H240" s="576"/>
      <c r="I240" s="576"/>
      <c r="J240" s="576"/>
      <c r="K240" s="576"/>
      <c r="L240" s="576"/>
      <c r="M240" s="575" t="s">
        <v>504</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23</v>
      </c>
      <c r="AL240" s="578"/>
      <c r="AM240" s="578"/>
      <c r="AN240" s="578"/>
      <c r="AO240" s="578"/>
      <c r="AP240" s="579"/>
      <c r="AQ240" s="575">
        <v>1</v>
      </c>
      <c r="AR240" s="576"/>
      <c r="AS240" s="576"/>
      <c r="AT240" s="576"/>
      <c r="AU240" s="577" t="s">
        <v>540</v>
      </c>
      <c r="AV240" s="578"/>
      <c r="AW240" s="578"/>
      <c r="AX240" s="579"/>
    </row>
    <row r="241" spans="1:50" ht="30" customHeight="1" x14ac:dyDescent="0.15">
      <c r="A241" s="574">
        <v>6</v>
      </c>
      <c r="B241" s="574">
        <v>1</v>
      </c>
      <c r="C241" s="575" t="s">
        <v>505</v>
      </c>
      <c r="D241" s="576"/>
      <c r="E241" s="576"/>
      <c r="F241" s="576"/>
      <c r="G241" s="576"/>
      <c r="H241" s="576"/>
      <c r="I241" s="576"/>
      <c r="J241" s="576"/>
      <c r="K241" s="576"/>
      <c r="L241" s="576"/>
      <c r="M241" s="575" t="s">
        <v>513</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22</v>
      </c>
      <c r="AL241" s="578"/>
      <c r="AM241" s="578"/>
      <c r="AN241" s="578"/>
      <c r="AO241" s="578"/>
      <c r="AP241" s="579"/>
      <c r="AQ241" s="575">
        <v>1</v>
      </c>
      <c r="AR241" s="576"/>
      <c r="AS241" s="576"/>
      <c r="AT241" s="576"/>
      <c r="AU241" s="577" t="s">
        <v>540</v>
      </c>
      <c r="AV241" s="578"/>
      <c r="AW241" s="578"/>
      <c r="AX241" s="579"/>
    </row>
    <row r="242" spans="1:50" ht="30" customHeight="1" x14ac:dyDescent="0.15">
      <c r="A242" s="574">
        <v>7</v>
      </c>
      <c r="B242" s="574">
        <v>1</v>
      </c>
      <c r="C242" s="575" t="s">
        <v>496</v>
      </c>
      <c r="D242" s="576"/>
      <c r="E242" s="576"/>
      <c r="F242" s="576"/>
      <c r="G242" s="576"/>
      <c r="H242" s="576"/>
      <c r="I242" s="576"/>
      <c r="J242" s="576"/>
      <c r="K242" s="576"/>
      <c r="L242" s="576"/>
      <c r="M242" s="575" t="s">
        <v>506</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21</v>
      </c>
      <c r="AL242" s="578"/>
      <c r="AM242" s="578"/>
      <c r="AN242" s="578"/>
      <c r="AO242" s="578"/>
      <c r="AP242" s="579"/>
      <c r="AQ242" s="575">
        <v>3</v>
      </c>
      <c r="AR242" s="576"/>
      <c r="AS242" s="576"/>
      <c r="AT242" s="576"/>
      <c r="AU242" s="577" t="s">
        <v>540</v>
      </c>
      <c r="AV242" s="578"/>
      <c r="AW242" s="578"/>
      <c r="AX242" s="579"/>
    </row>
    <row r="243" spans="1:50" ht="30" customHeight="1" x14ac:dyDescent="0.15">
      <c r="A243" s="574">
        <v>8</v>
      </c>
      <c r="B243" s="574">
        <v>1</v>
      </c>
      <c r="C243" s="575" t="s">
        <v>507</v>
      </c>
      <c r="D243" s="576"/>
      <c r="E243" s="576"/>
      <c r="F243" s="576"/>
      <c r="G243" s="576"/>
      <c r="H243" s="576"/>
      <c r="I243" s="576"/>
      <c r="J243" s="576"/>
      <c r="K243" s="576"/>
      <c r="L243" s="576"/>
      <c r="M243" s="575" t="s">
        <v>508</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15</v>
      </c>
      <c r="AL243" s="578"/>
      <c r="AM243" s="578"/>
      <c r="AN243" s="578"/>
      <c r="AO243" s="578"/>
      <c r="AP243" s="579"/>
      <c r="AQ243" s="575">
        <v>2</v>
      </c>
      <c r="AR243" s="576"/>
      <c r="AS243" s="576"/>
      <c r="AT243" s="576"/>
      <c r="AU243" s="577" t="s">
        <v>540</v>
      </c>
      <c r="AV243" s="578"/>
      <c r="AW243" s="578"/>
      <c r="AX243" s="579"/>
    </row>
    <row r="244" spans="1:50" ht="30" customHeight="1" x14ac:dyDescent="0.15">
      <c r="A244" s="574">
        <v>9</v>
      </c>
      <c r="B244" s="574">
        <v>1</v>
      </c>
      <c r="C244" s="575" t="s">
        <v>509</v>
      </c>
      <c r="D244" s="576"/>
      <c r="E244" s="576"/>
      <c r="F244" s="576"/>
      <c r="G244" s="576"/>
      <c r="H244" s="576"/>
      <c r="I244" s="576"/>
      <c r="J244" s="576"/>
      <c r="K244" s="576"/>
      <c r="L244" s="576"/>
      <c r="M244" s="575" t="s">
        <v>510</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13</v>
      </c>
      <c r="AL244" s="578"/>
      <c r="AM244" s="578"/>
      <c r="AN244" s="578"/>
      <c r="AO244" s="578"/>
      <c r="AP244" s="579"/>
      <c r="AQ244" s="575">
        <v>2</v>
      </c>
      <c r="AR244" s="576"/>
      <c r="AS244" s="576"/>
      <c r="AT244" s="576"/>
      <c r="AU244" s="577" t="s">
        <v>540</v>
      </c>
      <c r="AV244" s="578"/>
      <c r="AW244" s="578"/>
      <c r="AX244" s="579"/>
    </row>
    <row r="245" spans="1:50" ht="30" customHeight="1" x14ac:dyDescent="0.15">
      <c r="A245" s="574">
        <v>10</v>
      </c>
      <c r="B245" s="574">
        <v>1</v>
      </c>
      <c r="C245" s="575" t="s">
        <v>511</v>
      </c>
      <c r="D245" s="576"/>
      <c r="E245" s="576"/>
      <c r="F245" s="576"/>
      <c r="G245" s="576"/>
      <c r="H245" s="576"/>
      <c r="I245" s="576"/>
      <c r="J245" s="576"/>
      <c r="K245" s="576"/>
      <c r="L245" s="576"/>
      <c r="M245" s="575" t="s">
        <v>512</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13</v>
      </c>
      <c r="AL245" s="578"/>
      <c r="AM245" s="578"/>
      <c r="AN245" s="578"/>
      <c r="AO245" s="578"/>
      <c r="AP245" s="579"/>
      <c r="AQ245" s="575">
        <v>3</v>
      </c>
      <c r="AR245" s="576"/>
      <c r="AS245" s="576"/>
      <c r="AT245" s="576"/>
      <c r="AU245" s="577">
        <v>96</v>
      </c>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8"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693"/>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2"/>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693"/>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693"/>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693"/>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693"/>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693"/>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693"/>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693"/>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693"/>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693"/>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468</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6"/>
      <c r="B28" s="707"/>
      <c r="C28" s="707"/>
      <c r="D28" s="707"/>
      <c r="E28" s="707"/>
      <c r="F28" s="708"/>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6"/>
      <c r="B41" s="707"/>
      <c r="C41" s="707"/>
      <c r="D41" s="707"/>
      <c r="E41" s="707"/>
      <c r="F41" s="708"/>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6"/>
      <c r="B68" s="707"/>
      <c r="C68" s="707"/>
      <c r="D68" s="707"/>
      <c r="E68" s="707"/>
      <c r="F68" s="708"/>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6"/>
      <c r="B81" s="707"/>
      <c r="C81" s="707"/>
      <c r="D81" s="707"/>
      <c r="E81" s="707"/>
      <c r="F81" s="708"/>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6"/>
      <c r="B94" s="707"/>
      <c r="C94" s="707"/>
      <c r="D94" s="707"/>
      <c r="E94" s="707"/>
      <c r="F94" s="708"/>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6"/>
      <c r="B121" s="707"/>
      <c r="C121" s="707"/>
      <c r="D121" s="707"/>
      <c r="E121" s="707"/>
      <c r="F121" s="708"/>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6"/>
      <c r="B134" s="707"/>
      <c r="C134" s="707"/>
      <c r="D134" s="707"/>
      <c r="E134" s="707"/>
      <c r="F134" s="708"/>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6"/>
      <c r="B147" s="707"/>
      <c r="C147" s="707"/>
      <c r="D147" s="707"/>
      <c r="E147" s="707"/>
      <c r="F147" s="708"/>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6"/>
      <c r="B174" s="707"/>
      <c r="C174" s="707"/>
      <c r="D174" s="707"/>
      <c r="E174" s="707"/>
      <c r="F174" s="708"/>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6"/>
      <c r="B187" s="707"/>
      <c r="C187" s="707"/>
      <c r="D187" s="707"/>
      <c r="E187" s="707"/>
      <c r="F187" s="708"/>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6"/>
      <c r="B227" s="707"/>
      <c r="C227" s="707"/>
      <c r="D227" s="707"/>
      <c r="E227" s="707"/>
      <c r="F227" s="708"/>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6"/>
      <c r="B240" s="707"/>
      <c r="C240" s="707"/>
      <c r="D240" s="707"/>
      <c r="E240" s="707"/>
      <c r="F240" s="708"/>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6"/>
      <c r="B253" s="707"/>
      <c r="C253" s="707"/>
      <c r="D253" s="707"/>
      <c r="E253" s="707"/>
      <c r="F253" s="708"/>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2015-07-07T05:33:10Z</cp:lastPrinted>
  <dcterms:created xsi:type="dcterms:W3CDTF">2012-03-13T00:50:25Z</dcterms:created>
  <dcterms:modified xsi:type="dcterms:W3CDTF">2015-07-09T08:54:58Z</dcterms:modified>
</cp:coreProperties>
</file>