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<sst xmlns="http://schemas.openxmlformats.org/spreadsheetml/2006/main" count="1337" uniqueCount="539">
  <si>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</si>
  <si>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</si>
  <si>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</si>
  <si>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</si>
  <si>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</si>
  <si>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</si>
  <si>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</si>
  <si>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</si>
  <si>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</si>
  <si>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</si>
  <si>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</si>
  <si>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</si>
  <si>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</si>
  <si>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</si>
  <si>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</si>
  <si>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</si>
  <si>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</si>
  <si>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</si>
  <si>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</si>
  <si>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</si>
  <si>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</si>
  <si>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</si>
  <si>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</si>
  <si>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</si>
  <si>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</si>
  <si>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</si>
  <si>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</si>
  <si>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</si>
  <si>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</si>
  <si>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</si>
  <si>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</si>
  <si>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</si>
  <si>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</si>
  <si>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</si>
  <si>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</si>
  <si>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</si>
  <si>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</si>
  <si>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</si>
  <si>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</si>
  <si>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</si>
  <si>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</si>
  <si>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</si>
  <si>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</si>
  <si>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</si>
  <si>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</si>
  <si>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</si>
  <si>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</si>
  <si>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</si>
  <si>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</si>
  <si>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</si>
  <si>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</si>
  <si>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</si>
  <si>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</si>
  <si>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</si>
  <si>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</si>
  <si>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</si>
  <si>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</si>
  <si>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</si>
  <si>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</si>
  <si>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</si>
  <si>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</si>
  <si>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</si>
  <si>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</si>
  <si>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</si>
  <si>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</si>
  <si>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</si>
  <si>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</si>
  <si>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</si>
  <si>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</si>
  <si>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</si>
  <si>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</si>
  <si>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</si>
  <si>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</si>
  <si>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</si>
  <si>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</si>
  <si>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</si>
  <si>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</si>
  <si>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</si>
  <si>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</si>
  <si>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</si>
  <si>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</si>
  <si>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</si>
  <si>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</si>
  <si>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</si>
  <si>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</si>
  <si>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</si>
  <si>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</si>
  <si>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</si>
  <si>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</si>
  <si>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</si>
  <si>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</si>
  <si>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</si>
  <si>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</si>
  <si>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</si>
  <si>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</si>
  <si>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</si>
  <si>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</si>
  <si>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</si>
  <si>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</si>
  <si>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</si>
  <si>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</si>
  <si>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</si>
  <si>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</si>
  <si>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</si>
  <si>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</si>
  <si>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</si>
  <si>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</si>
  <si>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</si>
  <si>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</si>
  <si>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</si>
  <si>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</si>
  <si>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</si>
  <si>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</si>
  <si>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</si>
  <si>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</si>
  <si>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</si>
  <si>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</si>
  <si>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</si>
  <si>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</si>
  <si>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</si>
  <si>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</si>
  <si>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</si>
  <si>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</si>
  <si>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</si>
  <si>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</si>
  <si>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</si>
  <si>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</si>
  <si>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</si>
  <si>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</si>
  <si>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</si>
  <si>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</si>
  <si>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</si>
  <si>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</si>
  <si>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</si>
  <si>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</si>
  <si>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</si>
  <si>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</si>
  <si>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</si>
  <si>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</si>
  <si>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</si>
  <si>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</si>
  <si>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</si>
  <si>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</si>
  <si>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</si>
  <si>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</si>
  <si>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</si>
  <si>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</si>
  <si>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</si>
  <si>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</si>
  <si>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</si>
  <si>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</si>
  <si>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</si>
  <si>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</si>
  <si>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</si>
  <si>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</si>
  <si>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</si>
  <si>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</si>
  <si>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</si>
  <si>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</si>
  <si>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</si>
  <si>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</si>
  <si>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</si>
  <si>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</si>
  <si>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</si>
  <si>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</si>
  <si>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</si>
  <si>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</si>
  <si>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</si>
  <si>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</si>
  <si>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</si>
  <si>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</si>
  <si>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</si>
  <si>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</si>
  <si>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</si>
  <si>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</si>
  <si>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</si>
  <si>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</si>
  <si>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</si>
  <si>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</si>
  <si>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</si>
  <si>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</si>
  <si>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</si>
  <si>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</si>
  <si>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</si>
  <si>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</si>
  <si>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</si>
  <si>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</si>
  <si>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</si>
  <si>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</si>
  <si>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</si>
  <si>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</si>
  <si>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</si>
  <si>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</si>
  <si>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</si>
  <si>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</si>
  <si>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</si>
  <si>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</si>
  <si>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</si>
  <si>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</si>
  <si>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</si>
  <si>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</si>
  <si>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</si>
  <si>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</si>
  <si>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</si>
  <si>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</si>
  <si>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</si>
  <si>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</si>
  <si>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</si>
  <si>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</si>
  <si>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</si>
  <si>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</si>
  <si>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</si>
  <si>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</si>
  <si>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</si>
  <si>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</si>
  <si>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</si>
  <si>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</si>
  <si>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</si>
  <si>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</si>
  <si>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</si>
  <si>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</si>
  <si>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</si>
  <si>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</si>
  <si>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</si>
  <si>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</si>
  <si>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</si>
  <si>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</si>
  <si>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</si>
  <si>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</si>
  <si>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</si>
  <si>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</si>
  <si>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</si>
  <si>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</si>
  <si>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</si>
  <si>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</si>
  <si>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</si>
  <si>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</si>
  <si>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</si>
  <si>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</si>
  <si>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</si>
  <si>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</si>
  <si>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</si>
  <si>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</si>
  <si>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</si>
  <si>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</si>
  <si>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</si>
  <si>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</si>
  <si>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</si>
  <si>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</si>
  <si>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</si>
  <si>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</si>
  <si>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</si>
  <si>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</si>
  <si>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</si>
  <si>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</si>
  <si>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</si>
  <si>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</si>
  <si>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</si>
  <si>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</si>
  <si>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</si>
  <si>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</si>
  <si>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</si>
  <si>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</si>
  <si>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</si>
  <si>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</si>
  <si>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</si>
  <si>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</si>
  <si>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</si>
  <si>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</si>
  <si>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</si>
  <si>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</si>
  <si>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</si>
  <si>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</si>
  <si>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</si>
  <si>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</si>
  <si>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</si>
  <si>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</si>
  <si>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</si>
  <si>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</si>
  <si>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</si>
  <si>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</si>
  <si>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</si>
  <si>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</si>
  <si>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</si>
  <si>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</si>
  <si>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</si>
  <si>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</si>
  <si>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</si>
  <si>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</si>
  <si>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</si>
  <si>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</si>
  <si>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</si>
  <si>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</si>
  <si>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</si>
  <si>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</si>
  <si>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</si>
  <si>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</si>
  <si>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</si>
  <si>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</si>
  <si>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</si>
  <si>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</si>
  <si>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</si>
  <si>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</si>
  <si>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</si>
  <si>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</si>
  <si>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</si>
  <si>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</si>
  <si>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</si>
  <si>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</si>
  <si>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</si>
  <si>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</si>
  <si>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</si>
  <si>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</si>
  <si>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</si>
  <si>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</si>
  <si>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</si>
  <si>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</si>
  <si>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</si>
  <si>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</si>
  <si>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</si>
  <si>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</si>
  <si>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</si>
  <si>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</si>
  <si>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</si>
  <si>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</si>
  <si>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</si>
  <si>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</si>
  <si>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</si>
  <si>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</si>
  <si>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</si>
  <si>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</si>
  <si>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</si>
  <si>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</si>
  <si>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</si>
  <si>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</si>
  <si>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</si>
  <si>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</si>
  <si>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</si>
  <si>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</si>
  <si>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</si>
  <si>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</si>
  <si>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</si>
  <si>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</si>
  <si>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</si>
  <si>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</si>
  <si>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</si>
  <si>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</si>
  <si>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</si>
  <si>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</si>
  <si>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</si>
  <si>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</si>
  <si>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</si>
  <si>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</si>
  <si>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</si>
  <si>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</si>
  <si>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</si>
  <si>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</si>
  <si>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</si>
  <si>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</si>
  <si>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</si>
  <si>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</si>
  <si>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</si>
  <si>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</si>
  <si>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</si>
  <si>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</si>
  <si>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</si>
  <si>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</si>
  <si>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</si>
  <si>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</si>
  <si>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</si>
  <si>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</si>
  <si>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</si>
  <si>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</si>
  <si>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</si>
  <si>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</si>
  <si>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</si>
  <si>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</si>
  <si>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</si>
  <si>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</si>
  <si>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</si>
  <si>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</si>
  <si>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</si>
  <si>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</si>
  <si>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</si>
  <si>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</si>
  <si>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</si>
  <si>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</si>
  <si>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</si>
  <si>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</si>
  <si>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</si>
  <si>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</si>
  <si>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</si>
  <si>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</si>
  <si>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</si>
  <si>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</si>
  <si>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</si>
  <si>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</si>
  <si>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</si>
  <si>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</si>
  <si>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</si>
  <si>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</si>
  <si>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</si>
  <si>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</si>
  <si>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</si>
  <si>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</si>
  <si>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</si>
  <si>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</si>
  <si>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</si>
  <si>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</si>
  <si>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</si>
  <si>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</si>
  <si>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</si>
  <si>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</si>
  <si>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</si>
  <si>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</si>
  <si>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</si>
  <si>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</si>
  <si>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</si>
  <si>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</si>
  <si>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</si>
  <si>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</si>
  <si>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</si>
  <si>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</si>
  <si>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</si>
  <si>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</si>
  <si>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</si>
  <si>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</si>
  <si>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</si>
  <si>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</si>
  <si>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</si>
  <si>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</si>
  <si>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</si>
  <si>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</si>
  <si>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</si>
  <si>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</si>
  <si>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</si>
  <si>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</si>
  <si>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</si>
  <si>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</si>
  <si>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</si>
  <si>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</si>
  <si>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</si>
  <si>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</si>
  <si>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</si>
  <si>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</si>
  <si>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</si>
  <si>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</si>
  <si>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</si>
  <si>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</si>
  <si>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</si>
  <si>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</si>
  <si>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</si>
  <si>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</si>
  <si>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</si>
  <si>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</si>
  <si>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</si>
  <si>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</si>
  <si>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</si>
  <si>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</si>
  <si>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</si>
  <si>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</si>
  <si>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</si>
  <si>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</si>
  <si>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</si>
  <si>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</si>
  <si>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</si>
  <si>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t>
  </si>
  <si>
    <t>地下水対策及び地下水保全管理調査等に要する経費</t>
    <phoneticPr fontId="5"/>
  </si>
  <si>
    <t>水資源政策課</t>
    <phoneticPr fontId="5"/>
  </si>
  <si>
    <t>課長　寺田　文彦</t>
    <phoneticPr fontId="5"/>
  </si>
  <si>
    <t>国土交通省</t>
    <rPh sb="0" eb="2">
      <t>コクド</t>
    </rPh>
    <rPh sb="2" eb="5">
      <t>コウツウショウ</t>
    </rPh>
    <phoneticPr fontId="5"/>
  </si>
  <si>
    <t>２良好な生活環境、自然環境の形成、バリアフリー社会の実現
６　水資源の確保、水源地域活性化等を推進する</t>
    <phoneticPr fontId="5"/>
  </si>
  <si>
    <t>濃尾平野地盤沈下防止等対策要綱（S60.4.26）
筑後・佐賀平野地盤沈下防止等対策要綱（S60.4.26）
関東平野北部地盤沈下防止等対策要綱（H3.11.29）</t>
    <phoneticPr fontId="5"/>
  </si>
  <si>
    <t>地下水の過剰採取による広域的な地盤沈下が発生し、これに伴う被害の著しい濃尾平野、筑後・佐賀平野、関東平野北部の３地域においては、地盤沈下を防止し、併せて地下水の保全を図るため「地盤沈下防止等対策要綱」が決定され、近年は、要綱による取組の推進により地下水採取量及び地盤沈下面積も減少傾向にあるものの、依然として局所的な地盤沈下が発生しているため、地域の実情に応じた総合的な対策を推進する。併せて地下水の保全と利用の適正化を図るための総合的管理を行い、健全な水循環の構築を推進させる。</t>
    <phoneticPr fontId="5"/>
  </si>
  <si>
    <t>地盤沈下防止等対策要綱に基づく施策を進める上で、関係省庁及び関係地方公共団体の協力を得て、毎年、要綱の実施状況の把握と地下水・地盤沈下データの収集・整理・分析を行うとともに、要綱に定められた地下水採取目標量や地盤沈下対策事業等を評価し、局所的な地盤沈下の継続や渇水時の短期的な地下水採取量の増大に伴う地盤沈下の発生を防止するため、地域の実情に応じた総合的な対策を推進する。</t>
    <phoneticPr fontId="5"/>
  </si>
  <si>
    <t>億m3</t>
    <rPh sb="0" eb="1">
      <t>オク</t>
    </rPh>
    <phoneticPr fontId="5"/>
  </si>
  <si>
    <t>職員旅費</t>
    <rPh sb="0" eb="2">
      <t>ショクイン</t>
    </rPh>
    <rPh sb="2" eb="4">
      <t>リョヒ</t>
    </rPh>
    <phoneticPr fontId="5"/>
  </si>
  <si>
    <t>水源対策調査費</t>
    <rPh sb="0" eb="2">
      <t>スイゲン</t>
    </rPh>
    <rPh sb="2" eb="4">
      <t>タイサク</t>
    </rPh>
    <rPh sb="4" eb="7">
      <t>チョウサヒ</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</si>
  <si>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</si>
  <si>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【地盤沈下防止等対策要綱対象自治体数】
　地下水採取量・地盤沈下量等の調査を実施し、地盤沈下防止等対策要綱に基づく対策を実施している自治体（県・市）の数</t>
    <rPh sb="1" eb="3">
      <t>ジバン</t>
    </rPh>
    <rPh sb="3" eb="5">
      <t>チンカ</t>
    </rPh>
    <rPh sb="5" eb="7">
      <t>ボウシ</t>
    </rPh>
    <rPh sb="7" eb="8">
      <t>トウ</t>
    </rPh>
    <rPh sb="8" eb="10">
      <t>タイサク</t>
    </rPh>
    <rPh sb="10" eb="12">
      <t>ヨウコウ</t>
    </rPh>
    <rPh sb="12" eb="14">
      <t>タイショウ</t>
    </rPh>
    <rPh sb="14" eb="17">
      <t>ジチタイ</t>
    </rPh>
    <rPh sb="17" eb="18">
      <t>スウ</t>
    </rPh>
    <rPh sb="21" eb="24">
      <t>チカスイ</t>
    </rPh>
    <rPh sb="24" eb="27">
      <t>サイシュリョウ</t>
    </rPh>
    <rPh sb="28" eb="30">
      <t>ジバン</t>
    </rPh>
    <rPh sb="30" eb="32">
      <t>チンカ</t>
    </rPh>
    <rPh sb="32" eb="33">
      <t>リョウ</t>
    </rPh>
    <rPh sb="33" eb="34">
      <t>トウ</t>
    </rPh>
    <rPh sb="35" eb="37">
      <t>チョウサ</t>
    </rPh>
    <rPh sb="38" eb="40">
      <t>ジッシ</t>
    </rPh>
    <rPh sb="42" eb="44">
      <t>ジバン</t>
    </rPh>
    <rPh sb="44" eb="46">
      <t>チンカ</t>
    </rPh>
    <rPh sb="46" eb="48">
      <t>ボウシ</t>
    </rPh>
    <rPh sb="48" eb="49">
      <t>トウ</t>
    </rPh>
    <rPh sb="49" eb="51">
      <t>タイサク</t>
    </rPh>
    <rPh sb="51" eb="53">
      <t>ヨウコウ</t>
    </rPh>
    <rPh sb="54" eb="55">
      <t>モト</t>
    </rPh>
    <rPh sb="57" eb="59">
      <t>タイサク</t>
    </rPh>
    <rPh sb="60" eb="62">
      <t>ジッシ</t>
    </rPh>
    <rPh sb="66" eb="69">
      <t>ジチタイ</t>
    </rPh>
    <rPh sb="70" eb="71">
      <t>ケン</t>
    </rPh>
    <rPh sb="72" eb="73">
      <t>シ</t>
    </rPh>
    <rPh sb="75" eb="76">
      <t>カズ</t>
    </rPh>
    <phoneticPr fontId="5"/>
  </si>
  <si>
    <t>自治体数</t>
    <rPh sb="0" eb="3">
      <t>ジチタイ</t>
    </rPh>
    <rPh sb="3" eb="4">
      <t>スウ</t>
    </rPh>
    <phoneticPr fontId="5"/>
  </si>
  <si>
    <t>成果目標の達成度が算出されている直近3カ年
（H22～H24執行額合計）／（H24達成度－H22達成度）　　　　　　　　　　　　　　</t>
    <rPh sb="0" eb="2">
      <t>セイカ</t>
    </rPh>
    <rPh sb="2" eb="4">
      <t>モクヒョウ</t>
    </rPh>
    <rPh sb="5" eb="8">
      <t>タッセイド</t>
    </rPh>
    <rPh sb="9" eb="11">
      <t>サンシュツ</t>
    </rPh>
    <rPh sb="16" eb="18">
      <t>チョッキン</t>
    </rPh>
    <rPh sb="20" eb="21">
      <t>ネン</t>
    </rPh>
    <rPh sb="30" eb="32">
      <t>シッコウ</t>
    </rPh>
    <rPh sb="32" eb="33">
      <t>ガク</t>
    </rPh>
    <rPh sb="33" eb="35">
      <t>ゴウケイ</t>
    </rPh>
    <rPh sb="41" eb="44">
      <t>タッセイド</t>
    </rPh>
    <rPh sb="48" eb="51">
      <t>タッセイド</t>
    </rPh>
    <phoneticPr fontId="5"/>
  </si>
  <si>
    <t>百万円／％</t>
    <rPh sb="0" eb="2">
      <t>ヒャクマン</t>
    </rPh>
    <rPh sb="2" eb="3">
      <t>エン</t>
    </rPh>
    <phoneticPr fontId="5"/>
  </si>
  <si>
    <t>‐</t>
  </si>
  <si>
    <t>74／3.8</t>
    <phoneticPr fontId="5"/>
  </si>
  <si>
    <t>本要綱は、地盤沈下等の対策に関し、関係省庁の施策の総合調整を図り、また、地域の実情に応じた総合的な施策を推進する必要があるため。</t>
    <rPh sb="0" eb="1">
      <t>ホン</t>
    </rPh>
    <rPh sb="1" eb="3">
      <t>ヨウコウ</t>
    </rPh>
    <rPh sb="5" eb="7">
      <t>ジバン</t>
    </rPh>
    <rPh sb="7" eb="9">
      <t>チンカ</t>
    </rPh>
    <rPh sb="9" eb="10">
      <t>トウ</t>
    </rPh>
    <rPh sb="11" eb="13">
      <t>タイサク</t>
    </rPh>
    <rPh sb="14" eb="15">
      <t>カン</t>
    </rPh>
    <rPh sb="17" eb="19">
      <t>カンケイ</t>
    </rPh>
    <rPh sb="19" eb="21">
      <t>ショウチョウ</t>
    </rPh>
    <rPh sb="22" eb="24">
      <t>セサク</t>
    </rPh>
    <rPh sb="25" eb="27">
      <t>ソウゴウ</t>
    </rPh>
    <rPh sb="27" eb="29">
      <t>チョウセイ</t>
    </rPh>
    <rPh sb="30" eb="31">
      <t>ハカ</t>
    </rPh>
    <rPh sb="36" eb="38">
      <t>チイキ</t>
    </rPh>
    <rPh sb="39" eb="41">
      <t>ジツジョウ</t>
    </rPh>
    <rPh sb="42" eb="43">
      <t>オウ</t>
    </rPh>
    <rPh sb="45" eb="48">
      <t>ソウゴウテキ</t>
    </rPh>
    <rPh sb="49" eb="51">
      <t>セサク</t>
    </rPh>
    <rPh sb="52" eb="54">
      <t>スイシン</t>
    </rPh>
    <rPh sb="56" eb="58">
      <t>ヒツヨウ</t>
    </rPh>
    <phoneticPr fontId="5"/>
  </si>
  <si>
    <t>要綱地域においては、これまでの取り組みにより、地盤沈下も沈静化の方向に向かっている。</t>
    <rPh sb="0" eb="2">
      <t>ヨウコウ</t>
    </rPh>
    <rPh sb="2" eb="4">
      <t>チイキ</t>
    </rPh>
    <rPh sb="15" eb="16">
      <t>ト</t>
    </rPh>
    <rPh sb="17" eb="18">
      <t>ク</t>
    </rPh>
    <rPh sb="23" eb="25">
      <t>ジバン</t>
    </rPh>
    <rPh sb="25" eb="27">
      <t>チンカ</t>
    </rPh>
    <rPh sb="28" eb="31">
      <t>チンセイカ</t>
    </rPh>
    <rPh sb="32" eb="34">
      <t>ホウコウ</t>
    </rPh>
    <rPh sb="35" eb="36">
      <t>ム</t>
    </rPh>
    <phoneticPr fontId="5"/>
  </si>
  <si>
    <t>各地区の状況把握に必要な調査については、地域の実情を把握し、要綱に基づく基礎データを持っている各地方公共団体に委託し実施している。</t>
    <rPh sb="0" eb="3">
      <t>カクチク</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モ</t>
    </rPh>
    <rPh sb="47" eb="48">
      <t>カク</t>
    </rPh>
    <rPh sb="48" eb="50">
      <t>チホウ</t>
    </rPh>
    <rPh sb="50" eb="52">
      <t>コウキョウ</t>
    </rPh>
    <rPh sb="52" eb="54">
      <t>ダンタイ</t>
    </rPh>
    <rPh sb="55" eb="57">
      <t>イタク</t>
    </rPh>
    <rPh sb="58" eb="60">
      <t>ジッシ</t>
    </rPh>
    <phoneticPr fontId="5"/>
  </si>
  <si>
    <t>地盤沈下の沈静化及び地下水の保全と利用のために支出している。</t>
    <rPh sb="0" eb="2">
      <t>ジバン</t>
    </rPh>
    <rPh sb="2" eb="4">
      <t>チンカ</t>
    </rPh>
    <rPh sb="5" eb="8">
      <t>チンセイカ</t>
    </rPh>
    <rPh sb="8" eb="9">
      <t>オヨ</t>
    </rPh>
    <rPh sb="10" eb="13">
      <t>チカスイ</t>
    </rPh>
    <rPh sb="14" eb="16">
      <t>ホゼン</t>
    </rPh>
    <rPh sb="17" eb="19">
      <t>リヨウ</t>
    </rPh>
    <rPh sb="23" eb="25">
      <t>シシュツ</t>
    </rPh>
    <phoneticPr fontId="5"/>
  </si>
  <si>
    <t>広域的に発生している地盤沈下の防止と、地下水の適切な利用と保全を図ることは、国民的ニーズが高い事業である。</t>
    <rPh sb="0" eb="3">
      <t>コウイキテキ</t>
    </rPh>
    <rPh sb="4" eb="6">
      <t>ハッセイ</t>
    </rPh>
    <rPh sb="10" eb="12">
      <t>ジバン</t>
    </rPh>
    <rPh sb="12" eb="14">
      <t>チンカ</t>
    </rPh>
    <rPh sb="15" eb="17">
      <t>ボウシ</t>
    </rPh>
    <rPh sb="19" eb="22">
      <t>チカスイ</t>
    </rPh>
    <rPh sb="23" eb="25">
      <t>テキセツ</t>
    </rPh>
    <rPh sb="26" eb="28">
      <t>リヨウ</t>
    </rPh>
    <rPh sb="29" eb="31">
      <t>ホゼン</t>
    </rPh>
    <rPh sb="32" eb="33">
      <t>ハカ</t>
    </rPh>
    <rPh sb="38" eb="41">
      <t>コクミンテキ</t>
    </rPh>
    <rPh sb="45" eb="46">
      <t>タカ</t>
    </rPh>
    <rPh sb="47" eb="49">
      <t>ジギョウ</t>
    </rPh>
    <phoneticPr fontId="5"/>
  </si>
  <si>
    <t>地下水位の管理、地下水の適切な利用と保全を図るための手法の確立についても検討しており、更なるコスト縮減に努める。</t>
    <rPh sb="0" eb="2">
      <t>チカ</t>
    </rPh>
    <rPh sb="2" eb="4">
      <t>スイイ</t>
    </rPh>
    <rPh sb="5" eb="7">
      <t>カンリ</t>
    </rPh>
    <rPh sb="8" eb="11">
      <t>チカスイ</t>
    </rPh>
    <rPh sb="12" eb="14">
      <t>テキセツ</t>
    </rPh>
    <rPh sb="15" eb="17">
      <t>リヨウ</t>
    </rPh>
    <rPh sb="18" eb="20">
      <t>ホゼン</t>
    </rPh>
    <rPh sb="21" eb="22">
      <t>ハカ</t>
    </rPh>
    <rPh sb="26" eb="28">
      <t>シュホウ</t>
    </rPh>
    <rPh sb="29" eb="31">
      <t>カクリツ</t>
    </rPh>
    <rPh sb="36" eb="38">
      <t>ケントウ</t>
    </rPh>
    <rPh sb="43" eb="44">
      <t>サラ</t>
    </rPh>
    <rPh sb="49" eb="51">
      <t>シュクゲン</t>
    </rPh>
    <rPh sb="52" eb="53">
      <t>ツト</t>
    </rPh>
    <phoneticPr fontId="5"/>
  </si>
  <si>
    <t>各地域の地下水採取に係る目標量についての取り組みにより地盤沈下は沈静化の傾向にある。</t>
    <rPh sb="0" eb="3">
      <t>カクチイキ</t>
    </rPh>
    <rPh sb="4" eb="7">
      <t>チカスイ</t>
    </rPh>
    <rPh sb="7" eb="9">
      <t>サイシュ</t>
    </rPh>
    <rPh sb="10" eb="11">
      <t>カカ</t>
    </rPh>
    <rPh sb="12" eb="15">
      <t>モクヒョウリョウ</t>
    </rPh>
    <rPh sb="20" eb="21">
      <t>ト</t>
    </rPh>
    <rPh sb="22" eb="23">
      <t>ク</t>
    </rPh>
    <rPh sb="27" eb="29">
      <t>ジバン</t>
    </rPh>
    <rPh sb="29" eb="31">
      <t>チンカ</t>
    </rPh>
    <rPh sb="32" eb="35">
      <t>チンセイカ</t>
    </rPh>
    <rPh sb="36" eb="38">
      <t>ケイコウ</t>
    </rPh>
    <phoneticPr fontId="5"/>
  </si>
  <si>
    <t>調査結果等については協議会等において各自治体に提供し、情報共有を図っている。</t>
    <rPh sb="0" eb="2">
      <t>チョウサ</t>
    </rPh>
    <rPh sb="2" eb="4">
      <t>ケッカ</t>
    </rPh>
    <rPh sb="4" eb="5">
      <t>トウ</t>
    </rPh>
    <rPh sb="10" eb="13">
      <t>キョウギカイ</t>
    </rPh>
    <rPh sb="13" eb="14">
      <t>トウ</t>
    </rPh>
    <rPh sb="18" eb="19">
      <t>カク</t>
    </rPh>
    <rPh sb="19" eb="22">
      <t>ジチタイ</t>
    </rPh>
    <rPh sb="23" eb="25">
      <t>テイキョウ</t>
    </rPh>
    <rPh sb="27" eb="29">
      <t>ジョウホウ</t>
    </rPh>
    <rPh sb="29" eb="31">
      <t>キョウユウ</t>
    </rPh>
    <rPh sb="32" eb="33">
      <t>ハカ</t>
    </rPh>
    <phoneticPr fontId="5"/>
  </si>
  <si>
    <t>・発注業務については、総合評価及び企画競争により競争性を確保した契約手続きにより行っている。</t>
    <rPh sb="1" eb="3">
      <t>ハッチュウ</t>
    </rPh>
    <rPh sb="3" eb="5">
      <t>ギョウム</t>
    </rPh>
    <rPh sb="11" eb="13">
      <t>ソウゴウ</t>
    </rPh>
    <rPh sb="13" eb="15">
      <t>ヒョウカ</t>
    </rPh>
    <rPh sb="15" eb="16">
      <t>オヨ</t>
    </rPh>
    <rPh sb="17" eb="19">
      <t>キカク</t>
    </rPh>
    <rPh sb="19" eb="21">
      <t>キョウソウ</t>
    </rPh>
    <rPh sb="24" eb="27">
      <t>キョウソウセイ</t>
    </rPh>
    <rPh sb="28" eb="30">
      <t>カクホ</t>
    </rPh>
    <rPh sb="32" eb="34">
      <t>ケイヤク</t>
    </rPh>
    <rPh sb="34" eb="36">
      <t>テツヅ</t>
    </rPh>
    <rPh sb="40" eb="41">
      <t>オコナ</t>
    </rPh>
    <phoneticPr fontId="5"/>
  </si>
  <si>
    <t>業務発注において、総合評価及び企画競争により競争性を確保している。</t>
    <rPh sb="0" eb="2">
      <t>ギョウム</t>
    </rPh>
    <rPh sb="2" eb="4">
      <t>ハッチュウ</t>
    </rPh>
    <rPh sb="9" eb="11">
      <t>ソウゴウ</t>
    </rPh>
    <rPh sb="11" eb="13">
      <t>ヒョウカ</t>
    </rPh>
    <rPh sb="13" eb="14">
      <t>オヨ</t>
    </rPh>
    <rPh sb="15" eb="17">
      <t>キカク</t>
    </rPh>
    <rPh sb="17" eb="19">
      <t>キョウソウ</t>
    </rPh>
    <rPh sb="22" eb="25">
      <t>キョウソウセイ</t>
    </rPh>
    <rPh sb="26" eb="28">
      <t>カクホ</t>
    </rPh>
    <phoneticPr fontId="5"/>
  </si>
  <si>
    <t>A.国際航業</t>
    <rPh sb="2" eb="4">
      <t>コクサイ</t>
    </rPh>
    <rPh sb="4" eb="6">
      <t>コウギョウ</t>
    </rPh>
    <phoneticPr fontId="5"/>
  </si>
  <si>
    <t>水資源対策調査費</t>
    <rPh sb="0" eb="3">
      <t>ミズシゲン</t>
    </rPh>
    <rPh sb="3" eb="5">
      <t>タイサク</t>
    </rPh>
    <rPh sb="5" eb="8">
      <t>チョウサヒ</t>
    </rPh>
    <phoneticPr fontId="5"/>
  </si>
  <si>
    <t>平成26年度　地下水保全・利用方策調査業務</t>
    <rPh sb="0" eb="2">
      <t>ヘイセイ</t>
    </rPh>
    <rPh sb="4" eb="6">
      <t>ネンド</t>
    </rPh>
    <rPh sb="7" eb="10">
      <t>チカスイ</t>
    </rPh>
    <rPh sb="10" eb="12">
      <t>ホゼン</t>
    </rPh>
    <rPh sb="13" eb="15">
      <t>リヨウ</t>
    </rPh>
    <rPh sb="15" eb="17">
      <t>ホウサク</t>
    </rPh>
    <rPh sb="17" eb="19">
      <t>チョウサ</t>
    </rPh>
    <rPh sb="19" eb="21">
      <t>ギョウム</t>
    </rPh>
    <phoneticPr fontId="5"/>
  </si>
  <si>
    <t>B.国土技術センター</t>
    <phoneticPr fontId="5"/>
  </si>
  <si>
    <t>水資源安定供給に関する基礎調査業務</t>
    <rPh sb="0" eb="3">
      <t>ミズシゲン</t>
    </rPh>
    <rPh sb="3" eb="5">
      <t>アンテイ</t>
    </rPh>
    <rPh sb="5" eb="7">
      <t>キョウキュウ</t>
    </rPh>
    <rPh sb="8" eb="9">
      <t>カン</t>
    </rPh>
    <rPh sb="11" eb="13">
      <t>キソ</t>
    </rPh>
    <rPh sb="13" eb="15">
      <t>チョウサ</t>
    </rPh>
    <rPh sb="15" eb="17">
      <t>ギョウム</t>
    </rPh>
    <phoneticPr fontId="5"/>
  </si>
  <si>
    <t>C.（株）建設技術研究所</t>
    <rPh sb="2" eb="5">
      <t>カブ</t>
    </rPh>
    <rPh sb="5" eb="7">
      <t>ケンセツ</t>
    </rPh>
    <rPh sb="7" eb="9">
      <t>ギジュツ</t>
    </rPh>
    <rPh sb="9" eb="12">
      <t>ケンキュウジョ</t>
    </rPh>
    <phoneticPr fontId="5"/>
  </si>
  <si>
    <t>気候変動による渇水リスクの評価検討業務</t>
    <rPh sb="0" eb="2">
      <t>キコウ</t>
    </rPh>
    <rPh sb="2" eb="4">
      <t>ヘンドウ</t>
    </rPh>
    <rPh sb="7" eb="9">
      <t>カッスイ</t>
    </rPh>
    <rPh sb="13" eb="15">
      <t>ヒョウカ</t>
    </rPh>
    <rPh sb="15" eb="17">
      <t>ケントウ</t>
    </rPh>
    <rPh sb="17" eb="19">
      <t>ギョウム</t>
    </rPh>
    <phoneticPr fontId="5"/>
  </si>
  <si>
    <t>D.（株）博報堂</t>
    <phoneticPr fontId="5"/>
  </si>
  <si>
    <t>水資源の現状に関する情報発信業務</t>
    <rPh sb="0" eb="3">
      <t>ミズシゲン</t>
    </rPh>
    <rPh sb="4" eb="6">
      <t>ゲンジョウ</t>
    </rPh>
    <rPh sb="7" eb="8">
      <t>カン</t>
    </rPh>
    <rPh sb="10" eb="12">
      <t>ジョウホウ</t>
    </rPh>
    <rPh sb="12" eb="14">
      <t>ハッシン</t>
    </rPh>
    <rPh sb="14" eb="16">
      <t>ギョウム</t>
    </rPh>
    <phoneticPr fontId="5"/>
  </si>
  <si>
    <t>平成26年度地盤沈下防止等対策要綱推進調査</t>
    <rPh sb="0" eb="2">
      <t>ヘイセイ</t>
    </rPh>
    <rPh sb="4" eb="6">
      <t>ネンド</t>
    </rPh>
    <rPh sb="6" eb="8">
      <t>ジバン</t>
    </rPh>
    <rPh sb="8" eb="10">
      <t>チンカ</t>
    </rPh>
    <rPh sb="10" eb="12">
      <t>ボウシ</t>
    </rPh>
    <rPh sb="12" eb="13">
      <t>トウ</t>
    </rPh>
    <rPh sb="13" eb="15">
      <t>タイサク</t>
    </rPh>
    <rPh sb="15" eb="17">
      <t>ヨウコウ</t>
    </rPh>
    <rPh sb="17" eb="19">
      <t>スイシン</t>
    </rPh>
    <rPh sb="19" eb="21">
      <t>チョウサ</t>
    </rPh>
    <phoneticPr fontId="5"/>
  </si>
  <si>
    <t>地盤沈下と地下水関連データの整理・分析及び地下水管理手法検討</t>
    <phoneticPr fontId="5"/>
  </si>
  <si>
    <t>国際航業（株）</t>
    <rPh sb="0" eb="2">
      <t>コクサイ</t>
    </rPh>
    <rPh sb="2" eb="4">
      <t>コウギョウ</t>
    </rPh>
    <rPh sb="4" eb="7">
      <t>カブ</t>
    </rPh>
    <phoneticPr fontId="5"/>
  </si>
  <si>
    <t>国土技術センター</t>
    <phoneticPr fontId="5"/>
  </si>
  <si>
    <t>地下水も含む水源供給安定性の調査</t>
    <phoneticPr fontId="5"/>
  </si>
  <si>
    <t>（株）建設技術研究所</t>
    <phoneticPr fontId="5"/>
  </si>
  <si>
    <t>渇水リスクについて複数の水源（地下水含む）について影響検討を実施。</t>
    <phoneticPr fontId="5"/>
  </si>
  <si>
    <t>（株）博報堂</t>
    <rPh sb="0" eb="3">
      <t>カブ</t>
    </rPh>
    <rPh sb="3" eb="6">
      <t>ハクホウドウ</t>
    </rPh>
    <phoneticPr fontId="5"/>
  </si>
  <si>
    <t>名古屋市</t>
    <rPh sb="0" eb="4">
      <t>ナゴヤシ</t>
    </rPh>
    <phoneticPr fontId="5"/>
  </si>
  <si>
    <t>福岡県</t>
    <rPh sb="0" eb="3">
      <t>フクオカケン</t>
    </rPh>
    <phoneticPr fontId="5"/>
  </si>
  <si>
    <t>佐賀県</t>
    <rPh sb="0" eb="3">
      <t>サガケン</t>
    </rPh>
    <phoneticPr fontId="5"/>
  </si>
  <si>
    <t>愛知県</t>
    <rPh sb="0" eb="3">
      <t>アイチケン</t>
    </rPh>
    <phoneticPr fontId="5"/>
  </si>
  <si>
    <t>群馬県</t>
    <rPh sb="0" eb="3">
      <t>グンマケン</t>
    </rPh>
    <phoneticPr fontId="5"/>
  </si>
  <si>
    <t>三重県</t>
    <rPh sb="0" eb="3">
      <t>ミエケン</t>
    </rPh>
    <phoneticPr fontId="5"/>
  </si>
  <si>
    <t>茨城県</t>
    <rPh sb="0" eb="3">
      <t>イバラキケン</t>
    </rPh>
    <phoneticPr fontId="5"/>
  </si>
  <si>
    <t>千葉県</t>
    <rPh sb="0" eb="3">
      <t>チバケン</t>
    </rPh>
    <phoneticPr fontId="5"/>
  </si>
  <si>
    <t>埼玉県</t>
    <rPh sb="0" eb="3">
      <t>サイタマケン</t>
    </rPh>
    <phoneticPr fontId="5"/>
  </si>
  <si>
    <t>支出先の選定が妥当であり、費目使途が事業目的に即し、真に必要なものに限定していることから、コスト等の水準は妥当である。</t>
    <rPh sb="0" eb="3">
      <t>シシュツサキ</t>
    </rPh>
    <rPh sb="4" eb="6">
      <t>センテイ</t>
    </rPh>
    <rPh sb="7" eb="9">
      <t>ダトウ</t>
    </rPh>
    <rPh sb="13" eb="15">
      <t>ヒモク</t>
    </rPh>
    <rPh sb="15" eb="16">
      <t>ツカ</t>
    </rPh>
    <rPh sb="18" eb="20">
      <t>ジギョウ</t>
    </rPh>
    <rPh sb="20" eb="22">
      <t>モクテキ</t>
    </rPh>
    <rPh sb="23" eb="24">
      <t>ソク</t>
    </rPh>
    <rPh sb="26" eb="27">
      <t>シン</t>
    </rPh>
    <rPh sb="28" eb="30">
      <t>ヒツヨウ</t>
    </rPh>
    <rPh sb="34" eb="36">
      <t>ゲンテイ</t>
    </rPh>
    <rPh sb="48" eb="49">
      <t>トウ</t>
    </rPh>
    <rPh sb="50" eb="52">
      <t>スイジュン</t>
    </rPh>
    <rPh sb="53" eb="55">
      <t>ダトウ</t>
    </rPh>
    <phoneticPr fontId="5"/>
  </si>
  <si>
    <t>情報発信等による水についての取り組みの認知度の向上</t>
    <rPh sb="0" eb="2">
      <t>ジョウホウ</t>
    </rPh>
    <rPh sb="2" eb="4">
      <t>ハッシン</t>
    </rPh>
    <rPh sb="4" eb="5">
      <t>トウ</t>
    </rPh>
    <rPh sb="8" eb="9">
      <t>ミズ</t>
    </rPh>
    <rPh sb="14" eb="15">
      <t>ト</t>
    </rPh>
    <rPh sb="16" eb="17">
      <t>ク</t>
    </rPh>
    <rPh sb="19" eb="22">
      <t>ニンチド</t>
    </rPh>
    <rPh sb="23" eb="25">
      <t>コウジョウ</t>
    </rPh>
    <phoneticPr fontId="5"/>
  </si>
  <si>
    <t>-</t>
    <phoneticPr fontId="5"/>
  </si>
  <si>
    <t>-</t>
    <phoneticPr fontId="5"/>
  </si>
  <si>
    <t>本業務は、地盤沈下防止等対策要綱の地盤沈下の防止や地下水採取量の規制に向け継続する必要があることから、今後の業務実施にあたっては、地下水データの整理の効率化によるコスト縮減を図る。</t>
    <rPh sb="0" eb="1">
      <t>ホン</t>
    </rPh>
    <rPh sb="1" eb="3">
      <t>ギョウム</t>
    </rPh>
    <rPh sb="5" eb="7">
      <t>ジバン</t>
    </rPh>
    <rPh sb="7" eb="9">
      <t>チンカ</t>
    </rPh>
    <rPh sb="9" eb="11">
      <t>ボウシ</t>
    </rPh>
    <rPh sb="11" eb="12">
      <t>トウ</t>
    </rPh>
    <rPh sb="12" eb="14">
      <t>タイサク</t>
    </rPh>
    <rPh sb="14" eb="16">
      <t>ヨウコウ</t>
    </rPh>
    <rPh sb="17" eb="19">
      <t>ジバン</t>
    </rPh>
    <rPh sb="19" eb="21">
      <t>チンカ</t>
    </rPh>
    <rPh sb="22" eb="24">
      <t>ボウシ</t>
    </rPh>
    <rPh sb="25" eb="28">
      <t>チカスイ</t>
    </rPh>
    <rPh sb="28" eb="31">
      <t>サイシュリョウ</t>
    </rPh>
    <rPh sb="32" eb="34">
      <t>キセイ</t>
    </rPh>
    <rPh sb="35" eb="36">
      <t>ム</t>
    </rPh>
    <rPh sb="37" eb="39">
      <t>ケイゾク</t>
    </rPh>
    <rPh sb="41" eb="43">
      <t>ヒツヨウ</t>
    </rPh>
    <rPh sb="51" eb="53">
      <t>コンゴ</t>
    </rPh>
    <rPh sb="54" eb="56">
      <t>ギョウム</t>
    </rPh>
    <rPh sb="56" eb="58">
      <t>ジッシ</t>
    </rPh>
    <rPh sb="65" eb="68">
      <t>チカスイ</t>
    </rPh>
    <rPh sb="72" eb="74">
      <t>セイリ</t>
    </rPh>
    <rPh sb="75" eb="78">
      <t>コウリツカ</t>
    </rPh>
    <rPh sb="84" eb="86">
      <t>シュクゲン</t>
    </rPh>
    <rPh sb="87" eb="88">
      <t>ハカ</t>
    </rPh>
    <phoneticPr fontId="5"/>
  </si>
  <si>
    <t>水管理・国土保全局水資源部</t>
    <rPh sb="0" eb="1">
      <t>ミズ</t>
    </rPh>
    <rPh sb="1" eb="3">
      <t>カンリ</t>
    </rPh>
    <rPh sb="4" eb="6">
      <t>コクド</t>
    </rPh>
    <rPh sb="6" eb="9">
      <t>ホゼンキョク</t>
    </rPh>
    <rPh sb="9" eb="12">
      <t>ミズシゲン</t>
    </rPh>
    <rPh sb="12" eb="13">
      <t>ブ</t>
    </rPh>
    <phoneticPr fontId="5"/>
  </si>
  <si>
    <t>－</t>
    <phoneticPr fontId="5"/>
  </si>
  <si>
    <t>△</t>
  </si>
  <si>
    <t>印刷製品費</t>
    <rPh sb="0" eb="2">
      <t>インサツ</t>
    </rPh>
    <rPh sb="2" eb="4">
      <t>セイヒン</t>
    </rPh>
    <rPh sb="4" eb="5">
      <t>ヒ</t>
    </rPh>
    <phoneticPr fontId="5"/>
  </si>
  <si>
    <t>F.名古屋市</t>
    <rPh sb="2" eb="6">
      <t>ナゴヤシ</t>
    </rPh>
    <phoneticPr fontId="5"/>
  </si>
  <si>
    <t>E.ミツバ総合印刷（株）</t>
    <rPh sb="5" eb="7">
      <t>ソウゴウ</t>
    </rPh>
    <rPh sb="7" eb="9">
      <t>インサツ</t>
    </rPh>
    <rPh sb="9" eb="12">
      <t>カブ</t>
    </rPh>
    <phoneticPr fontId="5"/>
  </si>
  <si>
    <t>印刷製本費</t>
    <rPh sb="0" eb="2">
      <t>インサツ</t>
    </rPh>
    <rPh sb="2" eb="4">
      <t>セイホン</t>
    </rPh>
    <rPh sb="4" eb="5">
      <t>ヒ</t>
    </rPh>
    <phoneticPr fontId="5"/>
  </si>
  <si>
    <t>採取量が目標量以下に抑制された場合の達成割合を100％とし、要綱の各対象地域の面積を考慮して、全体の達成割合を指標とする。</t>
    <rPh sb="0" eb="3">
      <t>サイシュリョウ</t>
    </rPh>
    <rPh sb="4" eb="7">
      <t>モクヒョウリョウ</t>
    </rPh>
    <rPh sb="7" eb="9">
      <t>イカ</t>
    </rPh>
    <rPh sb="10" eb="12">
      <t>ヨクセイ</t>
    </rPh>
    <rPh sb="15" eb="17">
      <t>バアイ</t>
    </rPh>
    <rPh sb="18" eb="20">
      <t>タッセイ</t>
    </rPh>
    <rPh sb="20" eb="22">
      <t>ワリアイ</t>
    </rPh>
    <rPh sb="30" eb="32">
      <t>ヨウコウ</t>
    </rPh>
    <rPh sb="33" eb="34">
      <t>カク</t>
    </rPh>
    <rPh sb="34" eb="36">
      <t>タイショウ</t>
    </rPh>
    <rPh sb="36" eb="38">
      <t>チイキ</t>
    </rPh>
    <rPh sb="39" eb="41">
      <t>メンセキ</t>
    </rPh>
    <rPh sb="42" eb="44">
      <t>コウリョ</t>
    </rPh>
    <rPh sb="47" eb="49">
      <t>ゼンタイ</t>
    </rPh>
    <rPh sb="50" eb="52">
      <t>タッセイ</t>
    </rPh>
    <rPh sb="52" eb="54">
      <t>ワリアイ</t>
    </rPh>
    <rPh sb="55" eb="57">
      <t>シヒョウ</t>
    </rPh>
    <phoneticPr fontId="5"/>
  </si>
  <si>
    <t>要綱の対象地域ごとに定めれている地下水採取の年間目標量7.59億m3に対して、採取量を目標量以下に抑制する。</t>
    <rPh sb="0" eb="2">
      <t>ヨウコウ</t>
    </rPh>
    <rPh sb="3" eb="5">
      <t>タイショウ</t>
    </rPh>
    <rPh sb="5" eb="7">
      <t>チイキ</t>
    </rPh>
    <rPh sb="10" eb="11">
      <t>サダ</t>
    </rPh>
    <rPh sb="16" eb="19">
      <t>チカスイ</t>
    </rPh>
    <rPh sb="19" eb="21">
      <t>サイシュ</t>
    </rPh>
    <rPh sb="22" eb="24">
      <t>ネンカン</t>
    </rPh>
    <rPh sb="24" eb="26">
      <t>モクヒョウ</t>
    </rPh>
    <rPh sb="26" eb="27">
      <t>リョウ</t>
    </rPh>
    <rPh sb="31" eb="32">
      <t>オク</t>
    </rPh>
    <rPh sb="35" eb="36">
      <t>タイ</t>
    </rPh>
    <rPh sb="39" eb="41">
      <t>サイシュ</t>
    </rPh>
    <rPh sb="41" eb="42">
      <t>リョウ</t>
    </rPh>
    <rPh sb="43" eb="45">
      <t>モクヒョウ</t>
    </rPh>
    <rPh sb="45" eb="46">
      <t>リョウ</t>
    </rPh>
    <rPh sb="46" eb="48">
      <t>イカ</t>
    </rPh>
    <rPh sb="49" eb="51">
      <t>ヨクセイ</t>
    </rPh>
    <phoneticPr fontId="5"/>
  </si>
  <si>
    <t>各地区の状況把握に必要な調査については、地域の実情を把握し、要綱に基づく基礎データを有している各地方公共団体に委託し実施している。</t>
    <rPh sb="0" eb="3">
      <t>カクチク</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48">
      <t>カク</t>
    </rPh>
    <rPh sb="48" eb="50">
      <t>チホウ</t>
    </rPh>
    <rPh sb="50" eb="52">
      <t>コウキョウ</t>
    </rPh>
    <rPh sb="52" eb="54">
      <t>ダンタイ</t>
    </rPh>
    <rPh sb="55" eb="57">
      <t>イタク</t>
    </rPh>
    <rPh sb="58" eb="60">
      <t>ジッシ</t>
    </rPh>
    <phoneticPr fontId="5"/>
  </si>
  <si>
    <t>成果目標の達成には一層の努力が必要であるが、地盤沈下は沈静化傾向である。</t>
    <rPh sb="0" eb="2">
      <t>セイカ</t>
    </rPh>
    <rPh sb="2" eb="4">
      <t>モクヒョウ</t>
    </rPh>
    <rPh sb="5" eb="7">
      <t>タッセイ</t>
    </rPh>
    <rPh sb="9" eb="11">
      <t>イッソウ</t>
    </rPh>
    <rPh sb="12" eb="14">
      <t>ドリョク</t>
    </rPh>
    <rPh sb="15" eb="17">
      <t>ヒツヨウ</t>
    </rPh>
    <rPh sb="22" eb="24">
      <t>ジバン</t>
    </rPh>
    <rPh sb="24" eb="26">
      <t>チンカ</t>
    </rPh>
    <rPh sb="27" eb="30">
      <t>チンセイカ</t>
    </rPh>
    <rPh sb="30" eb="32">
      <t>ケイコウ</t>
    </rPh>
    <phoneticPr fontId="5"/>
  </si>
  <si>
    <t>-</t>
    <phoneticPr fontId="5"/>
  </si>
  <si>
    <t>ミツバ総合印刷（株）</t>
    <rPh sb="3" eb="5">
      <t>ソウゴウ</t>
    </rPh>
    <rPh sb="5" eb="7">
      <t>インサツ</t>
    </rPh>
    <rPh sb="7" eb="10">
      <t>カブ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</si>
</sst>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40</xdr:col>
      <xdr:colOff>72937</xdr:colOff>
      <xdr:row>22</xdr:row>
      <xdr:rowOff>99718</xdr:rowOff>
    </xdr:from>
    <xdr:to>
      <xdr:col>44</xdr:col>
      <xdr:colOff>105833</xdr:colOff>
      <xdr:row>22</xdr:row>
      <xdr:rowOff>376295</xdr:rowOff>
    </xdr:to>
    <xdr:sp macro="" textlink="">
      <xdr:nvSpPr>
        <xdr:cNvPr id="2" name="テキスト ボックス 1"/>
        <xdr:cNvSpPr txBox="1"/>
      </xdr:nvSpPr>
      <xdr:spPr>
        <a:xfrm>
          <a:off x="8069233" y="9154348"/>
          <a:ext cx="832526" cy="276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35</xdr:col>
      <xdr:colOff>89462</xdr:colOff>
      <xdr:row>22</xdr:row>
      <xdr:rowOff>102100</xdr:rowOff>
    </xdr:from>
    <xdr:to>
      <xdr:col>39</xdr:col>
      <xdr:colOff>117592</xdr:colOff>
      <xdr:row>22</xdr:row>
      <xdr:rowOff>352778</xdr:rowOff>
    </xdr:to>
    <xdr:sp macro="" textlink="">
      <xdr:nvSpPr>
        <xdr:cNvPr id="6" name="テキスト ボックス 5"/>
        <xdr:cNvSpPr txBox="1"/>
      </xdr:nvSpPr>
      <xdr:spPr>
        <a:xfrm>
          <a:off x="7086221" y="9156730"/>
          <a:ext cx="827760" cy="25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16</xdr:col>
      <xdr:colOff>196990</xdr:colOff>
      <xdr:row>138</xdr:row>
      <xdr:rowOff>270543</xdr:rowOff>
    </xdr:from>
    <xdr:to>
      <xdr:col>34</xdr:col>
      <xdr:colOff>167334</xdr:colOff>
      <xdr:row>140</xdr:row>
      <xdr:rowOff>194945</xdr:rowOff>
    </xdr:to>
    <xdr:sp macro="" textlink="">
      <xdr:nvSpPr>
        <xdr:cNvPr id="7" name="正方形/長方形 6"/>
        <xdr:cNvSpPr/>
      </xdr:nvSpPr>
      <xdr:spPr>
        <a:xfrm>
          <a:off x="3424284" y="33473572"/>
          <a:ext cx="3601050" cy="5631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２９．２百万円</a:t>
          </a:r>
        </a:p>
      </xdr:txBody>
    </xdr:sp>
    <xdr:clientData/>
  </xdr:twoCellAnchor>
  <xdr:twoCellAnchor>
    <xdr:from>
      <xdr:col>6</xdr:col>
      <xdr:colOff>44275</xdr:colOff>
      <xdr:row>147</xdr:row>
      <xdr:rowOff>244928</xdr:rowOff>
    </xdr:from>
    <xdr:to>
      <xdr:col>14</xdr:col>
      <xdr:colOff>40822</xdr:colOff>
      <xdr:row>150</xdr:row>
      <xdr:rowOff>40821</xdr:rowOff>
    </xdr:to>
    <xdr:sp macro="" textlink="">
      <xdr:nvSpPr>
        <xdr:cNvPr id="8" name="正方形/長方形 7"/>
        <xdr:cNvSpPr/>
      </xdr:nvSpPr>
      <xdr:spPr>
        <a:xfrm>
          <a:off x="1268918" y="36684857"/>
          <a:ext cx="1629404" cy="8572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国際航業（株）</a:t>
          </a:r>
          <a:endParaRPr kumimoji="1" lang="en-US" altLang="ja-JP" sz="1100">
            <a:solidFill>
              <a:sysClr val="windowText" lastClr="000000"/>
            </a:solidFill>
          </a:endParaRPr>
        </a:p>
        <a:p>
          <a:pPr algn="ctr"/>
          <a:r>
            <a:rPr kumimoji="1" lang="ja-JP" altLang="en-US" sz="1100">
              <a:solidFill>
                <a:sysClr val="windowText" lastClr="000000"/>
              </a:solidFill>
            </a:rPr>
            <a:t>（１社）</a:t>
          </a:r>
          <a:endParaRPr kumimoji="1" lang="en-US" altLang="ja-JP" sz="1100">
            <a:solidFill>
              <a:sysClr val="windowText" lastClr="000000"/>
            </a:solidFill>
          </a:endParaRPr>
        </a:p>
        <a:p>
          <a:pPr algn="ctr"/>
          <a:r>
            <a:rPr kumimoji="1" lang="ja-JP" altLang="en-US" sz="1100">
              <a:solidFill>
                <a:sysClr val="windowText" lastClr="000000"/>
              </a:solidFill>
            </a:rPr>
            <a:t>　　７百万円</a:t>
          </a:r>
        </a:p>
      </xdr:txBody>
    </xdr:sp>
    <xdr:clientData/>
  </xdr:twoCellAnchor>
  <xdr:twoCellAnchor>
    <xdr:from>
      <xdr:col>6</xdr:col>
      <xdr:colOff>68037</xdr:colOff>
      <xdr:row>146</xdr:row>
      <xdr:rowOff>335575</xdr:rowOff>
    </xdr:from>
    <xdr:to>
      <xdr:col>13</xdr:col>
      <xdr:colOff>163287</xdr:colOff>
      <xdr:row>147</xdr:row>
      <xdr:rowOff>244928</xdr:rowOff>
    </xdr:to>
    <xdr:sp macro="" textlink="">
      <xdr:nvSpPr>
        <xdr:cNvPr id="9" name="テキスト ボックス 8"/>
        <xdr:cNvSpPr txBox="1"/>
      </xdr:nvSpPr>
      <xdr:spPr>
        <a:xfrm>
          <a:off x="1292680" y="36421718"/>
          <a:ext cx="1524000" cy="26313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40</xdr:col>
      <xdr:colOff>146055</xdr:colOff>
      <xdr:row>155</xdr:row>
      <xdr:rowOff>226680</xdr:rowOff>
    </xdr:from>
    <xdr:to>
      <xdr:col>49</xdr:col>
      <xdr:colOff>276035</xdr:colOff>
      <xdr:row>157</xdr:row>
      <xdr:rowOff>190500</xdr:rowOff>
    </xdr:to>
    <xdr:sp macro="" textlink="">
      <xdr:nvSpPr>
        <xdr:cNvPr id="10" name="正方形/長方形 9"/>
        <xdr:cNvSpPr/>
      </xdr:nvSpPr>
      <xdr:spPr>
        <a:xfrm>
          <a:off x="8147055" y="59034030"/>
          <a:ext cx="1930205" cy="6686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関係</a:t>
          </a:r>
          <a:r>
            <a:rPr kumimoji="1" lang="ja-JP" altLang="en-US" sz="1100">
              <a:solidFill>
                <a:sysClr val="windowText" lastClr="000000"/>
              </a:solidFill>
            </a:rPr>
            <a:t>県市（９機関）</a:t>
          </a:r>
          <a:endParaRPr kumimoji="1" lang="en-US" altLang="ja-JP" sz="1100">
            <a:solidFill>
              <a:sysClr val="windowText" lastClr="000000"/>
            </a:solidFill>
          </a:endParaRPr>
        </a:p>
        <a:p>
          <a:pPr algn="ctr"/>
          <a:r>
            <a:rPr kumimoji="1" lang="ja-JP" altLang="en-US" sz="1100">
              <a:solidFill>
                <a:schemeClr val="tx1"/>
              </a:solidFill>
            </a:rPr>
            <a:t>７．８百万円</a:t>
          </a:r>
        </a:p>
      </xdr:txBody>
    </xdr:sp>
    <xdr:clientData/>
  </xdr:twoCellAnchor>
  <xdr:twoCellAnchor>
    <xdr:from>
      <xdr:col>40</xdr:col>
      <xdr:colOff>66675</xdr:colOff>
      <xdr:row>154</xdr:row>
      <xdr:rowOff>163864</xdr:rowOff>
    </xdr:from>
    <xdr:to>
      <xdr:col>45</xdr:col>
      <xdr:colOff>106363</xdr:colOff>
      <xdr:row>155</xdr:row>
      <xdr:rowOff>123825</xdr:rowOff>
    </xdr:to>
    <xdr:sp macro="" textlink="">
      <xdr:nvSpPr>
        <xdr:cNvPr id="12" name="テキスト ボックス 11"/>
        <xdr:cNvSpPr txBox="1"/>
      </xdr:nvSpPr>
      <xdr:spPr>
        <a:xfrm>
          <a:off x="8067675" y="58618789"/>
          <a:ext cx="1039813" cy="312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12</xdr:col>
      <xdr:colOff>145676</xdr:colOff>
      <xdr:row>140</xdr:row>
      <xdr:rowOff>240557</xdr:rowOff>
    </xdr:from>
    <xdr:to>
      <xdr:col>39</xdr:col>
      <xdr:colOff>59122</xdr:colOff>
      <xdr:row>142</xdr:row>
      <xdr:rowOff>156882</xdr:rowOff>
    </xdr:to>
    <xdr:sp macro="" textlink="">
      <xdr:nvSpPr>
        <xdr:cNvPr id="14" name="大かっこ 13"/>
        <xdr:cNvSpPr/>
      </xdr:nvSpPr>
      <xdr:spPr>
        <a:xfrm>
          <a:off x="2566147" y="34082322"/>
          <a:ext cx="5359504" cy="611089"/>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地盤沈下を防止し、併せて地下水の保全を図るため、</a:t>
          </a:r>
          <a:r>
            <a:rPr kumimoji="1" lang="ja-JP" altLang="ja-JP" sz="1100">
              <a:solidFill>
                <a:schemeClr val="tx1"/>
              </a:solidFill>
              <a:latin typeface="+mn-lt"/>
              <a:ea typeface="+mn-ea"/>
              <a:cs typeface="+mn-cs"/>
            </a:rPr>
            <a:t>地域の実情に応じた地盤沈下防止等対策の推進を支援</a:t>
          </a:r>
          <a:endParaRPr kumimoji="1" lang="ja-JP" altLang="en-US" sz="1100"/>
        </a:p>
      </xdr:txBody>
    </xdr:sp>
    <xdr:clientData/>
  </xdr:twoCellAnchor>
  <xdr:twoCellAnchor>
    <xdr:from>
      <xdr:col>40</xdr:col>
      <xdr:colOff>123824</xdr:colOff>
      <xdr:row>157</xdr:row>
      <xdr:rowOff>250611</xdr:rowOff>
    </xdr:from>
    <xdr:to>
      <xdr:col>49</xdr:col>
      <xdr:colOff>285750</xdr:colOff>
      <xdr:row>159</xdr:row>
      <xdr:rowOff>285750</xdr:rowOff>
    </xdr:to>
    <xdr:sp macro="" textlink="">
      <xdr:nvSpPr>
        <xdr:cNvPr id="15" name="大かっこ 14"/>
        <xdr:cNvSpPr/>
      </xdr:nvSpPr>
      <xdr:spPr>
        <a:xfrm>
          <a:off x="8124824" y="59762811"/>
          <a:ext cx="1962151" cy="739989"/>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地下水採取量や地盤沈下状況等の調査</a:t>
          </a:r>
          <a:endParaRPr kumimoji="1" lang="ja-JP" altLang="en-US" sz="1100"/>
        </a:p>
      </xdr:txBody>
    </xdr:sp>
    <xdr:clientData/>
  </xdr:twoCellAnchor>
  <xdr:twoCellAnchor>
    <xdr:from>
      <xdr:col>6</xdr:col>
      <xdr:colOff>36444</xdr:colOff>
      <xdr:row>150</xdr:row>
      <xdr:rowOff>234041</xdr:rowOff>
    </xdr:from>
    <xdr:to>
      <xdr:col>14</xdr:col>
      <xdr:colOff>136071</xdr:colOff>
      <xdr:row>153</xdr:row>
      <xdr:rowOff>266538</xdr:rowOff>
    </xdr:to>
    <xdr:sp macro="" textlink="">
      <xdr:nvSpPr>
        <xdr:cNvPr id="16" name="大かっこ 15"/>
        <xdr:cNvSpPr/>
      </xdr:nvSpPr>
      <xdr:spPr>
        <a:xfrm>
          <a:off x="1261087" y="37735327"/>
          <a:ext cx="1732484" cy="1093854"/>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地盤沈下と地下水関連データの整理</a:t>
          </a:r>
          <a:r>
            <a:rPr kumimoji="1" lang="ja-JP" altLang="ja-JP" sz="1100">
              <a:solidFill>
                <a:schemeClr val="tx1"/>
              </a:solidFill>
              <a:latin typeface="+mn-lt"/>
              <a:ea typeface="+mn-ea"/>
              <a:cs typeface="+mn-cs"/>
            </a:rPr>
            <a:t>・分析及び地下水管理手法検討</a:t>
          </a:r>
          <a:endParaRPr kumimoji="1" lang="ja-JP" altLang="en-US" sz="1100"/>
        </a:p>
      </xdr:txBody>
    </xdr:sp>
    <xdr:clientData/>
  </xdr:twoCellAnchor>
  <xdr:twoCellAnchor>
    <xdr:from>
      <xdr:col>14</xdr:col>
      <xdr:colOff>167701</xdr:colOff>
      <xdr:row>147</xdr:row>
      <xdr:rowOff>231321</xdr:rowOff>
    </xdr:from>
    <xdr:to>
      <xdr:col>22</xdr:col>
      <xdr:colOff>81643</xdr:colOff>
      <xdr:row>150</xdr:row>
      <xdr:rowOff>40821</xdr:rowOff>
    </xdr:to>
    <xdr:sp macro="" textlink="">
      <xdr:nvSpPr>
        <xdr:cNvPr id="18" name="正方形/長方形 17"/>
        <xdr:cNvSpPr/>
      </xdr:nvSpPr>
      <xdr:spPr>
        <a:xfrm>
          <a:off x="3025201" y="36671250"/>
          <a:ext cx="1546799" cy="87085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国土技術センター</a:t>
          </a:r>
          <a:endParaRPr kumimoji="1" lang="en-US" altLang="ja-JP" sz="1100">
            <a:solidFill>
              <a:sysClr val="windowText" lastClr="000000"/>
            </a:solidFill>
          </a:endParaRP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７百万円</a:t>
          </a:r>
          <a:endParaRPr kumimoji="1" lang="en-US" altLang="ja-JP" sz="1100">
            <a:solidFill>
              <a:sysClr val="windowText" lastClr="000000"/>
            </a:solidFill>
          </a:endParaRPr>
        </a:p>
      </xdr:txBody>
    </xdr:sp>
    <xdr:clientData/>
  </xdr:twoCellAnchor>
  <xdr:twoCellAnchor>
    <xdr:from>
      <xdr:col>14</xdr:col>
      <xdr:colOff>141097</xdr:colOff>
      <xdr:row>146</xdr:row>
      <xdr:rowOff>329294</xdr:rowOff>
    </xdr:from>
    <xdr:to>
      <xdr:col>22</xdr:col>
      <xdr:colOff>108857</xdr:colOff>
      <xdr:row>147</xdr:row>
      <xdr:rowOff>204107</xdr:rowOff>
    </xdr:to>
    <xdr:sp macro="" textlink="">
      <xdr:nvSpPr>
        <xdr:cNvPr id="19" name="テキスト ボックス 18"/>
        <xdr:cNvSpPr txBox="1"/>
      </xdr:nvSpPr>
      <xdr:spPr>
        <a:xfrm>
          <a:off x="2998597" y="36415437"/>
          <a:ext cx="1600617" cy="2285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14</xdr:col>
      <xdr:colOff>195688</xdr:colOff>
      <xdr:row>150</xdr:row>
      <xdr:rowOff>265336</xdr:rowOff>
    </xdr:from>
    <xdr:to>
      <xdr:col>22</xdr:col>
      <xdr:colOff>190500</xdr:colOff>
      <xdr:row>153</xdr:row>
      <xdr:rowOff>296152</xdr:rowOff>
    </xdr:to>
    <xdr:sp macro="" textlink="">
      <xdr:nvSpPr>
        <xdr:cNvPr id="20" name="大かっこ 19"/>
        <xdr:cNvSpPr/>
      </xdr:nvSpPr>
      <xdr:spPr>
        <a:xfrm>
          <a:off x="3053188" y="37766622"/>
          <a:ext cx="1627669" cy="1092173"/>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地下水も含む</a:t>
          </a:r>
          <a:endParaRPr kumimoji="1" lang="en-US" altLang="ja-JP" sz="1100"/>
        </a:p>
        <a:p>
          <a:pPr algn="l"/>
          <a:r>
            <a:rPr kumimoji="1" lang="ja-JP" altLang="en-US" sz="1100"/>
            <a:t>水源供給安定性の調査</a:t>
          </a:r>
        </a:p>
      </xdr:txBody>
    </xdr:sp>
    <xdr:clientData/>
  </xdr:twoCellAnchor>
  <xdr:twoCellAnchor>
    <xdr:from>
      <xdr:col>9</xdr:col>
      <xdr:colOff>176893</xdr:colOff>
      <xdr:row>145</xdr:row>
      <xdr:rowOff>217715</xdr:rowOff>
    </xdr:from>
    <xdr:to>
      <xdr:col>49</xdr:col>
      <xdr:colOff>40821</xdr:colOff>
      <xdr:row>145</xdr:row>
      <xdr:rowOff>217715</xdr:rowOff>
    </xdr:to>
    <xdr:cxnSp macro="">
      <xdr:nvCxnSpPr>
        <xdr:cNvPr id="17" name="直線コネクタ 16"/>
        <xdr:cNvCxnSpPr/>
      </xdr:nvCxnSpPr>
      <xdr:spPr>
        <a:xfrm flipH="1">
          <a:off x="2013857" y="35950072"/>
          <a:ext cx="80282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195186</xdr:colOff>
      <xdr:row>145</xdr:row>
      <xdr:rowOff>219140</xdr:rowOff>
    </xdr:from>
    <xdr:to>
      <xdr:col>9</xdr:col>
      <xdr:colOff>195186</xdr:colOff>
      <xdr:row>147</xdr:row>
      <xdr:rowOff>75399</xdr:rowOff>
    </xdr:to>
    <xdr:cxnSp macro="">
      <xdr:nvCxnSpPr>
        <xdr:cNvPr id="21" name="直線矢印コネクタ 20"/>
        <xdr:cNvCxnSpPr/>
      </xdr:nvCxnSpPr>
      <xdr:spPr>
        <a:xfrm>
          <a:off x="2032150" y="35951497"/>
          <a:ext cx="0" cy="56383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118901</xdr:colOff>
      <xdr:row>145</xdr:row>
      <xdr:rowOff>223760</xdr:rowOff>
    </xdr:from>
    <xdr:to>
      <xdr:col>18</xdr:col>
      <xdr:colOff>118901</xdr:colOff>
      <xdr:row>147</xdr:row>
      <xdr:rowOff>87303</xdr:rowOff>
    </xdr:to>
    <xdr:cxnSp macro="">
      <xdr:nvCxnSpPr>
        <xdr:cNvPr id="22" name="直線矢印コネクタ 21"/>
        <xdr:cNvCxnSpPr/>
      </xdr:nvCxnSpPr>
      <xdr:spPr>
        <a:xfrm>
          <a:off x="3792830" y="35956117"/>
          <a:ext cx="0" cy="57111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86688</xdr:colOff>
      <xdr:row>145</xdr:row>
      <xdr:rowOff>222360</xdr:rowOff>
    </xdr:from>
    <xdr:to>
      <xdr:col>28</xdr:col>
      <xdr:colOff>88080</xdr:colOff>
      <xdr:row>147</xdr:row>
      <xdr:rowOff>12487</xdr:rowOff>
    </xdr:to>
    <xdr:cxnSp macro="">
      <xdr:nvCxnSpPr>
        <xdr:cNvPr id="30" name="直線矢印コネクタ 29"/>
        <xdr:cNvCxnSpPr>
          <a:endCxn id="31" idx="0"/>
        </xdr:cNvCxnSpPr>
      </xdr:nvCxnSpPr>
      <xdr:spPr>
        <a:xfrm>
          <a:off x="5801688" y="35954717"/>
          <a:ext cx="1392" cy="49769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14966</xdr:colOff>
      <xdr:row>147</xdr:row>
      <xdr:rowOff>12487</xdr:rowOff>
    </xdr:from>
    <xdr:to>
      <xdr:col>31</xdr:col>
      <xdr:colOff>161193</xdr:colOff>
      <xdr:row>147</xdr:row>
      <xdr:rowOff>191863</xdr:rowOff>
    </xdr:to>
    <xdr:sp macro="" textlink="">
      <xdr:nvSpPr>
        <xdr:cNvPr id="31" name="テキスト ボックス 30"/>
        <xdr:cNvSpPr txBox="1"/>
      </xdr:nvSpPr>
      <xdr:spPr>
        <a:xfrm>
          <a:off x="5117645" y="36452416"/>
          <a:ext cx="1370869" cy="179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23</xdr:col>
      <xdr:colOff>125027</xdr:colOff>
      <xdr:row>147</xdr:row>
      <xdr:rowOff>217714</xdr:rowOff>
    </xdr:from>
    <xdr:to>
      <xdr:col>32</xdr:col>
      <xdr:colOff>81642</xdr:colOff>
      <xdr:row>150</xdr:row>
      <xdr:rowOff>54428</xdr:rowOff>
    </xdr:to>
    <xdr:sp macro="" textlink="">
      <xdr:nvSpPr>
        <xdr:cNvPr id="32" name="正方形/長方形 31"/>
        <xdr:cNvSpPr/>
      </xdr:nvSpPr>
      <xdr:spPr>
        <a:xfrm>
          <a:off x="4819491" y="36657643"/>
          <a:ext cx="1793580" cy="8980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（株）建設技術</a:t>
          </a:r>
          <a:endParaRPr kumimoji="1" lang="en-US" altLang="ja-JP" sz="1100">
            <a:solidFill>
              <a:sysClr val="windowText" lastClr="000000"/>
            </a:solidFill>
          </a:endParaRPr>
        </a:p>
        <a:p>
          <a:pPr algn="ctr"/>
          <a:r>
            <a:rPr kumimoji="1" lang="ja-JP" altLang="en-US" sz="1100">
              <a:solidFill>
                <a:sysClr val="windowText" lastClr="000000"/>
              </a:solidFill>
            </a:rPr>
            <a:t>研究所</a:t>
          </a:r>
          <a:endParaRPr kumimoji="1" lang="en-US" altLang="ja-JP" sz="1100">
            <a:solidFill>
              <a:sysClr val="windowText" lastClr="000000"/>
            </a:solidFill>
          </a:endParaRP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49</xdr:col>
      <xdr:colOff>54426</xdr:colOff>
      <xdr:row>145</xdr:row>
      <xdr:rowOff>250440</xdr:rowOff>
    </xdr:from>
    <xdr:to>
      <xdr:col>49</xdr:col>
      <xdr:colOff>59472</xdr:colOff>
      <xdr:row>155</xdr:row>
      <xdr:rowOff>228600</xdr:rowOff>
    </xdr:to>
    <xdr:cxnSp macro="">
      <xdr:nvCxnSpPr>
        <xdr:cNvPr id="33" name="直線矢印コネクタ 32"/>
        <xdr:cNvCxnSpPr/>
      </xdr:nvCxnSpPr>
      <xdr:spPr>
        <a:xfrm flipH="1">
          <a:off x="10055676" y="35982797"/>
          <a:ext cx="5046" cy="3516017"/>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161926</xdr:colOff>
      <xdr:row>147</xdr:row>
      <xdr:rowOff>217715</xdr:rowOff>
    </xdr:from>
    <xdr:to>
      <xdr:col>40</xdr:col>
      <xdr:colOff>163285</xdr:colOff>
      <xdr:row>150</xdr:row>
      <xdr:rowOff>54428</xdr:rowOff>
    </xdr:to>
    <xdr:sp macro="" textlink="">
      <xdr:nvSpPr>
        <xdr:cNvPr id="28" name="正方形/長方形 27"/>
        <xdr:cNvSpPr/>
      </xdr:nvSpPr>
      <xdr:spPr>
        <a:xfrm>
          <a:off x="6693355" y="36657644"/>
          <a:ext cx="1634216" cy="8980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（株）博報堂</a:t>
          </a:r>
          <a:endParaRPr kumimoji="1" lang="en-US" altLang="ja-JP" sz="1100">
            <a:solidFill>
              <a:sysClr val="windowText" lastClr="000000"/>
            </a:solidFill>
          </a:endParaRPr>
        </a:p>
        <a:p>
          <a:pPr algn="ctr"/>
          <a:r>
            <a:rPr kumimoji="1" lang="ja-JP" altLang="en-US" sz="1100">
              <a:solidFill>
                <a:sysClr val="windowText" lastClr="000000"/>
              </a:solidFill>
            </a:rPr>
            <a:t>（２社）　　</a:t>
          </a:r>
          <a:endParaRPr kumimoji="1" lang="en-US" altLang="ja-JP" sz="1100">
            <a:solidFill>
              <a:sysClr val="windowText" lastClr="000000"/>
            </a:solidFill>
          </a:endParaRPr>
        </a:p>
        <a:p>
          <a:pPr algn="ctr"/>
          <a:r>
            <a:rPr kumimoji="1" lang="ja-JP" altLang="en-US" sz="1100">
              <a:solidFill>
                <a:sysClr val="windowText" lastClr="000000"/>
              </a:solidFill>
            </a:rPr>
            <a:t>０．５百万円</a:t>
          </a:r>
          <a:endParaRPr kumimoji="1" lang="en-US" altLang="ja-JP" sz="1100">
            <a:solidFill>
              <a:sysClr val="windowText" lastClr="000000"/>
            </a:solidFill>
          </a:endParaRPr>
        </a:p>
      </xdr:txBody>
    </xdr:sp>
    <xdr:clientData/>
  </xdr:twoCellAnchor>
  <xdr:twoCellAnchor>
    <xdr:from>
      <xdr:col>33</xdr:col>
      <xdr:colOff>178255</xdr:colOff>
      <xdr:row>147</xdr:row>
      <xdr:rowOff>2723</xdr:rowOff>
    </xdr:from>
    <xdr:to>
      <xdr:col>40</xdr:col>
      <xdr:colOff>120374</xdr:colOff>
      <xdr:row>147</xdr:row>
      <xdr:rowOff>182099</xdr:rowOff>
    </xdr:to>
    <xdr:sp macro="" textlink="">
      <xdr:nvSpPr>
        <xdr:cNvPr id="39" name="テキスト ボックス 38"/>
        <xdr:cNvSpPr txBox="1"/>
      </xdr:nvSpPr>
      <xdr:spPr>
        <a:xfrm>
          <a:off x="6913791" y="36442652"/>
          <a:ext cx="1370869" cy="179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37</xdr:col>
      <xdr:colOff>9522</xdr:colOff>
      <xdr:row>145</xdr:row>
      <xdr:rowOff>228600</xdr:rowOff>
    </xdr:from>
    <xdr:to>
      <xdr:col>37</xdr:col>
      <xdr:colOff>9522</xdr:colOff>
      <xdr:row>147</xdr:row>
      <xdr:rowOff>94384</xdr:rowOff>
    </xdr:to>
    <xdr:cxnSp macro="">
      <xdr:nvCxnSpPr>
        <xdr:cNvPr id="40" name="直線矢印コネクタ 39"/>
        <xdr:cNvCxnSpPr/>
      </xdr:nvCxnSpPr>
      <xdr:spPr>
        <a:xfrm>
          <a:off x="7561486" y="35960957"/>
          <a:ext cx="0" cy="57335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69399</xdr:colOff>
      <xdr:row>150</xdr:row>
      <xdr:rowOff>261255</xdr:rowOff>
    </xdr:from>
    <xdr:to>
      <xdr:col>32</xdr:col>
      <xdr:colOff>136072</xdr:colOff>
      <xdr:row>153</xdr:row>
      <xdr:rowOff>282546</xdr:rowOff>
    </xdr:to>
    <xdr:sp macro="" textlink="">
      <xdr:nvSpPr>
        <xdr:cNvPr id="41" name="大かっこ 40"/>
        <xdr:cNvSpPr/>
      </xdr:nvSpPr>
      <xdr:spPr>
        <a:xfrm>
          <a:off x="4763863" y="37762541"/>
          <a:ext cx="1903638" cy="1082648"/>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渇水リスクについて、複数の水源（地下水含む）における影響検討を実施</a:t>
          </a:r>
        </a:p>
      </xdr:txBody>
    </xdr:sp>
    <xdr:clientData/>
  </xdr:twoCellAnchor>
  <xdr:twoCellAnchor>
    <xdr:from>
      <xdr:col>32</xdr:col>
      <xdr:colOff>190502</xdr:colOff>
      <xdr:row>150</xdr:row>
      <xdr:rowOff>246286</xdr:rowOff>
    </xdr:from>
    <xdr:to>
      <xdr:col>42</xdr:col>
      <xdr:colOff>39463</xdr:colOff>
      <xdr:row>153</xdr:row>
      <xdr:rowOff>318564</xdr:rowOff>
    </xdr:to>
    <xdr:sp macro="" textlink="">
      <xdr:nvSpPr>
        <xdr:cNvPr id="42" name="大かっこ 41"/>
        <xdr:cNvSpPr/>
      </xdr:nvSpPr>
      <xdr:spPr>
        <a:xfrm>
          <a:off x="6721931" y="37747572"/>
          <a:ext cx="1890032" cy="113363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地下水も含む健全な水循環の重要性について、国民に周知する等、水についての認知度を高める</a:t>
          </a:r>
        </a:p>
      </xdr:txBody>
    </xdr:sp>
    <xdr:clientData/>
  </xdr:twoCellAnchor>
  <xdr:twoCellAnchor>
    <xdr:from>
      <xdr:col>40</xdr:col>
      <xdr:colOff>38099</xdr:colOff>
      <xdr:row>141</xdr:row>
      <xdr:rowOff>314325</xdr:rowOff>
    </xdr:from>
    <xdr:to>
      <xdr:col>47</xdr:col>
      <xdr:colOff>171449</xdr:colOff>
      <xdr:row>143</xdr:row>
      <xdr:rowOff>171450</xdr:rowOff>
    </xdr:to>
    <xdr:sp macro="" textlink="">
      <xdr:nvSpPr>
        <xdr:cNvPr id="37" name="正方形/長方形 36"/>
        <xdr:cNvSpPr/>
      </xdr:nvSpPr>
      <xdr:spPr>
        <a:xfrm>
          <a:off x="8039099" y="54187725"/>
          <a:ext cx="1533525" cy="5619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１．１百万円</a:t>
          </a:r>
        </a:p>
      </xdr:txBody>
    </xdr:sp>
    <xdr:clientData/>
  </xdr:twoCellAnchor>
  <xdr:twoCellAnchor>
    <xdr:from>
      <xdr:col>38</xdr:col>
      <xdr:colOff>66676</xdr:colOff>
      <xdr:row>143</xdr:row>
      <xdr:rowOff>257175</xdr:rowOff>
    </xdr:from>
    <xdr:to>
      <xdr:col>49</xdr:col>
      <xdr:colOff>200027</xdr:colOff>
      <xdr:row>144</xdr:row>
      <xdr:rowOff>257175</xdr:rowOff>
    </xdr:to>
    <xdr:sp macro="" textlink="">
      <xdr:nvSpPr>
        <xdr:cNvPr id="38" name="大かっこ 37"/>
        <xdr:cNvSpPr/>
      </xdr:nvSpPr>
      <xdr:spPr>
        <a:xfrm>
          <a:off x="7667626" y="54835425"/>
          <a:ext cx="2333626" cy="35242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職員旅費、委員等旅費、諸謝金</a:t>
          </a:r>
          <a:endParaRPr kumimoji="1" lang="ja-JP" altLang="en-US" sz="1100"/>
        </a:p>
      </xdr:txBody>
    </xdr:sp>
    <xdr:clientData/>
  </xdr:twoCellAnchor>
  <xdr:twoCellAnchor>
    <xdr:from>
      <xdr:col>40</xdr:col>
      <xdr:colOff>88857</xdr:colOff>
      <xdr:row>82</xdr:row>
      <xdr:rowOff>19052</xdr:rowOff>
    </xdr:from>
    <xdr:to>
      <xdr:col>44</xdr:col>
      <xdr:colOff>141110</xdr:colOff>
      <xdr:row>82</xdr:row>
      <xdr:rowOff>258706</xdr:rowOff>
    </xdr:to>
    <xdr:sp macro="" textlink="">
      <xdr:nvSpPr>
        <xdr:cNvPr id="43" name="テキスト ボックス 42"/>
        <xdr:cNvSpPr txBox="1"/>
      </xdr:nvSpPr>
      <xdr:spPr>
        <a:xfrm>
          <a:off x="8085153" y="12283959"/>
          <a:ext cx="851883" cy="239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35</xdr:col>
      <xdr:colOff>74492</xdr:colOff>
      <xdr:row>82</xdr:row>
      <xdr:rowOff>19751</xdr:rowOff>
    </xdr:from>
    <xdr:to>
      <xdr:col>39</xdr:col>
      <xdr:colOff>94074</xdr:colOff>
      <xdr:row>83</xdr:row>
      <xdr:rowOff>0</xdr:rowOff>
    </xdr:to>
    <xdr:sp macro="" textlink="">
      <xdr:nvSpPr>
        <xdr:cNvPr id="44" name="テキスト ボックス 43"/>
        <xdr:cNvSpPr txBox="1"/>
      </xdr:nvSpPr>
      <xdr:spPr>
        <a:xfrm>
          <a:off x="7071251" y="12284658"/>
          <a:ext cx="819212" cy="26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26</xdr:col>
      <xdr:colOff>2</xdr:colOff>
      <xdr:row>142</xdr:row>
      <xdr:rowOff>156882</xdr:rowOff>
    </xdr:from>
    <xdr:to>
      <xdr:col>26</xdr:col>
      <xdr:colOff>1546</xdr:colOff>
      <xdr:row>145</xdr:row>
      <xdr:rowOff>230735</xdr:rowOff>
    </xdr:to>
    <xdr:cxnSp macro="">
      <xdr:nvCxnSpPr>
        <xdr:cNvPr id="34" name="直線矢印コネクタ 33"/>
        <xdr:cNvCxnSpPr>
          <a:stCxn id="14" idx="2"/>
        </xdr:cNvCxnSpPr>
      </xdr:nvCxnSpPr>
      <xdr:spPr>
        <a:xfrm flipH="1">
          <a:off x="5244355" y="34693411"/>
          <a:ext cx="1544" cy="11160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xdr:colOff>
      <xdr:row>142</xdr:row>
      <xdr:rowOff>242888</xdr:rowOff>
    </xdr:from>
    <xdr:to>
      <xdr:col>40</xdr:col>
      <xdr:colOff>38099</xdr:colOff>
      <xdr:row>142</xdr:row>
      <xdr:rowOff>247650</xdr:rowOff>
    </xdr:to>
    <xdr:cxnSp macro="">
      <xdr:nvCxnSpPr>
        <xdr:cNvPr id="5" name="直線コネクタ 4"/>
        <xdr:cNvCxnSpPr>
          <a:endCxn id="37" idx="1"/>
        </xdr:cNvCxnSpPr>
      </xdr:nvCxnSpPr>
      <xdr:spPr>
        <a:xfrm flipV="1">
          <a:off x="5219700" y="54468713"/>
          <a:ext cx="2819399" cy="47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69394</xdr:colOff>
      <xdr:row>147</xdr:row>
      <xdr:rowOff>220436</xdr:rowOff>
    </xdr:from>
    <xdr:to>
      <xdr:col>48</xdr:col>
      <xdr:colOff>54428</xdr:colOff>
      <xdr:row>150</xdr:row>
      <xdr:rowOff>54428</xdr:rowOff>
    </xdr:to>
    <xdr:sp macro="" textlink="">
      <xdr:nvSpPr>
        <xdr:cNvPr id="45" name="正方形/長方形 44"/>
        <xdr:cNvSpPr/>
      </xdr:nvSpPr>
      <xdr:spPr>
        <a:xfrm>
          <a:off x="8437787" y="36660365"/>
          <a:ext cx="1413784" cy="8953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ミツバ</a:t>
          </a:r>
          <a:endParaRPr kumimoji="1" lang="en-US" altLang="ja-JP" sz="1100">
            <a:solidFill>
              <a:sysClr val="windowText" lastClr="000000"/>
            </a:solidFill>
          </a:endParaRPr>
        </a:p>
        <a:p>
          <a:pPr algn="ctr"/>
          <a:r>
            <a:rPr kumimoji="1" lang="ja-JP" altLang="en-US" sz="1100">
              <a:solidFill>
                <a:sysClr val="windowText" lastClr="000000"/>
              </a:solidFill>
            </a:rPr>
            <a:t>総合印刷（株）</a:t>
          </a:r>
          <a:endParaRPr kumimoji="1" lang="en-US" altLang="ja-JP" sz="1100">
            <a:solidFill>
              <a:sysClr val="windowText" lastClr="000000"/>
            </a:solidFill>
          </a:endParaRP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０．７百万円</a:t>
          </a:r>
          <a:endParaRPr kumimoji="1" lang="en-US" altLang="ja-JP" sz="1100">
            <a:solidFill>
              <a:sysClr val="windowText" lastClr="000000"/>
            </a:solidFill>
          </a:endParaRPr>
        </a:p>
      </xdr:txBody>
    </xdr:sp>
    <xdr:clientData/>
  </xdr:twoCellAnchor>
  <xdr:twoCellAnchor>
    <xdr:from>
      <xdr:col>41</xdr:col>
      <xdr:colOff>17685</xdr:colOff>
      <xdr:row>146</xdr:row>
      <xdr:rowOff>345623</xdr:rowOff>
    </xdr:from>
    <xdr:to>
      <xdr:col>47</xdr:col>
      <xdr:colOff>163911</xdr:colOff>
      <xdr:row>147</xdr:row>
      <xdr:rowOff>171213</xdr:rowOff>
    </xdr:to>
    <xdr:sp macro="" textlink="">
      <xdr:nvSpPr>
        <xdr:cNvPr id="46" name="テキスト ボックス 45"/>
        <xdr:cNvSpPr txBox="1"/>
      </xdr:nvSpPr>
      <xdr:spPr>
        <a:xfrm>
          <a:off x="8386078" y="36431766"/>
          <a:ext cx="1370869" cy="179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44</xdr:col>
      <xdr:colOff>66666</xdr:colOff>
      <xdr:row>145</xdr:row>
      <xdr:rowOff>244929</xdr:rowOff>
    </xdr:from>
    <xdr:to>
      <xdr:col>44</xdr:col>
      <xdr:colOff>66666</xdr:colOff>
      <xdr:row>147</xdr:row>
      <xdr:rowOff>110713</xdr:rowOff>
    </xdr:to>
    <xdr:cxnSp macro="">
      <xdr:nvCxnSpPr>
        <xdr:cNvPr id="47" name="直線矢印コネクタ 46"/>
        <xdr:cNvCxnSpPr/>
      </xdr:nvCxnSpPr>
      <xdr:spPr>
        <a:xfrm>
          <a:off x="9047380" y="35977286"/>
          <a:ext cx="0" cy="57335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125188</xdr:colOff>
      <xdr:row>150</xdr:row>
      <xdr:rowOff>235400</xdr:rowOff>
    </xdr:from>
    <xdr:to>
      <xdr:col>48</xdr:col>
      <xdr:colOff>54428</xdr:colOff>
      <xdr:row>153</xdr:row>
      <xdr:rowOff>307678</xdr:rowOff>
    </xdr:to>
    <xdr:sp macro="" textlink="">
      <xdr:nvSpPr>
        <xdr:cNvPr id="48" name="大かっこ 47"/>
        <xdr:cNvSpPr/>
      </xdr:nvSpPr>
      <xdr:spPr>
        <a:xfrm>
          <a:off x="8697688" y="37736686"/>
          <a:ext cx="1153883" cy="113363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報告書</a:t>
          </a:r>
          <a:endParaRPr kumimoji="1" lang="en-US" altLang="ja-JP" sz="1100"/>
        </a:p>
        <a:p>
          <a:pPr algn="ctr"/>
          <a:r>
            <a:rPr kumimoji="1" lang="ja-JP" altLang="en-US" sz="1100"/>
            <a:t>印刷費</a:t>
          </a:r>
        </a:p>
      </xdr:txBody>
    </xdr:sp>
    <xdr:clientData/>
  </xdr:twoCellAnchor>
  <xdr:twoCellAnchor>
    <xdr:from>
      <xdr:col>45</xdr:col>
      <xdr:colOff>164629</xdr:colOff>
      <xdr:row>82</xdr:row>
      <xdr:rowOff>35277</xdr:rowOff>
    </xdr:from>
    <xdr:to>
      <xdr:col>49</xdr:col>
      <xdr:colOff>216882</xdr:colOff>
      <xdr:row>82</xdr:row>
      <xdr:rowOff>274931</xdr:rowOff>
    </xdr:to>
    <xdr:sp macro="" textlink="">
      <xdr:nvSpPr>
        <xdr:cNvPr id="49" name="テキスト ボックス 48"/>
        <xdr:cNvSpPr txBox="1"/>
      </xdr:nvSpPr>
      <xdr:spPr>
        <a:xfrm>
          <a:off x="9160462" y="12300184"/>
          <a:ext cx="851883" cy="239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66" zoomScale="55" zoomScaleNormal="75" zoomScaleSheetLayoutView="55" zoomScalePageLayoutView="85" workbookViewId="0">
      <selection activeCell="A139" sqref="A139:F17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460</v>
      </c>
      <c r="AR2" s="106"/>
      <c r="AS2" s="68" t="str">
        <f>IF(OR(AQ2="　", AQ2=""), "", "-")</f>
        <v/>
      </c>
      <c r="AT2" s="107">
        <v>43</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470</v>
      </c>
      <c r="AK3" s="300"/>
      <c r="AL3" s="300"/>
      <c r="AM3" s="300"/>
      <c r="AN3" s="300"/>
      <c r="AO3" s="300"/>
      <c r="AP3" s="300"/>
      <c r="AQ3" s="300"/>
      <c r="AR3" s="300"/>
      <c r="AS3" s="300"/>
      <c r="AT3" s="300"/>
      <c r="AU3" s="300"/>
      <c r="AV3" s="300"/>
      <c r="AW3" s="300"/>
      <c r="AX3" s="36" t="s">
        <v>91</v>
      </c>
    </row>
    <row r="4" spans="1:50" ht="24.75" customHeight="1" x14ac:dyDescent="0.15">
      <c r="A4" s="518" t="s">
        <v>30</v>
      </c>
      <c r="B4" s="519"/>
      <c r="C4" s="519"/>
      <c r="D4" s="519"/>
      <c r="E4" s="519"/>
      <c r="F4" s="519"/>
      <c r="G4" s="492" t="s">
        <v>467</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526</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6" t="s">
        <v>187</v>
      </c>
      <c r="H5" s="327"/>
      <c r="I5" s="327"/>
      <c r="J5" s="327"/>
      <c r="K5" s="327"/>
      <c r="L5" s="327"/>
      <c r="M5" s="328" t="s">
        <v>92</v>
      </c>
      <c r="N5" s="329"/>
      <c r="O5" s="329"/>
      <c r="P5" s="329"/>
      <c r="Q5" s="329"/>
      <c r="R5" s="330"/>
      <c r="S5" s="331" t="s">
        <v>157</v>
      </c>
      <c r="T5" s="327"/>
      <c r="U5" s="327"/>
      <c r="V5" s="327"/>
      <c r="W5" s="327"/>
      <c r="X5" s="332"/>
      <c r="Y5" s="509" t="s">
        <v>3</v>
      </c>
      <c r="Z5" s="510"/>
      <c r="AA5" s="510"/>
      <c r="AB5" s="510"/>
      <c r="AC5" s="510"/>
      <c r="AD5" s="511"/>
      <c r="AE5" s="512" t="s">
        <v>468</v>
      </c>
      <c r="AF5" s="513"/>
      <c r="AG5" s="513"/>
      <c r="AH5" s="513"/>
      <c r="AI5" s="513"/>
      <c r="AJ5" s="513"/>
      <c r="AK5" s="513"/>
      <c r="AL5" s="513"/>
      <c r="AM5" s="513"/>
      <c r="AN5" s="513"/>
      <c r="AO5" s="513"/>
      <c r="AP5" s="514"/>
      <c r="AQ5" s="515" t="s">
        <v>469</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471</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527</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472</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国土強靭化</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473</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474</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直接実施、委託・請負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31</v>
      </c>
      <c r="Q13" s="72"/>
      <c r="R13" s="72"/>
      <c r="S13" s="72"/>
      <c r="T13" s="72"/>
      <c r="U13" s="72"/>
      <c r="V13" s="73"/>
      <c r="W13" s="71">
        <v>31</v>
      </c>
      <c r="X13" s="72"/>
      <c r="Y13" s="72"/>
      <c r="Z13" s="72"/>
      <c r="AA13" s="72"/>
      <c r="AB13" s="72"/>
      <c r="AC13" s="73"/>
      <c r="AD13" s="71">
        <v>31</v>
      </c>
      <c r="AE13" s="72"/>
      <c r="AF13" s="72"/>
      <c r="AG13" s="72"/>
      <c r="AH13" s="72"/>
      <c r="AI13" s="72"/>
      <c r="AJ13" s="73"/>
      <c r="AK13" s="71">
        <v>31</v>
      </c>
      <c r="AL13" s="72"/>
      <c r="AM13" s="72"/>
      <c r="AN13" s="72"/>
      <c r="AO13" s="72"/>
      <c r="AP13" s="72"/>
      <c r="AQ13" s="73"/>
      <c r="AR13" s="666"/>
      <c r="AS13" s="667"/>
      <c r="AT13" s="667"/>
      <c r="AU13" s="667"/>
      <c r="AV13" s="667"/>
      <c r="AW13" s="667"/>
      <c r="AX13" s="668"/>
    </row>
    <row r="14" spans="1:50" ht="21" customHeight="1" x14ac:dyDescent="0.15">
      <c r="A14" s="463"/>
      <c r="B14" s="464"/>
      <c r="C14" s="464"/>
      <c r="D14" s="464"/>
      <c r="E14" s="464"/>
      <c r="F14" s="465"/>
      <c r="G14" s="476"/>
      <c r="H14" s="477"/>
      <c r="I14" s="343" t="s">
        <v>9</v>
      </c>
      <c r="J14" s="471"/>
      <c r="K14" s="471"/>
      <c r="L14" s="471"/>
      <c r="M14" s="471"/>
      <c r="N14" s="471"/>
      <c r="O14" s="472"/>
      <c r="P14" s="71" t="s">
        <v>524</v>
      </c>
      <c r="Q14" s="72"/>
      <c r="R14" s="72"/>
      <c r="S14" s="72"/>
      <c r="T14" s="72"/>
      <c r="U14" s="72"/>
      <c r="V14" s="73"/>
      <c r="W14" s="71" t="s">
        <v>524</v>
      </c>
      <c r="X14" s="72"/>
      <c r="Y14" s="72"/>
      <c r="Z14" s="72"/>
      <c r="AA14" s="72"/>
      <c r="AB14" s="72"/>
      <c r="AC14" s="73"/>
      <c r="AD14" s="71" t="s">
        <v>524</v>
      </c>
      <c r="AE14" s="72"/>
      <c r="AF14" s="72"/>
      <c r="AG14" s="72"/>
      <c r="AH14" s="72"/>
      <c r="AI14" s="72"/>
      <c r="AJ14" s="73"/>
      <c r="AK14" s="71"/>
      <c r="AL14" s="72"/>
      <c r="AM14" s="72"/>
      <c r="AN14" s="72"/>
      <c r="AO14" s="72"/>
      <c r="AP14" s="72"/>
      <c r="AQ14" s="73"/>
      <c r="AR14" s="664"/>
      <c r="AS14" s="664"/>
      <c r="AT14" s="664"/>
      <c r="AU14" s="664"/>
      <c r="AV14" s="664"/>
      <c r="AW14" s="664"/>
      <c r="AX14" s="665"/>
    </row>
    <row r="15" spans="1:50" ht="21" customHeight="1" x14ac:dyDescent="0.15">
      <c r="A15" s="463"/>
      <c r="B15" s="464"/>
      <c r="C15" s="464"/>
      <c r="D15" s="464"/>
      <c r="E15" s="464"/>
      <c r="F15" s="465"/>
      <c r="G15" s="476"/>
      <c r="H15" s="477"/>
      <c r="I15" s="343" t="s">
        <v>62</v>
      </c>
      <c r="J15" s="344"/>
      <c r="K15" s="344"/>
      <c r="L15" s="344"/>
      <c r="M15" s="344"/>
      <c r="N15" s="344"/>
      <c r="O15" s="345"/>
      <c r="P15" s="71" t="s">
        <v>524</v>
      </c>
      <c r="Q15" s="72"/>
      <c r="R15" s="72"/>
      <c r="S15" s="72"/>
      <c r="T15" s="72"/>
      <c r="U15" s="72"/>
      <c r="V15" s="73"/>
      <c r="W15" s="71" t="s">
        <v>524</v>
      </c>
      <c r="X15" s="72"/>
      <c r="Y15" s="72"/>
      <c r="Z15" s="72"/>
      <c r="AA15" s="72"/>
      <c r="AB15" s="72"/>
      <c r="AC15" s="73"/>
      <c r="AD15" s="71" t="s">
        <v>524</v>
      </c>
      <c r="AE15" s="72"/>
      <c r="AF15" s="72"/>
      <c r="AG15" s="72"/>
      <c r="AH15" s="72"/>
      <c r="AI15" s="72"/>
      <c r="AJ15" s="73"/>
      <c r="AK15" s="71" t="s">
        <v>524</v>
      </c>
      <c r="AL15" s="72"/>
      <c r="AM15" s="72"/>
      <c r="AN15" s="72"/>
      <c r="AO15" s="72"/>
      <c r="AP15" s="72"/>
      <c r="AQ15" s="73"/>
      <c r="AR15" s="71"/>
      <c r="AS15" s="72"/>
      <c r="AT15" s="72"/>
      <c r="AU15" s="72"/>
      <c r="AV15" s="72"/>
      <c r="AW15" s="72"/>
      <c r="AX15" s="663"/>
    </row>
    <row r="16" spans="1:50" ht="21" customHeight="1" x14ac:dyDescent="0.15">
      <c r="A16" s="463"/>
      <c r="B16" s="464"/>
      <c r="C16" s="464"/>
      <c r="D16" s="464"/>
      <c r="E16" s="464"/>
      <c r="F16" s="465"/>
      <c r="G16" s="476"/>
      <c r="H16" s="477"/>
      <c r="I16" s="343" t="s">
        <v>63</v>
      </c>
      <c r="J16" s="344"/>
      <c r="K16" s="344"/>
      <c r="L16" s="344"/>
      <c r="M16" s="344"/>
      <c r="N16" s="344"/>
      <c r="O16" s="345"/>
      <c r="P16" s="71" t="s">
        <v>524</v>
      </c>
      <c r="Q16" s="72"/>
      <c r="R16" s="72"/>
      <c r="S16" s="72"/>
      <c r="T16" s="72"/>
      <c r="U16" s="72"/>
      <c r="V16" s="73"/>
      <c r="W16" s="71" t="s">
        <v>524</v>
      </c>
      <c r="X16" s="72"/>
      <c r="Y16" s="72"/>
      <c r="Z16" s="72"/>
      <c r="AA16" s="72"/>
      <c r="AB16" s="72"/>
      <c r="AC16" s="73"/>
      <c r="AD16" s="71" t="s">
        <v>524</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524</v>
      </c>
      <c r="Q17" s="72"/>
      <c r="R17" s="72"/>
      <c r="S17" s="72"/>
      <c r="T17" s="72"/>
      <c r="U17" s="72"/>
      <c r="V17" s="73"/>
      <c r="W17" s="71" t="s">
        <v>524</v>
      </c>
      <c r="X17" s="72"/>
      <c r="Y17" s="72"/>
      <c r="Z17" s="72"/>
      <c r="AA17" s="72"/>
      <c r="AB17" s="72"/>
      <c r="AC17" s="73"/>
      <c r="AD17" s="71" t="s">
        <v>524</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6">
        <f>SUM(P13:V17)</f>
        <v>31</v>
      </c>
      <c r="Q18" s="317"/>
      <c r="R18" s="317"/>
      <c r="S18" s="317"/>
      <c r="T18" s="317"/>
      <c r="U18" s="317"/>
      <c r="V18" s="318"/>
      <c r="W18" s="316">
        <f>SUM(W13:AC17)</f>
        <v>31</v>
      </c>
      <c r="X18" s="317"/>
      <c r="Y18" s="317"/>
      <c r="Z18" s="317"/>
      <c r="AA18" s="317"/>
      <c r="AB18" s="317"/>
      <c r="AC18" s="318"/>
      <c r="AD18" s="316">
        <f t="shared" ref="AD18" si="0">SUM(AD13:AJ17)</f>
        <v>31</v>
      </c>
      <c r="AE18" s="317"/>
      <c r="AF18" s="317"/>
      <c r="AG18" s="317"/>
      <c r="AH18" s="317"/>
      <c r="AI18" s="317"/>
      <c r="AJ18" s="318"/>
      <c r="AK18" s="316">
        <f t="shared" ref="AK18" si="1">SUM(AK13:AQ17)</f>
        <v>31</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1">
        <v>31</v>
      </c>
      <c r="Q19" s="72"/>
      <c r="R19" s="72"/>
      <c r="S19" s="72"/>
      <c r="T19" s="72"/>
      <c r="U19" s="72"/>
      <c r="V19" s="73"/>
      <c r="W19" s="71">
        <v>30</v>
      </c>
      <c r="X19" s="72"/>
      <c r="Y19" s="72"/>
      <c r="Z19" s="72"/>
      <c r="AA19" s="72"/>
      <c r="AB19" s="72"/>
      <c r="AC19" s="73"/>
      <c r="AD19" s="71">
        <v>29</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f>IF(P18=0, "-", P19/P18)</f>
        <v>1</v>
      </c>
      <c r="Q20" s="321"/>
      <c r="R20" s="321"/>
      <c r="S20" s="321"/>
      <c r="T20" s="321"/>
      <c r="U20" s="321"/>
      <c r="V20" s="321"/>
      <c r="W20" s="321">
        <f>IF(W18=0, "-", W19/W18)</f>
        <v>0.967741935483871</v>
      </c>
      <c r="X20" s="321"/>
      <c r="Y20" s="321"/>
      <c r="Z20" s="321"/>
      <c r="AA20" s="321"/>
      <c r="AB20" s="321"/>
      <c r="AC20" s="321"/>
      <c r="AD20" s="321">
        <f>IF(AD18=0, "-", AD19/AD18)</f>
        <v>0.93548387096774188</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31</v>
      </c>
      <c r="AV22" s="110"/>
      <c r="AW22" s="108" t="s">
        <v>360</v>
      </c>
      <c r="AX22" s="109"/>
    </row>
    <row r="23" spans="1:50" ht="33" customHeight="1" x14ac:dyDescent="0.15">
      <c r="A23" s="217"/>
      <c r="B23" s="215"/>
      <c r="C23" s="215"/>
      <c r="D23" s="215"/>
      <c r="E23" s="215"/>
      <c r="F23" s="216"/>
      <c r="G23" s="322" t="s">
        <v>534</v>
      </c>
      <c r="H23" s="289"/>
      <c r="I23" s="289"/>
      <c r="J23" s="289"/>
      <c r="K23" s="289"/>
      <c r="L23" s="289"/>
      <c r="M23" s="289"/>
      <c r="N23" s="289"/>
      <c r="O23" s="290"/>
      <c r="P23" s="255" t="s">
        <v>533</v>
      </c>
      <c r="Q23" s="196"/>
      <c r="R23" s="196"/>
      <c r="S23" s="196"/>
      <c r="T23" s="196"/>
      <c r="U23" s="196"/>
      <c r="V23" s="196"/>
      <c r="W23" s="196"/>
      <c r="X23" s="197"/>
      <c r="Y23" s="294" t="s">
        <v>14</v>
      </c>
      <c r="Z23" s="295"/>
      <c r="AA23" s="296"/>
      <c r="AB23" s="659" t="s">
        <v>475</v>
      </c>
      <c r="AC23" s="297"/>
      <c r="AD23" s="297"/>
      <c r="AE23" s="93">
        <v>7.7</v>
      </c>
      <c r="AF23" s="94"/>
      <c r="AG23" s="94"/>
      <c r="AH23" s="94"/>
      <c r="AI23" s="95"/>
      <c r="AJ23" s="93"/>
      <c r="AK23" s="94"/>
      <c r="AL23" s="94"/>
      <c r="AM23" s="94"/>
      <c r="AN23" s="95"/>
      <c r="AO23" s="93"/>
      <c r="AP23" s="94"/>
      <c r="AQ23" s="94"/>
      <c r="AR23" s="94"/>
      <c r="AS23" s="95"/>
      <c r="AT23" s="227"/>
      <c r="AU23" s="227"/>
      <c r="AV23" s="227"/>
      <c r="AW23" s="227"/>
      <c r="AX23" s="228"/>
    </row>
    <row r="24" spans="1:50" ht="38.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475</v>
      </c>
      <c r="AC24" s="287"/>
      <c r="AD24" s="287"/>
      <c r="AE24" s="93">
        <v>7.59</v>
      </c>
      <c r="AF24" s="94"/>
      <c r="AG24" s="94"/>
      <c r="AH24" s="94"/>
      <c r="AI24" s="95"/>
      <c r="AJ24" s="93">
        <v>7.59</v>
      </c>
      <c r="AK24" s="94"/>
      <c r="AL24" s="94"/>
      <c r="AM24" s="94"/>
      <c r="AN24" s="95"/>
      <c r="AO24" s="93">
        <v>7.59</v>
      </c>
      <c r="AP24" s="94"/>
      <c r="AQ24" s="94"/>
      <c r="AR24" s="94"/>
      <c r="AS24" s="95"/>
      <c r="AT24" s="93">
        <v>7.59</v>
      </c>
      <c r="AU24" s="94"/>
      <c r="AV24" s="94"/>
      <c r="AW24" s="94"/>
      <c r="AX24" s="96"/>
    </row>
    <row r="25" spans="1:50" ht="27.75" customHeight="1" x14ac:dyDescent="0.15">
      <c r="A25" s="669"/>
      <c r="B25" s="670"/>
      <c r="C25" s="670"/>
      <c r="D25" s="670"/>
      <c r="E25" s="670"/>
      <c r="F25" s="671"/>
      <c r="G25" s="323"/>
      <c r="H25" s="324"/>
      <c r="I25" s="324"/>
      <c r="J25" s="324"/>
      <c r="K25" s="324"/>
      <c r="L25" s="324"/>
      <c r="M25" s="324"/>
      <c r="N25" s="324"/>
      <c r="O25" s="325"/>
      <c r="P25" s="198"/>
      <c r="Q25" s="198"/>
      <c r="R25" s="198"/>
      <c r="S25" s="198"/>
      <c r="T25" s="198"/>
      <c r="U25" s="198"/>
      <c r="V25" s="198"/>
      <c r="W25" s="198"/>
      <c r="X25" s="199"/>
      <c r="Y25" s="120" t="s">
        <v>15</v>
      </c>
      <c r="Z25" s="121"/>
      <c r="AA25" s="171"/>
      <c r="AB25" s="681" t="s">
        <v>364</v>
      </c>
      <c r="AC25" s="265"/>
      <c r="AD25" s="265"/>
      <c r="AE25" s="93">
        <v>96</v>
      </c>
      <c r="AF25" s="94"/>
      <c r="AG25" s="94"/>
      <c r="AH25" s="94"/>
      <c r="AI25" s="95"/>
      <c r="AJ25" s="93" t="s">
        <v>524</v>
      </c>
      <c r="AK25" s="94"/>
      <c r="AL25" s="94"/>
      <c r="AM25" s="94"/>
      <c r="AN25" s="95"/>
      <c r="AO25" s="93" t="s">
        <v>524</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0" t="s">
        <v>303</v>
      </c>
      <c r="AU26" s="661"/>
      <c r="AV26" s="661"/>
      <c r="AW26" s="661"/>
      <c r="AX26" s="662"/>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9"/>
      <c r="B30" s="670"/>
      <c r="C30" s="670"/>
      <c r="D30" s="670"/>
      <c r="E30" s="670"/>
      <c r="F30" s="671"/>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5" t="s">
        <v>320</v>
      </c>
      <c r="B47" s="684" t="s">
        <v>317</v>
      </c>
      <c r="C47" s="237"/>
      <c r="D47" s="237"/>
      <c r="E47" s="237"/>
      <c r="F47" s="238"/>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5"/>
      <c r="B48" s="684"/>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4"/>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x14ac:dyDescent="0.15">
      <c r="A50" s="235"/>
      <c r="B50" s="684"/>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x14ac:dyDescent="0.15">
      <c r="A51" s="235"/>
      <c r="B51" s="685"/>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7"/>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34.5" customHeight="1" x14ac:dyDescent="0.15">
      <c r="A68" s="186"/>
      <c r="B68" s="187"/>
      <c r="C68" s="187"/>
      <c r="D68" s="187"/>
      <c r="E68" s="187"/>
      <c r="F68" s="188"/>
      <c r="G68" s="255" t="s">
        <v>479</v>
      </c>
      <c r="H68" s="196"/>
      <c r="I68" s="196"/>
      <c r="J68" s="196"/>
      <c r="K68" s="196"/>
      <c r="L68" s="196"/>
      <c r="M68" s="196"/>
      <c r="N68" s="196"/>
      <c r="O68" s="196"/>
      <c r="P68" s="196"/>
      <c r="Q68" s="196"/>
      <c r="R68" s="196"/>
      <c r="S68" s="196"/>
      <c r="T68" s="196"/>
      <c r="U68" s="196"/>
      <c r="V68" s="196"/>
      <c r="W68" s="196"/>
      <c r="X68" s="197"/>
      <c r="Y68" s="333" t="s">
        <v>66</v>
      </c>
      <c r="Z68" s="334"/>
      <c r="AA68" s="335"/>
      <c r="AB68" s="203" t="s">
        <v>480</v>
      </c>
      <c r="AC68" s="204"/>
      <c r="AD68" s="205"/>
      <c r="AE68" s="93">
        <v>12</v>
      </c>
      <c r="AF68" s="94"/>
      <c r="AG68" s="94"/>
      <c r="AH68" s="94"/>
      <c r="AI68" s="95"/>
      <c r="AJ68" s="93">
        <v>12</v>
      </c>
      <c r="AK68" s="94"/>
      <c r="AL68" s="94"/>
      <c r="AM68" s="94"/>
      <c r="AN68" s="95"/>
      <c r="AO68" s="93">
        <v>12</v>
      </c>
      <c r="AP68" s="94"/>
      <c r="AQ68" s="94"/>
      <c r="AR68" s="94"/>
      <c r="AS68" s="95"/>
      <c r="AT68" s="206"/>
      <c r="AU68" s="206"/>
      <c r="AV68" s="206"/>
      <c r="AW68" s="206"/>
      <c r="AX68" s="207"/>
      <c r="AY68" s="10"/>
      <c r="AZ68" s="10"/>
      <c r="BA68" s="10"/>
      <c r="BB68" s="10"/>
      <c r="BC68" s="10"/>
    </row>
    <row r="69" spans="1:60" ht="33"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03" t="s">
        <v>480</v>
      </c>
      <c r="AC69" s="204"/>
      <c r="AD69" s="205"/>
      <c r="AE69" s="93">
        <v>12</v>
      </c>
      <c r="AF69" s="94"/>
      <c r="AG69" s="94"/>
      <c r="AH69" s="94"/>
      <c r="AI69" s="95"/>
      <c r="AJ69" s="93">
        <v>12</v>
      </c>
      <c r="AK69" s="94"/>
      <c r="AL69" s="94"/>
      <c r="AM69" s="94"/>
      <c r="AN69" s="95"/>
      <c r="AO69" s="93">
        <v>12</v>
      </c>
      <c r="AP69" s="94"/>
      <c r="AQ69" s="94"/>
      <c r="AR69" s="94"/>
      <c r="AS69" s="95"/>
      <c r="AT69" s="93">
        <v>12</v>
      </c>
      <c r="AU69" s="94"/>
      <c r="AV69" s="94"/>
      <c r="AW69" s="94"/>
      <c r="AX69" s="96"/>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481</v>
      </c>
      <c r="H83" s="144"/>
      <c r="I83" s="144"/>
      <c r="J83" s="144"/>
      <c r="K83" s="144"/>
      <c r="L83" s="144"/>
      <c r="M83" s="144"/>
      <c r="N83" s="144"/>
      <c r="O83" s="144"/>
      <c r="P83" s="144"/>
      <c r="Q83" s="144"/>
      <c r="R83" s="144"/>
      <c r="S83" s="144"/>
      <c r="T83" s="144"/>
      <c r="U83" s="144"/>
      <c r="V83" s="144"/>
      <c r="W83" s="144"/>
      <c r="X83" s="144"/>
      <c r="Y83" s="146" t="s">
        <v>17</v>
      </c>
      <c r="Z83" s="147"/>
      <c r="AA83" s="148"/>
      <c r="AB83" s="181" t="s">
        <v>482</v>
      </c>
      <c r="AC83" s="150"/>
      <c r="AD83" s="151"/>
      <c r="AE83" s="152">
        <v>19</v>
      </c>
      <c r="AF83" s="153"/>
      <c r="AG83" s="153"/>
      <c r="AH83" s="153"/>
      <c r="AI83" s="153"/>
      <c r="AJ83" s="152"/>
      <c r="AK83" s="153"/>
      <c r="AL83" s="153"/>
      <c r="AM83" s="153"/>
      <c r="AN83" s="153"/>
      <c r="AO83" s="152"/>
      <c r="AP83" s="153"/>
      <c r="AQ83" s="153"/>
      <c r="AR83" s="153"/>
      <c r="AS83" s="153"/>
      <c r="AT83" s="93"/>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461</v>
      </c>
      <c r="AC84" s="158"/>
      <c r="AD84" s="159"/>
      <c r="AE84" s="182" t="s">
        <v>484</v>
      </c>
      <c r="AF84" s="158"/>
      <c r="AG84" s="158"/>
      <c r="AH84" s="158"/>
      <c r="AI84" s="159"/>
      <c r="AJ84" s="157"/>
      <c r="AK84" s="158"/>
      <c r="AL84" s="158"/>
      <c r="AM84" s="158"/>
      <c r="AN84" s="159"/>
      <c r="AO84" s="157"/>
      <c r="AP84" s="158"/>
      <c r="AQ84" s="158"/>
      <c r="AR84" s="158"/>
      <c r="AS84" s="159"/>
      <c r="AT84" s="157"/>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476</v>
      </c>
      <c r="D98" s="414"/>
      <c r="E98" s="414"/>
      <c r="F98" s="414"/>
      <c r="G98" s="414"/>
      <c r="H98" s="414"/>
      <c r="I98" s="414"/>
      <c r="J98" s="414"/>
      <c r="K98" s="415"/>
      <c r="L98" s="71">
        <v>0.93</v>
      </c>
      <c r="M98" s="72"/>
      <c r="N98" s="72"/>
      <c r="O98" s="72"/>
      <c r="P98" s="72"/>
      <c r="Q98" s="73"/>
      <c r="R98" s="71"/>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78"/>
      <c r="B99" s="379"/>
      <c r="C99" s="161" t="s">
        <v>477</v>
      </c>
      <c r="D99" s="162"/>
      <c r="E99" s="162"/>
      <c r="F99" s="162"/>
      <c r="G99" s="162"/>
      <c r="H99" s="162"/>
      <c r="I99" s="162"/>
      <c r="J99" s="162"/>
      <c r="K99" s="163"/>
      <c r="L99" s="71">
        <v>21</v>
      </c>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32.25" customHeight="1" x14ac:dyDescent="0.15">
      <c r="A100" s="378"/>
      <c r="B100" s="379"/>
      <c r="C100" s="161" t="s">
        <v>478</v>
      </c>
      <c r="D100" s="162"/>
      <c r="E100" s="162"/>
      <c r="F100" s="162"/>
      <c r="G100" s="162"/>
      <c r="H100" s="162"/>
      <c r="I100" s="162"/>
      <c r="J100" s="162"/>
      <c r="K100" s="163"/>
      <c r="L100" s="71">
        <v>8.66</v>
      </c>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80"/>
      <c r="B104" s="381"/>
      <c r="C104" s="370" t="s">
        <v>22</v>
      </c>
      <c r="D104" s="371"/>
      <c r="E104" s="371"/>
      <c r="F104" s="371"/>
      <c r="G104" s="371"/>
      <c r="H104" s="371"/>
      <c r="I104" s="371"/>
      <c r="J104" s="371"/>
      <c r="K104" s="372"/>
      <c r="L104" s="373">
        <f>SUM(L98:Q103)</f>
        <v>30.59</v>
      </c>
      <c r="M104" s="374"/>
      <c r="N104" s="374"/>
      <c r="O104" s="374"/>
      <c r="P104" s="374"/>
      <c r="Q104" s="375"/>
      <c r="R104" s="373">
        <f>SUM(R98:W103)</f>
        <v>0</v>
      </c>
      <c r="S104" s="374"/>
      <c r="T104" s="374"/>
      <c r="U104" s="374"/>
      <c r="V104" s="374"/>
      <c r="W104" s="375"/>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37.5" customHeight="1" x14ac:dyDescent="0.15">
      <c r="A108" s="307" t="s">
        <v>312</v>
      </c>
      <c r="B108" s="308"/>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466</v>
      </c>
      <c r="AE108" s="605"/>
      <c r="AF108" s="605"/>
      <c r="AG108" s="601" t="s">
        <v>489</v>
      </c>
      <c r="AH108" s="602"/>
      <c r="AI108" s="602"/>
      <c r="AJ108" s="602"/>
      <c r="AK108" s="602"/>
      <c r="AL108" s="602"/>
      <c r="AM108" s="602"/>
      <c r="AN108" s="602"/>
      <c r="AO108" s="602"/>
      <c r="AP108" s="602"/>
      <c r="AQ108" s="602"/>
      <c r="AR108" s="602"/>
      <c r="AS108" s="602"/>
      <c r="AT108" s="602"/>
      <c r="AU108" s="602"/>
      <c r="AV108" s="602"/>
      <c r="AW108" s="602"/>
      <c r="AX108" s="603"/>
    </row>
    <row r="109" spans="1:50" ht="53.2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466</v>
      </c>
      <c r="AE109" s="442"/>
      <c r="AF109" s="442"/>
      <c r="AG109" s="532" t="s">
        <v>485</v>
      </c>
      <c r="AH109" s="305"/>
      <c r="AI109" s="305"/>
      <c r="AJ109" s="305"/>
      <c r="AK109" s="305"/>
      <c r="AL109" s="305"/>
      <c r="AM109" s="305"/>
      <c r="AN109" s="305"/>
      <c r="AO109" s="305"/>
      <c r="AP109" s="305"/>
      <c r="AQ109" s="305"/>
      <c r="AR109" s="305"/>
      <c r="AS109" s="305"/>
      <c r="AT109" s="305"/>
      <c r="AU109" s="305"/>
      <c r="AV109" s="305"/>
      <c r="AW109" s="305"/>
      <c r="AX109" s="306"/>
    </row>
    <row r="110" spans="1:50" ht="30"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466</v>
      </c>
      <c r="AE110" s="586"/>
      <c r="AF110" s="586"/>
      <c r="AG110" s="530" t="s">
        <v>486</v>
      </c>
      <c r="AH110" s="198"/>
      <c r="AI110" s="198"/>
      <c r="AJ110" s="198"/>
      <c r="AK110" s="198"/>
      <c r="AL110" s="198"/>
      <c r="AM110" s="198"/>
      <c r="AN110" s="198"/>
      <c r="AO110" s="198"/>
      <c r="AP110" s="198"/>
      <c r="AQ110" s="198"/>
      <c r="AR110" s="198"/>
      <c r="AS110" s="198"/>
      <c r="AT110" s="198"/>
      <c r="AU110" s="198"/>
      <c r="AV110" s="198"/>
      <c r="AW110" s="198"/>
      <c r="AX110" s="531"/>
    </row>
    <row r="111" spans="1:50" ht="32.25"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466</v>
      </c>
      <c r="AE111" s="438"/>
      <c r="AF111" s="438"/>
      <c r="AG111" s="301" t="s">
        <v>494</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483</v>
      </c>
      <c r="AE112" s="442"/>
      <c r="AF112" s="442"/>
      <c r="AG112" s="304"/>
      <c r="AH112" s="305"/>
      <c r="AI112" s="305"/>
      <c r="AJ112" s="305"/>
      <c r="AK112" s="305"/>
      <c r="AL112" s="305"/>
      <c r="AM112" s="305"/>
      <c r="AN112" s="305"/>
      <c r="AO112" s="305"/>
      <c r="AP112" s="305"/>
      <c r="AQ112" s="305"/>
      <c r="AR112" s="305"/>
      <c r="AS112" s="305"/>
      <c r="AT112" s="305"/>
      <c r="AU112" s="305"/>
      <c r="AV112" s="305"/>
      <c r="AW112" s="305"/>
      <c r="AX112" s="306"/>
    </row>
    <row r="113" spans="1:64" ht="52.5" customHeight="1" x14ac:dyDescent="0.15">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466</v>
      </c>
      <c r="AE113" s="442"/>
      <c r="AF113" s="442"/>
      <c r="AG113" s="532" t="s">
        <v>521</v>
      </c>
      <c r="AH113" s="305"/>
      <c r="AI113" s="305"/>
      <c r="AJ113" s="305"/>
      <c r="AK113" s="305"/>
      <c r="AL113" s="305"/>
      <c r="AM113" s="305"/>
      <c r="AN113" s="305"/>
      <c r="AO113" s="305"/>
      <c r="AP113" s="305"/>
      <c r="AQ113" s="305"/>
      <c r="AR113" s="305"/>
      <c r="AS113" s="305"/>
      <c r="AT113" s="305"/>
      <c r="AU113" s="305"/>
      <c r="AV113" s="305"/>
      <c r="AW113" s="305"/>
      <c r="AX113" s="306"/>
    </row>
    <row r="114" spans="1:64" ht="49.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466</v>
      </c>
      <c r="AE114" s="442"/>
      <c r="AF114" s="442"/>
      <c r="AG114" s="532" t="s">
        <v>535</v>
      </c>
      <c r="AH114" s="305"/>
      <c r="AI114" s="305"/>
      <c r="AJ114" s="305"/>
      <c r="AK114" s="305"/>
      <c r="AL114" s="305"/>
      <c r="AM114" s="305"/>
      <c r="AN114" s="305"/>
      <c r="AO114" s="305"/>
      <c r="AP114" s="305"/>
      <c r="AQ114" s="305"/>
      <c r="AR114" s="305"/>
      <c r="AS114" s="305"/>
      <c r="AT114" s="305"/>
      <c r="AU114" s="305"/>
      <c r="AV114" s="305"/>
      <c r="AW114" s="305"/>
      <c r="AX114" s="306"/>
    </row>
    <row r="115" spans="1:64" ht="36.75"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466</v>
      </c>
      <c r="AE115" s="442"/>
      <c r="AF115" s="442"/>
      <c r="AG115" s="532" t="s">
        <v>488</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483</v>
      </c>
      <c r="AE116" s="634"/>
      <c r="AF116" s="63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466</v>
      </c>
      <c r="AE117" s="586"/>
      <c r="AF117" s="595"/>
      <c r="AG117" s="599" t="s">
        <v>490</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54.75"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528</v>
      </c>
      <c r="AE118" s="438"/>
      <c r="AF118" s="638"/>
      <c r="AG118" s="301" t="s">
        <v>536</v>
      </c>
      <c r="AH118" s="302"/>
      <c r="AI118" s="302"/>
      <c r="AJ118" s="302"/>
      <c r="AK118" s="302"/>
      <c r="AL118" s="302"/>
      <c r="AM118" s="302"/>
      <c r="AN118" s="302"/>
      <c r="AO118" s="302"/>
      <c r="AP118" s="302"/>
      <c r="AQ118" s="302"/>
      <c r="AR118" s="302"/>
      <c r="AS118" s="302"/>
      <c r="AT118" s="302"/>
      <c r="AU118" s="302"/>
      <c r="AV118" s="302"/>
      <c r="AW118" s="302"/>
      <c r="AX118" s="303"/>
    </row>
    <row r="119" spans="1:64" ht="47.25"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466</v>
      </c>
      <c r="AE119" s="607"/>
      <c r="AF119" s="607"/>
      <c r="AG119" s="532" t="s">
        <v>487</v>
      </c>
      <c r="AH119" s="305"/>
      <c r="AI119" s="305"/>
      <c r="AJ119" s="305"/>
      <c r="AK119" s="305"/>
      <c r="AL119" s="305"/>
      <c r="AM119" s="305"/>
      <c r="AN119" s="305"/>
      <c r="AO119" s="305"/>
      <c r="AP119" s="305"/>
      <c r="AQ119" s="305"/>
      <c r="AR119" s="305"/>
      <c r="AS119" s="305"/>
      <c r="AT119" s="305"/>
      <c r="AU119" s="305"/>
      <c r="AV119" s="305"/>
      <c r="AW119" s="305"/>
      <c r="AX119" s="306"/>
    </row>
    <row r="120" spans="1:64" ht="39.75"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466</v>
      </c>
      <c r="AE120" s="442"/>
      <c r="AF120" s="442"/>
      <c r="AG120" s="532" t="s">
        <v>491</v>
      </c>
      <c r="AH120" s="305"/>
      <c r="AI120" s="305"/>
      <c r="AJ120" s="305"/>
      <c r="AK120" s="305"/>
      <c r="AL120" s="305"/>
      <c r="AM120" s="305"/>
      <c r="AN120" s="305"/>
      <c r="AO120" s="305"/>
      <c r="AP120" s="305"/>
      <c r="AQ120" s="305"/>
      <c r="AR120" s="305"/>
      <c r="AS120" s="305"/>
      <c r="AT120" s="305"/>
      <c r="AU120" s="305"/>
      <c r="AV120" s="305"/>
      <c r="AW120" s="305"/>
      <c r="AX120" s="306"/>
    </row>
    <row r="121" spans="1:64" ht="49.5"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466</v>
      </c>
      <c r="AE121" s="442"/>
      <c r="AF121" s="442"/>
      <c r="AG121" s="530" t="s">
        <v>492</v>
      </c>
      <c r="AH121" s="198"/>
      <c r="AI121" s="198"/>
      <c r="AJ121" s="198"/>
      <c r="AK121" s="198"/>
      <c r="AL121" s="198"/>
      <c r="AM121" s="198"/>
      <c r="AN121" s="198"/>
      <c r="AO121" s="198"/>
      <c r="AP121" s="198"/>
      <c r="AQ121" s="198"/>
      <c r="AR121" s="198"/>
      <c r="AS121" s="198"/>
      <c r="AT121" s="198"/>
      <c r="AU121" s="198"/>
      <c r="AV121" s="198"/>
      <c r="AW121" s="198"/>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483</v>
      </c>
      <c r="AE122" s="438"/>
      <c r="AF122" s="438"/>
      <c r="AG122" s="577" t="s">
        <v>537</v>
      </c>
      <c r="AH122" s="196"/>
      <c r="AI122" s="196"/>
      <c r="AJ122" s="196"/>
      <c r="AK122" s="196"/>
      <c r="AL122" s="196"/>
      <c r="AM122" s="196"/>
      <c r="AN122" s="196"/>
      <c r="AO122" s="196"/>
      <c r="AP122" s="196"/>
      <c r="AQ122" s="196"/>
      <c r="AR122" s="196"/>
      <c r="AS122" s="196"/>
      <c r="AT122" s="196"/>
      <c r="AU122" s="196"/>
      <c r="AV122" s="196"/>
      <c r="AW122" s="196"/>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7"/>
      <c r="AI123" s="277"/>
      <c r="AJ123" s="277"/>
      <c r="AK123" s="277"/>
      <c r="AL123" s="277"/>
      <c r="AM123" s="277"/>
      <c r="AN123" s="277"/>
      <c r="AO123" s="277"/>
      <c r="AP123" s="277"/>
      <c r="AQ123" s="277"/>
      <c r="AR123" s="277"/>
      <c r="AS123" s="277"/>
      <c r="AT123" s="277"/>
      <c r="AU123" s="277"/>
      <c r="AV123" s="277"/>
      <c r="AW123" s="277"/>
      <c r="AX123" s="580"/>
    </row>
    <row r="124" spans="1:64" ht="26.25" customHeight="1" x14ac:dyDescent="0.15">
      <c r="A124" s="625"/>
      <c r="B124" s="626"/>
      <c r="C124" s="639" t="s">
        <v>537</v>
      </c>
      <c r="D124" s="640"/>
      <c r="E124" s="640"/>
      <c r="F124" s="640"/>
      <c r="G124" s="640"/>
      <c r="H124" s="640"/>
      <c r="I124" s="640"/>
      <c r="J124" s="640"/>
      <c r="K124" s="640"/>
      <c r="L124" s="640"/>
      <c r="M124" s="640"/>
      <c r="N124" s="640"/>
      <c r="O124" s="641"/>
      <c r="P124" s="648" t="s">
        <v>537</v>
      </c>
      <c r="Q124" s="648"/>
      <c r="R124" s="648"/>
      <c r="S124" s="649"/>
      <c r="T124" s="631" t="s">
        <v>537</v>
      </c>
      <c r="U124" s="305"/>
      <c r="V124" s="305"/>
      <c r="W124" s="305"/>
      <c r="X124" s="305"/>
      <c r="Y124" s="305"/>
      <c r="Z124" s="305"/>
      <c r="AA124" s="305"/>
      <c r="AB124" s="305"/>
      <c r="AC124" s="305"/>
      <c r="AD124" s="305"/>
      <c r="AE124" s="305"/>
      <c r="AF124" s="632"/>
      <c r="AG124" s="579"/>
      <c r="AH124" s="277"/>
      <c r="AI124" s="277"/>
      <c r="AJ124" s="277"/>
      <c r="AK124" s="277"/>
      <c r="AL124" s="277"/>
      <c r="AM124" s="277"/>
      <c r="AN124" s="277"/>
      <c r="AO124" s="277"/>
      <c r="AP124" s="277"/>
      <c r="AQ124" s="277"/>
      <c r="AR124" s="277"/>
      <c r="AS124" s="277"/>
      <c r="AT124" s="277"/>
      <c r="AU124" s="277"/>
      <c r="AV124" s="277"/>
      <c r="AW124" s="277"/>
      <c r="AX124" s="580"/>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81"/>
      <c r="AH125" s="198"/>
      <c r="AI125" s="198"/>
      <c r="AJ125" s="198"/>
      <c r="AK125" s="198"/>
      <c r="AL125" s="198"/>
      <c r="AM125" s="198"/>
      <c r="AN125" s="198"/>
      <c r="AO125" s="198"/>
      <c r="AP125" s="198"/>
      <c r="AQ125" s="198"/>
      <c r="AR125" s="198"/>
      <c r="AS125" s="198"/>
      <c r="AT125" s="198"/>
      <c r="AU125" s="198"/>
      <c r="AV125" s="198"/>
      <c r="AW125" s="198"/>
      <c r="AX125" s="531"/>
    </row>
    <row r="126" spans="1:64" ht="57" customHeight="1" x14ac:dyDescent="0.15">
      <c r="A126" s="550" t="s">
        <v>58</v>
      </c>
      <c r="B126" s="551"/>
      <c r="C126" s="392" t="s">
        <v>64</v>
      </c>
      <c r="D126" s="573"/>
      <c r="E126" s="573"/>
      <c r="F126" s="574"/>
      <c r="G126" s="544" t="s">
        <v>493</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525</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v>137</v>
      </c>
      <c r="H137" s="419"/>
      <c r="I137" s="419"/>
      <c r="J137" s="419"/>
      <c r="K137" s="419"/>
      <c r="L137" s="419"/>
      <c r="M137" s="419"/>
      <c r="N137" s="419"/>
      <c r="O137" s="419"/>
      <c r="P137" s="420"/>
      <c r="Q137" s="405" t="s">
        <v>225</v>
      </c>
      <c r="R137" s="405"/>
      <c r="S137" s="405"/>
      <c r="T137" s="405"/>
      <c r="U137" s="405"/>
      <c r="V137" s="405"/>
      <c r="W137" s="418">
        <v>191</v>
      </c>
      <c r="X137" s="419"/>
      <c r="Y137" s="419"/>
      <c r="Z137" s="419"/>
      <c r="AA137" s="419"/>
      <c r="AB137" s="419"/>
      <c r="AC137" s="419"/>
      <c r="AD137" s="419"/>
      <c r="AE137" s="419"/>
      <c r="AF137" s="420"/>
      <c r="AG137" s="405" t="s">
        <v>226</v>
      </c>
      <c r="AH137" s="405"/>
      <c r="AI137" s="405"/>
      <c r="AJ137" s="405"/>
      <c r="AK137" s="405"/>
      <c r="AL137" s="405"/>
      <c r="AM137" s="401">
        <v>250</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46</v>
      </c>
      <c r="H138" s="422"/>
      <c r="I138" s="422"/>
      <c r="J138" s="422"/>
      <c r="K138" s="422"/>
      <c r="L138" s="422"/>
      <c r="M138" s="422"/>
      <c r="N138" s="422"/>
      <c r="O138" s="422"/>
      <c r="P138" s="423"/>
      <c r="Q138" s="407" t="s">
        <v>228</v>
      </c>
      <c r="R138" s="407"/>
      <c r="S138" s="407"/>
      <c r="T138" s="407"/>
      <c r="U138" s="407"/>
      <c r="V138" s="407"/>
      <c r="W138" s="421">
        <v>42</v>
      </c>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8" t="s">
        <v>495</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531</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9"/>
      <c r="C180" s="539"/>
      <c r="D180" s="539"/>
      <c r="E180" s="539"/>
      <c r="F180" s="540"/>
      <c r="G180" s="97" t="s">
        <v>496</v>
      </c>
      <c r="H180" s="98"/>
      <c r="I180" s="98"/>
      <c r="J180" s="98"/>
      <c r="K180" s="99"/>
      <c r="L180" s="100" t="s">
        <v>497</v>
      </c>
      <c r="M180" s="101"/>
      <c r="N180" s="101"/>
      <c r="O180" s="101"/>
      <c r="P180" s="101"/>
      <c r="Q180" s="101"/>
      <c r="R180" s="101"/>
      <c r="S180" s="101"/>
      <c r="T180" s="101"/>
      <c r="U180" s="101"/>
      <c r="V180" s="101"/>
      <c r="W180" s="101"/>
      <c r="X180" s="102"/>
      <c r="Y180" s="103">
        <v>7</v>
      </c>
      <c r="Z180" s="104"/>
      <c r="AA180" s="104"/>
      <c r="AB180" s="105"/>
      <c r="AC180" s="97" t="s">
        <v>496</v>
      </c>
      <c r="AD180" s="98"/>
      <c r="AE180" s="98"/>
      <c r="AF180" s="98"/>
      <c r="AG180" s="99"/>
      <c r="AH180" s="100" t="s">
        <v>529</v>
      </c>
      <c r="AI180" s="101"/>
      <c r="AJ180" s="101"/>
      <c r="AK180" s="101"/>
      <c r="AL180" s="101"/>
      <c r="AM180" s="101"/>
      <c r="AN180" s="101"/>
      <c r="AO180" s="101"/>
      <c r="AP180" s="101"/>
      <c r="AQ180" s="101"/>
      <c r="AR180" s="101"/>
      <c r="AS180" s="101"/>
      <c r="AT180" s="102"/>
      <c r="AU180" s="103">
        <v>0.7</v>
      </c>
      <c r="AV180" s="104"/>
      <c r="AW180" s="104"/>
      <c r="AX180" s="400"/>
    </row>
    <row r="181" spans="1:50" ht="24.7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0.7</v>
      </c>
      <c r="AV190" s="89"/>
      <c r="AW190" s="89"/>
      <c r="AX190" s="91"/>
    </row>
    <row r="191" spans="1:50" ht="30" customHeight="1" x14ac:dyDescent="0.15">
      <c r="A191" s="126"/>
      <c r="B191" s="539"/>
      <c r="C191" s="539"/>
      <c r="D191" s="539"/>
      <c r="E191" s="539"/>
      <c r="F191" s="540"/>
      <c r="G191" s="388" t="s">
        <v>498</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530</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9"/>
      <c r="C193" s="539"/>
      <c r="D193" s="539"/>
      <c r="E193" s="539"/>
      <c r="F193" s="540"/>
      <c r="G193" s="97" t="s">
        <v>496</v>
      </c>
      <c r="H193" s="98"/>
      <c r="I193" s="98"/>
      <c r="J193" s="98"/>
      <c r="K193" s="99"/>
      <c r="L193" s="100" t="s">
        <v>499</v>
      </c>
      <c r="M193" s="101"/>
      <c r="N193" s="101"/>
      <c r="O193" s="101"/>
      <c r="P193" s="101"/>
      <c r="Q193" s="101"/>
      <c r="R193" s="101"/>
      <c r="S193" s="101"/>
      <c r="T193" s="101"/>
      <c r="U193" s="101"/>
      <c r="V193" s="101"/>
      <c r="W193" s="101"/>
      <c r="X193" s="102"/>
      <c r="Y193" s="103">
        <v>7</v>
      </c>
      <c r="Z193" s="104"/>
      <c r="AA193" s="104"/>
      <c r="AB193" s="105"/>
      <c r="AC193" s="97" t="s">
        <v>478</v>
      </c>
      <c r="AD193" s="98"/>
      <c r="AE193" s="98"/>
      <c r="AF193" s="98"/>
      <c r="AG193" s="99"/>
      <c r="AH193" s="100" t="s">
        <v>504</v>
      </c>
      <c r="AI193" s="101"/>
      <c r="AJ193" s="101"/>
      <c r="AK193" s="101"/>
      <c r="AL193" s="101"/>
      <c r="AM193" s="101"/>
      <c r="AN193" s="101"/>
      <c r="AO193" s="101"/>
      <c r="AP193" s="101"/>
      <c r="AQ193" s="101"/>
      <c r="AR193" s="101"/>
      <c r="AS193" s="101"/>
      <c r="AT193" s="102"/>
      <c r="AU193" s="103">
        <v>1.2</v>
      </c>
      <c r="AV193" s="104"/>
      <c r="AW193" s="104"/>
      <c r="AX193" s="400"/>
    </row>
    <row r="194" spans="1:50" ht="24.7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7</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1.2</v>
      </c>
      <c r="AV203" s="89"/>
      <c r="AW203" s="89"/>
      <c r="AX203" s="91"/>
    </row>
    <row r="204" spans="1:50" ht="30" customHeight="1" x14ac:dyDescent="0.15">
      <c r="A204" s="126"/>
      <c r="B204" s="539"/>
      <c r="C204" s="539"/>
      <c r="D204" s="539"/>
      <c r="E204" s="539"/>
      <c r="F204" s="540"/>
      <c r="G204" s="388" t="s">
        <v>500</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365</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9"/>
      <c r="C206" s="539"/>
      <c r="D206" s="539"/>
      <c r="E206" s="539"/>
      <c r="F206" s="540"/>
      <c r="G206" s="97" t="s">
        <v>496</v>
      </c>
      <c r="H206" s="98"/>
      <c r="I206" s="98"/>
      <c r="J206" s="98"/>
      <c r="K206" s="99"/>
      <c r="L206" s="100" t="s">
        <v>501</v>
      </c>
      <c r="M206" s="101"/>
      <c r="N206" s="101"/>
      <c r="O206" s="101"/>
      <c r="P206" s="101"/>
      <c r="Q206" s="101"/>
      <c r="R206" s="101"/>
      <c r="S206" s="101"/>
      <c r="T206" s="101"/>
      <c r="U206" s="101"/>
      <c r="V206" s="101"/>
      <c r="W206" s="101"/>
      <c r="X206" s="102"/>
      <c r="Y206" s="103">
        <v>5</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5</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9"/>
      <c r="C217" s="539"/>
      <c r="D217" s="539"/>
      <c r="E217" s="539"/>
      <c r="F217" s="540"/>
      <c r="G217" s="388" t="s">
        <v>502</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366</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9"/>
      <c r="C219" s="539"/>
      <c r="D219" s="539"/>
      <c r="E219" s="539"/>
      <c r="F219" s="540"/>
      <c r="G219" s="97" t="s">
        <v>496</v>
      </c>
      <c r="H219" s="98"/>
      <c r="I219" s="98"/>
      <c r="J219" s="98"/>
      <c r="K219" s="99"/>
      <c r="L219" s="100" t="s">
        <v>503</v>
      </c>
      <c r="M219" s="101"/>
      <c r="N219" s="101"/>
      <c r="O219" s="101"/>
      <c r="P219" s="101"/>
      <c r="Q219" s="101"/>
      <c r="R219" s="101"/>
      <c r="S219" s="101"/>
      <c r="T219" s="101"/>
      <c r="U219" s="101"/>
      <c r="V219" s="101"/>
      <c r="W219" s="101"/>
      <c r="X219" s="102"/>
      <c r="Y219" s="103">
        <v>0.5</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0.5</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506</v>
      </c>
      <c r="D236" s="113"/>
      <c r="E236" s="113"/>
      <c r="F236" s="113"/>
      <c r="G236" s="113"/>
      <c r="H236" s="113"/>
      <c r="I236" s="113"/>
      <c r="J236" s="113"/>
      <c r="K236" s="113"/>
      <c r="L236" s="113"/>
      <c r="M236" s="117" t="s">
        <v>505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7</v>
      </c>
      <c r="AL236" s="115"/>
      <c r="AM236" s="115"/>
      <c r="AN236" s="115"/>
      <c r="AO236" s="115"/>
      <c r="AP236" s="116"/>
      <c r="AQ236" s="117">
        <v>1</v>
      </c>
      <c r="AR236" s="113"/>
      <c r="AS236" s="113"/>
      <c r="AT236" s="113"/>
      <c r="AU236" s="114">
        <v>46</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507</v>
      </c>
      <c r="D269" s="113"/>
      <c r="E269" s="113"/>
      <c r="F269" s="113"/>
      <c r="G269" s="113"/>
      <c r="H269" s="113"/>
      <c r="I269" s="113"/>
      <c r="J269" s="113"/>
      <c r="K269" s="113"/>
      <c r="L269" s="113"/>
      <c r="M269" s="117" t="s">
        <v>508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7</v>
      </c>
      <c r="AL269" s="115"/>
      <c r="AM269" s="115"/>
      <c r="AN269" s="115"/>
      <c r="AO269" s="115"/>
      <c r="AP269" s="116"/>
      <c r="AQ269" s="117">
        <v>1</v>
      </c>
      <c r="AR269" s="113"/>
      <c r="AS269" s="113"/>
      <c r="AT269" s="113"/>
      <c r="AU269" s="114">
        <v>99.7</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1" customHeight="1" x14ac:dyDescent="0.15">
      <c r="A302" s="112">
        <v>1</v>
      </c>
      <c r="B302" s="112">
        <v>1</v>
      </c>
      <c r="C302" s="117" t="s">
        <v>509</v>
      </c>
      <c r="D302" s="113"/>
      <c r="E302" s="113"/>
      <c r="F302" s="113"/>
      <c r="G302" s="113"/>
      <c r="H302" s="113"/>
      <c r="I302" s="113"/>
      <c r="J302" s="113"/>
      <c r="K302" s="113"/>
      <c r="L302" s="113"/>
      <c r="M302" s="117" t="s">
        <v>510</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5</v>
      </c>
      <c r="AL302" s="115"/>
      <c r="AM302" s="115"/>
      <c r="AN302" s="115"/>
      <c r="AO302" s="115"/>
      <c r="AP302" s="116"/>
      <c r="AQ302" s="117">
        <v>1</v>
      </c>
      <c r="AR302" s="113"/>
      <c r="AS302" s="113"/>
      <c r="AT302" s="113"/>
      <c r="AU302" s="114">
        <v>99.7</v>
      </c>
      <c r="AV302" s="115"/>
      <c r="AW302" s="115"/>
      <c r="AX302" s="116"/>
    </row>
    <row r="303" spans="1:50" hidden="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idden="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idden="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idden="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idden="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idden="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idden="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idden="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idden="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idden="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idden="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idden="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idden="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idden="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idden="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idden="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idden="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idden="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idden="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idden="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idden="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idden="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idden="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idden="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idden="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idden="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idden="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idden="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18.75" customHeight="1" x14ac:dyDescent="0.15">
      <c r="A335" s="112">
        <v>1</v>
      </c>
      <c r="B335" s="112">
        <v>1</v>
      </c>
      <c r="C335" s="117" t="s">
        <v>511</v>
      </c>
      <c r="D335" s="113"/>
      <c r="E335" s="113"/>
      <c r="F335" s="113"/>
      <c r="G335" s="113"/>
      <c r="H335" s="113"/>
      <c r="I335" s="113"/>
      <c r="J335" s="113"/>
      <c r="K335" s="113"/>
      <c r="L335" s="113"/>
      <c r="M335" s="117" t="s">
        <v>522</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0.5</v>
      </c>
      <c r="AL335" s="115"/>
      <c r="AM335" s="115"/>
      <c r="AN335" s="115"/>
      <c r="AO335" s="115"/>
      <c r="AP335" s="116"/>
      <c r="AQ335" s="117">
        <v>2</v>
      </c>
      <c r="AR335" s="113"/>
      <c r="AS335" s="113"/>
      <c r="AT335" s="113"/>
      <c r="AU335" s="114">
        <v>99.9</v>
      </c>
      <c r="AV335" s="115"/>
      <c r="AW335" s="115"/>
      <c r="AX335" s="116"/>
    </row>
    <row r="336" spans="1:50" hidden="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idden="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idden="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idden="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idden="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idden="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idden="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idden="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idden="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idden="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idden="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idden="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idden="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idden="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idden="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idden="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idden="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idden="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idden="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idden="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idden="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idden="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idden="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idden="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idden="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idden="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idden="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idden="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6.75"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538</v>
      </c>
      <c r="D368" s="113"/>
      <c r="E368" s="113"/>
      <c r="F368" s="113"/>
      <c r="G368" s="113"/>
      <c r="H368" s="113"/>
      <c r="I368" s="113"/>
      <c r="J368" s="113"/>
      <c r="K368" s="113"/>
      <c r="L368" s="113"/>
      <c r="M368" s="117" t="s">
        <v>532</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0.7</v>
      </c>
      <c r="AL368" s="115"/>
      <c r="AM368" s="115"/>
      <c r="AN368" s="115"/>
      <c r="AO368" s="115"/>
      <c r="AP368" s="116"/>
      <c r="AQ368" s="117" t="s">
        <v>523</v>
      </c>
      <c r="AR368" s="113"/>
      <c r="AS368" s="113"/>
      <c r="AT368" s="113"/>
      <c r="AU368" s="114" t="s">
        <v>523</v>
      </c>
      <c r="AV368" s="115"/>
      <c r="AW368" s="115"/>
      <c r="AX368" s="116"/>
    </row>
    <row r="369" spans="1:50" ht="24" hidden="1" customHeight="1" x14ac:dyDescent="0.15">
      <c r="A369" s="112">
        <v>2</v>
      </c>
      <c r="B369" s="112">
        <v>1</v>
      </c>
      <c r="C369" s="117"/>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7"/>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7"/>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7"/>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7"/>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7"/>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7"/>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7"/>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idden="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12.75"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idden="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idden="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idden="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idden="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idden="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idden="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idden="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idden="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idden="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idden="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idden="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idden="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idden="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idden="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idden="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idden="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idden="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idden="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t="12.75" customHeight="1" x14ac:dyDescent="0.15"/>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512</v>
      </c>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1.2</v>
      </c>
      <c r="AL401" s="115"/>
      <c r="AM401" s="115"/>
      <c r="AN401" s="115"/>
      <c r="AO401" s="115"/>
      <c r="AP401" s="116"/>
      <c r="AQ401" s="117" t="s">
        <v>523</v>
      </c>
      <c r="AR401" s="113"/>
      <c r="AS401" s="113"/>
      <c r="AT401" s="113"/>
      <c r="AU401" s="114" t="s">
        <v>523</v>
      </c>
      <c r="AV401" s="115"/>
      <c r="AW401" s="115"/>
      <c r="AX401" s="116"/>
    </row>
    <row r="402" spans="1:50" ht="24" customHeight="1" x14ac:dyDescent="0.15">
      <c r="A402" s="112">
        <v>2</v>
      </c>
      <c r="B402" s="112">
        <v>1</v>
      </c>
      <c r="C402" s="117" t="s">
        <v>513</v>
      </c>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v>1.1000000000000001</v>
      </c>
      <c r="AL402" s="115"/>
      <c r="AM402" s="115"/>
      <c r="AN402" s="115"/>
      <c r="AO402" s="115"/>
      <c r="AP402" s="116"/>
      <c r="AQ402" s="117" t="s">
        <v>523</v>
      </c>
      <c r="AR402" s="113"/>
      <c r="AS402" s="113"/>
      <c r="AT402" s="113"/>
      <c r="AU402" s="114" t="s">
        <v>523</v>
      </c>
      <c r="AV402" s="115"/>
      <c r="AW402" s="115"/>
      <c r="AX402" s="116"/>
    </row>
    <row r="403" spans="1:50" ht="24" customHeight="1" x14ac:dyDescent="0.15">
      <c r="A403" s="112">
        <v>3</v>
      </c>
      <c r="B403" s="112">
        <v>1</v>
      </c>
      <c r="C403" s="117" t="s">
        <v>514</v>
      </c>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v>1.1000000000000001</v>
      </c>
      <c r="AL403" s="115"/>
      <c r="AM403" s="115"/>
      <c r="AN403" s="115"/>
      <c r="AO403" s="115"/>
      <c r="AP403" s="116"/>
      <c r="AQ403" s="117" t="s">
        <v>523</v>
      </c>
      <c r="AR403" s="113"/>
      <c r="AS403" s="113"/>
      <c r="AT403" s="113"/>
      <c r="AU403" s="114" t="s">
        <v>523</v>
      </c>
      <c r="AV403" s="115"/>
      <c r="AW403" s="115"/>
      <c r="AX403" s="116"/>
    </row>
    <row r="404" spans="1:50" ht="24" customHeight="1" x14ac:dyDescent="0.15">
      <c r="A404" s="112">
        <v>4</v>
      </c>
      <c r="B404" s="112">
        <v>1</v>
      </c>
      <c r="C404" s="117" t="s">
        <v>515</v>
      </c>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v>1</v>
      </c>
      <c r="AL404" s="115"/>
      <c r="AM404" s="115"/>
      <c r="AN404" s="115"/>
      <c r="AO404" s="115"/>
      <c r="AP404" s="116"/>
      <c r="AQ404" s="117" t="s">
        <v>523</v>
      </c>
      <c r="AR404" s="113"/>
      <c r="AS404" s="113"/>
      <c r="AT404" s="113"/>
      <c r="AU404" s="114" t="s">
        <v>523</v>
      </c>
      <c r="AV404" s="115"/>
      <c r="AW404" s="115"/>
      <c r="AX404" s="116"/>
    </row>
    <row r="405" spans="1:50" ht="24" customHeight="1" x14ac:dyDescent="0.15">
      <c r="A405" s="112">
        <v>5</v>
      </c>
      <c r="B405" s="112">
        <v>1</v>
      </c>
      <c r="C405" s="117" t="s">
        <v>516</v>
      </c>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v>0.9</v>
      </c>
      <c r="AL405" s="115"/>
      <c r="AM405" s="115"/>
      <c r="AN405" s="115"/>
      <c r="AO405" s="115"/>
      <c r="AP405" s="116"/>
      <c r="AQ405" s="117" t="s">
        <v>523</v>
      </c>
      <c r="AR405" s="113"/>
      <c r="AS405" s="113"/>
      <c r="AT405" s="113"/>
      <c r="AU405" s="114" t="s">
        <v>523</v>
      </c>
      <c r="AV405" s="115"/>
      <c r="AW405" s="115"/>
      <c r="AX405" s="116"/>
    </row>
    <row r="406" spans="1:50" ht="24" customHeight="1" x14ac:dyDescent="0.15">
      <c r="A406" s="112">
        <v>6</v>
      </c>
      <c r="B406" s="112">
        <v>1</v>
      </c>
      <c r="C406" s="117" t="s">
        <v>517</v>
      </c>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v>0.7</v>
      </c>
      <c r="AL406" s="115"/>
      <c r="AM406" s="115"/>
      <c r="AN406" s="115"/>
      <c r="AO406" s="115"/>
      <c r="AP406" s="116"/>
      <c r="AQ406" s="117" t="s">
        <v>523</v>
      </c>
      <c r="AR406" s="113"/>
      <c r="AS406" s="113"/>
      <c r="AT406" s="113"/>
      <c r="AU406" s="114" t="s">
        <v>523</v>
      </c>
      <c r="AV406" s="115"/>
      <c r="AW406" s="115"/>
      <c r="AX406" s="116"/>
    </row>
    <row r="407" spans="1:50" ht="24" customHeight="1" x14ac:dyDescent="0.15">
      <c r="A407" s="112">
        <v>7</v>
      </c>
      <c r="B407" s="112">
        <v>1</v>
      </c>
      <c r="C407" s="117" t="s">
        <v>518</v>
      </c>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v>0.6</v>
      </c>
      <c r="AL407" s="115"/>
      <c r="AM407" s="115"/>
      <c r="AN407" s="115"/>
      <c r="AO407" s="115"/>
      <c r="AP407" s="116"/>
      <c r="AQ407" s="117" t="s">
        <v>523</v>
      </c>
      <c r="AR407" s="113"/>
      <c r="AS407" s="113"/>
      <c r="AT407" s="113"/>
      <c r="AU407" s="114" t="s">
        <v>523</v>
      </c>
      <c r="AV407" s="115"/>
      <c r="AW407" s="115"/>
      <c r="AX407" s="116"/>
    </row>
    <row r="408" spans="1:50" ht="24" customHeight="1" x14ac:dyDescent="0.15">
      <c r="A408" s="112">
        <v>8</v>
      </c>
      <c r="B408" s="112">
        <v>1</v>
      </c>
      <c r="C408" s="117" t="s">
        <v>519</v>
      </c>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v>0.6</v>
      </c>
      <c r="AL408" s="115"/>
      <c r="AM408" s="115"/>
      <c r="AN408" s="115"/>
      <c r="AO408" s="115"/>
      <c r="AP408" s="116"/>
      <c r="AQ408" s="117" t="s">
        <v>523</v>
      </c>
      <c r="AR408" s="113"/>
      <c r="AS408" s="113"/>
      <c r="AT408" s="113"/>
      <c r="AU408" s="114" t="s">
        <v>523</v>
      </c>
      <c r="AV408" s="115"/>
      <c r="AW408" s="115"/>
      <c r="AX408" s="116"/>
    </row>
    <row r="409" spans="1:50" ht="24" customHeight="1" x14ac:dyDescent="0.15">
      <c r="A409" s="112">
        <v>9</v>
      </c>
      <c r="B409" s="112">
        <v>1</v>
      </c>
      <c r="C409" s="117" t="s">
        <v>520</v>
      </c>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v>0.6</v>
      </c>
      <c r="AL409" s="115"/>
      <c r="AM409" s="115"/>
      <c r="AN409" s="115"/>
      <c r="AO409" s="115"/>
      <c r="AP409" s="116"/>
      <c r="AQ409" s="117" t="s">
        <v>523</v>
      </c>
      <c r="AR409" s="113"/>
      <c r="AS409" s="113"/>
      <c r="AT409" s="113"/>
      <c r="AU409" s="114" t="s">
        <v>523</v>
      </c>
      <c r="AV409" s="115"/>
      <c r="AW409" s="115"/>
      <c r="AX409" s="116"/>
    </row>
    <row r="410" spans="1:50" hidden="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idden="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idden="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idden="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idden="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idden="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idden="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idden="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idden="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idden="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idden="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idden="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idden="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idden="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idden="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idden="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idden="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idden="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idden="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idden="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idden="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idden="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idden="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idden="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idden="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idden="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idden="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idden="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idden="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idden="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idden="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idden="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idden="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idden="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idden="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idden="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idden="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idden="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idden="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idden="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idden="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idden="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idden="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idden="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idden="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idden="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idden="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idden="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idden="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idden="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idden="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idden="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idden="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idden="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idden="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idden="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idden="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idden="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idden="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idden="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idden="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idden="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idden="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idden="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idden="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idden="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idden="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idden="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idden="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idden="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idden="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idden="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idden="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idden="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idden="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idden="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idden="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idden="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idden="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idden="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15" priority="615">
      <formula>IF(RIGHT(TEXT(P14,"0.#"),1)=".",FALSE,TRUE)</formula>
    </cfRule>
    <cfRule type="expression" dxfId="1014" priority="616">
      <formula>IF(RIGHT(TEXT(P14,"0.#"),1)=".",TRUE,FALSE)</formula>
    </cfRule>
  </conditionalFormatting>
  <conditionalFormatting sqref="AE23:AI23">
    <cfRule type="expression" dxfId="1013" priority="605">
      <formula>IF(RIGHT(TEXT(AE23,"0.#"),1)=".",FALSE,TRUE)</formula>
    </cfRule>
    <cfRule type="expression" dxfId="1012" priority="606">
      <formula>IF(RIGHT(TEXT(AE23,"0.#"),1)=".",TRUE,FALSE)</formula>
    </cfRule>
  </conditionalFormatting>
  <conditionalFormatting sqref="AE69:AX69">
    <cfRule type="expression" dxfId="1011" priority="537">
      <formula>IF(RIGHT(TEXT(AE69,"0.#"),1)=".",FALSE,TRUE)</formula>
    </cfRule>
    <cfRule type="expression" dxfId="1010" priority="538">
      <formula>IF(RIGHT(TEXT(AE69,"0.#"),1)=".",TRUE,FALSE)</formula>
    </cfRule>
  </conditionalFormatting>
  <conditionalFormatting sqref="AE83:AI83">
    <cfRule type="expression" dxfId="1009" priority="519">
      <formula>IF(RIGHT(TEXT(AE83,"0.#"),1)=".",FALSE,TRUE)</formula>
    </cfRule>
    <cfRule type="expression" dxfId="1008" priority="520">
      <formula>IF(RIGHT(TEXT(AE83,"0.#"),1)=".",TRUE,FALSE)</formula>
    </cfRule>
  </conditionalFormatting>
  <conditionalFormatting sqref="AJ83:AX83">
    <cfRule type="expression" dxfId="1007" priority="517">
      <formula>IF(RIGHT(TEXT(AJ83,"0.#"),1)=".",FALSE,TRUE)</formula>
    </cfRule>
    <cfRule type="expression" dxfId="1006" priority="518">
      <formula>IF(RIGHT(TEXT(AJ83,"0.#"),1)=".",TRUE,FALSE)</formula>
    </cfRule>
  </conditionalFormatting>
  <conditionalFormatting sqref="L99">
    <cfRule type="expression" dxfId="1005" priority="497">
      <formula>IF(RIGHT(TEXT(L99,"0.#"),1)=".",FALSE,TRUE)</formula>
    </cfRule>
    <cfRule type="expression" dxfId="1004" priority="498">
      <formula>IF(RIGHT(TEXT(L99,"0.#"),1)=".",TRUE,FALSE)</formula>
    </cfRule>
  </conditionalFormatting>
  <conditionalFormatting sqref="L104">
    <cfRule type="expression" dxfId="1003" priority="495">
      <formula>IF(RIGHT(TEXT(L104,"0.#"),1)=".",FALSE,TRUE)</formula>
    </cfRule>
    <cfRule type="expression" dxfId="1002" priority="496">
      <formula>IF(RIGHT(TEXT(L104,"0.#"),1)=".",TRUE,FALSE)</formula>
    </cfRule>
  </conditionalFormatting>
  <conditionalFormatting sqref="R104">
    <cfRule type="expression" dxfId="1001" priority="493">
      <formula>IF(RIGHT(TEXT(R104,"0.#"),1)=".",FALSE,TRUE)</formula>
    </cfRule>
    <cfRule type="expression" dxfId="1000" priority="494">
      <formula>IF(RIGHT(TEXT(R104,"0.#"),1)=".",TRUE,FALSE)</formula>
    </cfRule>
  </conditionalFormatting>
  <conditionalFormatting sqref="P18:AX18">
    <cfRule type="expression" dxfId="999" priority="491">
      <formula>IF(RIGHT(TEXT(P18,"0.#"),1)=".",FALSE,TRUE)</formula>
    </cfRule>
    <cfRule type="expression" dxfId="998" priority="492">
      <formula>IF(RIGHT(TEXT(P18,"0.#"),1)=".",TRUE,FALSE)</formula>
    </cfRule>
  </conditionalFormatting>
  <conditionalFormatting sqref="Y181">
    <cfRule type="expression" dxfId="997" priority="487">
      <formula>IF(RIGHT(TEXT(Y181,"0.#"),1)=".",FALSE,TRUE)</formula>
    </cfRule>
    <cfRule type="expression" dxfId="996" priority="488">
      <formula>IF(RIGHT(TEXT(Y181,"0.#"),1)=".",TRUE,FALSE)</formula>
    </cfRule>
  </conditionalFormatting>
  <conditionalFormatting sqref="Y190">
    <cfRule type="expression" dxfId="995" priority="483">
      <formula>IF(RIGHT(TEXT(Y190,"0.#"),1)=".",FALSE,TRUE)</formula>
    </cfRule>
    <cfRule type="expression" dxfId="994" priority="484">
      <formula>IF(RIGHT(TEXT(Y190,"0.#"),1)=".",TRUE,FALSE)</formula>
    </cfRule>
  </conditionalFormatting>
  <conditionalFormatting sqref="AK236">
    <cfRule type="expression" dxfId="993" priority="405">
      <formula>IF(RIGHT(TEXT(AK236,"0.#"),1)=".",FALSE,TRUE)</formula>
    </cfRule>
    <cfRule type="expression" dxfId="992" priority="406">
      <formula>IF(RIGHT(TEXT(AK236,"0.#"),1)=".",TRUE,FALSE)</formula>
    </cfRule>
  </conditionalFormatting>
  <conditionalFormatting sqref="AE54:AI54">
    <cfRule type="expression" dxfId="991" priority="355">
      <formula>IF(RIGHT(TEXT(AE54,"0.#"),1)=".",FALSE,TRUE)</formula>
    </cfRule>
    <cfRule type="expression" dxfId="990" priority="356">
      <formula>IF(RIGHT(TEXT(AE54,"0.#"),1)=".",TRUE,FALSE)</formula>
    </cfRule>
  </conditionalFormatting>
  <conditionalFormatting sqref="P16:AQ17 P15:AX15 P13:AX13">
    <cfRule type="expression" dxfId="989" priority="313">
      <formula>IF(RIGHT(TEXT(P13,"0.#"),1)=".",FALSE,TRUE)</formula>
    </cfRule>
    <cfRule type="expression" dxfId="988" priority="314">
      <formula>IF(RIGHT(TEXT(P13,"0.#"),1)=".",TRUE,FALSE)</formula>
    </cfRule>
  </conditionalFormatting>
  <conditionalFormatting sqref="P19:AJ19">
    <cfRule type="expression" dxfId="987" priority="311">
      <formula>IF(RIGHT(TEXT(P19,"0.#"),1)=".",FALSE,TRUE)</formula>
    </cfRule>
    <cfRule type="expression" dxfId="986" priority="312">
      <formula>IF(RIGHT(TEXT(P19,"0.#"),1)=".",TRUE,FALSE)</formula>
    </cfRule>
  </conditionalFormatting>
  <conditionalFormatting sqref="AE55:AX55 AJ54:AS54">
    <cfRule type="expression" dxfId="985" priority="307">
      <formula>IF(RIGHT(TEXT(AE54,"0.#"),1)=".",FALSE,TRUE)</formula>
    </cfRule>
    <cfRule type="expression" dxfId="984" priority="308">
      <formula>IF(RIGHT(TEXT(AE54,"0.#"),1)=".",TRUE,FALSE)</formula>
    </cfRule>
  </conditionalFormatting>
  <conditionalFormatting sqref="AE68:AS68">
    <cfRule type="expression" dxfId="983" priority="303">
      <formula>IF(RIGHT(TEXT(AE68,"0.#"),1)=".",FALSE,TRUE)</formula>
    </cfRule>
    <cfRule type="expression" dxfId="982" priority="304">
      <formula>IF(RIGHT(TEXT(AE68,"0.#"),1)=".",TRUE,FALSE)</formula>
    </cfRule>
  </conditionalFormatting>
  <conditionalFormatting sqref="AE95:AI95 AE92:AI92 AE89:AI89 AE86:AI86">
    <cfRule type="expression" dxfId="981" priority="301">
      <formula>IF(RIGHT(TEXT(AE86,"0.#"),1)=".",FALSE,TRUE)</formula>
    </cfRule>
    <cfRule type="expression" dxfId="980" priority="302">
      <formula>IF(RIGHT(TEXT(AE86,"0.#"),1)=".",TRUE,FALSE)</formula>
    </cfRule>
  </conditionalFormatting>
  <conditionalFormatting sqref="AJ95:AX95 AJ92:AX92 AJ89:AX89 AJ86:AX86">
    <cfRule type="expression" dxfId="979" priority="299">
      <formula>IF(RIGHT(TEXT(AJ86,"0.#"),1)=".",FALSE,TRUE)</formula>
    </cfRule>
    <cfRule type="expression" dxfId="978" priority="300">
      <formula>IF(RIGHT(TEXT(AJ86,"0.#"),1)=".",TRUE,FALSE)</formula>
    </cfRule>
  </conditionalFormatting>
  <conditionalFormatting sqref="L100:L103 L98">
    <cfRule type="expression" dxfId="977" priority="297">
      <formula>IF(RIGHT(TEXT(L98,"0.#"),1)=".",FALSE,TRUE)</formula>
    </cfRule>
    <cfRule type="expression" dxfId="976" priority="298">
      <formula>IF(RIGHT(TEXT(L98,"0.#"),1)=".",TRUE,FALSE)</formula>
    </cfRule>
  </conditionalFormatting>
  <conditionalFormatting sqref="R98">
    <cfRule type="expression" dxfId="975" priority="293">
      <formula>IF(RIGHT(TEXT(R98,"0.#"),1)=".",FALSE,TRUE)</formula>
    </cfRule>
    <cfRule type="expression" dxfId="974" priority="294">
      <formula>IF(RIGHT(TEXT(R98,"0.#"),1)=".",TRUE,FALSE)</formula>
    </cfRule>
  </conditionalFormatting>
  <conditionalFormatting sqref="R99:R103">
    <cfRule type="expression" dxfId="973" priority="291">
      <formula>IF(RIGHT(TEXT(R99,"0.#"),1)=".",FALSE,TRUE)</formula>
    </cfRule>
    <cfRule type="expression" dxfId="972" priority="292">
      <formula>IF(RIGHT(TEXT(R99,"0.#"),1)=".",TRUE,FALSE)</formula>
    </cfRule>
  </conditionalFormatting>
  <conditionalFormatting sqref="Y182:Y189 Y180">
    <cfRule type="expression" dxfId="971" priority="289">
      <formula>IF(RIGHT(TEXT(Y180,"0.#"),1)=".",FALSE,TRUE)</formula>
    </cfRule>
    <cfRule type="expression" dxfId="970" priority="290">
      <formula>IF(RIGHT(TEXT(Y180,"0.#"),1)=".",TRUE,FALSE)</formula>
    </cfRule>
  </conditionalFormatting>
  <conditionalFormatting sqref="AU181">
    <cfRule type="expression" dxfId="969" priority="287">
      <formula>IF(RIGHT(TEXT(AU181,"0.#"),1)=".",FALSE,TRUE)</formula>
    </cfRule>
    <cfRule type="expression" dxfId="968" priority="288">
      <formula>IF(RIGHT(TEXT(AU181,"0.#"),1)=".",TRUE,FALSE)</formula>
    </cfRule>
  </conditionalFormatting>
  <conditionalFormatting sqref="AU190">
    <cfRule type="expression" dxfId="967" priority="285">
      <formula>IF(RIGHT(TEXT(AU190,"0.#"),1)=".",FALSE,TRUE)</formula>
    </cfRule>
    <cfRule type="expression" dxfId="966" priority="286">
      <formula>IF(RIGHT(TEXT(AU190,"0.#"),1)=".",TRUE,FALSE)</formula>
    </cfRule>
  </conditionalFormatting>
  <conditionalFormatting sqref="AU182:AU189 AU180">
    <cfRule type="expression" dxfId="965" priority="283">
      <formula>IF(RIGHT(TEXT(AU180,"0.#"),1)=".",FALSE,TRUE)</formula>
    </cfRule>
    <cfRule type="expression" dxfId="964" priority="284">
      <formula>IF(RIGHT(TEXT(AU180,"0.#"),1)=".",TRUE,FALSE)</formula>
    </cfRule>
  </conditionalFormatting>
  <conditionalFormatting sqref="Y220 Y207 Y194">
    <cfRule type="expression" dxfId="963" priority="269">
      <formula>IF(RIGHT(TEXT(Y194,"0.#"),1)=".",FALSE,TRUE)</formula>
    </cfRule>
    <cfRule type="expression" dxfId="962" priority="270">
      <formula>IF(RIGHT(TEXT(Y194,"0.#"),1)=".",TRUE,FALSE)</formula>
    </cfRule>
  </conditionalFormatting>
  <conditionalFormatting sqref="Y229 Y216 Y203">
    <cfRule type="expression" dxfId="961" priority="267">
      <formula>IF(RIGHT(TEXT(Y203,"0.#"),1)=".",FALSE,TRUE)</formula>
    </cfRule>
    <cfRule type="expression" dxfId="960" priority="268">
      <formula>IF(RIGHT(TEXT(Y203,"0.#"),1)=".",TRUE,FALSE)</formula>
    </cfRule>
  </conditionalFormatting>
  <conditionalFormatting sqref="Y221:Y228 Y219 Y208:Y215 Y206 Y195:Y202 Y193">
    <cfRule type="expression" dxfId="959" priority="265">
      <formula>IF(RIGHT(TEXT(Y193,"0.#"),1)=".",FALSE,TRUE)</formula>
    </cfRule>
    <cfRule type="expression" dxfId="958" priority="266">
      <formula>IF(RIGHT(TEXT(Y193,"0.#"),1)=".",TRUE,FALSE)</formula>
    </cfRule>
  </conditionalFormatting>
  <conditionalFormatting sqref="AU220 AU207 AU194">
    <cfRule type="expression" dxfId="957" priority="263">
      <formula>IF(RIGHT(TEXT(AU194,"0.#"),1)=".",FALSE,TRUE)</formula>
    </cfRule>
    <cfRule type="expression" dxfId="956" priority="264">
      <formula>IF(RIGHT(TEXT(AU194,"0.#"),1)=".",TRUE,FALSE)</formula>
    </cfRule>
  </conditionalFormatting>
  <conditionalFormatting sqref="AU229 AU216 AU203">
    <cfRule type="expression" dxfId="955" priority="261">
      <formula>IF(RIGHT(TEXT(AU203,"0.#"),1)=".",FALSE,TRUE)</formula>
    </cfRule>
    <cfRule type="expression" dxfId="954" priority="262">
      <formula>IF(RIGHT(TEXT(AU203,"0.#"),1)=".",TRUE,FALSE)</formula>
    </cfRule>
  </conditionalFormatting>
  <conditionalFormatting sqref="AU221:AU228 AU219 AU208:AU215 AU206 AU195:AU202">
    <cfRule type="expression" dxfId="953" priority="259">
      <formula>IF(RIGHT(TEXT(AU195,"0.#"),1)=".",FALSE,TRUE)</formula>
    </cfRule>
    <cfRule type="expression" dxfId="952" priority="260">
      <formula>IF(RIGHT(TEXT(AU195,"0.#"),1)=".",TRUE,FALSE)</formula>
    </cfRule>
  </conditionalFormatting>
  <conditionalFormatting sqref="AE56:AI56">
    <cfRule type="expression" dxfId="951" priority="233">
      <formula>IF(AND(AE56&gt;=0, RIGHT(TEXT(AE56,"0.#"),1)&lt;&gt;"."),TRUE,FALSE)</formula>
    </cfRule>
    <cfRule type="expression" dxfId="950" priority="234">
      <formula>IF(AND(AE56&gt;=0, RIGHT(TEXT(AE56,"0.#"),1)="."),TRUE,FALSE)</formula>
    </cfRule>
    <cfRule type="expression" dxfId="949" priority="235">
      <formula>IF(AND(AE56&lt;0, RIGHT(TEXT(AE56,"0.#"),1)&lt;&gt;"."),TRUE,FALSE)</formula>
    </cfRule>
    <cfRule type="expression" dxfId="948" priority="236">
      <formula>IF(AND(AE56&lt;0, RIGHT(TEXT(AE56,"0.#"),1)="."),TRUE,FALSE)</formula>
    </cfRule>
  </conditionalFormatting>
  <conditionalFormatting sqref="AJ56:AS56">
    <cfRule type="expression" dxfId="947" priority="229">
      <formula>IF(AND(AJ56&gt;=0, RIGHT(TEXT(AJ56,"0.#"),1)&lt;&gt;"."),TRUE,FALSE)</formula>
    </cfRule>
    <cfRule type="expression" dxfId="946" priority="230">
      <formula>IF(AND(AJ56&gt;=0, RIGHT(TEXT(AJ56,"0.#"),1)="."),TRUE,FALSE)</formula>
    </cfRule>
    <cfRule type="expression" dxfId="945" priority="231">
      <formula>IF(AND(AJ56&lt;0, RIGHT(TEXT(AJ56,"0.#"),1)&lt;&gt;"."),TRUE,FALSE)</formula>
    </cfRule>
    <cfRule type="expression" dxfId="944" priority="232">
      <formula>IF(AND(AJ56&lt;0, RIGHT(TEXT(AJ56,"0.#"),1)="."),TRUE,FALSE)</formula>
    </cfRule>
  </conditionalFormatting>
  <conditionalFormatting sqref="AK237:AK265">
    <cfRule type="expression" dxfId="943" priority="217">
      <formula>IF(RIGHT(TEXT(AK237,"0.#"),1)=".",FALSE,TRUE)</formula>
    </cfRule>
    <cfRule type="expression" dxfId="942" priority="218">
      <formula>IF(RIGHT(TEXT(AK237,"0.#"),1)=".",TRUE,FALSE)</formula>
    </cfRule>
  </conditionalFormatting>
  <conditionalFormatting sqref="AU237:AX265">
    <cfRule type="expression" dxfId="941" priority="213">
      <formula>IF(AND(AU237&gt;=0, RIGHT(TEXT(AU237,"0.#"),1)&lt;&gt;"."),TRUE,FALSE)</formula>
    </cfRule>
    <cfRule type="expression" dxfId="940" priority="214">
      <formula>IF(AND(AU237&gt;=0, RIGHT(TEXT(AU237,"0.#"),1)="."),TRUE,FALSE)</formula>
    </cfRule>
    <cfRule type="expression" dxfId="939" priority="215">
      <formula>IF(AND(AU237&lt;0, RIGHT(TEXT(AU237,"0.#"),1)&lt;&gt;"."),TRUE,FALSE)</formula>
    </cfRule>
    <cfRule type="expression" dxfId="938" priority="216">
      <formula>IF(AND(AU237&lt;0, RIGHT(TEXT(AU237,"0.#"),1)="."),TRUE,FALSE)</formula>
    </cfRule>
  </conditionalFormatting>
  <conditionalFormatting sqref="AK269">
    <cfRule type="expression" dxfId="937" priority="211">
      <formula>IF(RIGHT(TEXT(AK269,"0.#"),1)=".",FALSE,TRUE)</formula>
    </cfRule>
    <cfRule type="expression" dxfId="936" priority="212">
      <formula>IF(RIGHT(TEXT(AK269,"0.#"),1)=".",TRUE,FALSE)</formula>
    </cfRule>
  </conditionalFormatting>
  <conditionalFormatting sqref="AU269:AX269">
    <cfRule type="expression" dxfId="935" priority="207">
      <formula>IF(AND(AU269&gt;=0, RIGHT(TEXT(AU269,"0.#"),1)&lt;&gt;"."),TRUE,FALSE)</formula>
    </cfRule>
    <cfRule type="expression" dxfId="934" priority="208">
      <formula>IF(AND(AU269&gt;=0, RIGHT(TEXT(AU269,"0.#"),1)="."),TRUE,FALSE)</formula>
    </cfRule>
    <cfRule type="expression" dxfId="933" priority="209">
      <formula>IF(AND(AU269&lt;0, RIGHT(TEXT(AU269,"0.#"),1)&lt;&gt;"."),TRUE,FALSE)</formula>
    </cfRule>
    <cfRule type="expression" dxfId="932" priority="210">
      <formula>IF(AND(AU269&lt;0, RIGHT(TEXT(AU269,"0.#"),1)="."),TRUE,FALSE)</formula>
    </cfRule>
  </conditionalFormatting>
  <conditionalFormatting sqref="AK270:AK298">
    <cfRule type="expression" dxfId="931" priority="205">
      <formula>IF(RIGHT(TEXT(AK270,"0.#"),1)=".",FALSE,TRUE)</formula>
    </cfRule>
    <cfRule type="expression" dxfId="930" priority="206">
      <formula>IF(RIGHT(TEXT(AK270,"0.#"),1)=".",TRUE,FALSE)</formula>
    </cfRule>
  </conditionalFormatting>
  <conditionalFormatting sqref="AU270:AX298">
    <cfRule type="expression" dxfId="929" priority="201">
      <formula>IF(AND(AU270&gt;=0, RIGHT(TEXT(AU270,"0.#"),1)&lt;&gt;"."),TRUE,FALSE)</formula>
    </cfRule>
    <cfRule type="expression" dxfId="928" priority="202">
      <formula>IF(AND(AU270&gt;=0, RIGHT(TEXT(AU270,"0.#"),1)="."),TRUE,FALSE)</formula>
    </cfRule>
    <cfRule type="expression" dxfId="927" priority="203">
      <formula>IF(AND(AU270&lt;0, RIGHT(TEXT(AU270,"0.#"),1)&lt;&gt;"."),TRUE,FALSE)</formula>
    </cfRule>
    <cfRule type="expression" dxfId="926" priority="204">
      <formula>IF(AND(AU270&lt;0, RIGHT(TEXT(AU270,"0.#"),1)="."),TRUE,FALSE)</formula>
    </cfRule>
  </conditionalFormatting>
  <conditionalFormatting sqref="AK302">
    <cfRule type="expression" dxfId="925" priority="199">
      <formula>IF(RIGHT(TEXT(AK302,"0.#"),1)=".",FALSE,TRUE)</formula>
    </cfRule>
    <cfRule type="expression" dxfId="924" priority="200">
      <formula>IF(RIGHT(TEXT(AK302,"0.#"),1)=".",TRUE,FALSE)</formula>
    </cfRule>
  </conditionalFormatting>
  <conditionalFormatting sqref="AU302:AX302">
    <cfRule type="expression" dxfId="923" priority="195">
      <formula>IF(AND(AU302&gt;=0, RIGHT(TEXT(AU302,"0.#"),1)&lt;&gt;"."),TRUE,FALSE)</formula>
    </cfRule>
    <cfRule type="expression" dxfId="922" priority="196">
      <formula>IF(AND(AU302&gt;=0, RIGHT(TEXT(AU302,"0.#"),1)="."),TRUE,FALSE)</formula>
    </cfRule>
    <cfRule type="expression" dxfId="921" priority="197">
      <formula>IF(AND(AU302&lt;0, RIGHT(TEXT(AU302,"0.#"),1)&lt;&gt;"."),TRUE,FALSE)</formula>
    </cfRule>
    <cfRule type="expression" dxfId="920" priority="198">
      <formula>IF(AND(AU302&lt;0, RIGHT(TEXT(AU302,"0.#"),1)="."),TRUE,FALSE)</formula>
    </cfRule>
  </conditionalFormatting>
  <conditionalFormatting sqref="AK303:AK331">
    <cfRule type="expression" dxfId="919" priority="193">
      <formula>IF(RIGHT(TEXT(AK303,"0.#"),1)=".",FALSE,TRUE)</formula>
    </cfRule>
    <cfRule type="expression" dxfId="918" priority="194">
      <formula>IF(RIGHT(TEXT(AK303,"0.#"),1)=".",TRUE,FALSE)</formula>
    </cfRule>
  </conditionalFormatting>
  <conditionalFormatting sqref="AU303:AX331">
    <cfRule type="expression" dxfId="917" priority="189">
      <formula>IF(AND(AU303&gt;=0, RIGHT(TEXT(AU303,"0.#"),1)&lt;&gt;"."),TRUE,FALSE)</formula>
    </cfRule>
    <cfRule type="expression" dxfId="916" priority="190">
      <formula>IF(AND(AU303&gt;=0, RIGHT(TEXT(AU303,"0.#"),1)="."),TRUE,FALSE)</formula>
    </cfRule>
    <cfRule type="expression" dxfId="915" priority="191">
      <formula>IF(AND(AU303&lt;0, RIGHT(TEXT(AU303,"0.#"),1)&lt;&gt;"."),TRUE,FALSE)</formula>
    </cfRule>
    <cfRule type="expression" dxfId="914" priority="192">
      <formula>IF(AND(AU303&lt;0, RIGHT(TEXT(AU303,"0.#"),1)="."),TRUE,FALSE)</formula>
    </cfRule>
  </conditionalFormatting>
  <conditionalFormatting sqref="AK335">
    <cfRule type="expression" dxfId="913" priority="187">
      <formula>IF(RIGHT(TEXT(AK335,"0.#"),1)=".",FALSE,TRUE)</formula>
    </cfRule>
    <cfRule type="expression" dxfId="912" priority="188">
      <formula>IF(RIGHT(TEXT(AK335,"0.#"),1)=".",TRUE,FALSE)</formula>
    </cfRule>
  </conditionalFormatting>
  <conditionalFormatting sqref="AU335:AX335">
    <cfRule type="expression" dxfId="911" priority="183">
      <formula>IF(AND(AU335&gt;=0, RIGHT(TEXT(AU335,"0.#"),1)&lt;&gt;"."),TRUE,FALSE)</formula>
    </cfRule>
    <cfRule type="expression" dxfId="910" priority="184">
      <formula>IF(AND(AU335&gt;=0, RIGHT(TEXT(AU335,"0.#"),1)="."),TRUE,FALSE)</formula>
    </cfRule>
    <cfRule type="expression" dxfId="909" priority="185">
      <formula>IF(AND(AU335&lt;0, RIGHT(TEXT(AU335,"0.#"),1)&lt;&gt;"."),TRUE,FALSE)</formula>
    </cfRule>
    <cfRule type="expression" dxfId="908" priority="186">
      <formula>IF(AND(AU335&lt;0, RIGHT(TEXT(AU335,"0.#"),1)="."),TRUE,FALSE)</formula>
    </cfRule>
  </conditionalFormatting>
  <conditionalFormatting sqref="AK336:AK364">
    <cfRule type="expression" dxfId="907" priority="181">
      <formula>IF(RIGHT(TEXT(AK336,"0.#"),1)=".",FALSE,TRUE)</formula>
    </cfRule>
    <cfRule type="expression" dxfId="906" priority="182">
      <formula>IF(RIGHT(TEXT(AK336,"0.#"),1)=".",TRUE,FALSE)</formula>
    </cfRule>
  </conditionalFormatting>
  <conditionalFormatting sqref="AU336:AX364">
    <cfRule type="expression" dxfId="905" priority="177">
      <formula>IF(AND(AU336&gt;=0, RIGHT(TEXT(AU336,"0.#"),1)&lt;&gt;"."),TRUE,FALSE)</formula>
    </cfRule>
    <cfRule type="expression" dxfId="904" priority="178">
      <formula>IF(AND(AU336&gt;=0, RIGHT(TEXT(AU336,"0.#"),1)="."),TRUE,FALSE)</formula>
    </cfRule>
    <cfRule type="expression" dxfId="903" priority="179">
      <formula>IF(AND(AU336&lt;0, RIGHT(TEXT(AU336,"0.#"),1)&lt;&gt;"."),TRUE,FALSE)</formula>
    </cfRule>
    <cfRule type="expression" dxfId="902" priority="180">
      <formula>IF(AND(AU336&lt;0, RIGHT(TEXT(AU336,"0.#"),1)="."),TRUE,FALSE)</formula>
    </cfRule>
  </conditionalFormatting>
  <conditionalFormatting sqref="AK368">
    <cfRule type="expression" dxfId="901" priority="175">
      <formula>IF(RIGHT(TEXT(AK368,"0.#"),1)=".",FALSE,TRUE)</formula>
    </cfRule>
    <cfRule type="expression" dxfId="900" priority="176">
      <formula>IF(RIGHT(TEXT(AK368,"0.#"),1)=".",TRUE,FALSE)</formula>
    </cfRule>
  </conditionalFormatting>
  <conditionalFormatting sqref="AU368:AX368">
    <cfRule type="expression" dxfId="899" priority="171">
      <formula>IF(AND(AU368&gt;=0, RIGHT(TEXT(AU368,"0.#"),1)&lt;&gt;"."),TRUE,FALSE)</formula>
    </cfRule>
    <cfRule type="expression" dxfId="898" priority="172">
      <formula>IF(AND(AU368&gt;=0, RIGHT(TEXT(AU368,"0.#"),1)="."),TRUE,FALSE)</formula>
    </cfRule>
    <cfRule type="expression" dxfId="897" priority="173">
      <formula>IF(AND(AU368&lt;0, RIGHT(TEXT(AU368,"0.#"),1)&lt;&gt;"."),TRUE,FALSE)</formula>
    </cfRule>
    <cfRule type="expression" dxfId="896" priority="174">
      <formula>IF(AND(AU368&lt;0, RIGHT(TEXT(AU368,"0.#"),1)="."),TRUE,FALSE)</formula>
    </cfRule>
  </conditionalFormatting>
  <conditionalFormatting sqref="AK369:AK397">
    <cfRule type="expression" dxfId="895" priority="169">
      <formula>IF(RIGHT(TEXT(AK369,"0.#"),1)=".",FALSE,TRUE)</formula>
    </cfRule>
    <cfRule type="expression" dxfId="894" priority="170">
      <formula>IF(RIGHT(TEXT(AK369,"0.#"),1)=".",TRUE,FALSE)</formula>
    </cfRule>
  </conditionalFormatting>
  <conditionalFormatting sqref="AU377:AX397">
    <cfRule type="expression" dxfId="893" priority="165">
      <formula>IF(AND(AU377&gt;=0, RIGHT(TEXT(AU377,"0.#"),1)&lt;&gt;"."),TRUE,FALSE)</formula>
    </cfRule>
    <cfRule type="expression" dxfId="892" priority="166">
      <formula>IF(AND(AU377&gt;=0, RIGHT(TEXT(AU377,"0.#"),1)="."),TRUE,FALSE)</formula>
    </cfRule>
    <cfRule type="expression" dxfId="891" priority="167">
      <formula>IF(AND(AU377&lt;0, RIGHT(TEXT(AU377,"0.#"),1)&lt;&gt;"."),TRUE,FALSE)</formula>
    </cfRule>
    <cfRule type="expression" dxfId="890" priority="168">
      <formula>IF(AND(AU377&lt;0, RIGHT(TEXT(AU377,"0.#"),1)="."),TRUE,FALSE)</formula>
    </cfRule>
  </conditionalFormatting>
  <conditionalFormatting sqref="AK410:AK430">
    <cfRule type="expression" dxfId="889" priority="157">
      <formula>IF(RIGHT(TEXT(AK410,"0.#"),1)=".",FALSE,TRUE)</formula>
    </cfRule>
    <cfRule type="expression" dxfId="888" priority="158">
      <formula>IF(RIGHT(TEXT(AK410,"0.#"),1)=".",TRUE,FALSE)</formula>
    </cfRule>
  </conditionalFormatting>
  <conditionalFormatting sqref="AU410:AX430">
    <cfRule type="expression" dxfId="887" priority="153">
      <formula>IF(AND(AU410&gt;=0, RIGHT(TEXT(AU410,"0.#"),1)&lt;&gt;"."),TRUE,FALSE)</formula>
    </cfRule>
    <cfRule type="expression" dxfId="886" priority="154">
      <formula>IF(AND(AU410&gt;=0, RIGHT(TEXT(AU410,"0.#"),1)="."),TRUE,FALSE)</formula>
    </cfRule>
    <cfRule type="expression" dxfId="885" priority="155">
      <formula>IF(AND(AU410&lt;0, RIGHT(TEXT(AU410,"0.#"),1)&lt;&gt;"."),TRUE,FALSE)</formula>
    </cfRule>
    <cfRule type="expression" dxfId="884" priority="156">
      <formula>IF(AND(AU410&lt;0, RIGHT(TEXT(AU410,"0.#"),1)="."),TRUE,FALSE)</formula>
    </cfRule>
  </conditionalFormatting>
  <conditionalFormatting sqref="AK434">
    <cfRule type="expression" dxfId="883" priority="151">
      <formula>IF(RIGHT(TEXT(AK434,"0.#"),1)=".",FALSE,TRUE)</formula>
    </cfRule>
    <cfRule type="expression" dxfId="882" priority="152">
      <formula>IF(RIGHT(TEXT(AK434,"0.#"),1)=".",TRUE,FALSE)</formula>
    </cfRule>
  </conditionalFormatting>
  <conditionalFormatting sqref="AU434:AX434">
    <cfRule type="expression" dxfId="881" priority="147">
      <formula>IF(AND(AU434&gt;=0, RIGHT(TEXT(AU434,"0.#"),1)&lt;&gt;"."),TRUE,FALSE)</formula>
    </cfRule>
    <cfRule type="expression" dxfId="880" priority="148">
      <formula>IF(AND(AU434&gt;=0, RIGHT(TEXT(AU434,"0.#"),1)="."),TRUE,FALSE)</formula>
    </cfRule>
    <cfRule type="expression" dxfId="879" priority="149">
      <formula>IF(AND(AU434&lt;0, RIGHT(TEXT(AU434,"0.#"),1)&lt;&gt;"."),TRUE,FALSE)</formula>
    </cfRule>
    <cfRule type="expression" dxfId="878" priority="150">
      <formula>IF(AND(AU434&lt;0, RIGHT(TEXT(AU434,"0.#"),1)="."),TRUE,FALSE)</formula>
    </cfRule>
  </conditionalFormatting>
  <conditionalFormatting sqref="AK435:AK463">
    <cfRule type="expression" dxfId="877" priority="145">
      <formula>IF(RIGHT(TEXT(AK435,"0.#"),1)=".",FALSE,TRUE)</formula>
    </cfRule>
    <cfRule type="expression" dxfId="876" priority="146">
      <formula>IF(RIGHT(TEXT(AK435,"0.#"),1)=".",TRUE,FALSE)</formula>
    </cfRule>
  </conditionalFormatting>
  <conditionalFormatting sqref="AU435:AX463">
    <cfRule type="expression" dxfId="875" priority="141">
      <formula>IF(AND(AU435&gt;=0, RIGHT(TEXT(AU435,"0.#"),1)&lt;&gt;"."),TRUE,FALSE)</formula>
    </cfRule>
    <cfRule type="expression" dxfId="874" priority="142">
      <formula>IF(AND(AU435&gt;=0, RIGHT(TEXT(AU435,"0.#"),1)="."),TRUE,FALSE)</formula>
    </cfRule>
    <cfRule type="expression" dxfId="873" priority="143">
      <formula>IF(AND(AU435&lt;0, RIGHT(TEXT(AU435,"0.#"),1)&lt;&gt;"."),TRUE,FALSE)</formula>
    </cfRule>
    <cfRule type="expression" dxfId="872" priority="144">
      <formula>IF(AND(AU435&lt;0, RIGHT(TEXT(AU435,"0.#"),1)="."),TRUE,FALSE)</formula>
    </cfRule>
  </conditionalFormatting>
  <conditionalFormatting sqref="AK467">
    <cfRule type="expression" dxfId="871" priority="139">
      <formula>IF(RIGHT(TEXT(AK467,"0.#"),1)=".",FALSE,TRUE)</formula>
    </cfRule>
    <cfRule type="expression" dxfId="870" priority="140">
      <formula>IF(RIGHT(TEXT(AK467,"0.#"),1)=".",TRUE,FALSE)</formula>
    </cfRule>
  </conditionalFormatting>
  <conditionalFormatting sqref="AU467:AX467">
    <cfRule type="expression" dxfId="869" priority="135">
      <formula>IF(AND(AU467&gt;=0, RIGHT(TEXT(AU467,"0.#"),1)&lt;&gt;"."),TRUE,FALSE)</formula>
    </cfRule>
    <cfRule type="expression" dxfId="868" priority="136">
      <formula>IF(AND(AU467&gt;=0, RIGHT(TEXT(AU467,"0.#"),1)="."),TRUE,FALSE)</formula>
    </cfRule>
    <cfRule type="expression" dxfId="867" priority="137">
      <formula>IF(AND(AU467&lt;0, RIGHT(TEXT(AU467,"0.#"),1)&lt;&gt;"."),TRUE,FALSE)</formula>
    </cfRule>
    <cfRule type="expression" dxfId="866" priority="138">
      <formula>IF(AND(AU467&lt;0, RIGHT(TEXT(AU467,"0.#"),1)="."),TRUE,FALSE)</formula>
    </cfRule>
  </conditionalFormatting>
  <conditionalFormatting sqref="AK468:AK496">
    <cfRule type="expression" dxfId="865" priority="133">
      <formula>IF(RIGHT(TEXT(AK468,"0.#"),1)=".",FALSE,TRUE)</formula>
    </cfRule>
    <cfRule type="expression" dxfId="864" priority="134">
      <formula>IF(RIGHT(TEXT(AK468,"0.#"),1)=".",TRUE,FALSE)</formula>
    </cfRule>
  </conditionalFormatting>
  <conditionalFormatting sqref="AU468:AX496">
    <cfRule type="expression" dxfId="863" priority="129">
      <formula>IF(AND(AU468&gt;=0, RIGHT(TEXT(AU468,"0.#"),1)&lt;&gt;"."),TRUE,FALSE)</formula>
    </cfRule>
    <cfRule type="expression" dxfId="862" priority="130">
      <formula>IF(AND(AU468&gt;=0, RIGHT(TEXT(AU468,"0.#"),1)="."),TRUE,FALSE)</formula>
    </cfRule>
    <cfRule type="expression" dxfId="861" priority="131">
      <formula>IF(AND(AU468&lt;0, RIGHT(TEXT(AU468,"0.#"),1)&lt;&gt;"."),TRUE,FALSE)</formula>
    </cfRule>
    <cfRule type="expression" dxfId="860" priority="132">
      <formula>IF(AND(AU468&lt;0, RIGHT(TEXT(AU468,"0.#"),1)="."),TRUE,FALSE)</formula>
    </cfRule>
  </conditionalFormatting>
  <conditionalFormatting sqref="AJ23:AS23 AE24:AX24">
    <cfRule type="expression" dxfId="859" priority="127">
      <formula>IF(RIGHT(TEXT(AE23,"0.#"),1)=".",FALSE,TRUE)</formula>
    </cfRule>
    <cfRule type="expression" dxfId="858" priority="128">
      <formula>IF(RIGHT(TEXT(AE23,"0.#"),1)=".",TRUE,FALSE)</formula>
    </cfRule>
  </conditionalFormatting>
  <conditionalFormatting sqref="AE25:AI25">
    <cfRule type="expression" dxfId="857" priority="119">
      <formula>IF(AND(AE25&gt;=0, RIGHT(TEXT(AE25,"0.#"),1)&lt;&gt;"."),TRUE,FALSE)</formula>
    </cfRule>
    <cfRule type="expression" dxfId="856" priority="120">
      <formula>IF(AND(AE25&gt;=0, RIGHT(TEXT(AE25,"0.#"),1)="."),TRUE,FALSE)</formula>
    </cfRule>
    <cfRule type="expression" dxfId="855" priority="121">
      <formula>IF(AND(AE25&lt;0, RIGHT(TEXT(AE25,"0.#"),1)&lt;&gt;"."),TRUE,FALSE)</formula>
    </cfRule>
    <cfRule type="expression" dxfId="854" priority="122">
      <formula>IF(AND(AE25&lt;0, RIGHT(TEXT(AE25,"0.#"),1)="."),TRUE,FALSE)</formula>
    </cfRule>
  </conditionalFormatting>
  <conditionalFormatting sqref="AJ25:AS25">
    <cfRule type="expression" dxfId="853" priority="115">
      <formula>IF(AND(AJ25&gt;=0, RIGHT(TEXT(AJ25,"0.#"),1)&lt;&gt;"."),TRUE,FALSE)</formula>
    </cfRule>
    <cfRule type="expression" dxfId="852" priority="116">
      <formula>IF(AND(AJ25&gt;=0, RIGHT(TEXT(AJ25,"0.#"),1)="."),TRUE,FALSE)</formula>
    </cfRule>
    <cfRule type="expression" dxfId="851" priority="117">
      <formula>IF(AND(AJ25&lt;0, RIGHT(TEXT(AJ25,"0.#"),1)&lt;&gt;"."),TRUE,FALSE)</formula>
    </cfRule>
    <cfRule type="expression" dxfId="850" priority="118">
      <formula>IF(AND(AJ25&lt;0, RIGHT(TEXT(AJ25,"0.#"),1)="."),TRUE,FALSE)</formula>
    </cfRule>
  </conditionalFormatting>
  <conditionalFormatting sqref="AU236:AX236">
    <cfRule type="expression" dxfId="849" priority="103">
      <formula>IF(AND(AU236&gt;=0, RIGHT(TEXT(AU236,"0.#"),1)&lt;&gt;"."),TRUE,FALSE)</formula>
    </cfRule>
    <cfRule type="expression" dxfId="848" priority="104">
      <formula>IF(AND(AU236&gt;=0, RIGHT(TEXT(AU236,"0.#"),1)="."),TRUE,FALSE)</formula>
    </cfRule>
    <cfRule type="expression" dxfId="847" priority="105">
      <formula>IF(AND(AU236&lt;0, RIGHT(TEXT(AU236,"0.#"),1)&lt;&gt;"."),TRUE,FALSE)</formula>
    </cfRule>
    <cfRule type="expression" dxfId="846" priority="106">
      <formula>IF(AND(AU236&lt;0, RIGHT(TEXT(AU236,"0.#"),1)="."),TRUE,FALSE)</formula>
    </cfRule>
  </conditionalFormatting>
  <conditionalFormatting sqref="AE43:AI43 AE38:AI38 AE33:AI33 AE28:AI28">
    <cfRule type="expression" dxfId="845" priority="101">
      <formula>IF(RIGHT(TEXT(AE28,"0.#"),1)=".",FALSE,TRUE)</formula>
    </cfRule>
    <cfRule type="expression" dxfId="844" priority="102">
      <formula>IF(RIGHT(TEXT(AE28,"0.#"),1)=".",TRUE,FALSE)</formula>
    </cfRule>
  </conditionalFormatting>
  <conditionalFormatting sqref="AE44:AX44 AJ43:AS43 AE39:AX39 AJ38:AS38 AE34:AX34 AJ33:AS33 AE29:AX29 AJ28:AS28">
    <cfRule type="expression" dxfId="843" priority="99">
      <formula>IF(RIGHT(TEXT(AE28,"0.#"),1)=".",FALSE,TRUE)</formula>
    </cfRule>
    <cfRule type="expression" dxfId="842" priority="100">
      <formula>IF(RIGHT(TEXT(AE28,"0.#"),1)=".",TRUE,FALSE)</formula>
    </cfRule>
  </conditionalFormatting>
  <conditionalFormatting sqref="AE45:AI45 AE40:AI40 AE35:AI35 AE30:AI30">
    <cfRule type="expression" dxfId="841" priority="95">
      <formula>IF(AND(AE30&gt;=0, RIGHT(TEXT(AE30,"0.#"),1)&lt;&gt;"."),TRUE,FALSE)</formula>
    </cfRule>
    <cfRule type="expression" dxfId="840" priority="96">
      <formula>IF(AND(AE30&gt;=0, RIGHT(TEXT(AE30,"0.#"),1)="."),TRUE,FALSE)</formula>
    </cfRule>
    <cfRule type="expression" dxfId="839" priority="97">
      <formula>IF(AND(AE30&lt;0, RIGHT(TEXT(AE30,"0.#"),1)&lt;&gt;"."),TRUE,FALSE)</formula>
    </cfRule>
    <cfRule type="expression" dxfId="838" priority="98">
      <formula>IF(AND(AE30&lt;0, RIGHT(TEXT(AE30,"0.#"),1)="."),TRUE,FALSE)</formula>
    </cfRule>
  </conditionalFormatting>
  <conditionalFormatting sqref="AJ45:AS45 AJ40:AS40 AJ35:AS35 AJ30:AS30">
    <cfRule type="expression" dxfId="837" priority="91">
      <formula>IF(AND(AJ30&gt;=0, RIGHT(TEXT(AJ30,"0.#"),1)&lt;&gt;"."),TRUE,FALSE)</formula>
    </cfRule>
    <cfRule type="expression" dxfId="836" priority="92">
      <formula>IF(AND(AJ30&gt;=0, RIGHT(TEXT(AJ30,"0.#"),1)="."),TRUE,FALSE)</formula>
    </cfRule>
    <cfRule type="expression" dxfId="835" priority="93">
      <formula>IF(AND(AJ30&lt;0, RIGHT(TEXT(AJ30,"0.#"),1)&lt;&gt;"."),TRUE,FALSE)</formula>
    </cfRule>
    <cfRule type="expression" dxfId="834" priority="94">
      <formula>IF(AND(AJ30&lt;0, RIGHT(TEXT(AJ30,"0.#"),1)="."),TRUE,FALSE)</formula>
    </cfRule>
  </conditionalFormatting>
  <conditionalFormatting sqref="AE64:AI64 AE59:AI59">
    <cfRule type="expression" dxfId="833" priority="89">
      <formula>IF(RIGHT(TEXT(AE59,"0.#"),1)=".",FALSE,TRUE)</formula>
    </cfRule>
    <cfRule type="expression" dxfId="832" priority="90">
      <formula>IF(RIGHT(TEXT(AE59,"0.#"),1)=".",TRUE,FALSE)</formula>
    </cfRule>
  </conditionalFormatting>
  <conditionalFormatting sqref="AE65:AX65 AJ64:AS64 AE60:AX60 AJ59:AS59">
    <cfRule type="expression" dxfId="831" priority="87">
      <formula>IF(RIGHT(TEXT(AE59,"0.#"),1)=".",FALSE,TRUE)</formula>
    </cfRule>
    <cfRule type="expression" dxfId="830" priority="88">
      <formula>IF(RIGHT(TEXT(AE59,"0.#"),1)=".",TRUE,FALSE)</formula>
    </cfRule>
  </conditionalFormatting>
  <conditionalFormatting sqref="AE66:AI66 AE61:AI61">
    <cfRule type="expression" dxfId="829" priority="83">
      <formula>IF(AND(AE61&gt;=0, RIGHT(TEXT(AE61,"0.#"),1)&lt;&gt;"."),TRUE,FALSE)</formula>
    </cfRule>
    <cfRule type="expression" dxfId="828" priority="84">
      <formula>IF(AND(AE61&gt;=0, RIGHT(TEXT(AE61,"0.#"),1)="."),TRUE,FALSE)</formula>
    </cfRule>
    <cfRule type="expression" dxfId="827" priority="85">
      <formula>IF(AND(AE61&lt;0, RIGHT(TEXT(AE61,"0.#"),1)&lt;&gt;"."),TRUE,FALSE)</formula>
    </cfRule>
    <cfRule type="expression" dxfId="826" priority="86">
      <formula>IF(AND(AE61&lt;0, RIGHT(TEXT(AE61,"0.#"),1)="."),TRUE,FALSE)</formula>
    </cfRule>
  </conditionalFormatting>
  <conditionalFormatting sqref="AJ66:AS66 AJ61:AS61">
    <cfRule type="expression" dxfId="825" priority="79">
      <formula>IF(AND(AJ61&gt;=0, RIGHT(TEXT(AJ61,"0.#"),1)&lt;&gt;"."),TRUE,FALSE)</formula>
    </cfRule>
    <cfRule type="expression" dxfId="824" priority="80">
      <formula>IF(AND(AJ61&gt;=0, RIGHT(TEXT(AJ61,"0.#"),1)="."),TRUE,FALSE)</formula>
    </cfRule>
    <cfRule type="expression" dxfId="823" priority="81">
      <formula>IF(AND(AJ61&lt;0, RIGHT(TEXT(AJ61,"0.#"),1)&lt;&gt;"."),TRUE,FALSE)</formula>
    </cfRule>
    <cfRule type="expression" dxfId="822" priority="82">
      <formula>IF(AND(AJ61&lt;0, RIGHT(TEXT(AJ61,"0.#"),1)="."),TRUE,FALSE)</formula>
    </cfRule>
  </conditionalFormatting>
  <conditionalFormatting sqref="AE81:AX81 AE78:AX78 AE75:AX75 AE72:AX72">
    <cfRule type="expression" dxfId="821" priority="77">
      <formula>IF(RIGHT(TEXT(AE72,"0.#"),1)=".",FALSE,TRUE)</formula>
    </cfRule>
    <cfRule type="expression" dxfId="820" priority="78">
      <formula>IF(RIGHT(TEXT(AE72,"0.#"),1)=".",TRUE,FALSE)</formula>
    </cfRule>
  </conditionalFormatting>
  <conditionalFormatting sqref="AE80:AS80 AE77:AS77 AE74:AS74 AE71:AS71">
    <cfRule type="expression" dxfId="819" priority="75">
      <formula>IF(RIGHT(TEXT(AE71,"0.#"),1)=".",FALSE,TRUE)</formula>
    </cfRule>
    <cfRule type="expression" dxfId="818" priority="76">
      <formula>IF(RIGHT(TEXT(AE71,"0.#"),1)=".",TRUE,FALSE)</formula>
    </cfRule>
  </conditionalFormatting>
  <conditionalFormatting sqref="AU369:AX369">
    <cfRule type="expression" dxfId="817" priority="71">
      <formula>IF(AND(AU369&gt;=0, RIGHT(TEXT(AU369,"0.#"),1)&lt;&gt;"."),TRUE,FALSE)</formula>
    </cfRule>
    <cfRule type="expression" dxfId="816" priority="72">
      <formula>IF(AND(AU369&gt;=0, RIGHT(TEXT(AU369,"0.#"),1)="."),TRUE,FALSE)</formula>
    </cfRule>
    <cfRule type="expression" dxfId="815" priority="73">
      <formula>IF(AND(AU369&lt;0, RIGHT(TEXT(AU369,"0.#"),1)&lt;&gt;"."),TRUE,FALSE)</formula>
    </cfRule>
    <cfRule type="expression" dxfId="814" priority="74">
      <formula>IF(AND(AU369&lt;0, RIGHT(TEXT(AU369,"0.#"),1)="."),TRUE,FALSE)</formula>
    </cfRule>
  </conditionalFormatting>
  <conditionalFormatting sqref="AU370:AX370">
    <cfRule type="expression" dxfId="813" priority="67">
      <formula>IF(AND(AU370&gt;=0, RIGHT(TEXT(AU370,"0.#"),1)&lt;&gt;"."),TRUE,FALSE)</formula>
    </cfRule>
    <cfRule type="expression" dxfId="812" priority="68">
      <formula>IF(AND(AU370&gt;=0, RIGHT(TEXT(AU370,"0.#"),1)="."),TRUE,FALSE)</formula>
    </cfRule>
    <cfRule type="expression" dxfId="811" priority="69">
      <formula>IF(AND(AU370&lt;0, RIGHT(TEXT(AU370,"0.#"),1)&lt;&gt;"."),TRUE,FALSE)</formula>
    </cfRule>
    <cfRule type="expression" dxfId="810" priority="70">
      <formula>IF(AND(AU370&lt;0, RIGHT(TEXT(AU370,"0.#"),1)="."),TRUE,FALSE)</formula>
    </cfRule>
  </conditionalFormatting>
  <conditionalFormatting sqref="AU371:AX371">
    <cfRule type="expression" dxfId="809" priority="63">
      <formula>IF(AND(AU371&gt;=0, RIGHT(TEXT(AU371,"0.#"),1)&lt;&gt;"."),TRUE,FALSE)</formula>
    </cfRule>
    <cfRule type="expression" dxfId="808" priority="64">
      <formula>IF(AND(AU371&gt;=0, RIGHT(TEXT(AU371,"0.#"),1)="."),TRUE,FALSE)</formula>
    </cfRule>
    <cfRule type="expression" dxfId="807" priority="65">
      <formula>IF(AND(AU371&lt;0, RIGHT(TEXT(AU371,"0.#"),1)&lt;&gt;"."),TRUE,FALSE)</formula>
    </cfRule>
    <cfRule type="expression" dxfId="806" priority="66">
      <formula>IF(AND(AU371&lt;0, RIGHT(TEXT(AU371,"0.#"),1)="."),TRUE,FALSE)</formula>
    </cfRule>
  </conditionalFormatting>
  <conditionalFormatting sqref="AU372:AX372">
    <cfRule type="expression" dxfId="805" priority="59">
      <formula>IF(AND(AU372&gt;=0, RIGHT(TEXT(AU372,"0.#"),1)&lt;&gt;"."),TRUE,FALSE)</formula>
    </cfRule>
    <cfRule type="expression" dxfId="804" priority="60">
      <formula>IF(AND(AU372&gt;=0, RIGHT(TEXT(AU372,"0.#"),1)="."),TRUE,FALSE)</formula>
    </cfRule>
    <cfRule type="expression" dxfId="803" priority="61">
      <formula>IF(AND(AU372&lt;0, RIGHT(TEXT(AU372,"0.#"),1)&lt;&gt;"."),TRUE,FALSE)</formula>
    </cfRule>
    <cfRule type="expression" dxfId="802" priority="62">
      <formula>IF(AND(AU372&lt;0, RIGHT(TEXT(AU372,"0.#"),1)="."),TRUE,FALSE)</formula>
    </cfRule>
  </conditionalFormatting>
  <conditionalFormatting sqref="AU373:AX373">
    <cfRule type="expression" dxfId="801" priority="55">
      <formula>IF(AND(AU373&gt;=0, RIGHT(TEXT(AU373,"0.#"),1)&lt;&gt;"."),TRUE,FALSE)</formula>
    </cfRule>
    <cfRule type="expression" dxfId="800" priority="56">
      <formula>IF(AND(AU373&gt;=0, RIGHT(TEXT(AU373,"0.#"),1)="."),TRUE,FALSE)</formula>
    </cfRule>
    <cfRule type="expression" dxfId="799" priority="57">
      <formula>IF(AND(AU373&lt;0, RIGHT(TEXT(AU373,"0.#"),1)&lt;&gt;"."),TRUE,FALSE)</formula>
    </cfRule>
    <cfRule type="expression" dxfId="798" priority="58">
      <formula>IF(AND(AU373&lt;0, RIGHT(TEXT(AU373,"0.#"),1)="."),TRUE,FALSE)</formula>
    </cfRule>
  </conditionalFormatting>
  <conditionalFormatting sqref="AU374:AX374">
    <cfRule type="expression" dxfId="797" priority="51">
      <formula>IF(AND(AU374&gt;=0, RIGHT(TEXT(AU374,"0.#"),1)&lt;&gt;"."),TRUE,FALSE)</formula>
    </cfRule>
    <cfRule type="expression" dxfId="796" priority="52">
      <formula>IF(AND(AU374&gt;=0, RIGHT(TEXT(AU374,"0.#"),1)="."),TRUE,FALSE)</formula>
    </cfRule>
    <cfRule type="expression" dxfId="795" priority="53">
      <formula>IF(AND(AU374&lt;0, RIGHT(TEXT(AU374,"0.#"),1)&lt;&gt;"."),TRUE,FALSE)</formula>
    </cfRule>
    <cfRule type="expression" dxfId="794" priority="54">
      <formula>IF(AND(AU374&lt;0, RIGHT(TEXT(AU374,"0.#"),1)="."),TRUE,FALSE)</formula>
    </cfRule>
  </conditionalFormatting>
  <conditionalFormatting sqref="AU375:AX375">
    <cfRule type="expression" dxfId="793" priority="47">
      <formula>IF(AND(AU375&gt;=0, RIGHT(TEXT(AU375,"0.#"),1)&lt;&gt;"."),TRUE,FALSE)</formula>
    </cfRule>
    <cfRule type="expression" dxfId="792" priority="48">
      <formula>IF(AND(AU375&gt;=0, RIGHT(TEXT(AU375,"0.#"),1)="."),TRUE,FALSE)</formula>
    </cfRule>
    <cfRule type="expression" dxfId="791" priority="49">
      <formula>IF(AND(AU375&lt;0, RIGHT(TEXT(AU375,"0.#"),1)&lt;&gt;"."),TRUE,FALSE)</formula>
    </cfRule>
    <cfRule type="expression" dxfId="790" priority="50">
      <formula>IF(AND(AU375&lt;0, RIGHT(TEXT(AU375,"0.#"),1)="."),TRUE,FALSE)</formula>
    </cfRule>
  </conditionalFormatting>
  <conditionalFormatting sqref="AU376:AX376">
    <cfRule type="expression" dxfId="789" priority="43">
      <formula>IF(AND(AU376&gt;=0, RIGHT(TEXT(AU376,"0.#"),1)&lt;&gt;"."),TRUE,FALSE)</formula>
    </cfRule>
    <cfRule type="expression" dxfId="788" priority="44">
      <formula>IF(AND(AU376&gt;=0, RIGHT(TEXT(AU376,"0.#"),1)="."),TRUE,FALSE)</formula>
    </cfRule>
    <cfRule type="expression" dxfId="787" priority="45">
      <formula>IF(AND(AU376&lt;0, RIGHT(TEXT(AU376,"0.#"),1)&lt;&gt;"."),TRUE,FALSE)</formula>
    </cfRule>
    <cfRule type="expression" dxfId="786" priority="46">
      <formula>IF(AND(AU376&lt;0, RIGHT(TEXT(AU376,"0.#"),1)="."),TRUE,FALSE)</formula>
    </cfRule>
  </conditionalFormatting>
  <conditionalFormatting sqref="AU193">
    <cfRule type="expression" dxfId="785" priority="41">
      <formula>IF(RIGHT(TEXT(AU193,"0.#"),1)=".",FALSE,TRUE)</formula>
    </cfRule>
    <cfRule type="expression" dxfId="784" priority="42">
      <formula>IF(RIGHT(TEXT(AU193,"0.#"),1)=".",TRUE,FALSE)</formula>
    </cfRule>
  </conditionalFormatting>
  <conditionalFormatting sqref="AK401">
    <cfRule type="expression" dxfId="783" priority="39">
      <formula>IF(RIGHT(TEXT(AK401,"0.#"),1)=".",FALSE,TRUE)</formula>
    </cfRule>
    <cfRule type="expression" dxfId="782" priority="40">
      <formula>IF(RIGHT(TEXT(AK401,"0.#"),1)=".",TRUE,FALSE)</formula>
    </cfRule>
  </conditionalFormatting>
  <conditionalFormatting sqref="AU401:AX401">
    <cfRule type="expression" dxfId="781" priority="35">
      <formula>IF(AND(AU401&gt;=0, RIGHT(TEXT(AU401,"0.#"),1)&lt;&gt;"."),TRUE,FALSE)</formula>
    </cfRule>
    <cfRule type="expression" dxfId="780" priority="36">
      <formula>IF(AND(AU401&gt;=0, RIGHT(TEXT(AU401,"0.#"),1)="."),TRUE,FALSE)</formula>
    </cfRule>
    <cfRule type="expression" dxfId="779" priority="37">
      <formula>IF(AND(AU401&lt;0, RIGHT(TEXT(AU401,"0.#"),1)&lt;&gt;"."),TRUE,FALSE)</formula>
    </cfRule>
    <cfRule type="expression" dxfId="778" priority="38">
      <formula>IF(AND(AU401&lt;0, RIGHT(TEXT(AU401,"0.#"),1)="."),TRUE,FALSE)</formula>
    </cfRule>
  </conditionalFormatting>
  <conditionalFormatting sqref="AK402:AK409">
    <cfRule type="expression" dxfId="777" priority="33">
      <formula>IF(RIGHT(TEXT(AK402,"0.#"),1)=".",FALSE,TRUE)</formula>
    </cfRule>
    <cfRule type="expression" dxfId="776" priority="34">
      <formula>IF(RIGHT(TEXT(AK402,"0.#"),1)=".",TRUE,FALSE)</formula>
    </cfRule>
  </conditionalFormatting>
  <conditionalFormatting sqref="AU402:AX402">
    <cfRule type="expression" dxfId="775" priority="29">
      <formula>IF(AND(AU402&gt;=0, RIGHT(TEXT(AU402,"0.#"),1)&lt;&gt;"."),TRUE,FALSE)</formula>
    </cfRule>
    <cfRule type="expression" dxfId="774" priority="30">
      <formula>IF(AND(AU402&gt;=0, RIGHT(TEXT(AU402,"0.#"),1)="."),TRUE,FALSE)</formula>
    </cfRule>
    <cfRule type="expression" dxfId="773" priority="31">
      <formula>IF(AND(AU402&lt;0, RIGHT(TEXT(AU402,"0.#"),1)&lt;&gt;"."),TRUE,FALSE)</formula>
    </cfRule>
    <cfRule type="expression" dxfId="772" priority="32">
      <formula>IF(AND(AU402&lt;0, RIGHT(TEXT(AU402,"0.#"),1)="."),TRUE,FALSE)</formula>
    </cfRule>
  </conditionalFormatting>
  <conditionalFormatting sqref="AU403:AX403">
    <cfRule type="expression" dxfId="771" priority="25">
      <formula>IF(AND(AU403&gt;=0, RIGHT(TEXT(AU403,"0.#"),1)&lt;&gt;"."),TRUE,FALSE)</formula>
    </cfRule>
    <cfRule type="expression" dxfId="770" priority="26">
      <formula>IF(AND(AU403&gt;=0, RIGHT(TEXT(AU403,"0.#"),1)="."),TRUE,FALSE)</formula>
    </cfRule>
    <cfRule type="expression" dxfId="769" priority="27">
      <formula>IF(AND(AU403&lt;0, RIGHT(TEXT(AU403,"0.#"),1)&lt;&gt;"."),TRUE,FALSE)</formula>
    </cfRule>
    <cfRule type="expression" dxfId="768" priority="28">
      <formula>IF(AND(AU403&lt;0, RIGHT(TEXT(AU403,"0.#"),1)="."),TRUE,FALSE)</formula>
    </cfRule>
  </conditionalFormatting>
  <conditionalFormatting sqref="AU404:AX404">
    <cfRule type="expression" dxfId="767" priority="21">
      <formula>IF(AND(AU404&gt;=0, RIGHT(TEXT(AU404,"0.#"),1)&lt;&gt;"."),TRUE,FALSE)</formula>
    </cfRule>
    <cfRule type="expression" dxfId="766" priority="22">
      <formula>IF(AND(AU404&gt;=0, RIGHT(TEXT(AU404,"0.#"),1)="."),TRUE,FALSE)</formula>
    </cfRule>
    <cfRule type="expression" dxfId="765" priority="23">
      <formula>IF(AND(AU404&lt;0, RIGHT(TEXT(AU404,"0.#"),1)&lt;&gt;"."),TRUE,FALSE)</formula>
    </cfRule>
    <cfRule type="expression" dxfId="764" priority="24">
      <formula>IF(AND(AU404&lt;0, RIGHT(TEXT(AU404,"0.#"),1)="."),TRUE,FALSE)</formula>
    </cfRule>
  </conditionalFormatting>
  <conditionalFormatting sqref="AU405:AX405">
    <cfRule type="expression" dxfId="763" priority="17">
      <formula>IF(AND(AU405&gt;=0, RIGHT(TEXT(AU405,"0.#"),1)&lt;&gt;"."),TRUE,FALSE)</formula>
    </cfRule>
    <cfRule type="expression" dxfId="762" priority="18">
      <formula>IF(AND(AU405&gt;=0, RIGHT(TEXT(AU405,"0.#"),1)="."),TRUE,FALSE)</formula>
    </cfRule>
    <cfRule type="expression" dxfId="761" priority="19">
      <formula>IF(AND(AU405&lt;0, RIGHT(TEXT(AU405,"0.#"),1)&lt;&gt;"."),TRUE,FALSE)</formula>
    </cfRule>
    <cfRule type="expression" dxfId="760" priority="20">
      <formula>IF(AND(AU405&lt;0, RIGHT(TEXT(AU405,"0.#"),1)="."),TRUE,FALSE)</formula>
    </cfRule>
  </conditionalFormatting>
  <conditionalFormatting sqref="AU406:AX406">
    <cfRule type="expression" dxfId="759" priority="13">
      <formula>IF(AND(AU406&gt;=0, RIGHT(TEXT(AU406,"0.#"),1)&lt;&gt;"."),TRUE,FALSE)</formula>
    </cfRule>
    <cfRule type="expression" dxfId="758" priority="14">
      <formula>IF(AND(AU406&gt;=0, RIGHT(TEXT(AU406,"0.#"),1)="."),TRUE,FALSE)</formula>
    </cfRule>
    <cfRule type="expression" dxfId="757" priority="15">
      <formula>IF(AND(AU406&lt;0, RIGHT(TEXT(AU406,"0.#"),1)&lt;&gt;"."),TRUE,FALSE)</formula>
    </cfRule>
    <cfRule type="expression" dxfId="756" priority="16">
      <formula>IF(AND(AU406&lt;0, RIGHT(TEXT(AU406,"0.#"),1)="."),TRUE,FALSE)</formula>
    </cfRule>
  </conditionalFormatting>
  <conditionalFormatting sqref="AU407:AX407">
    <cfRule type="expression" dxfId="755" priority="9">
      <formula>IF(AND(AU407&gt;=0, RIGHT(TEXT(AU407,"0.#"),1)&lt;&gt;"."),TRUE,FALSE)</formula>
    </cfRule>
    <cfRule type="expression" dxfId="754" priority="10">
      <formula>IF(AND(AU407&gt;=0, RIGHT(TEXT(AU407,"0.#"),1)="."),TRUE,FALSE)</formula>
    </cfRule>
    <cfRule type="expression" dxfId="753" priority="11">
      <formula>IF(AND(AU407&lt;0, RIGHT(TEXT(AU407,"0.#"),1)&lt;&gt;"."),TRUE,FALSE)</formula>
    </cfRule>
    <cfRule type="expression" dxfId="752" priority="12">
      <formula>IF(AND(AU407&lt;0, RIGHT(TEXT(AU407,"0.#"),1)="."),TRUE,FALSE)</formula>
    </cfRule>
  </conditionalFormatting>
  <conditionalFormatting sqref="AU408:AX408">
    <cfRule type="expression" dxfId="751" priority="5">
      <formula>IF(AND(AU408&gt;=0, RIGHT(TEXT(AU408,"0.#"),1)&lt;&gt;"."),TRUE,FALSE)</formula>
    </cfRule>
    <cfRule type="expression" dxfId="750" priority="6">
      <formula>IF(AND(AU408&gt;=0, RIGHT(TEXT(AU408,"0.#"),1)="."),TRUE,FALSE)</formula>
    </cfRule>
    <cfRule type="expression" dxfId="749" priority="7">
      <formula>IF(AND(AU408&lt;0, RIGHT(TEXT(AU408,"0.#"),1)&lt;&gt;"."),TRUE,FALSE)</formula>
    </cfRule>
    <cfRule type="expression" dxfId="748" priority="8">
      <formula>IF(AND(AU408&lt;0, RIGHT(TEXT(AU408,"0.#"),1)="."),TRUE,FALSE)</formula>
    </cfRule>
  </conditionalFormatting>
  <conditionalFormatting sqref="AU409:AX409">
    <cfRule type="expression" dxfId="747" priority="1">
      <formula>IF(AND(AU409&gt;=0, RIGHT(TEXT(AU409,"0.#"),1)&lt;&gt;"."),TRUE,FALSE)</formula>
    </cfRule>
    <cfRule type="expression" dxfId="746" priority="2">
      <formula>IF(AND(AU409&gt;=0, RIGHT(TEXT(AU409,"0.#"),1)="."),TRUE,FALSE)</formula>
    </cfRule>
    <cfRule type="expression" dxfId="745" priority="3">
      <formula>IF(AND(AU409&lt;0, RIGHT(TEXT(AU409,"0.#"),1)&lt;&gt;"."),TRUE,FALSE)</formula>
    </cfRule>
    <cfRule type="expression" dxfId="744" priority="4">
      <formula>IF(AND(AU409&lt;0, RIGHT(TEXT(AU409,"0.#"),1)="."),TRUE,FALSE)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12" orientation="portrait" r:id="rId1"/>
  <headerFooter differentFirst="1" alignWithMargins="0"/>
  <rowBreaks count="5" manualBreakCount="5">
    <brk id="105" max="49" man="1"/>
    <brk id="127"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t="s">
        <v>466</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466</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462</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59"/>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3"/>
      <c r="H6" s="324"/>
      <c r="I6" s="324"/>
      <c r="J6" s="324"/>
      <c r="K6" s="324"/>
      <c r="L6" s="324"/>
      <c r="M6" s="324"/>
      <c r="N6" s="324"/>
      <c r="O6" s="325"/>
      <c r="P6" s="198"/>
      <c r="Q6" s="198"/>
      <c r="R6" s="198"/>
      <c r="S6" s="198"/>
      <c r="T6" s="198"/>
      <c r="U6" s="198"/>
      <c r="V6" s="198"/>
      <c r="W6" s="198"/>
      <c r="X6" s="199"/>
      <c r="Y6" s="120" t="s">
        <v>15</v>
      </c>
      <c r="Z6" s="121"/>
      <c r="AA6" s="171"/>
      <c r="AB6" s="681" t="s">
        <v>463</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59"/>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3"/>
      <c r="H11" s="324"/>
      <c r="I11" s="324"/>
      <c r="J11" s="324"/>
      <c r="K11" s="324"/>
      <c r="L11" s="324"/>
      <c r="M11" s="324"/>
      <c r="N11" s="324"/>
      <c r="O11" s="325"/>
      <c r="P11" s="198"/>
      <c r="Q11" s="198"/>
      <c r="R11" s="198"/>
      <c r="S11" s="198"/>
      <c r="T11" s="198"/>
      <c r="U11" s="198"/>
      <c r="V11" s="198"/>
      <c r="W11" s="198"/>
      <c r="X11" s="199"/>
      <c r="Y11" s="120" t="s">
        <v>15</v>
      </c>
      <c r="Z11" s="121"/>
      <c r="AA11" s="171"/>
      <c r="AB11" s="681"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59"/>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3"/>
      <c r="H16" s="324"/>
      <c r="I16" s="324"/>
      <c r="J16" s="324"/>
      <c r="K16" s="324"/>
      <c r="L16" s="324"/>
      <c r="M16" s="324"/>
      <c r="N16" s="324"/>
      <c r="O16" s="325"/>
      <c r="P16" s="198"/>
      <c r="Q16" s="198"/>
      <c r="R16" s="198"/>
      <c r="S16" s="198"/>
      <c r="T16" s="198"/>
      <c r="U16" s="198"/>
      <c r="V16" s="198"/>
      <c r="W16" s="198"/>
      <c r="X16" s="199"/>
      <c r="Y16" s="120" t="s">
        <v>15</v>
      </c>
      <c r="Z16" s="121"/>
      <c r="AA16" s="171"/>
      <c r="AB16" s="681"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59"/>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3"/>
      <c r="H21" s="324"/>
      <c r="I21" s="324"/>
      <c r="J21" s="324"/>
      <c r="K21" s="324"/>
      <c r="L21" s="324"/>
      <c r="M21" s="324"/>
      <c r="N21" s="324"/>
      <c r="O21" s="325"/>
      <c r="P21" s="198"/>
      <c r="Q21" s="198"/>
      <c r="R21" s="198"/>
      <c r="S21" s="198"/>
      <c r="T21" s="198"/>
      <c r="U21" s="198"/>
      <c r="V21" s="198"/>
      <c r="W21" s="198"/>
      <c r="X21" s="199"/>
      <c r="Y21" s="120" t="s">
        <v>15</v>
      </c>
      <c r="Z21" s="121"/>
      <c r="AA21" s="171"/>
      <c r="AB21" s="681" t="s">
        <v>464</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465</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59"/>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3"/>
      <c r="H26" s="324"/>
      <c r="I26" s="324"/>
      <c r="J26" s="324"/>
      <c r="K26" s="324"/>
      <c r="L26" s="324"/>
      <c r="M26" s="324"/>
      <c r="N26" s="324"/>
      <c r="O26" s="325"/>
      <c r="P26" s="198"/>
      <c r="Q26" s="198"/>
      <c r="R26" s="198"/>
      <c r="S26" s="198"/>
      <c r="T26" s="198"/>
      <c r="U26" s="198"/>
      <c r="V26" s="198"/>
      <c r="W26" s="198"/>
      <c r="X26" s="199"/>
      <c r="Y26" s="120" t="s">
        <v>15</v>
      </c>
      <c r="Z26" s="121"/>
      <c r="AA26" s="171"/>
      <c r="AB26" s="681" t="s">
        <v>464</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462</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59"/>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3"/>
      <c r="H31" s="324"/>
      <c r="I31" s="324"/>
      <c r="J31" s="324"/>
      <c r="K31" s="324"/>
      <c r="L31" s="324"/>
      <c r="M31" s="324"/>
      <c r="N31" s="324"/>
      <c r="O31" s="325"/>
      <c r="P31" s="198"/>
      <c r="Q31" s="198"/>
      <c r="R31" s="198"/>
      <c r="S31" s="198"/>
      <c r="T31" s="198"/>
      <c r="U31" s="198"/>
      <c r="V31" s="198"/>
      <c r="W31" s="198"/>
      <c r="X31" s="199"/>
      <c r="Y31" s="120" t="s">
        <v>15</v>
      </c>
      <c r="Z31" s="121"/>
      <c r="AA31" s="171"/>
      <c r="AB31" s="681" t="s">
        <v>463</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465</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59"/>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3"/>
      <c r="H36" s="324"/>
      <c r="I36" s="324"/>
      <c r="J36" s="324"/>
      <c r="K36" s="324"/>
      <c r="L36" s="324"/>
      <c r="M36" s="324"/>
      <c r="N36" s="324"/>
      <c r="O36" s="325"/>
      <c r="P36" s="198"/>
      <c r="Q36" s="198"/>
      <c r="R36" s="198"/>
      <c r="S36" s="198"/>
      <c r="T36" s="198"/>
      <c r="U36" s="198"/>
      <c r="V36" s="198"/>
      <c r="W36" s="198"/>
      <c r="X36" s="199"/>
      <c r="Y36" s="120" t="s">
        <v>15</v>
      </c>
      <c r="Z36" s="121"/>
      <c r="AA36" s="171"/>
      <c r="AB36" s="681" t="s">
        <v>464</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465</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59"/>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3"/>
      <c r="H41" s="324"/>
      <c r="I41" s="324"/>
      <c r="J41" s="324"/>
      <c r="K41" s="324"/>
      <c r="L41" s="324"/>
      <c r="M41" s="324"/>
      <c r="N41" s="324"/>
      <c r="O41" s="325"/>
      <c r="P41" s="198"/>
      <c r="Q41" s="198"/>
      <c r="R41" s="198"/>
      <c r="S41" s="198"/>
      <c r="T41" s="198"/>
      <c r="U41" s="198"/>
      <c r="V41" s="198"/>
      <c r="W41" s="198"/>
      <c r="X41" s="199"/>
      <c r="Y41" s="120" t="s">
        <v>15</v>
      </c>
      <c r="Z41" s="121"/>
      <c r="AA41" s="171"/>
      <c r="AB41" s="681" t="s">
        <v>464</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465</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59"/>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3"/>
      <c r="H46" s="324"/>
      <c r="I46" s="324"/>
      <c r="J46" s="324"/>
      <c r="K46" s="324"/>
      <c r="L46" s="324"/>
      <c r="M46" s="324"/>
      <c r="N46" s="324"/>
      <c r="O46" s="325"/>
      <c r="P46" s="198"/>
      <c r="Q46" s="198"/>
      <c r="R46" s="198"/>
      <c r="S46" s="198"/>
      <c r="T46" s="198"/>
      <c r="U46" s="198"/>
      <c r="V46" s="198"/>
      <c r="W46" s="198"/>
      <c r="X46" s="199"/>
      <c r="Y46" s="120" t="s">
        <v>15</v>
      </c>
      <c r="Z46" s="121"/>
      <c r="AA46" s="171"/>
      <c r="AB46" s="681" t="s">
        <v>464</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462</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59"/>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3"/>
      <c r="H51" s="324"/>
      <c r="I51" s="324"/>
      <c r="J51" s="324"/>
      <c r="K51" s="324"/>
      <c r="L51" s="324"/>
      <c r="M51" s="324"/>
      <c r="N51" s="324"/>
      <c r="O51" s="325"/>
      <c r="P51" s="198"/>
      <c r="Q51" s="198"/>
      <c r="R51" s="198"/>
      <c r="S51" s="198"/>
      <c r="T51" s="198"/>
      <c r="U51" s="198"/>
      <c r="V51" s="198"/>
      <c r="W51" s="198"/>
      <c r="X51" s="199"/>
      <c r="Y51" s="120" t="s">
        <v>15</v>
      </c>
      <c r="Z51" s="121"/>
      <c r="AA51" s="171"/>
      <c r="AB51" s="690" t="s">
        <v>463</v>
      </c>
      <c r="AC51" s="691"/>
      <c r="AD51" s="691"/>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8" t="s">
        <v>369</v>
      </c>
      <c r="H2" s="389"/>
      <c r="I2" s="389"/>
      <c r="J2" s="389"/>
      <c r="K2" s="389"/>
      <c r="L2" s="389"/>
      <c r="M2" s="389"/>
      <c r="N2" s="389"/>
      <c r="O2" s="389"/>
      <c r="P2" s="389"/>
      <c r="Q2" s="389"/>
      <c r="R2" s="389"/>
      <c r="S2" s="389"/>
      <c r="T2" s="389"/>
      <c r="U2" s="389"/>
      <c r="V2" s="389"/>
      <c r="W2" s="389"/>
      <c r="X2" s="389"/>
      <c r="Y2" s="389"/>
      <c r="Z2" s="389"/>
      <c r="AA2" s="389"/>
      <c r="AB2" s="390"/>
      <c r="AC2" s="388" t="s">
        <v>459</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5"/>
      <c r="B3" s="696"/>
      <c r="C3" s="696"/>
      <c r="D3" s="696"/>
      <c r="E3" s="696"/>
      <c r="F3" s="697"/>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8" t="s">
        <v>370</v>
      </c>
      <c r="H15" s="389"/>
      <c r="I15" s="389"/>
      <c r="J15" s="389"/>
      <c r="K15" s="389"/>
      <c r="L15" s="389"/>
      <c r="M15" s="389"/>
      <c r="N15" s="389"/>
      <c r="O15" s="389"/>
      <c r="P15" s="389"/>
      <c r="Q15" s="389"/>
      <c r="R15" s="389"/>
      <c r="S15" s="389"/>
      <c r="T15" s="389"/>
      <c r="U15" s="389"/>
      <c r="V15" s="389"/>
      <c r="W15" s="389"/>
      <c r="X15" s="389"/>
      <c r="Y15" s="389"/>
      <c r="Z15" s="389"/>
      <c r="AA15" s="389"/>
      <c r="AB15" s="390"/>
      <c r="AC15" s="388" t="s">
        <v>371</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5"/>
      <c r="B16" s="696"/>
      <c r="C16" s="696"/>
      <c r="D16" s="696"/>
      <c r="E16" s="696"/>
      <c r="F16" s="697"/>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8" t="s">
        <v>372</v>
      </c>
      <c r="H28" s="389"/>
      <c r="I28" s="389"/>
      <c r="J28" s="389"/>
      <c r="K28" s="389"/>
      <c r="L28" s="389"/>
      <c r="M28" s="389"/>
      <c r="N28" s="389"/>
      <c r="O28" s="389"/>
      <c r="P28" s="389"/>
      <c r="Q28" s="389"/>
      <c r="R28" s="389"/>
      <c r="S28" s="389"/>
      <c r="T28" s="389"/>
      <c r="U28" s="389"/>
      <c r="V28" s="389"/>
      <c r="W28" s="389"/>
      <c r="X28" s="389"/>
      <c r="Y28" s="389"/>
      <c r="Z28" s="389"/>
      <c r="AA28" s="389"/>
      <c r="AB28" s="390"/>
      <c r="AC28" s="388" t="s">
        <v>373</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5"/>
      <c r="B29" s="696"/>
      <c r="C29" s="696"/>
      <c r="D29" s="696"/>
      <c r="E29" s="696"/>
      <c r="F29" s="697"/>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8" t="s">
        <v>374</v>
      </c>
      <c r="H41" s="389"/>
      <c r="I41" s="389"/>
      <c r="J41" s="389"/>
      <c r="K41" s="389"/>
      <c r="L41" s="389"/>
      <c r="M41" s="389"/>
      <c r="N41" s="389"/>
      <c r="O41" s="389"/>
      <c r="P41" s="389"/>
      <c r="Q41" s="389"/>
      <c r="R41" s="389"/>
      <c r="S41" s="389"/>
      <c r="T41" s="389"/>
      <c r="U41" s="389"/>
      <c r="V41" s="389"/>
      <c r="W41" s="389"/>
      <c r="X41" s="389"/>
      <c r="Y41" s="389"/>
      <c r="Z41" s="389"/>
      <c r="AA41" s="389"/>
      <c r="AB41" s="390"/>
      <c r="AC41" s="388" t="s">
        <v>375</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5"/>
      <c r="B42" s="696"/>
      <c r="C42" s="696"/>
      <c r="D42" s="696"/>
      <c r="E42" s="696"/>
      <c r="F42" s="697"/>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8" t="s">
        <v>376</v>
      </c>
      <c r="H55" s="389"/>
      <c r="I55" s="389"/>
      <c r="J55" s="389"/>
      <c r="K55" s="389"/>
      <c r="L55" s="389"/>
      <c r="M55" s="389"/>
      <c r="N55" s="389"/>
      <c r="O55" s="389"/>
      <c r="P55" s="389"/>
      <c r="Q55" s="389"/>
      <c r="R55" s="389"/>
      <c r="S55" s="389"/>
      <c r="T55" s="389"/>
      <c r="U55" s="389"/>
      <c r="V55" s="389"/>
      <c r="W55" s="389"/>
      <c r="X55" s="389"/>
      <c r="Y55" s="389"/>
      <c r="Z55" s="389"/>
      <c r="AA55" s="389"/>
      <c r="AB55" s="390"/>
      <c r="AC55" s="388" t="s">
        <v>377</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5"/>
      <c r="B56" s="696"/>
      <c r="C56" s="696"/>
      <c r="D56" s="696"/>
      <c r="E56" s="696"/>
      <c r="F56" s="697"/>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8" t="s">
        <v>378</v>
      </c>
      <c r="H68" s="389"/>
      <c r="I68" s="389"/>
      <c r="J68" s="389"/>
      <c r="K68" s="389"/>
      <c r="L68" s="389"/>
      <c r="M68" s="389"/>
      <c r="N68" s="389"/>
      <c r="O68" s="389"/>
      <c r="P68" s="389"/>
      <c r="Q68" s="389"/>
      <c r="R68" s="389"/>
      <c r="S68" s="389"/>
      <c r="T68" s="389"/>
      <c r="U68" s="389"/>
      <c r="V68" s="389"/>
      <c r="W68" s="389"/>
      <c r="X68" s="389"/>
      <c r="Y68" s="389"/>
      <c r="Z68" s="389"/>
      <c r="AA68" s="389"/>
      <c r="AB68" s="390"/>
      <c r="AC68" s="388" t="s">
        <v>379</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5"/>
      <c r="B69" s="696"/>
      <c r="C69" s="696"/>
      <c r="D69" s="696"/>
      <c r="E69" s="696"/>
      <c r="F69" s="697"/>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8" t="s">
        <v>380</v>
      </c>
      <c r="H81" s="389"/>
      <c r="I81" s="389"/>
      <c r="J81" s="389"/>
      <c r="K81" s="389"/>
      <c r="L81" s="389"/>
      <c r="M81" s="389"/>
      <c r="N81" s="389"/>
      <c r="O81" s="389"/>
      <c r="P81" s="389"/>
      <c r="Q81" s="389"/>
      <c r="R81" s="389"/>
      <c r="S81" s="389"/>
      <c r="T81" s="389"/>
      <c r="U81" s="389"/>
      <c r="V81" s="389"/>
      <c r="W81" s="389"/>
      <c r="X81" s="389"/>
      <c r="Y81" s="389"/>
      <c r="Z81" s="389"/>
      <c r="AA81" s="389"/>
      <c r="AB81" s="390"/>
      <c r="AC81" s="388" t="s">
        <v>381</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5"/>
      <c r="B82" s="696"/>
      <c r="C82" s="696"/>
      <c r="D82" s="696"/>
      <c r="E82" s="696"/>
      <c r="F82" s="697"/>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8" t="s">
        <v>382</v>
      </c>
      <c r="H94" s="389"/>
      <c r="I94" s="389"/>
      <c r="J94" s="389"/>
      <c r="K94" s="389"/>
      <c r="L94" s="389"/>
      <c r="M94" s="389"/>
      <c r="N94" s="389"/>
      <c r="O94" s="389"/>
      <c r="P94" s="389"/>
      <c r="Q94" s="389"/>
      <c r="R94" s="389"/>
      <c r="S94" s="389"/>
      <c r="T94" s="389"/>
      <c r="U94" s="389"/>
      <c r="V94" s="389"/>
      <c r="W94" s="389"/>
      <c r="X94" s="389"/>
      <c r="Y94" s="389"/>
      <c r="Z94" s="389"/>
      <c r="AA94" s="389"/>
      <c r="AB94" s="390"/>
      <c r="AC94" s="388" t="s">
        <v>383</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5"/>
      <c r="B95" s="696"/>
      <c r="C95" s="696"/>
      <c r="D95" s="696"/>
      <c r="E95" s="696"/>
      <c r="F95" s="697"/>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8" t="s">
        <v>384</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385</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5"/>
      <c r="B109" s="696"/>
      <c r="C109" s="696"/>
      <c r="D109" s="696"/>
      <c r="E109" s="696"/>
      <c r="F109" s="697"/>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8" t="s">
        <v>406</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386</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5"/>
      <c r="B122" s="696"/>
      <c r="C122" s="696"/>
      <c r="D122" s="696"/>
      <c r="E122" s="696"/>
      <c r="F122" s="697"/>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8" t="s">
        <v>387</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388</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5"/>
      <c r="B135" s="696"/>
      <c r="C135" s="696"/>
      <c r="D135" s="696"/>
      <c r="E135" s="696"/>
      <c r="F135" s="697"/>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8" t="s">
        <v>389</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390</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5"/>
      <c r="B148" s="696"/>
      <c r="C148" s="696"/>
      <c r="D148" s="696"/>
      <c r="E148" s="696"/>
      <c r="F148" s="697"/>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8" t="s">
        <v>391</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392</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5"/>
      <c r="B162" s="696"/>
      <c r="C162" s="696"/>
      <c r="D162" s="696"/>
      <c r="E162" s="696"/>
      <c r="F162" s="697"/>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8" t="s">
        <v>393</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394</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5"/>
      <c r="B175" s="696"/>
      <c r="C175" s="696"/>
      <c r="D175" s="696"/>
      <c r="E175" s="696"/>
      <c r="F175" s="697"/>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8" t="s">
        <v>395</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396</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5"/>
      <c r="B188" s="696"/>
      <c r="C188" s="696"/>
      <c r="D188" s="696"/>
      <c r="E188" s="696"/>
      <c r="F188" s="697"/>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397</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5"/>
      <c r="B201" s="696"/>
      <c r="C201" s="696"/>
      <c r="D201" s="696"/>
      <c r="E201" s="696"/>
      <c r="F201" s="697"/>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8" t="s">
        <v>398</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399</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5"/>
      <c r="B215" s="696"/>
      <c r="C215" s="696"/>
      <c r="D215" s="696"/>
      <c r="E215" s="696"/>
      <c r="F215" s="697"/>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8" t="s">
        <v>400</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401</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5"/>
      <c r="B228" s="696"/>
      <c r="C228" s="696"/>
      <c r="D228" s="696"/>
      <c r="E228" s="696"/>
      <c r="F228" s="697"/>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8" t="s">
        <v>402</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403</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5"/>
      <c r="B241" s="696"/>
      <c r="C241" s="696"/>
      <c r="D241" s="696"/>
      <c r="E241" s="696"/>
      <c r="F241" s="697"/>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8" t="s">
        <v>404</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405</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5"/>
      <c r="B254" s="696"/>
      <c r="C254" s="696"/>
      <c r="D254" s="696"/>
      <c r="E254" s="696"/>
      <c r="F254" s="697"/>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423</v>
      </c>
      <c r="D234" s="118"/>
      <c r="E234" s="118"/>
      <c r="F234" s="118"/>
      <c r="G234" s="118"/>
      <c r="H234" s="118"/>
      <c r="I234" s="118"/>
      <c r="J234" s="118"/>
      <c r="K234" s="118"/>
      <c r="L234" s="118"/>
      <c r="M234" s="118" t="s">
        <v>424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425</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448</v>
      </c>
      <c r="D1026" s="118"/>
      <c r="E1026" s="118"/>
      <c r="F1026" s="118"/>
      <c r="G1026" s="118"/>
      <c r="H1026" s="118"/>
      <c r="I1026" s="118"/>
      <c r="J1026" s="118"/>
      <c r="K1026" s="118"/>
      <c r="L1026" s="118"/>
      <c r="M1026" s="118" t="s">
        <v>449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2015-07-07T09:02:36Z</cp:lastPrinted>
  <dcterms:created xsi:type="dcterms:W3CDTF">2012-03-13T00:50:25Z</dcterms:created>
  <dcterms:modified xsi:type="dcterms:W3CDTF">2015-07-08T12:56:03Z</dcterms:modified>
</cp:coreProperties>
</file>