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<sst xmlns="http://schemas.openxmlformats.org/spreadsheetml/2006/main" count="1316" uniqueCount="525">
  <si>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</si>
  <si>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</si>
  <si>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</si>
  <si>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</si>
  <si>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</si>
  <si>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</si>
  <si>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</si>
  <si>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</si>
  <si>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</si>
  <si>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</si>
  <si>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</si>
  <si>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</si>
  <si>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</si>
  <si>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</si>
  <si>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</si>
  <si>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</si>
  <si>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</si>
  <si>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</si>
  <si>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</si>
  <si>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</si>
  <si>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</si>
  <si>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</si>
  <si>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</si>
  <si>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</si>
  <si>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</si>
  <si>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</si>
  <si>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</si>
  <si>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</si>
  <si>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</si>
  <si>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</si>
  <si>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</si>
  <si>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</si>
  <si>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</si>
  <si>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</si>
  <si>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</si>
  <si>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</si>
  <si>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</si>
  <si>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</si>
  <si>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</si>
  <si>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</si>
  <si>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</si>
  <si>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</si>
  <si>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</si>
  <si>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</si>
  <si>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</si>
  <si>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</si>
  <si>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</si>
  <si>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</si>
  <si>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</si>
  <si>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</si>
  <si>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</si>
  <si>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</si>
  <si>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</si>
  <si>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</si>
  <si>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</si>
  <si>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</si>
  <si>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</si>
  <si>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</si>
  <si>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</si>
  <si>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</si>
  <si>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</si>
  <si>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</si>
  <si>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</si>
  <si>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</si>
  <si>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</si>
  <si>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</si>
  <si>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</si>
  <si>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</si>
  <si>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</si>
  <si>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</si>
  <si>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</si>
  <si>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</si>
  <si>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</si>
  <si>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</si>
  <si>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</si>
  <si>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</si>
  <si>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</si>
  <si>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</si>
  <si>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</si>
  <si>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</si>
  <si>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</si>
  <si>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</si>
  <si>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</si>
  <si>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</si>
  <si>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</si>
  <si>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</si>
  <si>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</si>
  <si>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</si>
  <si>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</si>
  <si>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</si>
  <si>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</si>
  <si>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</si>
  <si>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</si>
  <si>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</si>
  <si>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</si>
  <si>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</si>
  <si>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</si>
  <si>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</si>
  <si>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</si>
  <si>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</si>
  <si>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</si>
  <si>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</si>
  <si>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</si>
  <si>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</si>
  <si>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</si>
  <si>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</si>
  <si>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</si>
  <si>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</si>
  <si>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</si>
  <si>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</si>
  <si>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</si>
  <si>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</si>
  <si>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</si>
  <si>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</si>
  <si>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</si>
  <si>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</si>
  <si>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</si>
  <si>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</si>
  <si>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</si>
  <si>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</si>
  <si>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</si>
  <si>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</si>
  <si>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</si>
  <si>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</si>
  <si>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</si>
  <si>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</si>
  <si>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</si>
  <si>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</si>
  <si>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</si>
  <si>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</si>
  <si>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</si>
  <si>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</si>
  <si>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</si>
  <si>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</si>
  <si>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</si>
  <si>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</si>
  <si>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</si>
  <si>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</si>
  <si>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</si>
  <si>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</si>
  <si>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</si>
  <si>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</si>
  <si>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</si>
  <si>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</si>
  <si>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</si>
  <si>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</si>
  <si>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</si>
  <si>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</si>
  <si>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</si>
  <si>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</si>
  <si>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</si>
  <si>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</si>
  <si>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</si>
  <si>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</si>
  <si>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</si>
  <si>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</si>
  <si>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</si>
  <si>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</si>
  <si>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</si>
  <si>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</si>
  <si>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</si>
  <si>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</si>
  <si>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</si>
  <si>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</si>
  <si>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</si>
  <si>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</si>
  <si>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</si>
  <si>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</si>
  <si>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</si>
  <si>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</si>
  <si>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</si>
  <si>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</si>
  <si>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</si>
  <si>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</si>
  <si>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</si>
  <si>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</si>
  <si>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</si>
  <si>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</si>
  <si>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</si>
  <si>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</si>
  <si>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</si>
  <si>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</si>
  <si>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</si>
  <si>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</si>
  <si>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</si>
  <si>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</si>
  <si>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</si>
  <si>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</si>
  <si>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</si>
  <si>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</si>
  <si>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</si>
  <si>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</si>
  <si>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</si>
  <si>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</si>
  <si>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</si>
  <si>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</si>
  <si>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</si>
  <si>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</si>
  <si>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</si>
  <si>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</si>
  <si>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</si>
  <si>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</si>
  <si>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</si>
  <si>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</si>
  <si>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</si>
  <si>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</si>
  <si>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</si>
  <si>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</si>
  <si>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</si>
  <si>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</si>
  <si>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</si>
  <si>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</si>
  <si>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</si>
  <si>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</si>
  <si>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</si>
  <si>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</si>
  <si>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</si>
  <si>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</si>
  <si>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</si>
  <si>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</si>
  <si>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</si>
  <si>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</si>
  <si>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</si>
  <si>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</si>
  <si>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</si>
  <si>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</si>
  <si>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</si>
  <si>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</si>
  <si>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</si>
  <si>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</si>
  <si>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</si>
  <si>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</si>
  <si>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</si>
  <si>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</si>
  <si>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</si>
  <si>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</si>
  <si>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</si>
  <si>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</si>
  <si>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</si>
  <si>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</si>
  <si>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</si>
  <si>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</si>
  <si>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</si>
  <si>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</si>
  <si>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</si>
  <si>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</si>
  <si>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</si>
  <si>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</si>
  <si>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</si>
  <si>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</si>
  <si>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</si>
  <si>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</si>
  <si>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</si>
  <si>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</si>
  <si>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</si>
  <si>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</si>
  <si>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</si>
  <si>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</si>
  <si>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</si>
  <si>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</si>
  <si>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</si>
  <si>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</si>
  <si>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</si>
  <si>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</si>
  <si>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</si>
  <si>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</si>
  <si>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</si>
  <si>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</si>
  <si>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</si>
  <si>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</si>
  <si>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</si>
  <si>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</si>
  <si>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</si>
  <si>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</si>
  <si>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</si>
  <si>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</si>
  <si>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</si>
  <si>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</si>
  <si>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</si>
  <si>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</si>
  <si>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</si>
  <si>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</si>
  <si>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</si>
  <si>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</si>
  <si>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</si>
  <si>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</si>
  <si>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</si>
  <si>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</si>
  <si>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</si>
  <si>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</si>
  <si>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</si>
  <si>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</si>
  <si>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</si>
  <si>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</si>
  <si>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</si>
  <si>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</si>
  <si>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</si>
  <si>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</si>
  <si>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</si>
  <si>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</si>
  <si>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</si>
  <si>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</si>
  <si>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</si>
  <si>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</si>
  <si>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</si>
  <si>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</si>
  <si>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</si>
  <si>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</si>
  <si>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</si>
  <si>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</si>
  <si>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</si>
  <si>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</si>
  <si>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</si>
  <si>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</si>
  <si>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</si>
  <si>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</si>
  <si>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</si>
  <si>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</si>
  <si>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</si>
  <si>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</si>
  <si>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</si>
  <si>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</si>
  <si>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</si>
  <si>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</si>
  <si>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</si>
  <si>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</si>
  <si>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</si>
  <si>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</si>
  <si>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</si>
  <si>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</si>
  <si>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</si>
  <si>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</si>
  <si>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</si>
  <si>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</si>
  <si>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</si>
  <si>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</si>
  <si>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</si>
  <si>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</si>
  <si>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</si>
  <si>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</si>
  <si>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</si>
  <si>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</si>
  <si>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</si>
  <si>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</si>
  <si>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</si>
  <si>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</si>
  <si>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</si>
  <si>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</si>
  <si>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</si>
  <si>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</si>
  <si>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</si>
  <si>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</si>
  <si>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</si>
  <si>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</si>
  <si>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</si>
  <si>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</si>
  <si>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</si>
  <si>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</si>
  <si>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</si>
  <si>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</si>
  <si>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</si>
  <si>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</si>
  <si>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</si>
  <si>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</si>
  <si>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</si>
  <si>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</si>
  <si>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</si>
  <si>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</si>
  <si>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</si>
  <si>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</si>
  <si>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</si>
  <si>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</si>
  <si>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</si>
  <si>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</si>
  <si>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</si>
  <si>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</si>
  <si>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</si>
  <si>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</si>
  <si>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</si>
  <si>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</si>
  <si>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</si>
  <si>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</si>
  <si>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</si>
  <si>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</si>
  <si>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</si>
  <si>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</si>
  <si>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</si>
  <si>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</si>
  <si>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</si>
  <si>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</si>
  <si>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</si>
  <si>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</si>
  <si>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</si>
  <si>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</si>
  <si>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</si>
  <si>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</si>
  <si>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</si>
  <si>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</si>
  <si>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</si>
  <si>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</si>
  <si>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</si>
  <si>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</si>
  <si>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</si>
  <si>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</si>
  <si>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</si>
  <si>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</si>
  <si>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</si>
  <si>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</si>
  <si>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</si>
  <si>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</si>
  <si>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</si>
  <si>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</si>
  <si>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</si>
  <si>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</si>
  <si>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</si>
  <si>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</si>
  <si>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</si>
  <si>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</si>
  <si>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</si>
  <si>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</si>
  <si>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</si>
  <si>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</si>
  <si>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</si>
  <si>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</si>
  <si>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</si>
  <si>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</si>
  <si>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</si>
  <si>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</si>
  <si>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</si>
  <si>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</si>
  <si>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</si>
  <si>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</si>
  <si>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</si>
  <si>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</si>
  <si>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</si>
  <si>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</si>
  <si>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</si>
  <si>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</si>
  <si>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</si>
  <si>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</si>
  <si>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</si>
  <si>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</si>
  <si>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</si>
  <si>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</si>
  <si>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</si>
  <si>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</si>
  <si>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</si>
  <si>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</si>
  <si>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</si>
  <si>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</si>
  <si>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</si>
  <si>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</si>
  <si>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</si>
  <si>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</si>
  <si>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</si>
  <si>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</si>
  <si>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</si>
  <si>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</si>
  <si>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</si>
  <si>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</si>
  <si>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</si>
  <si>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</si>
  <si>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</si>
  <si>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</si>
  <si>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</si>
  <si>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</si>
  <si>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t>
  </si>
  <si>
    <t>世界的水資源問題を踏まえた我が国の対応方策検討調査経費</t>
    <rPh sb="0" eb="3">
      <t>セカイテキ</t>
    </rPh>
    <rPh sb="3" eb="6">
      <t>ミズシゲン</t>
    </rPh>
    <rPh sb="6" eb="8">
      <t>モンダイ</t>
    </rPh>
    <rPh sb="9" eb="10">
      <t>フ</t>
    </rPh>
    <rPh sb="13" eb="14">
      <t>ワ</t>
    </rPh>
    <rPh sb="15" eb="16">
      <t>クニ</t>
    </rPh>
    <rPh sb="17" eb="19">
      <t>タイオウ</t>
    </rPh>
    <rPh sb="19" eb="21">
      <t>ホウサク</t>
    </rPh>
    <rPh sb="21" eb="23">
      <t>ケントウ</t>
    </rPh>
    <rPh sb="23" eb="25">
      <t>チョウサ</t>
    </rPh>
    <rPh sb="25" eb="27">
      <t>ケイヒ</t>
    </rPh>
    <phoneticPr fontId="5"/>
  </si>
  <si>
    <t>水資源計画課</t>
    <rPh sb="0" eb="3">
      <t>ミズシゲン</t>
    </rPh>
    <rPh sb="3" eb="6">
      <t>ケイカクカ</t>
    </rPh>
    <phoneticPr fontId="5"/>
  </si>
  <si>
    <t>課長　廣木謙三</t>
    <rPh sb="0" eb="2">
      <t>カチョウ</t>
    </rPh>
    <rPh sb="3" eb="5">
      <t>ヒロキ</t>
    </rPh>
    <rPh sb="5" eb="7">
      <t>ケンゾウ</t>
    </rPh>
    <phoneticPr fontId="5"/>
  </si>
  <si>
    <t>２　良好な生活環境、自然環境の形成、バリアフリー社会の実現
　６　水資源の確保、水源地域活性化等を推進する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33" eb="36">
      <t>ミズシゲン</t>
    </rPh>
    <rPh sb="37" eb="39">
      <t>カクホ</t>
    </rPh>
    <rPh sb="40" eb="42">
      <t>スイゲン</t>
    </rPh>
    <rPh sb="42" eb="44">
      <t>チイキ</t>
    </rPh>
    <rPh sb="44" eb="47">
      <t>カッセイカ</t>
    </rPh>
    <rPh sb="47" eb="48">
      <t>トウ</t>
    </rPh>
    <rPh sb="49" eb="51">
      <t>スイシン</t>
    </rPh>
    <phoneticPr fontId="5"/>
  </si>
  <si>
    <t>－</t>
    <phoneticPr fontId="5"/>
  </si>
  <si>
    <t>水は代替のない貴重な支援であり、世界の水危機は、食料等を通じて膨大な水を依存している日本にとって安全保障に直結する課題である。そのため、我が国の世界の水資源問題に対する支援のあり方を検討し、世界の水問題解決に貢献し、またこれとあわせて、新成長戦略における、官民連携した国際展開を推進することを目的としている。</t>
    <rPh sb="0" eb="1">
      <t>ミズ</t>
    </rPh>
    <rPh sb="2" eb="4">
      <t>ダイタイ</t>
    </rPh>
    <rPh sb="7" eb="9">
      <t>キチョウ</t>
    </rPh>
    <rPh sb="10" eb="12">
      <t>シエン</t>
    </rPh>
    <rPh sb="16" eb="18">
      <t>セカイ</t>
    </rPh>
    <rPh sb="19" eb="20">
      <t>ミズ</t>
    </rPh>
    <rPh sb="20" eb="22">
      <t>キキ</t>
    </rPh>
    <rPh sb="24" eb="26">
      <t>ショクリョウ</t>
    </rPh>
    <rPh sb="26" eb="27">
      <t>トウ</t>
    </rPh>
    <rPh sb="28" eb="29">
      <t>ツウ</t>
    </rPh>
    <rPh sb="31" eb="33">
      <t>ボウダイ</t>
    </rPh>
    <rPh sb="34" eb="35">
      <t>ミズ</t>
    </rPh>
    <rPh sb="36" eb="38">
      <t>イゾン</t>
    </rPh>
    <rPh sb="42" eb="44">
      <t>ニホン</t>
    </rPh>
    <rPh sb="48" eb="50">
      <t>アンゼン</t>
    </rPh>
    <rPh sb="50" eb="52">
      <t>ホショウ</t>
    </rPh>
    <rPh sb="53" eb="55">
      <t>チョッケツ</t>
    </rPh>
    <rPh sb="57" eb="59">
      <t>カダイ</t>
    </rPh>
    <rPh sb="68" eb="69">
      <t>ワ</t>
    </rPh>
    <rPh sb="70" eb="71">
      <t>クニ</t>
    </rPh>
    <rPh sb="72" eb="74">
      <t>セカイ</t>
    </rPh>
    <rPh sb="75" eb="78">
      <t>ミズシゲン</t>
    </rPh>
    <rPh sb="78" eb="80">
      <t>モンダイ</t>
    </rPh>
    <rPh sb="81" eb="82">
      <t>タイ</t>
    </rPh>
    <rPh sb="84" eb="86">
      <t>シエン</t>
    </rPh>
    <rPh sb="89" eb="90">
      <t>カタ</t>
    </rPh>
    <rPh sb="91" eb="93">
      <t>ケントウ</t>
    </rPh>
    <rPh sb="95" eb="97">
      <t>セカイ</t>
    </rPh>
    <rPh sb="98" eb="99">
      <t>ミズ</t>
    </rPh>
    <rPh sb="99" eb="101">
      <t>モンダイ</t>
    </rPh>
    <rPh sb="101" eb="103">
      <t>カイケツ</t>
    </rPh>
    <rPh sb="104" eb="106">
      <t>コウケン</t>
    </rPh>
    <rPh sb="118" eb="121">
      <t>シンセイチョウ</t>
    </rPh>
    <rPh sb="121" eb="123">
      <t>センリャク</t>
    </rPh>
    <rPh sb="128" eb="130">
      <t>カンミン</t>
    </rPh>
    <rPh sb="130" eb="132">
      <t>レンケイ</t>
    </rPh>
    <rPh sb="134" eb="136">
      <t>コクサイ</t>
    </rPh>
    <rPh sb="136" eb="138">
      <t>テンカイ</t>
    </rPh>
    <rPh sb="139" eb="141">
      <t>スイシン</t>
    </rPh>
    <rPh sb="146" eb="148">
      <t>モクテキ</t>
    </rPh>
    <phoneticPr fontId="5"/>
  </si>
  <si>
    <t>・世界の水問題解決や我が国の国際展開に向け、国際会議を通じた情報発信及び情報収集を行った。
・アジアの水問題解決や我が国の国際展開に向け、ワークショップ等を通じた具体的な政策対話や、アジアにおける総合水資源管理（IWRM）の推進に関する検討調査を行った。</t>
    <rPh sb="1" eb="3">
      <t>セカイ</t>
    </rPh>
    <rPh sb="4" eb="5">
      <t>ミズ</t>
    </rPh>
    <rPh sb="5" eb="7">
      <t>モンダイ</t>
    </rPh>
    <rPh sb="7" eb="9">
      <t>カイケツ</t>
    </rPh>
    <rPh sb="10" eb="11">
      <t>ワ</t>
    </rPh>
    <rPh sb="12" eb="13">
      <t>クニ</t>
    </rPh>
    <rPh sb="14" eb="16">
      <t>コクサイ</t>
    </rPh>
    <rPh sb="16" eb="18">
      <t>テンカイ</t>
    </rPh>
    <rPh sb="19" eb="20">
      <t>ム</t>
    </rPh>
    <rPh sb="22" eb="24">
      <t>コクサイ</t>
    </rPh>
    <rPh sb="24" eb="26">
      <t>カイギ</t>
    </rPh>
    <rPh sb="27" eb="28">
      <t>ツウ</t>
    </rPh>
    <rPh sb="30" eb="32">
      <t>ジョウホウ</t>
    </rPh>
    <rPh sb="32" eb="34">
      <t>ハッシン</t>
    </rPh>
    <rPh sb="34" eb="35">
      <t>オヨ</t>
    </rPh>
    <rPh sb="36" eb="38">
      <t>ジョウホウ</t>
    </rPh>
    <rPh sb="38" eb="40">
      <t>シュウシュウ</t>
    </rPh>
    <rPh sb="41" eb="42">
      <t>オコナ</t>
    </rPh>
    <rPh sb="51" eb="52">
      <t>ミズ</t>
    </rPh>
    <rPh sb="52" eb="54">
      <t>モンダイ</t>
    </rPh>
    <rPh sb="54" eb="56">
      <t>カイケツ</t>
    </rPh>
    <rPh sb="57" eb="58">
      <t>ワ</t>
    </rPh>
    <rPh sb="59" eb="60">
      <t>クニ</t>
    </rPh>
    <rPh sb="61" eb="63">
      <t>コクサイ</t>
    </rPh>
    <rPh sb="63" eb="65">
      <t>テンカイ</t>
    </rPh>
    <rPh sb="66" eb="67">
      <t>ム</t>
    </rPh>
    <rPh sb="76" eb="77">
      <t>トウ</t>
    </rPh>
    <rPh sb="78" eb="79">
      <t>ツウ</t>
    </rPh>
    <rPh sb="81" eb="84">
      <t>グタイテキ</t>
    </rPh>
    <rPh sb="85" eb="87">
      <t>セイサク</t>
    </rPh>
    <rPh sb="87" eb="89">
      <t>タイワ</t>
    </rPh>
    <rPh sb="98" eb="100">
      <t>ソウゴウ</t>
    </rPh>
    <rPh sb="100" eb="103">
      <t>ミズシゲン</t>
    </rPh>
    <rPh sb="103" eb="105">
      <t>カンリ</t>
    </rPh>
    <rPh sb="112" eb="114">
      <t>スイシン</t>
    </rPh>
    <rPh sb="115" eb="116">
      <t>カン</t>
    </rPh>
    <rPh sb="118" eb="120">
      <t>ケントウ</t>
    </rPh>
    <rPh sb="120" eb="122">
      <t>チョウサ</t>
    </rPh>
    <rPh sb="123" eb="124">
      <t>オコナ</t>
    </rPh>
    <phoneticPr fontId="5"/>
  </si>
  <si>
    <t>件</t>
    <rPh sb="0" eb="1">
      <t>ケン</t>
    </rPh>
    <phoneticPr fontId="5"/>
  </si>
  <si>
    <t>世界的な水問題に対応するための国際会議等の開催及び参加件数</t>
    <rPh sb="0" eb="2">
      <t>セカイ</t>
    </rPh>
    <rPh sb="2" eb="3">
      <t>テキ</t>
    </rPh>
    <rPh sb="4" eb="5">
      <t>ミズ</t>
    </rPh>
    <rPh sb="5" eb="7">
      <t>モンダイ</t>
    </rPh>
    <rPh sb="8" eb="10">
      <t>タイオウ</t>
    </rPh>
    <rPh sb="15" eb="17">
      <t>コクサイ</t>
    </rPh>
    <rPh sb="17" eb="19">
      <t>カイギ</t>
    </rPh>
    <rPh sb="19" eb="20">
      <t>トウ</t>
    </rPh>
    <rPh sb="21" eb="23">
      <t>カイサイ</t>
    </rPh>
    <rPh sb="23" eb="24">
      <t>オヨ</t>
    </rPh>
    <rPh sb="25" eb="27">
      <t>サンカ</t>
    </rPh>
    <rPh sb="27" eb="29">
      <t>ケンスウ</t>
    </rPh>
    <phoneticPr fontId="5"/>
  </si>
  <si>
    <t>国際会議等の開催及び参加、情報発信、収集に要する１件当たりの経費（水資源対策調査費＋職員旅費）／会議等件数　　　　　　　　　　　　　　</t>
    <rPh sb="0" eb="2">
      <t>コクサイ</t>
    </rPh>
    <rPh sb="2" eb="4">
      <t>カイギ</t>
    </rPh>
    <rPh sb="4" eb="5">
      <t>トウ</t>
    </rPh>
    <rPh sb="6" eb="8">
      <t>カイサイ</t>
    </rPh>
    <rPh sb="8" eb="9">
      <t>オヨ</t>
    </rPh>
    <rPh sb="10" eb="12">
      <t>サンカ</t>
    </rPh>
    <rPh sb="13" eb="15">
      <t>ジョウホウ</t>
    </rPh>
    <rPh sb="15" eb="17">
      <t>ハッシン</t>
    </rPh>
    <rPh sb="18" eb="20">
      <t>シュウシュウ</t>
    </rPh>
    <rPh sb="21" eb="22">
      <t>ヨウ</t>
    </rPh>
    <rPh sb="25" eb="26">
      <t>ケン</t>
    </rPh>
    <rPh sb="26" eb="27">
      <t>ア</t>
    </rPh>
    <rPh sb="30" eb="32">
      <t>ケイヒ</t>
    </rPh>
    <rPh sb="33" eb="36">
      <t>ミズシゲン</t>
    </rPh>
    <rPh sb="36" eb="38">
      <t>タイサク</t>
    </rPh>
    <rPh sb="38" eb="41">
      <t>チョウサヒ</t>
    </rPh>
    <rPh sb="42" eb="44">
      <t>ショクイン</t>
    </rPh>
    <rPh sb="44" eb="46">
      <t>リョヒ</t>
    </rPh>
    <rPh sb="48" eb="50">
      <t>カイギ</t>
    </rPh>
    <rPh sb="50" eb="51">
      <t>トウ</t>
    </rPh>
    <rPh sb="51" eb="53">
      <t>ケンスウ</t>
    </rPh>
    <phoneticPr fontId="5"/>
  </si>
  <si>
    <t>百万円</t>
    <rPh sb="0" eb="2">
      <t>ヒャクマン</t>
    </rPh>
    <rPh sb="2" eb="3">
      <t>エン</t>
    </rPh>
    <phoneticPr fontId="5"/>
  </si>
  <si>
    <t>　百万円　/件</t>
    <rPh sb="1" eb="3">
      <t>ヒャクマン</t>
    </rPh>
    <rPh sb="3" eb="4">
      <t>エン</t>
    </rPh>
    <rPh sb="6" eb="7">
      <t>ケン</t>
    </rPh>
    <phoneticPr fontId="5"/>
  </si>
  <si>
    <t>41百万円/15件</t>
    <rPh sb="2" eb="4">
      <t>ヒャクマン</t>
    </rPh>
    <rPh sb="4" eb="5">
      <t>エン</t>
    </rPh>
    <rPh sb="8" eb="9">
      <t>ケン</t>
    </rPh>
    <phoneticPr fontId="5"/>
  </si>
  <si>
    <t>33百万円/16件</t>
    <rPh sb="2" eb="4">
      <t>ヒャクマン</t>
    </rPh>
    <rPh sb="4" eb="5">
      <t>エン</t>
    </rPh>
    <rPh sb="8" eb="9">
      <t>ケン</t>
    </rPh>
    <phoneticPr fontId="5"/>
  </si>
  <si>
    <t>41百万円/21件</t>
    <rPh sb="2" eb="4">
      <t>ヒャクマン</t>
    </rPh>
    <rPh sb="4" eb="5">
      <t>エン</t>
    </rPh>
    <rPh sb="8" eb="9">
      <t>ケン</t>
    </rPh>
    <phoneticPr fontId="5"/>
  </si>
  <si>
    <t>44百万円/12件</t>
    <rPh sb="2" eb="4">
      <t>ヒャクマン</t>
    </rPh>
    <rPh sb="4" eb="5">
      <t>エン</t>
    </rPh>
    <rPh sb="8" eb="9">
      <t>ケン</t>
    </rPh>
    <phoneticPr fontId="5"/>
  </si>
  <si>
    <t>職員旅費</t>
    <rPh sb="0" eb="2">
      <t>ショクイン</t>
    </rPh>
    <rPh sb="2" eb="4">
      <t>リョヒ</t>
    </rPh>
    <phoneticPr fontId="5"/>
  </si>
  <si>
    <t>水資源対策調査費</t>
    <rPh sb="0" eb="3">
      <t>ミズシゲン</t>
    </rPh>
    <rPh sb="3" eb="5">
      <t>タイサク</t>
    </rPh>
    <rPh sb="5" eb="8">
      <t>チョウサヒ</t>
    </rPh>
    <phoneticPr fontId="5"/>
  </si>
  <si>
    <t>国としての情報発信、政府間対話を行うものであり、委ねることはできない。</t>
    <rPh sb="0" eb="1">
      <t>クニ</t>
    </rPh>
    <rPh sb="5" eb="7">
      <t>ジョウホウ</t>
    </rPh>
    <rPh sb="7" eb="9">
      <t>ハッシン</t>
    </rPh>
    <rPh sb="10" eb="13">
      <t>セイフカン</t>
    </rPh>
    <rPh sb="13" eb="15">
      <t>タイワ</t>
    </rPh>
    <rPh sb="16" eb="17">
      <t>オコナ</t>
    </rPh>
    <rPh sb="24" eb="25">
      <t>ユダ</t>
    </rPh>
    <phoneticPr fontId="5"/>
  </si>
  <si>
    <t>水資源の確保、水源地域活性化等を推進するための達成手段として世界的な水問題への対応が位置付けられている。</t>
    <rPh sb="0" eb="3">
      <t>ミズシゲン</t>
    </rPh>
    <rPh sb="4" eb="6">
      <t>カクホ</t>
    </rPh>
    <rPh sb="7" eb="9">
      <t>スイゲン</t>
    </rPh>
    <rPh sb="9" eb="11">
      <t>チイキ</t>
    </rPh>
    <rPh sb="11" eb="14">
      <t>カッセイカ</t>
    </rPh>
    <rPh sb="14" eb="15">
      <t>トウ</t>
    </rPh>
    <rPh sb="16" eb="18">
      <t>スイシン</t>
    </rPh>
    <rPh sb="23" eb="25">
      <t>タッセイ</t>
    </rPh>
    <rPh sb="25" eb="27">
      <t>シュダン</t>
    </rPh>
    <rPh sb="30" eb="33">
      <t>セカイテキ</t>
    </rPh>
    <rPh sb="34" eb="35">
      <t>ミズ</t>
    </rPh>
    <rPh sb="35" eb="37">
      <t>モンダイ</t>
    </rPh>
    <rPh sb="39" eb="41">
      <t>タイオウ</t>
    </rPh>
    <rPh sb="42" eb="45">
      <t>イチヅ</t>
    </rPh>
    <phoneticPr fontId="5"/>
  </si>
  <si>
    <t>‐</t>
  </si>
  <si>
    <t>契約に際しては、技術的に困難なものを除き、競争性の高い総合評価落札方式等により相手方を決定している。</t>
    <rPh sb="0" eb="2">
      <t>ケイヤク</t>
    </rPh>
    <rPh sb="3" eb="4">
      <t>サイ</t>
    </rPh>
    <rPh sb="8" eb="11">
      <t>ギジュツテキ</t>
    </rPh>
    <rPh sb="12" eb="14">
      <t>コンナン</t>
    </rPh>
    <rPh sb="18" eb="19">
      <t>ノゾ</t>
    </rPh>
    <rPh sb="21" eb="24">
      <t>キョウソウセイ</t>
    </rPh>
    <rPh sb="25" eb="26">
      <t>タカ</t>
    </rPh>
    <rPh sb="27" eb="29">
      <t>ソウゴウ</t>
    </rPh>
    <rPh sb="29" eb="31">
      <t>ヒョウカ</t>
    </rPh>
    <rPh sb="31" eb="33">
      <t>ラクサツ</t>
    </rPh>
    <rPh sb="33" eb="35">
      <t>ホウシキ</t>
    </rPh>
    <rPh sb="35" eb="36">
      <t>トウ</t>
    </rPh>
    <rPh sb="39" eb="42">
      <t>アイテガタ</t>
    </rPh>
    <rPh sb="43" eb="45">
      <t>ケッテイ</t>
    </rPh>
    <phoneticPr fontId="5"/>
  </si>
  <si>
    <t>調査の実施に当たっては、数社の見積もりを比較するなど、コスト等の水準を確認している。</t>
    <rPh sb="0" eb="2">
      <t>チョウサ</t>
    </rPh>
    <rPh sb="3" eb="5">
      <t>ジッシ</t>
    </rPh>
    <rPh sb="6" eb="7">
      <t>ア</t>
    </rPh>
    <rPh sb="12" eb="14">
      <t>スウシャ</t>
    </rPh>
    <rPh sb="15" eb="17">
      <t>ミツ</t>
    </rPh>
    <rPh sb="20" eb="22">
      <t>ヒカク</t>
    </rPh>
    <rPh sb="30" eb="31">
      <t>トウ</t>
    </rPh>
    <rPh sb="32" eb="34">
      <t>スイジュン</t>
    </rPh>
    <rPh sb="35" eb="37">
      <t>カクニン</t>
    </rPh>
    <phoneticPr fontId="5"/>
  </si>
  <si>
    <t>調査の実施に当たっては、真に必要なものに限定し支出している。</t>
    <rPh sb="0" eb="2">
      <t>チョウサ</t>
    </rPh>
    <rPh sb="3" eb="5">
      <t>ジッシ</t>
    </rPh>
    <rPh sb="6" eb="7">
      <t>ア</t>
    </rPh>
    <rPh sb="12" eb="13">
      <t>シン</t>
    </rPh>
    <rPh sb="14" eb="16">
      <t>ヒツヨウ</t>
    </rPh>
    <rPh sb="20" eb="22">
      <t>ゲンテイ</t>
    </rPh>
    <rPh sb="23" eb="25">
      <t>シシュツ</t>
    </rPh>
    <phoneticPr fontId="5"/>
  </si>
  <si>
    <t>競争性の高い入札方式を導入するなどコスト削減や効率化に努めた。</t>
    <rPh sb="0" eb="3">
      <t>キョウソウセイ</t>
    </rPh>
    <rPh sb="4" eb="5">
      <t>タカ</t>
    </rPh>
    <rPh sb="6" eb="8">
      <t>ニュウサツ</t>
    </rPh>
    <rPh sb="8" eb="10">
      <t>ホウシキ</t>
    </rPh>
    <rPh sb="11" eb="13">
      <t>ドウニュウ</t>
    </rPh>
    <rPh sb="20" eb="22">
      <t>サクゲン</t>
    </rPh>
    <rPh sb="23" eb="26">
      <t>コウリツカ</t>
    </rPh>
    <rPh sb="27" eb="28">
      <t>ツト</t>
    </rPh>
    <phoneticPr fontId="5"/>
  </si>
  <si>
    <t>競争性の高い入札方式を導入するなど低コストで実施できている。</t>
    <rPh sb="0" eb="3">
      <t>キョウソウセイ</t>
    </rPh>
    <rPh sb="4" eb="5">
      <t>タカ</t>
    </rPh>
    <rPh sb="6" eb="8">
      <t>ニュウサツ</t>
    </rPh>
    <rPh sb="8" eb="10">
      <t>ホウシキ</t>
    </rPh>
    <rPh sb="11" eb="13">
      <t>ドウニュウ</t>
    </rPh>
    <rPh sb="17" eb="18">
      <t>テイ</t>
    </rPh>
    <rPh sb="22" eb="24">
      <t>ジッシ</t>
    </rPh>
    <phoneticPr fontId="5"/>
  </si>
  <si>
    <t>当初見込み以上の活動実績が確認できた。</t>
    <rPh sb="0" eb="2">
      <t>トウショ</t>
    </rPh>
    <rPh sb="2" eb="4">
      <t>ミコ</t>
    </rPh>
    <rPh sb="5" eb="7">
      <t>イジョウ</t>
    </rPh>
    <rPh sb="8" eb="10">
      <t>カツドウ</t>
    </rPh>
    <rPh sb="10" eb="12">
      <t>ジッセキ</t>
    </rPh>
    <rPh sb="13" eb="15">
      <t>カクニン</t>
    </rPh>
    <phoneticPr fontId="5"/>
  </si>
  <si>
    <t>A.（独）水資源機構</t>
    <rPh sb="3" eb="4">
      <t>ドク</t>
    </rPh>
    <rPh sb="5" eb="8">
      <t>ミズシゲン</t>
    </rPh>
    <rPh sb="8" eb="10">
      <t>キコウ</t>
    </rPh>
    <phoneticPr fontId="5"/>
  </si>
  <si>
    <t>海外における総合水資源管理推進業務</t>
    <rPh sb="0" eb="2">
      <t>カイガイ</t>
    </rPh>
    <rPh sb="6" eb="8">
      <t>ソウゴウ</t>
    </rPh>
    <rPh sb="8" eb="11">
      <t>ミズシゲン</t>
    </rPh>
    <rPh sb="11" eb="13">
      <t>カンリ</t>
    </rPh>
    <rPh sb="13" eb="15">
      <t>スイシン</t>
    </rPh>
    <rPh sb="15" eb="17">
      <t>ギョウム</t>
    </rPh>
    <phoneticPr fontId="5"/>
  </si>
  <si>
    <t>B.特定非営利活動法人日本水フォーラム</t>
    <rPh sb="2" eb="4">
      <t>トクテイ</t>
    </rPh>
    <rPh sb="4" eb="7">
      <t>ヒエイリ</t>
    </rPh>
    <rPh sb="7" eb="9">
      <t>カツドウ</t>
    </rPh>
    <rPh sb="9" eb="11">
      <t>ホウジン</t>
    </rPh>
    <rPh sb="11" eb="14">
      <t>ニホンミズ</t>
    </rPh>
    <phoneticPr fontId="5"/>
  </si>
  <si>
    <t>第７回世界水フォーラム日本パビリオン出展準備業務</t>
    <rPh sb="0" eb="1">
      <t>ダイ</t>
    </rPh>
    <rPh sb="2" eb="3">
      <t>カイ</t>
    </rPh>
    <rPh sb="3" eb="5">
      <t>セカイ</t>
    </rPh>
    <rPh sb="5" eb="6">
      <t>ミズ</t>
    </rPh>
    <rPh sb="11" eb="13">
      <t>ニホン</t>
    </rPh>
    <rPh sb="18" eb="20">
      <t>シュッテン</t>
    </rPh>
    <rPh sb="20" eb="22">
      <t>ジュンビ</t>
    </rPh>
    <rPh sb="22" eb="24">
      <t>ギョウム</t>
    </rPh>
    <phoneticPr fontId="5"/>
  </si>
  <si>
    <t>C.(株)ディ・アンド・ワイ</t>
    <rPh sb="2" eb="5">
      <t>カブ</t>
    </rPh>
    <phoneticPr fontId="5"/>
  </si>
  <si>
    <t>水関係資料等の日英及び英日翻訳業務</t>
    <rPh sb="0" eb="1">
      <t>ミズ</t>
    </rPh>
    <rPh sb="1" eb="3">
      <t>カンケイ</t>
    </rPh>
    <rPh sb="3" eb="5">
      <t>シリョウ</t>
    </rPh>
    <rPh sb="5" eb="6">
      <t>トウ</t>
    </rPh>
    <rPh sb="7" eb="9">
      <t>ニチエイ</t>
    </rPh>
    <rPh sb="9" eb="10">
      <t>オヨ</t>
    </rPh>
    <rPh sb="11" eb="13">
      <t>エイニチ</t>
    </rPh>
    <rPh sb="13" eb="15">
      <t>ホンヤク</t>
    </rPh>
    <rPh sb="15" eb="17">
      <t>ギョウム</t>
    </rPh>
    <phoneticPr fontId="5"/>
  </si>
  <si>
    <t>D.船舶印刷(株)</t>
    <rPh sb="2" eb="4">
      <t>センパク</t>
    </rPh>
    <rPh sb="4" eb="6">
      <t>インサツ</t>
    </rPh>
    <rPh sb="6" eb="9">
      <t>カブ</t>
    </rPh>
    <phoneticPr fontId="5"/>
  </si>
  <si>
    <t>水資源に関する啓発資料作成業務</t>
    <rPh sb="0" eb="3">
      <t>ミズシゲン</t>
    </rPh>
    <rPh sb="4" eb="5">
      <t>カン</t>
    </rPh>
    <rPh sb="7" eb="9">
      <t>ケイハツ</t>
    </rPh>
    <rPh sb="9" eb="11">
      <t>シリョウ</t>
    </rPh>
    <rPh sb="11" eb="13">
      <t>サクセイ</t>
    </rPh>
    <rPh sb="13" eb="15">
      <t>ギョウム</t>
    </rPh>
    <phoneticPr fontId="5"/>
  </si>
  <si>
    <t>（独）水資源機構</t>
    <rPh sb="1" eb="2">
      <t>ドク</t>
    </rPh>
    <rPh sb="3" eb="6">
      <t>ミズシゲン</t>
    </rPh>
    <rPh sb="6" eb="8">
      <t>キコウ</t>
    </rPh>
    <phoneticPr fontId="5"/>
  </si>
  <si>
    <t>特定非営利活動法人日本水フォーラム</t>
    <rPh sb="0" eb="2">
      <t>トクテイ</t>
    </rPh>
    <rPh sb="2" eb="5">
      <t>ヒエイリ</t>
    </rPh>
    <rPh sb="5" eb="7">
      <t>カツドウ</t>
    </rPh>
    <rPh sb="7" eb="9">
      <t>ホウジン</t>
    </rPh>
    <rPh sb="9" eb="12">
      <t>ニホンミズ</t>
    </rPh>
    <phoneticPr fontId="5"/>
  </si>
  <si>
    <t>(株)ディ・アンド・ワイ</t>
    <rPh sb="0" eb="3">
      <t>カブ</t>
    </rPh>
    <phoneticPr fontId="5"/>
  </si>
  <si>
    <t>随意契約</t>
    <rPh sb="0" eb="2">
      <t>ズイイ</t>
    </rPh>
    <rPh sb="2" eb="4">
      <t>ケイヤク</t>
    </rPh>
    <phoneticPr fontId="5"/>
  </si>
  <si>
    <t>船舶印刷(株)</t>
    <rPh sb="0" eb="2">
      <t>センパク</t>
    </rPh>
    <rPh sb="2" eb="4">
      <t>インサツ</t>
    </rPh>
    <rPh sb="4" eb="7">
      <t>カブ</t>
    </rPh>
    <phoneticPr fontId="5"/>
  </si>
  <si>
    <t>国土交通省</t>
  </si>
  <si>
    <t>件</t>
    <rPh sb="0" eb="1">
      <t>ケン</t>
    </rPh>
    <phoneticPr fontId="5"/>
  </si>
  <si>
    <t>水資源問題の解決に資する案件発掘・形成調査の実施件数（国数）</t>
    <rPh sb="0" eb="3">
      <t>ミズシゲン</t>
    </rPh>
    <rPh sb="3" eb="5">
      <t>モンダイ</t>
    </rPh>
    <rPh sb="6" eb="8">
      <t>カイケツ</t>
    </rPh>
    <rPh sb="9" eb="10">
      <t>シ</t>
    </rPh>
    <rPh sb="12" eb="14">
      <t>アンケン</t>
    </rPh>
    <rPh sb="14" eb="16">
      <t>ハックツ</t>
    </rPh>
    <rPh sb="17" eb="19">
      <t>ケイセイ</t>
    </rPh>
    <rPh sb="19" eb="21">
      <t>チョウサ</t>
    </rPh>
    <rPh sb="22" eb="24">
      <t>ジッシ</t>
    </rPh>
    <rPh sb="24" eb="26">
      <t>ケンスウ</t>
    </rPh>
    <rPh sb="27" eb="28">
      <t>クニ</t>
    </rPh>
    <rPh sb="28" eb="29">
      <t>スウ</t>
    </rPh>
    <phoneticPr fontId="5"/>
  </si>
  <si>
    <t>官民連携した国際展開を推進するものであり社会のニーズに対応している。</t>
    <rPh sb="0" eb="2">
      <t>カンミン</t>
    </rPh>
    <rPh sb="2" eb="4">
      <t>レンケイ</t>
    </rPh>
    <rPh sb="6" eb="8">
      <t>コクサイ</t>
    </rPh>
    <rPh sb="8" eb="10">
      <t>テンカイ</t>
    </rPh>
    <rPh sb="11" eb="13">
      <t>スイシン</t>
    </rPh>
    <rPh sb="20" eb="22">
      <t>シャカイ</t>
    </rPh>
    <rPh sb="27" eb="29">
      <t>タイオウ</t>
    </rPh>
    <phoneticPr fontId="5"/>
  </si>
  <si>
    <t>水に関する国際会議の資料等として活用している。</t>
    <rPh sb="0" eb="1">
      <t>ミズ</t>
    </rPh>
    <rPh sb="2" eb="3">
      <t>カン</t>
    </rPh>
    <rPh sb="5" eb="7">
      <t>コクサイ</t>
    </rPh>
    <rPh sb="7" eb="9">
      <t>カイギ</t>
    </rPh>
    <rPh sb="10" eb="12">
      <t>シリョウ</t>
    </rPh>
    <rPh sb="12" eb="13">
      <t>トウ</t>
    </rPh>
    <rPh sb="16" eb="18">
      <t>カツヨウ</t>
    </rPh>
    <phoneticPr fontId="5"/>
  </si>
  <si>
    <t>水管理・国土保全局水資源部</t>
    <rPh sb="0" eb="1">
      <t>ミズ</t>
    </rPh>
    <rPh sb="1" eb="3">
      <t>カンリ</t>
    </rPh>
    <rPh sb="4" eb="6">
      <t>コクド</t>
    </rPh>
    <rPh sb="6" eb="9">
      <t>ホゼンキョク</t>
    </rPh>
    <rPh sb="9" eb="12">
      <t>ミズシゲン</t>
    </rPh>
    <rPh sb="12" eb="13">
      <t>ブ</t>
    </rPh>
    <phoneticPr fontId="5"/>
  </si>
  <si>
    <t>-</t>
    <phoneticPr fontId="5"/>
  </si>
  <si>
    <t>四捨五入の関係で上段の平成27年度予算額と一致しない。</t>
    <phoneticPr fontId="5"/>
  </si>
  <si>
    <t>33百万円/1件</t>
    <rPh sb="2" eb="4">
      <t>ヒャクマン</t>
    </rPh>
    <rPh sb="4" eb="5">
      <t>エン</t>
    </rPh>
    <rPh sb="7" eb="8">
      <t>ケン</t>
    </rPh>
    <phoneticPr fontId="5"/>
  </si>
  <si>
    <t>41百万円/1件</t>
    <rPh sb="2" eb="4">
      <t>ヒャクマン</t>
    </rPh>
    <rPh sb="4" eb="5">
      <t>エン</t>
    </rPh>
    <rPh sb="7" eb="8">
      <t>ケン</t>
    </rPh>
    <phoneticPr fontId="5"/>
  </si>
  <si>
    <t>44百万円/2件</t>
    <rPh sb="2" eb="4">
      <t>ヒャクマン</t>
    </rPh>
    <rPh sb="4" eb="5">
      <t>エン</t>
    </rPh>
    <rPh sb="7" eb="8">
      <t>ケン</t>
    </rPh>
    <phoneticPr fontId="5"/>
  </si>
  <si>
    <t>案件発掘・形成調査に要する１件当たりの経費（水資源対策調査費＋職員旅費）／水資源問題の解決に資する案件発掘・形成調査の実施件数（国数）　　　　　　　　　　　　</t>
    <rPh sb="0" eb="2">
      <t>アンケン</t>
    </rPh>
    <rPh sb="2" eb="4">
      <t>ハックツ</t>
    </rPh>
    <rPh sb="5" eb="7">
      <t>ケイセイ</t>
    </rPh>
    <rPh sb="7" eb="9">
      <t>チョウサ</t>
    </rPh>
    <rPh sb="10" eb="11">
      <t>ヨウ</t>
    </rPh>
    <rPh sb="14" eb="15">
      <t>ケン</t>
    </rPh>
    <rPh sb="15" eb="16">
      <t>ア</t>
    </rPh>
    <rPh sb="19" eb="21">
      <t>ケイヒ</t>
    </rPh>
    <rPh sb="22" eb="25">
      <t>ミズシゲン</t>
    </rPh>
    <rPh sb="25" eb="27">
      <t>タイサク</t>
    </rPh>
    <rPh sb="27" eb="30">
      <t>チョウサヒ</t>
    </rPh>
    <rPh sb="31" eb="33">
      <t>ショクイン</t>
    </rPh>
    <rPh sb="33" eb="35">
      <t>リョヒ</t>
    </rPh>
    <rPh sb="37" eb="38">
      <t>ミズ</t>
    </rPh>
    <rPh sb="38" eb="40">
      <t>シゲン</t>
    </rPh>
    <rPh sb="40" eb="42">
      <t>モンダイ</t>
    </rPh>
    <rPh sb="43" eb="45">
      <t>カイケツ</t>
    </rPh>
    <rPh sb="46" eb="47">
      <t>シ</t>
    </rPh>
    <rPh sb="49" eb="51">
      <t>アンケン</t>
    </rPh>
    <rPh sb="51" eb="53">
      <t>ハックツ</t>
    </rPh>
    <rPh sb="54" eb="56">
      <t>ケイセイ</t>
    </rPh>
    <rPh sb="56" eb="58">
      <t>チョウサ</t>
    </rPh>
    <rPh sb="59" eb="61">
      <t>ジッシ</t>
    </rPh>
    <rPh sb="61" eb="63">
      <t>ケンスウ</t>
    </rPh>
    <rPh sb="64" eb="65">
      <t>クニ</t>
    </rPh>
    <rPh sb="65" eb="66">
      <t>カズ</t>
    </rPh>
    <phoneticPr fontId="5"/>
  </si>
  <si>
    <t>今回、定量的な成果目標を設定、これまでの成果実績を踏まえた成果目標を設定し、その達成に努める。</t>
    <rPh sb="0" eb="2">
      <t>コンカイ</t>
    </rPh>
    <rPh sb="3" eb="6">
      <t>テイリョウテキ</t>
    </rPh>
    <rPh sb="7" eb="9">
      <t>セイカ</t>
    </rPh>
    <rPh sb="9" eb="11">
      <t>モクヒョウ</t>
    </rPh>
    <rPh sb="12" eb="14">
      <t>セッテイ</t>
    </rPh>
    <rPh sb="20" eb="22">
      <t>セイカ</t>
    </rPh>
    <rPh sb="22" eb="24">
      <t>ジッセキ</t>
    </rPh>
    <rPh sb="25" eb="26">
      <t>フ</t>
    </rPh>
    <rPh sb="29" eb="31">
      <t>セイカ</t>
    </rPh>
    <rPh sb="31" eb="33">
      <t>モクヒョウ</t>
    </rPh>
    <rPh sb="34" eb="36">
      <t>セッテイ</t>
    </rPh>
    <rPh sb="40" eb="42">
      <t>タッセイ</t>
    </rPh>
    <rPh sb="43" eb="44">
      <t>ツト</t>
    </rPh>
    <phoneticPr fontId="5"/>
  </si>
  <si>
    <t>業務発注に関し、業務の内容に応じて一般競争入札による契約手続を行うことにより、効果的・効果的かつ競争性を確保した予算執行を図った。</t>
    <rPh sb="0" eb="2">
      <t>ギョウム</t>
    </rPh>
    <rPh sb="2" eb="4">
      <t>ハッチュウ</t>
    </rPh>
    <rPh sb="5" eb="6">
      <t>カン</t>
    </rPh>
    <rPh sb="8" eb="10">
      <t>ギョウム</t>
    </rPh>
    <rPh sb="11" eb="13">
      <t>ナイヨウ</t>
    </rPh>
    <rPh sb="14" eb="15">
      <t>オウ</t>
    </rPh>
    <rPh sb="17" eb="19">
      <t>イッパン</t>
    </rPh>
    <rPh sb="19" eb="21">
      <t>キョウソウ</t>
    </rPh>
    <rPh sb="21" eb="23">
      <t>ニュウサツ</t>
    </rPh>
    <rPh sb="26" eb="28">
      <t>ケイヤク</t>
    </rPh>
    <rPh sb="28" eb="30">
      <t>テツヅキ</t>
    </rPh>
    <rPh sb="31" eb="32">
      <t>オコナ</t>
    </rPh>
    <rPh sb="39" eb="42">
      <t>コウカテキ</t>
    </rPh>
    <rPh sb="43" eb="46">
      <t>コウカテキ</t>
    </rPh>
    <rPh sb="48" eb="51">
      <t>キョウソウセイ</t>
    </rPh>
    <rPh sb="52" eb="54">
      <t>カクホ</t>
    </rPh>
    <rPh sb="56" eb="58">
      <t>ヨサン</t>
    </rPh>
    <rPh sb="58" eb="60">
      <t>シッコウ</t>
    </rPh>
    <rPh sb="61" eb="62">
      <t>ハカ</t>
    </rPh>
    <phoneticPr fontId="5"/>
  </si>
  <si>
    <t>引き続き、効率的・効果的かつ競争性を確保した契約方式の採用を図る。また、調査業務の発注に際しては、より効率性を高めつつ、品質の確保できる発注・契約方式を検討するよう努める。</t>
    <rPh sb="0" eb="1">
      <t>ヒ</t>
    </rPh>
    <rPh sb="2" eb="3">
      <t>ツヅ</t>
    </rPh>
    <rPh sb="5" eb="8">
      <t>コウリツテキ</t>
    </rPh>
    <rPh sb="9" eb="12">
      <t>コウカテキ</t>
    </rPh>
    <rPh sb="14" eb="17">
      <t>キョウソウセイ</t>
    </rPh>
    <rPh sb="18" eb="20">
      <t>カクホ</t>
    </rPh>
    <rPh sb="22" eb="24">
      <t>ケイヤク</t>
    </rPh>
    <rPh sb="24" eb="26">
      <t>ホウシキ</t>
    </rPh>
    <rPh sb="27" eb="29">
      <t>サイヨウ</t>
    </rPh>
    <rPh sb="30" eb="31">
      <t>ハカ</t>
    </rPh>
    <rPh sb="36" eb="38">
      <t>チョウサ</t>
    </rPh>
    <rPh sb="38" eb="40">
      <t>ギョウム</t>
    </rPh>
    <rPh sb="41" eb="43">
      <t>ハッチュウ</t>
    </rPh>
    <rPh sb="44" eb="45">
      <t>サイ</t>
    </rPh>
    <rPh sb="51" eb="54">
      <t>コウリツセイ</t>
    </rPh>
    <rPh sb="55" eb="56">
      <t>タカ</t>
    </rPh>
    <rPh sb="60" eb="62">
      <t>ヒンシツ</t>
    </rPh>
    <rPh sb="63" eb="65">
      <t>カクホ</t>
    </rPh>
    <rPh sb="68" eb="70">
      <t>ハッチュウ</t>
    </rPh>
    <rPh sb="71" eb="73">
      <t>ケイヤク</t>
    </rPh>
    <rPh sb="73" eb="75">
      <t>ホウシキ</t>
    </rPh>
    <rPh sb="76" eb="78">
      <t>ケントウ</t>
    </rPh>
    <rPh sb="82" eb="83">
      <t>ツト</t>
    </rPh>
    <phoneticPr fontId="5"/>
  </si>
  <si>
    <t>平成30年までに単年度で終わらず、翌年度のトップセールやさらに深掘りの調査事業につながった案件発掘・形成調査（国土交通省実施）の件数を50件まで引き上げる。</t>
    <rPh sb="0" eb="2">
      <t>ヘイセイ</t>
    </rPh>
    <rPh sb="4" eb="5">
      <t>ネン</t>
    </rPh>
    <rPh sb="8" eb="11">
      <t>タンネンド</t>
    </rPh>
    <rPh sb="12" eb="13">
      <t>オ</t>
    </rPh>
    <rPh sb="17" eb="20">
      <t>ヨクネンド</t>
    </rPh>
    <rPh sb="31" eb="33">
      <t>フカボ</t>
    </rPh>
    <rPh sb="35" eb="37">
      <t>チョウサ</t>
    </rPh>
    <rPh sb="37" eb="39">
      <t>ジギョウ</t>
    </rPh>
    <rPh sb="45" eb="47">
      <t>アンケン</t>
    </rPh>
    <rPh sb="47" eb="49">
      <t>ハックツ</t>
    </rPh>
    <rPh sb="50" eb="52">
      <t>ケイセイ</t>
    </rPh>
    <rPh sb="52" eb="54">
      <t>チョウサ</t>
    </rPh>
    <rPh sb="55" eb="57">
      <t>コクド</t>
    </rPh>
    <rPh sb="57" eb="60">
      <t>コウツウショウ</t>
    </rPh>
    <rPh sb="60" eb="62">
      <t>ジッシ</t>
    </rPh>
    <rPh sb="64" eb="66">
      <t>ケンスウ</t>
    </rPh>
    <rPh sb="69" eb="70">
      <t>ケン</t>
    </rPh>
    <rPh sb="72" eb="73">
      <t>ヒ</t>
    </rPh>
    <rPh sb="74" eb="75">
      <t>ア</t>
    </rPh>
    <phoneticPr fontId="5"/>
  </si>
  <si>
    <t>単年度で終わらず、翌年度のトップセールやさらに深掘りの調査事業につながった案件発掘・形成調査（国土交通省）の件数</t>
    <rPh sb="0" eb="3">
      <t>タンネンド</t>
    </rPh>
    <rPh sb="4" eb="5">
      <t>オ</t>
    </rPh>
    <rPh sb="9" eb="12">
      <t>ヨクネンド</t>
    </rPh>
    <rPh sb="23" eb="25">
      <t>フカボ</t>
    </rPh>
    <rPh sb="27" eb="29">
      <t>チョウサ</t>
    </rPh>
    <rPh sb="29" eb="31">
      <t>ジギョウ</t>
    </rPh>
    <rPh sb="37" eb="39">
      <t>アンケン</t>
    </rPh>
    <rPh sb="39" eb="41">
      <t>ハックツ</t>
    </rPh>
    <rPh sb="42" eb="44">
      <t>ケイセイ</t>
    </rPh>
    <rPh sb="44" eb="46">
      <t>チョウサ</t>
    </rPh>
    <rPh sb="47" eb="49">
      <t>コクド</t>
    </rPh>
    <rPh sb="49" eb="52">
      <t>コウツウショウ</t>
    </rPh>
    <rPh sb="54" eb="56">
      <t>ケンスウ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</si>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</sst>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13606</xdr:colOff>
      <xdr:row>139</xdr:row>
      <xdr:rowOff>122463</xdr:rowOff>
    </xdr:from>
    <xdr:to>
      <xdr:col>48</xdr:col>
      <xdr:colOff>40819</xdr:colOff>
      <xdr:row>160</xdr:row>
      <xdr:rowOff>29934</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4677" y="33473570"/>
          <a:ext cx="7783285" cy="7336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27" zoomScale="85" zoomScaleNormal="75" zoomScaleSheetLayoutView="85" zoomScalePageLayoutView="70" workbookViewId="0">
      <selection activeCell="R231" sqref="R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7" t="s">
        <v>461</v>
      </c>
      <c r="AR2" s="687"/>
      <c r="AS2" s="68" t="str">
        <f>IF(OR(AQ2="　", AQ2=""), "", "-")</f>
        <v/>
      </c>
      <c r="AT2" s="688">
        <v>42</v>
      </c>
      <c r="AU2" s="688"/>
      <c r="AV2" s="69" t="str">
        <f>IF(AW2="", "", "-")</f>
        <v/>
      </c>
      <c r="AW2" s="689"/>
      <c r="AX2" s="689"/>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507</v>
      </c>
      <c r="AK3" s="648"/>
      <c r="AL3" s="648"/>
      <c r="AM3" s="648"/>
      <c r="AN3" s="648"/>
      <c r="AO3" s="648"/>
      <c r="AP3" s="648"/>
      <c r="AQ3" s="648"/>
      <c r="AR3" s="648"/>
      <c r="AS3" s="648"/>
      <c r="AT3" s="648"/>
      <c r="AU3" s="648"/>
      <c r="AV3" s="648"/>
      <c r="AW3" s="648"/>
      <c r="AX3" s="36" t="s">
        <v>91</v>
      </c>
    </row>
    <row r="4" spans="1:50" ht="24.75" customHeight="1" x14ac:dyDescent="0.15">
      <c r="A4" s="464" t="s">
        <v>30</v>
      </c>
      <c r="B4" s="465"/>
      <c r="C4" s="465"/>
      <c r="D4" s="465"/>
      <c r="E4" s="465"/>
      <c r="F4" s="465"/>
      <c r="G4" s="438" t="s">
        <v>467</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512</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2" t="s">
        <v>186</v>
      </c>
      <c r="H5" s="624"/>
      <c r="I5" s="624"/>
      <c r="J5" s="624"/>
      <c r="K5" s="624"/>
      <c r="L5" s="624"/>
      <c r="M5" s="663" t="s">
        <v>92</v>
      </c>
      <c r="N5" s="664"/>
      <c r="O5" s="664"/>
      <c r="P5" s="664"/>
      <c r="Q5" s="664"/>
      <c r="R5" s="665"/>
      <c r="S5" s="623" t="s">
        <v>157</v>
      </c>
      <c r="T5" s="624"/>
      <c r="U5" s="624"/>
      <c r="V5" s="624"/>
      <c r="W5" s="624"/>
      <c r="X5" s="625"/>
      <c r="Y5" s="455" t="s">
        <v>3</v>
      </c>
      <c r="Z5" s="456"/>
      <c r="AA5" s="456"/>
      <c r="AB5" s="456"/>
      <c r="AC5" s="456"/>
      <c r="AD5" s="457"/>
      <c r="AE5" s="458" t="s">
        <v>468</v>
      </c>
      <c r="AF5" s="459"/>
      <c r="AG5" s="459"/>
      <c r="AH5" s="459"/>
      <c r="AI5" s="459"/>
      <c r="AJ5" s="459"/>
      <c r="AK5" s="459"/>
      <c r="AL5" s="459"/>
      <c r="AM5" s="459"/>
      <c r="AN5" s="459"/>
      <c r="AO5" s="459"/>
      <c r="AP5" s="460"/>
      <c r="AQ5" s="461" t="s">
        <v>469</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470</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1" t="s">
        <v>25</v>
      </c>
      <c r="B7" s="492"/>
      <c r="C7" s="492"/>
      <c r="D7" s="492"/>
      <c r="E7" s="492"/>
      <c r="F7" s="492"/>
      <c r="G7" s="493" t="s">
        <v>471</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471</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6" t="s">
        <v>79</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472</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2" t="str">
        <f>入力規則等!P10</f>
        <v>直接実施、委託・請負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6"/>
      <c r="B13" s="407"/>
      <c r="C13" s="407"/>
      <c r="D13" s="407"/>
      <c r="E13" s="407"/>
      <c r="F13" s="408"/>
      <c r="G13" s="510" t="s">
        <v>7</v>
      </c>
      <c r="H13" s="511"/>
      <c r="I13" s="516" t="s">
        <v>8</v>
      </c>
      <c r="J13" s="517"/>
      <c r="K13" s="517"/>
      <c r="L13" s="517"/>
      <c r="M13" s="517"/>
      <c r="N13" s="517"/>
      <c r="O13" s="518"/>
      <c r="P13" s="184">
        <v>46</v>
      </c>
      <c r="Q13" s="185"/>
      <c r="R13" s="185"/>
      <c r="S13" s="185"/>
      <c r="T13" s="185"/>
      <c r="U13" s="185"/>
      <c r="V13" s="186"/>
      <c r="W13" s="184">
        <v>34</v>
      </c>
      <c r="X13" s="185"/>
      <c r="Y13" s="185"/>
      <c r="Z13" s="185"/>
      <c r="AA13" s="185"/>
      <c r="AB13" s="185"/>
      <c r="AC13" s="186"/>
      <c r="AD13" s="184">
        <v>44</v>
      </c>
      <c r="AE13" s="185"/>
      <c r="AF13" s="185"/>
      <c r="AG13" s="185"/>
      <c r="AH13" s="185"/>
      <c r="AI13" s="185"/>
      <c r="AJ13" s="186"/>
      <c r="AK13" s="184">
        <v>44</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2"/>
      <c r="H14" s="513"/>
      <c r="I14" s="188" t="s">
        <v>9</v>
      </c>
      <c r="J14" s="189"/>
      <c r="K14" s="189"/>
      <c r="L14" s="189"/>
      <c r="M14" s="189"/>
      <c r="N14" s="189"/>
      <c r="O14" s="190"/>
      <c r="P14" s="184" t="s">
        <v>513</v>
      </c>
      <c r="Q14" s="185"/>
      <c r="R14" s="185"/>
      <c r="S14" s="185"/>
      <c r="T14" s="185"/>
      <c r="U14" s="185"/>
      <c r="V14" s="186"/>
      <c r="W14" s="184" t="s">
        <v>513</v>
      </c>
      <c r="X14" s="185"/>
      <c r="Y14" s="185"/>
      <c r="Z14" s="185"/>
      <c r="AA14" s="185"/>
      <c r="AB14" s="185"/>
      <c r="AC14" s="186"/>
      <c r="AD14" s="184" t="s">
        <v>513</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2"/>
      <c r="H15" s="513"/>
      <c r="I15" s="188" t="s">
        <v>62</v>
      </c>
      <c r="J15" s="435"/>
      <c r="K15" s="435"/>
      <c r="L15" s="435"/>
      <c r="M15" s="435"/>
      <c r="N15" s="435"/>
      <c r="O15" s="436"/>
      <c r="P15" s="184" t="s">
        <v>513</v>
      </c>
      <c r="Q15" s="185"/>
      <c r="R15" s="185"/>
      <c r="S15" s="185"/>
      <c r="T15" s="185"/>
      <c r="U15" s="185"/>
      <c r="V15" s="186"/>
      <c r="W15" s="184" t="s">
        <v>513</v>
      </c>
      <c r="X15" s="185"/>
      <c r="Y15" s="185"/>
      <c r="Z15" s="185"/>
      <c r="AA15" s="185"/>
      <c r="AB15" s="185"/>
      <c r="AC15" s="186"/>
      <c r="AD15" s="184" t="s">
        <v>513</v>
      </c>
      <c r="AE15" s="185"/>
      <c r="AF15" s="185"/>
      <c r="AG15" s="185"/>
      <c r="AH15" s="185"/>
      <c r="AI15" s="185"/>
      <c r="AJ15" s="186"/>
      <c r="AK15" s="184" t="s">
        <v>513</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2"/>
      <c r="H16" s="513"/>
      <c r="I16" s="188" t="s">
        <v>63</v>
      </c>
      <c r="J16" s="435"/>
      <c r="K16" s="435"/>
      <c r="L16" s="435"/>
      <c r="M16" s="435"/>
      <c r="N16" s="435"/>
      <c r="O16" s="436"/>
      <c r="P16" s="184" t="s">
        <v>513</v>
      </c>
      <c r="Q16" s="185"/>
      <c r="R16" s="185"/>
      <c r="S16" s="185"/>
      <c r="T16" s="185"/>
      <c r="U16" s="185"/>
      <c r="V16" s="186"/>
      <c r="W16" s="184" t="s">
        <v>513</v>
      </c>
      <c r="X16" s="185"/>
      <c r="Y16" s="185"/>
      <c r="Z16" s="185"/>
      <c r="AA16" s="185"/>
      <c r="AB16" s="185"/>
      <c r="AC16" s="186"/>
      <c r="AD16" s="184" t="s">
        <v>513</v>
      </c>
      <c r="AE16" s="185"/>
      <c r="AF16" s="185"/>
      <c r="AG16" s="185"/>
      <c r="AH16" s="185"/>
      <c r="AI16" s="185"/>
      <c r="AJ16" s="186"/>
      <c r="AK16" s="184"/>
      <c r="AL16" s="185"/>
      <c r="AM16" s="185"/>
      <c r="AN16" s="185"/>
      <c r="AO16" s="185"/>
      <c r="AP16" s="185"/>
      <c r="AQ16" s="186"/>
      <c r="AR16" s="486"/>
      <c r="AS16" s="487"/>
      <c r="AT16" s="487"/>
      <c r="AU16" s="487"/>
      <c r="AV16" s="487"/>
      <c r="AW16" s="487"/>
      <c r="AX16" s="488"/>
    </row>
    <row r="17" spans="1:50" ht="24.75" customHeight="1" x14ac:dyDescent="0.15">
      <c r="A17" s="406"/>
      <c r="B17" s="407"/>
      <c r="C17" s="407"/>
      <c r="D17" s="407"/>
      <c r="E17" s="407"/>
      <c r="F17" s="408"/>
      <c r="G17" s="512"/>
      <c r="H17" s="513"/>
      <c r="I17" s="188" t="s">
        <v>61</v>
      </c>
      <c r="J17" s="189"/>
      <c r="K17" s="189"/>
      <c r="L17" s="189"/>
      <c r="M17" s="189"/>
      <c r="N17" s="189"/>
      <c r="O17" s="190"/>
      <c r="P17" s="184" t="s">
        <v>513</v>
      </c>
      <c r="Q17" s="185"/>
      <c r="R17" s="185"/>
      <c r="S17" s="185"/>
      <c r="T17" s="185"/>
      <c r="U17" s="185"/>
      <c r="V17" s="186"/>
      <c r="W17" s="184" t="s">
        <v>513</v>
      </c>
      <c r="X17" s="185"/>
      <c r="Y17" s="185"/>
      <c r="Z17" s="185"/>
      <c r="AA17" s="185"/>
      <c r="AB17" s="185"/>
      <c r="AC17" s="186"/>
      <c r="AD17" s="184" t="s">
        <v>513</v>
      </c>
      <c r="AE17" s="185"/>
      <c r="AF17" s="185"/>
      <c r="AG17" s="185"/>
      <c r="AH17" s="185"/>
      <c r="AI17" s="185"/>
      <c r="AJ17" s="186"/>
      <c r="AK17" s="184"/>
      <c r="AL17" s="185"/>
      <c r="AM17" s="185"/>
      <c r="AN17" s="185"/>
      <c r="AO17" s="185"/>
      <c r="AP17" s="185"/>
      <c r="AQ17" s="186"/>
      <c r="AR17" s="489"/>
      <c r="AS17" s="489"/>
      <c r="AT17" s="489"/>
      <c r="AU17" s="489"/>
      <c r="AV17" s="489"/>
      <c r="AW17" s="489"/>
      <c r="AX17" s="490"/>
    </row>
    <row r="18" spans="1:50" ht="24.75" customHeight="1" x14ac:dyDescent="0.15">
      <c r="A18" s="406"/>
      <c r="B18" s="407"/>
      <c r="C18" s="407"/>
      <c r="D18" s="407"/>
      <c r="E18" s="407"/>
      <c r="F18" s="408"/>
      <c r="G18" s="514"/>
      <c r="H18" s="515"/>
      <c r="I18" s="635" t="s">
        <v>22</v>
      </c>
      <c r="J18" s="636"/>
      <c r="K18" s="636"/>
      <c r="L18" s="636"/>
      <c r="M18" s="636"/>
      <c r="N18" s="636"/>
      <c r="O18" s="637"/>
      <c r="P18" s="657">
        <f>SUM(P13:V17)</f>
        <v>46</v>
      </c>
      <c r="Q18" s="658"/>
      <c r="R18" s="658"/>
      <c r="S18" s="658"/>
      <c r="T18" s="658"/>
      <c r="U18" s="658"/>
      <c r="V18" s="659"/>
      <c r="W18" s="657">
        <f>SUM(W13:AC17)</f>
        <v>34</v>
      </c>
      <c r="X18" s="658"/>
      <c r="Y18" s="658"/>
      <c r="Z18" s="658"/>
      <c r="AA18" s="658"/>
      <c r="AB18" s="658"/>
      <c r="AC18" s="659"/>
      <c r="AD18" s="657">
        <f t="shared" ref="AD18" si="0">SUM(AD13:AJ17)</f>
        <v>44</v>
      </c>
      <c r="AE18" s="658"/>
      <c r="AF18" s="658"/>
      <c r="AG18" s="658"/>
      <c r="AH18" s="658"/>
      <c r="AI18" s="658"/>
      <c r="AJ18" s="659"/>
      <c r="AK18" s="657">
        <f t="shared" ref="AK18" si="1">SUM(AK13:AQ17)</f>
        <v>44</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6"/>
      <c r="B19" s="407"/>
      <c r="C19" s="407"/>
      <c r="D19" s="407"/>
      <c r="E19" s="407"/>
      <c r="F19" s="408"/>
      <c r="G19" s="655" t="s">
        <v>10</v>
      </c>
      <c r="H19" s="656"/>
      <c r="I19" s="656"/>
      <c r="J19" s="656"/>
      <c r="K19" s="656"/>
      <c r="L19" s="656"/>
      <c r="M19" s="656"/>
      <c r="N19" s="656"/>
      <c r="O19" s="656"/>
      <c r="P19" s="184">
        <v>41</v>
      </c>
      <c r="Q19" s="185"/>
      <c r="R19" s="185"/>
      <c r="S19" s="185"/>
      <c r="T19" s="185"/>
      <c r="U19" s="185"/>
      <c r="V19" s="186"/>
      <c r="W19" s="184">
        <v>33</v>
      </c>
      <c r="X19" s="185"/>
      <c r="Y19" s="185"/>
      <c r="Z19" s="185"/>
      <c r="AA19" s="185"/>
      <c r="AB19" s="185"/>
      <c r="AC19" s="186"/>
      <c r="AD19" s="184">
        <v>41</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4"/>
      <c r="B20" s="505"/>
      <c r="C20" s="505"/>
      <c r="D20" s="505"/>
      <c r="E20" s="505"/>
      <c r="F20" s="506"/>
      <c r="G20" s="655" t="s">
        <v>11</v>
      </c>
      <c r="H20" s="656"/>
      <c r="I20" s="656"/>
      <c r="J20" s="656"/>
      <c r="K20" s="656"/>
      <c r="L20" s="656"/>
      <c r="M20" s="656"/>
      <c r="N20" s="656"/>
      <c r="O20" s="656"/>
      <c r="P20" s="661">
        <f>IF(P18=0, "-", P19/P18)</f>
        <v>0.89130434782608692</v>
      </c>
      <c r="Q20" s="661"/>
      <c r="R20" s="661"/>
      <c r="S20" s="661"/>
      <c r="T20" s="661"/>
      <c r="U20" s="661"/>
      <c r="V20" s="661"/>
      <c r="W20" s="661">
        <f>IF(W18=0, "-", W19/W18)</f>
        <v>0.97058823529411764</v>
      </c>
      <c r="X20" s="661"/>
      <c r="Y20" s="661"/>
      <c r="Z20" s="661"/>
      <c r="AA20" s="661"/>
      <c r="AB20" s="661"/>
      <c r="AC20" s="661"/>
      <c r="AD20" s="661">
        <f>IF(AD18=0, "-", AD19/AD18)</f>
        <v>0.93181818181818177</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x14ac:dyDescent="0.15">
      <c r="A23" s="139"/>
      <c r="B23" s="137"/>
      <c r="C23" s="137"/>
      <c r="D23" s="137"/>
      <c r="E23" s="137"/>
      <c r="F23" s="138"/>
      <c r="G23" s="83" t="s">
        <v>522</v>
      </c>
      <c r="H23" s="84"/>
      <c r="I23" s="84"/>
      <c r="J23" s="84"/>
      <c r="K23" s="84"/>
      <c r="L23" s="84"/>
      <c r="M23" s="84"/>
      <c r="N23" s="84"/>
      <c r="O23" s="85"/>
      <c r="P23" s="228" t="s">
        <v>523</v>
      </c>
      <c r="Q23" s="243"/>
      <c r="R23" s="243"/>
      <c r="S23" s="243"/>
      <c r="T23" s="243"/>
      <c r="U23" s="243"/>
      <c r="V23" s="243"/>
      <c r="W23" s="243"/>
      <c r="X23" s="244"/>
      <c r="Y23" s="237" t="s">
        <v>14</v>
      </c>
      <c r="Z23" s="238"/>
      <c r="AA23" s="239"/>
      <c r="AB23" s="176" t="s">
        <v>508</v>
      </c>
      <c r="AC23" s="177"/>
      <c r="AD23" s="177"/>
      <c r="AE23" s="97" t="s">
        <v>524</v>
      </c>
      <c r="AF23" s="98"/>
      <c r="AG23" s="98"/>
      <c r="AH23" s="98"/>
      <c r="AI23" s="99"/>
      <c r="AJ23" s="97">
        <v>41</v>
      </c>
      <c r="AK23" s="98"/>
      <c r="AL23" s="98"/>
      <c r="AM23" s="98"/>
      <c r="AN23" s="99"/>
      <c r="AO23" s="97" t="s">
        <v>524</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508</v>
      </c>
      <c r="AC24" s="206"/>
      <c r="AD24" s="206"/>
      <c r="AE24" s="97" t="s">
        <v>524</v>
      </c>
      <c r="AF24" s="98"/>
      <c r="AG24" s="98"/>
      <c r="AH24" s="98"/>
      <c r="AI24" s="99"/>
      <c r="AJ24" s="97" t="s">
        <v>524</v>
      </c>
      <c r="AK24" s="98"/>
      <c r="AL24" s="98"/>
      <c r="AM24" s="98"/>
      <c r="AN24" s="99"/>
      <c r="AO24" s="97" t="s">
        <v>524</v>
      </c>
      <c r="AP24" s="98"/>
      <c r="AQ24" s="98"/>
      <c r="AR24" s="98"/>
      <c r="AS24" s="99"/>
      <c r="AT24" s="97">
        <v>50</v>
      </c>
      <c r="AU24" s="98"/>
      <c r="AV24" s="98"/>
      <c r="AW24" s="98"/>
      <c r="AX24" s="358"/>
    </row>
    <row r="25" spans="1:50" ht="50.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524</v>
      </c>
      <c r="AF25" s="98"/>
      <c r="AG25" s="98"/>
      <c r="AH25" s="98"/>
      <c r="AI25" s="99"/>
      <c r="AJ25" s="97">
        <f>ROUND(AJ23/AT24*100,0)</f>
        <v>82</v>
      </c>
      <c r="AK25" s="98"/>
      <c r="AL25" s="98"/>
      <c r="AM25" s="98"/>
      <c r="AN25" s="99"/>
      <c r="AO25" s="97" t="s">
        <v>524</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6" t="s">
        <v>508</v>
      </c>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9" t="s">
        <v>508</v>
      </c>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6"/>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6"/>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7"/>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475</v>
      </c>
      <c r="H68" s="243"/>
      <c r="I68" s="243"/>
      <c r="J68" s="243"/>
      <c r="K68" s="243"/>
      <c r="L68" s="243"/>
      <c r="M68" s="243"/>
      <c r="N68" s="243"/>
      <c r="O68" s="243"/>
      <c r="P68" s="243"/>
      <c r="Q68" s="243"/>
      <c r="R68" s="243"/>
      <c r="S68" s="243"/>
      <c r="T68" s="243"/>
      <c r="U68" s="243"/>
      <c r="V68" s="243"/>
      <c r="W68" s="243"/>
      <c r="X68" s="244"/>
      <c r="Y68" s="626" t="s">
        <v>66</v>
      </c>
      <c r="Z68" s="627"/>
      <c r="AA68" s="628"/>
      <c r="AB68" s="120" t="s">
        <v>474</v>
      </c>
      <c r="AC68" s="121"/>
      <c r="AD68" s="122"/>
      <c r="AE68" s="97">
        <v>15</v>
      </c>
      <c r="AF68" s="98"/>
      <c r="AG68" s="98"/>
      <c r="AH68" s="98"/>
      <c r="AI68" s="99"/>
      <c r="AJ68" s="97">
        <v>16</v>
      </c>
      <c r="AK68" s="98"/>
      <c r="AL68" s="98"/>
      <c r="AM68" s="98"/>
      <c r="AN68" s="99"/>
      <c r="AO68" s="97">
        <v>21</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474</v>
      </c>
      <c r="AC69" s="212"/>
      <c r="AD69" s="213"/>
      <c r="AE69" s="97">
        <v>14</v>
      </c>
      <c r="AF69" s="98"/>
      <c r="AG69" s="98"/>
      <c r="AH69" s="98"/>
      <c r="AI69" s="99"/>
      <c r="AJ69" s="97">
        <v>10</v>
      </c>
      <c r="AK69" s="98"/>
      <c r="AL69" s="98"/>
      <c r="AM69" s="98"/>
      <c r="AN69" s="99"/>
      <c r="AO69" s="97">
        <v>13</v>
      </c>
      <c r="AP69" s="98"/>
      <c r="AQ69" s="98"/>
      <c r="AR69" s="98"/>
      <c r="AS69" s="99"/>
      <c r="AT69" s="97">
        <v>12</v>
      </c>
      <c r="AU69" s="98"/>
      <c r="AV69" s="98"/>
      <c r="AW69" s="98"/>
      <c r="AX69" s="358"/>
      <c r="AY69" s="10"/>
      <c r="AZ69" s="10"/>
      <c r="BA69" s="10"/>
      <c r="BB69" s="10"/>
      <c r="BC69" s="10"/>
      <c r="BD69" s="10"/>
      <c r="BE69" s="10"/>
      <c r="BF69" s="10"/>
      <c r="BG69" s="10"/>
      <c r="BH69" s="10"/>
    </row>
    <row r="70" spans="1:60" ht="33"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customHeight="1" x14ac:dyDescent="0.15">
      <c r="A71" s="536"/>
      <c r="B71" s="537"/>
      <c r="C71" s="537"/>
      <c r="D71" s="537"/>
      <c r="E71" s="537"/>
      <c r="F71" s="538"/>
      <c r="G71" s="228" t="s">
        <v>509</v>
      </c>
      <c r="H71" s="243"/>
      <c r="I71" s="243"/>
      <c r="J71" s="243"/>
      <c r="K71" s="243"/>
      <c r="L71" s="243"/>
      <c r="M71" s="243"/>
      <c r="N71" s="243"/>
      <c r="O71" s="243"/>
      <c r="P71" s="243"/>
      <c r="Q71" s="243"/>
      <c r="R71" s="243"/>
      <c r="S71" s="243"/>
      <c r="T71" s="243"/>
      <c r="U71" s="243"/>
      <c r="V71" s="243"/>
      <c r="W71" s="243"/>
      <c r="X71" s="244"/>
      <c r="Y71" s="668" t="s">
        <v>66</v>
      </c>
      <c r="Z71" s="669"/>
      <c r="AA71" s="670"/>
      <c r="AB71" s="120" t="s">
        <v>508</v>
      </c>
      <c r="AC71" s="121"/>
      <c r="AD71" s="122"/>
      <c r="AE71" s="97">
        <v>1</v>
      </c>
      <c r="AF71" s="98"/>
      <c r="AG71" s="98"/>
      <c r="AH71" s="98"/>
      <c r="AI71" s="99"/>
      <c r="AJ71" s="97">
        <v>1</v>
      </c>
      <c r="AK71" s="98"/>
      <c r="AL71" s="98"/>
      <c r="AM71" s="98"/>
      <c r="AN71" s="99"/>
      <c r="AO71" s="97">
        <v>1</v>
      </c>
      <c r="AP71" s="98"/>
      <c r="AQ71" s="98"/>
      <c r="AR71" s="98"/>
      <c r="AS71" s="99"/>
      <c r="AT71" s="548"/>
      <c r="AU71" s="548"/>
      <c r="AV71" s="548"/>
      <c r="AW71" s="548"/>
      <c r="AX71" s="549"/>
      <c r="AY71" s="10"/>
      <c r="AZ71" s="10"/>
      <c r="BA71" s="10"/>
      <c r="BB71" s="10"/>
      <c r="BC71" s="10"/>
    </row>
    <row r="72" spans="1:60" ht="22.5"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1"/>
      <c r="AA72" s="672"/>
      <c r="AB72" s="211" t="s">
        <v>508</v>
      </c>
      <c r="AC72" s="212"/>
      <c r="AD72" s="213"/>
      <c r="AE72" s="97">
        <v>1</v>
      </c>
      <c r="AF72" s="98"/>
      <c r="AG72" s="98"/>
      <c r="AH72" s="98"/>
      <c r="AI72" s="99"/>
      <c r="AJ72" s="97">
        <v>1</v>
      </c>
      <c r="AK72" s="98"/>
      <c r="AL72" s="98"/>
      <c r="AM72" s="98"/>
      <c r="AN72" s="99"/>
      <c r="AO72" s="97">
        <v>1</v>
      </c>
      <c r="AP72" s="98"/>
      <c r="AQ72" s="98"/>
      <c r="AR72" s="98"/>
      <c r="AS72" s="99"/>
      <c r="AT72" s="97">
        <v>2</v>
      </c>
      <c r="AU72" s="98"/>
      <c r="AV72" s="98"/>
      <c r="AW72" s="98"/>
      <c r="AX72" s="358"/>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476</v>
      </c>
      <c r="H83" s="304"/>
      <c r="I83" s="304"/>
      <c r="J83" s="304"/>
      <c r="K83" s="304"/>
      <c r="L83" s="304"/>
      <c r="M83" s="304"/>
      <c r="N83" s="304"/>
      <c r="O83" s="304"/>
      <c r="P83" s="304"/>
      <c r="Q83" s="304"/>
      <c r="R83" s="304"/>
      <c r="S83" s="304"/>
      <c r="T83" s="304"/>
      <c r="U83" s="304"/>
      <c r="V83" s="304"/>
      <c r="W83" s="304"/>
      <c r="X83" s="304"/>
      <c r="Y83" s="545" t="s">
        <v>17</v>
      </c>
      <c r="Z83" s="546"/>
      <c r="AA83" s="547"/>
      <c r="AB83" s="123" t="s">
        <v>477</v>
      </c>
      <c r="AC83" s="124"/>
      <c r="AD83" s="125"/>
      <c r="AE83" s="214">
        <v>2.7</v>
      </c>
      <c r="AF83" s="215"/>
      <c r="AG83" s="215"/>
      <c r="AH83" s="215"/>
      <c r="AI83" s="215"/>
      <c r="AJ83" s="214">
        <v>2.1</v>
      </c>
      <c r="AK83" s="215"/>
      <c r="AL83" s="215"/>
      <c r="AM83" s="215"/>
      <c r="AN83" s="215"/>
      <c r="AO83" s="214">
        <v>1.95</v>
      </c>
      <c r="AP83" s="215"/>
      <c r="AQ83" s="215"/>
      <c r="AR83" s="215"/>
      <c r="AS83" s="215"/>
      <c r="AT83" s="97">
        <v>3.7</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478</v>
      </c>
      <c r="AC84" s="101"/>
      <c r="AD84" s="102"/>
      <c r="AE84" s="100" t="s">
        <v>479</v>
      </c>
      <c r="AF84" s="101"/>
      <c r="AG84" s="101"/>
      <c r="AH84" s="101"/>
      <c r="AI84" s="102"/>
      <c r="AJ84" s="100" t="s">
        <v>480</v>
      </c>
      <c r="AK84" s="101"/>
      <c r="AL84" s="101"/>
      <c r="AM84" s="101"/>
      <c r="AN84" s="102"/>
      <c r="AO84" s="100" t="s">
        <v>481</v>
      </c>
      <c r="AP84" s="101"/>
      <c r="AQ84" s="101"/>
      <c r="AR84" s="101"/>
      <c r="AS84" s="102"/>
      <c r="AT84" s="100" t="s">
        <v>482</v>
      </c>
      <c r="AU84" s="101"/>
      <c r="AV84" s="101"/>
      <c r="AW84" s="101"/>
      <c r="AX84" s="272"/>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x14ac:dyDescent="0.15">
      <c r="A86" s="129"/>
      <c r="B86" s="130"/>
      <c r="C86" s="130"/>
      <c r="D86" s="130"/>
      <c r="E86" s="130"/>
      <c r="F86" s="131"/>
      <c r="G86" s="304" t="s">
        <v>518</v>
      </c>
      <c r="H86" s="304"/>
      <c r="I86" s="304"/>
      <c r="J86" s="304"/>
      <c r="K86" s="304"/>
      <c r="L86" s="304"/>
      <c r="M86" s="304"/>
      <c r="N86" s="304"/>
      <c r="O86" s="304"/>
      <c r="P86" s="304"/>
      <c r="Q86" s="304"/>
      <c r="R86" s="304"/>
      <c r="S86" s="304"/>
      <c r="T86" s="304"/>
      <c r="U86" s="304"/>
      <c r="V86" s="304"/>
      <c r="W86" s="304"/>
      <c r="X86" s="304"/>
      <c r="Y86" s="545" t="s">
        <v>17</v>
      </c>
      <c r="Z86" s="546"/>
      <c r="AA86" s="547"/>
      <c r="AB86" s="123" t="s">
        <v>477</v>
      </c>
      <c r="AC86" s="124"/>
      <c r="AD86" s="125"/>
      <c r="AE86" s="214">
        <v>41</v>
      </c>
      <c r="AF86" s="215"/>
      <c r="AG86" s="215"/>
      <c r="AH86" s="215"/>
      <c r="AI86" s="215"/>
      <c r="AJ86" s="214">
        <v>33</v>
      </c>
      <c r="AK86" s="215"/>
      <c r="AL86" s="215"/>
      <c r="AM86" s="215"/>
      <c r="AN86" s="215"/>
      <c r="AO86" s="214">
        <v>41</v>
      </c>
      <c r="AP86" s="215"/>
      <c r="AQ86" s="215"/>
      <c r="AR86" s="215"/>
      <c r="AS86" s="215"/>
      <c r="AT86" s="97">
        <v>22</v>
      </c>
      <c r="AU86" s="98"/>
      <c r="AV86" s="98"/>
      <c r="AW86" s="98"/>
      <c r="AX86" s="358"/>
    </row>
    <row r="87" spans="1:60" ht="47.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478</v>
      </c>
      <c r="AC87" s="101"/>
      <c r="AD87" s="102"/>
      <c r="AE87" s="100" t="s">
        <v>516</v>
      </c>
      <c r="AF87" s="101"/>
      <c r="AG87" s="101"/>
      <c r="AH87" s="101"/>
      <c r="AI87" s="102"/>
      <c r="AJ87" s="100" t="s">
        <v>515</v>
      </c>
      <c r="AK87" s="101"/>
      <c r="AL87" s="101"/>
      <c r="AM87" s="101"/>
      <c r="AN87" s="102"/>
      <c r="AO87" s="100" t="s">
        <v>516</v>
      </c>
      <c r="AP87" s="101"/>
      <c r="AQ87" s="101"/>
      <c r="AR87" s="101"/>
      <c r="AS87" s="102"/>
      <c r="AT87" s="100" t="s">
        <v>517</v>
      </c>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67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5" t="s">
        <v>17</v>
      </c>
      <c r="Z92" s="546"/>
      <c r="AA92" s="547"/>
      <c r="AB92" s="67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67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0"/>
      <c r="B98" s="611"/>
      <c r="C98" s="542" t="s">
        <v>483</v>
      </c>
      <c r="D98" s="543"/>
      <c r="E98" s="543"/>
      <c r="F98" s="543"/>
      <c r="G98" s="543"/>
      <c r="H98" s="543"/>
      <c r="I98" s="543"/>
      <c r="J98" s="543"/>
      <c r="K98" s="544"/>
      <c r="L98" s="184">
        <v>9.6999999999999993</v>
      </c>
      <c r="M98" s="185"/>
      <c r="N98" s="185"/>
      <c r="O98" s="185"/>
      <c r="P98" s="185"/>
      <c r="Q98" s="186"/>
      <c r="R98" s="184"/>
      <c r="S98" s="185"/>
      <c r="T98" s="185"/>
      <c r="U98" s="185"/>
      <c r="V98" s="185"/>
      <c r="W98" s="186"/>
      <c r="X98" s="71" t="s">
        <v>514</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t="s">
        <v>484</v>
      </c>
      <c r="D99" s="606"/>
      <c r="E99" s="606"/>
      <c r="F99" s="606"/>
      <c r="G99" s="606"/>
      <c r="H99" s="606"/>
      <c r="I99" s="606"/>
      <c r="J99" s="606"/>
      <c r="K99" s="607"/>
      <c r="L99" s="184">
        <v>34.6</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44.3</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466</v>
      </c>
      <c r="AE108" s="352"/>
      <c r="AF108" s="352"/>
      <c r="AG108" s="348" t="s">
        <v>510</v>
      </c>
      <c r="AH108" s="349"/>
      <c r="AI108" s="349"/>
      <c r="AJ108" s="349"/>
      <c r="AK108" s="349"/>
      <c r="AL108" s="349"/>
      <c r="AM108" s="349"/>
      <c r="AN108" s="349"/>
      <c r="AO108" s="349"/>
      <c r="AP108" s="349"/>
      <c r="AQ108" s="349"/>
      <c r="AR108" s="349"/>
      <c r="AS108" s="349"/>
      <c r="AT108" s="349"/>
      <c r="AU108" s="349"/>
      <c r="AV108" s="349"/>
      <c r="AW108" s="349"/>
      <c r="AX108" s="350"/>
    </row>
    <row r="109" spans="1:50" ht="26.2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302" t="s">
        <v>466</v>
      </c>
      <c r="AE109" s="303"/>
      <c r="AF109" s="303"/>
      <c r="AG109" s="282" t="s">
        <v>485</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466</v>
      </c>
      <c r="AE110" s="333"/>
      <c r="AF110" s="333"/>
      <c r="AG110" s="343" t="s">
        <v>486</v>
      </c>
      <c r="AH110" s="247"/>
      <c r="AI110" s="247"/>
      <c r="AJ110" s="247"/>
      <c r="AK110" s="247"/>
      <c r="AL110" s="247"/>
      <c r="AM110" s="247"/>
      <c r="AN110" s="247"/>
      <c r="AO110" s="247"/>
      <c r="AP110" s="247"/>
      <c r="AQ110" s="247"/>
      <c r="AR110" s="247"/>
      <c r="AS110" s="247"/>
      <c r="AT110" s="247"/>
      <c r="AU110" s="247"/>
      <c r="AV110" s="247"/>
      <c r="AW110" s="247"/>
      <c r="AX110" s="328"/>
    </row>
    <row r="111" spans="1:50" ht="34.5" customHeight="1" x14ac:dyDescent="0.15">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466</v>
      </c>
      <c r="AE111" s="277"/>
      <c r="AF111" s="277"/>
      <c r="AG111" s="279" t="s">
        <v>488</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487</v>
      </c>
      <c r="AE112" s="303"/>
      <c r="AF112" s="303"/>
      <c r="AG112" s="477"/>
      <c r="AH112" s="259"/>
      <c r="AI112" s="259"/>
      <c r="AJ112" s="259"/>
      <c r="AK112" s="259"/>
      <c r="AL112" s="259"/>
      <c r="AM112" s="259"/>
      <c r="AN112" s="259"/>
      <c r="AO112" s="259"/>
      <c r="AP112" s="259"/>
      <c r="AQ112" s="259"/>
      <c r="AR112" s="259"/>
      <c r="AS112" s="259"/>
      <c r="AT112" s="259"/>
      <c r="AU112" s="259"/>
      <c r="AV112" s="259"/>
      <c r="AW112" s="259"/>
      <c r="AX112" s="283"/>
    </row>
    <row r="113" spans="1:64" ht="35.25" customHeight="1" x14ac:dyDescent="0.15">
      <c r="A113" s="265"/>
      <c r="B113" s="266"/>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466</v>
      </c>
      <c r="AE113" s="303"/>
      <c r="AF113" s="303"/>
      <c r="AG113" s="282" t="s">
        <v>489</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487</v>
      </c>
      <c r="AE114" s="303"/>
      <c r="AF114" s="303"/>
      <c r="AG114" s="477"/>
      <c r="AH114" s="259"/>
      <c r="AI114" s="259"/>
      <c r="AJ114" s="259"/>
      <c r="AK114" s="259"/>
      <c r="AL114" s="259"/>
      <c r="AM114" s="259"/>
      <c r="AN114" s="259"/>
      <c r="AO114" s="259"/>
      <c r="AP114" s="259"/>
      <c r="AQ114" s="259"/>
      <c r="AR114" s="259"/>
      <c r="AS114" s="259"/>
      <c r="AT114" s="259"/>
      <c r="AU114" s="259"/>
      <c r="AV114" s="259"/>
      <c r="AW114" s="259"/>
      <c r="AX114" s="283"/>
    </row>
    <row r="115" spans="1:64" ht="34.5"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466</v>
      </c>
      <c r="AE115" s="303"/>
      <c r="AF115" s="303"/>
      <c r="AG115" s="282" t="s">
        <v>490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487</v>
      </c>
      <c r="AE116" s="262"/>
      <c r="AF116" s="262"/>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7" t="s">
        <v>466</v>
      </c>
      <c r="AE117" s="333"/>
      <c r="AF117" s="338"/>
      <c r="AG117" s="344" t="s">
        <v>491</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466</v>
      </c>
      <c r="AE118" s="277"/>
      <c r="AF118" s="278"/>
      <c r="AG118" s="279" t="s">
        <v>519</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466</v>
      </c>
      <c r="AE119" s="354"/>
      <c r="AF119" s="354"/>
      <c r="AG119" s="282" t="s">
        <v>492</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2" t="s">
        <v>466</v>
      </c>
      <c r="AE120" s="303"/>
      <c r="AF120" s="303"/>
      <c r="AG120" s="282" t="s">
        <v>493</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466</v>
      </c>
      <c r="AE121" s="303"/>
      <c r="AF121" s="303"/>
      <c r="AG121" s="343" t="s">
        <v>511</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t="s">
        <v>487</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5"/>
      <c r="V125" s="345"/>
      <c r="W125" s="345"/>
      <c r="X125" s="345"/>
      <c r="Y125" s="345"/>
      <c r="Z125" s="345"/>
      <c r="AA125" s="345"/>
      <c r="AB125" s="345"/>
      <c r="AC125" s="345"/>
      <c r="AD125" s="345"/>
      <c r="AE125" s="345"/>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520</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6" t="s">
        <v>68</v>
      </c>
      <c r="D127" s="587"/>
      <c r="E127" s="587"/>
      <c r="F127" s="588"/>
      <c r="G127" s="589" t="s">
        <v>521</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224</v>
      </c>
      <c r="B137" s="320"/>
      <c r="C137" s="320"/>
      <c r="D137" s="320"/>
      <c r="E137" s="320"/>
      <c r="F137" s="320"/>
      <c r="G137" s="550">
        <v>136</v>
      </c>
      <c r="H137" s="551"/>
      <c r="I137" s="551"/>
      <c r="J137" s="551"/>
      <c r="K137" s="551"/>
      <c r="L137" s="551"/>
      <c r="M137" s="551"/>
      <c r="N137" s="551"/>
      <c r="O137" s="551"/>
      <c r="P137" s="552"/>
      <c r="Q137" s="320" t="s">
        <v>225</v>
      </c>
      <c r="R137" s="320"/>
      <c r="S137" s="320"/>
      <c r="T137" s="320"/>
      <c r="U137" s="320"/>
      <c r="V137" s="320"/>
      <c r="W137" s="550">
        <v>190</v>
      </c>
      <c r="X137" s="551"/>
      <c r="Y137" s="551"/>
      <c r="Z137" s="551"/>
      <c r="AA137" s="551"/>
      <c r="AB137" s="551"/>
      <c r="AC137" s="551"/>
      <c r="AD137" s="551"/>
      <c r="AE137" s="551"/>
      <c r="AF137" s="552"/>
      <c r="AG137" s="320" t="s">
        <v>226</v>
      </c>
      <c r="AH137" s="320"/>
      <c r="AI137" s="320"/>
      <c r="AJ137" s="320"/>
      <c r="AK137" s="320"/>
      <c r="AL137" s="320"/>
      <c r="AM137" s="522">
        <v>204</v>
      </c>
      <c r="AN137" s="523"/>
      <c r="AO137" s="523"/>
      <c r="AP137" s="523"/>
      <c r="AQ137" s="523"/>
      <c r="AR137" s="523"/>
      <c r="AS137" s="523"/>
      <c r="AT137" s="523"/>
      <c r="AU137" s="523"/>
      <c r="AV137" s="524"/>
      <c r="AW137" s="12"/>
      <c r="AX137" s="13"/>
    </row>
    <row r="138" spans="1:50" ht="19.899999999999999" customHeight="1" thickBot="1" x14ac:dyDescent="0.2">
      <c r="A138" s="526" t="s">
        <v>227</v>
      </c>
      <c r="B138" s="430"/>
      <c r="C138" s="430"/>
      <c r="D138" s="430"/>
      <c r="E138" s="430"/>
      <c r="F138" s="430"/>
      <c r="G138" s="317">
        <v>45</v>
      </c>
      <c r="H138" s="318"/>
      <c r="I138" s="318"/>
      <c r="J138" s="318"/>
      <c r="K138" s="318"/>
      <c r="L138" s="318"/>
      <c r="M138" s="318"/>
      <c r="N138" s="318"/>
      <c r="O138" s="318"/>
      <c r="P138" s="319"/>
      <c r="Q138" s="430" t="s">
        <v>228</v>
      </c>
      <c r="R138" s="430"/>
      <c r="S138" s="430"/>
      <c r="T138" s="430"/>
      <c r="U138" s="430"/>
      <c r="V138" s="430"/>
      <c r="W138" s="317">
        <v>41</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thickBot="1" x14ac:dyDescent="0.2">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494</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460</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x14ac:dyDescent="0.15">
      <c r="A180" s="371"/>
      <c r="B180" s="372"/>
      <c r="C180" s="372"/>
      <c r="D180" s="372"/>
      <c r="E180" s="372"/>
      <c r="F180" s="373"/>
      <c r="G180" s="362" t="s">
        <v>484</v>
      </c>
      <c r="H180" s="363"/>
      <c r="I180" s="363"/>
      <c r="J180" s="363"/>
      <c r="K180" s="364"/>
      <c r="L180" s="365" t="s">
        <v>495</v>
      </c>
      <c r="M180" s="366"/>
      <c r="N180" s="366"/>
      <c r="O180" s="366"/>
      <c r="P180" s="366"/>
      <c r="Q180" s="366"/>
      <c r="R180" s="366"/>
      <c r="S180" s="366"/>
      <c r="T180" s="366"/>
      <c r="U180" s="366"/>
      <c r="V180" s="366"/>
      <c r="W180" s="366"/>
      <c r="X180" s="367"/>
      <c r="Y180" s="397">
        <v>18</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4.75" customHeight="1" thickBot="1" x14ac:dyDescent="0.2">
      <c r="A190" s="371"/>
      <c r="B190" s="372"/>
      <c r="C190" s="372"/>
      <c r="D190" s="372"/>
      <c r="E190" s="372"/>
      <c r="F190" s="373"/>
      <c r="G190" s="565" t="s">
        <v>22</v>
      </c>
      <c r="H190" s="566"/>
      <c r="I190" s="566"/>
      <c r="J190" s="566"/>
      <c r="K190" s="566"/>
      <c r="L190" s="567"/>
      <c r="M190" s="155"/>
      <c r="N190" s="155"/>
      <c r="O190" s="155"/>
      <c r="P190" s="155"/>
      <c r="Q190" s="155"/>
      <c r="R190" s="155"/>
      <c r="S190" s="155"/>
      <c r="T190" s="155"/>
      <c r="U190" s="155"/>
      <c r="V190" s="155"/>
      <c r="W190" s="155"/>
      <c r="X190" s="156"/>
      <c r="Y190" s="568">
        <f>SUM(Y180:AB189)</f>
        <v>18</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1"/>
      <c r="B191" s="372"/>
      <c r="C191" s="372"/>
      <c r="D191" s="372"/>
      <c r="E191" s="372"/>
      <c r="F191" s="373"/>
      <c r="G191" s="377" t="s">
        <v>496</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364</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customHeight="1" x14ac:dyDescent="0.15">
      <c r="A193" s="371"/>
      <c r="B193" s="372"/>
      <c r="C193" s="372"/>
      <c r="D193" s="372"/>
      <c r="E193" s="372"/>
      <c r="F193" s="373"/>
      <c r="G193" s="362" t="s">
        <v>484</v>
      </c>
      <c r="H193" s="363"/>
      <c r="I193" s="363"/>
      <c r="J193" s="363"/>
      <c r="K193" s="364"/>
      <c r="L193" s="365" t="s">
        <v>497</v>
      </c>
      <c r="M193" s="366"/>
      <c r="N193" s="366"/>
      <c r="O193" s="366"/>
      <c r="P193" s="366"/>
      <c r="Q193" s="366"/>
      <c r="R193" s="366"/>
      <c r="S193" s="366"/>
      <c r="T193" s="366"/>
      <c r="U193" s="366"/>
      <c r="V193" s="366"/>
      <c r="W193" s="366"/>
      <c r="X193" s="367"/>
      <c r="Y193" s="397">
        <v>14.7</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4.75" customHeight="1" thickBot="1" x14ac:dyDescent="0.2">
      <c r="A203" s="371"/>
      <c r="B203" s="372"/>
      <c r="C203" s="372"/>
      <c r="D203" s="372"/>
      <c r="E203" s="372"/>
      <c r="F203" s="373"/>
      <c r="G203" s="565" t="s">
        <v>22</v>
      </c>
      <c r="H203" s="566"/>
      <c r="I203" s="566"/>
      <c r="J203" s="566"/>
      <c r="K203" s="566"/>
      <c r="L203" s="567"/>
      <c r="M203" s="155"/>
      <c r="N203" s="155"/>
      <c r="O203" s="155"/>
      <c r="P203" s="155"/>
      <c r="Q203" s="155"/>
      <c r="R203" s="155"/>
      <c r="S203" s="155"/>
      <c r="T203" s="155"/>
      <c r="U203" s="155"/>
      <c r="V203" s="155"/>
      <c r="W203" s="155"/>
      <c r="X203" s="156"/>
      <c r="Y203" s="568">
        <f>SUM(Y193:AB202)</f>
        <v>14.7</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customHeight="1" x14ac:dyDescent="0.15">
      <c r="A204" s="371"/>
      <c r="B204" s="372"/>
      <c r="C204" s="372"/>
      <c r="D204" s="372"/>
      <c r="E204" s="372"/>
      <c r="F204" s="373"/>
      <c r="G204" s="377" t="s">
        <v>498</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365</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customHeight="1" x14ac:dyDescent="0.15">
      <c r="A206" s="371"/>
      <c r="B206" s="372"/>
      <c r="C206" s="372"/>
      <c r="D206" s="372"/>
      <c r="E206" s="372"/>
      <c r="F206" s="373"/>
      <c r="G206" s="362" t="s">
        <v>484</v>
      </c>
      <c r="H206" s="363"/>
      <c r="I206" s="363"/>
      <c r="J206" s="363"/>
      <c r="K206" s="364"/>
      <c r="L206" s="365" t="s">
        <v>499</v>
      </c>
      <c r="M206" s="366"/>
      <c r="N206" s="366"/>
      <c r="O206" s="366"/>
      <c r="P206" s="366"/>
      <c r="Q206" s="366"/>
      <c r="R206" s="366"/>
      <c r="S206" s="366"/>
      <c r="T206" s="366"/>
      <c r="U206" s="366"/>
      <c r="V206" s="366"/>
      <c r="W206" s="366"/>
      <c r="X206" s="367"/>
      <c r="Y206" s="397">
        <v>0.6</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4.75" customHeight="1" thickBot="1" x14ac:dyDescent="0.2">
      <c r="A216" s="371"/>
      <c r="B216" s="372"/>
      <c r="C216" s="372"/>
      <c r="D216" s="372"/>
      <c r="E216" s="372"/>
      <c r="F216" s="373"/>
      <c r="G216" s="565" t="s">
        <v>22</v>
      </c>
      <c r="H216" s="566"/>
      <c r="I216" s="566"/>
      <c r="J216" s="566"/>
      <c r="K216" s="566"/>
      <c r="L216" s="567"/>
      <c r="M216" s="155"/>
      <c r="N216" s="155"/>
      <c r="O216" s="155"/>
      <c r="P216" s="155"/>
      <c r="Q216" s="155"/>
      <c r="R216" s="155"/>
      <c r="S216" s="155"/>
      <c r="T216" s="155"/>
      <c r="U216" s="155"/>
      <c r="V216" s="155"/>
      <c r="W216" s="155"/>
      <c r="X216" s="156"/>
      <c r="Y216" s="568">
        <f>SUM(Y206:AB215)</f>
        <v>0.6</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customHeight="1" x14ac:dyDescent="0.15">
      <c r="A217" s="371"/>
      <c r="B217" s="372"/>
      <c r="C217" s="372"/>
      <c r="D217" s="372"/>
      <c r="E217" s="372"/>
      <c r="F217" s="373"/>
      <c r="G217" s="377" t="s">
        <v>500</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366</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customHeight="1" x14ac:dyDescent="0.15">
      <c r="A219" s="371"/>
      <c r="B219" s="372"/>
      <c r="C219" s="372"/>
      <c r="D219" s="372"/>
      <c r="E219" s="372"/>
      <c r="F219" s="373"/>
      <c r="G219" s="362" t="s">
        <v>484</v>
      </c>
      <c r="H219" s="363"/>
      <c r="I219" s="363"/>
      <c r="J219" s="363"/>
      <c r="K219" s="364"/>
      <c r="L219" s="365" t="s">
        <v>501</v>
      </c>
      <c r="M219" s="366"/>
      <c r="N219" s="366"/>
      <c r="O219" s="366"/>
      <c r="P219" s="366"/>
      <c r="Q219" s="366"/>
      <c r="R219" s="366"/>
      <c r="S219" s="366"/>
      <c r="T219" s="366"/>
      <c r="U219" s="366"/>
      <c r="V219" s="366"/>
      <c r="W219" s="366"/>
      <c r="X219" s="367"/>
      <c r="Y219" s="397">
        <v>0.4</v>
      </c>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4.7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4.75" customHeight="1" x14ac:dyDescent="0.15">
      <c r="A229" s="371"/>
      <c r="B229" s="372"/>
      <c r="C229" s="372"/>
      <c r="D229" s="372"/>
      <c r="E229" s="372"/>
      <c r="F229" s="373"/>
      <c r="G229" s="565" t="s">
        <v>22</v>
      </c>
      <c r="H229" s="566"/>
      <c r="I229" s="566"/>
      <c r="J229" s="566"/>
      <c r="K229" s="566"/>
      <c r="L229" s="567"/>
      <c r="M229" s="155"/>
      <c r="N229" s="155"/>
      <c r="O229" s="155"/>
      <c r="P229" s="155"/>
      <c r="Q229" s="155"/>
      <c r="R229" s="155"/>
      <c r="S229" s="155"/>
      <c r="T229" s="155"/>
      <c r="U229" s="155"/>
      <c r="V229" s="155"/>
      <c r="W229" s="155"/>
      <c r="X229" s="156"/>
      <c r="Y229" s="568">
        <f>SUM(Y219:AB228)</f>
        <v>0.4</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customHeight="1" x14ac:dyDescent="0.15">
      <c r="A236" s="575">
        <v>1</v>
      </c>
      <c r="B236" s="575">
        <v>1</v>
      </c>
      <c r="C236" s="577" t="s">
        <v>502</v>
      </c>
      <c r="D236" s="576"/>
      <c r="E236" s="576"/>
      <c r="F236" s="576"/>
      <c r="G236" s="576"/>
      <c r="H236" s="576"/>
      <c r="I236" s="576"/>
      <c r="J236" s="576"/>
      <c r="K236" s="576"/>
      <c r="L236" s="576"/>
      <c r="M236" s="577" t="s">
        <v>495</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18</v>
      </c>
      <c r="AL236" s="579"/>
      <c r="AM236" s="579"/>
      <c r="AN236" s="579"/>
      <c r="AO236" s="579"/>
      <c r="AP236" s="580"/>
      <c r="AQ236" s="577">
        <v>1</v>
      </c>
      <c r="AR236" s="576"/>
      <c r="AS236" s="576"/>
      <c r="AT236" s="576"/>
      <c r="AU236" s="578">
        <v>98.2</v>
      </c>
      <c r="AV236" s="579"/>
      <c r="AW236" s="579"/>
      <c r="AX236" s="580"/>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3</v>
      </c>
      <c r="B238" s="575">
        <v>1</v>
      </c>
      <c r="C238" s="576"/>
      <c r="D238" s="576"/>
      <c r="E238" s="576"/>
      <c r="F238" s="576"/>
      <c r="G238" s="576"/>
      <c r="H238" s="576"/>
      <c r="I238" s="576"/>
      <c r="J238" s="576"/>
      <c r="K238" s="576"/>
      <c r="L238" s="576"/>
      <c r="M238" s="685"/>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6"/>
      <c r="AK238" s="578"/>
      <c r="AL238" s="579"/>
      <c r="AM238" s="579"/>
      <c r="AN238" s="579"/>
      <c r="AO238" s="579"/>
      <c r="AP238" s="580"/>
      <c r="AQ238" s="577"/>
      <c r="AR238" s="576"/>
      <c r="AS238" s="576"/>
      <c r="AT238" s="576"/>
      <c r="AU238" s="578"/>
      <c r="AV238" s="579"/>
      <c r="AW238" s="579"/>
      <c r="AX238" s="580"/>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410</v>
      </c>
      <c r="AL268" s="241"/>
      <c r="AM268" s="241"/>
      <c r="AN268" s="241"/>
      <c r="AO268" s="241"/>
      <c r="AP268" s="241"/>
      <c r="AQ268" s="241" t="s">
        <v>23</v>
      </c>
      <c r="AR268" s="241"/>
      <c r="AS268" s="241"/>
      <c r="AT268" s="241"/>
      <c r="AU268" s="92" t="s">
        <v>24</v>
      </c>
      <c r="AV268" s="93"/>
      <c r="AW268" s="93"/>
      <c r="AX268" s="582"/>
    </row>
    <row r="269" spans="1:50" ht="35.25" customHeight="1" x14ac:dyDescent="0.15">
      <c r="A269" s="575">
        <v>1</v>
      </c>
      <c r="B269" s="575">
        <v>1</v>
      </c>
      <c r="C269" s="577" t="s">
        <v>503</v>
      </c>
      <c r="D269" s="576"/>
      <c r="E269" s="576"/>
      <c r="F269" s="576"/>
      <c r="G269" s="576"/>
      <c r="H269" s="576"/>
      <c r="I269" s="576"/>
      <c r="J269" s="576"/>
      <c r="K269" s="576"/>
      <c r="L269" s="576"/>
      <c r="M269" s="577" t="s">
        <v>497</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v>14.7</v>
      </c>
      <c r="AL269" s="579"/>
      <c r="AM269" s="579"/>
      <c r="AN269" s="579"/>
      <c r="AO269" s="579"/>
      <c r="AP269" s="580"/>
      <c r="AQ269" s="577">
        <v>1</v>
      </c>
      <c r="AR269" s="576"/>
      <c r="AS269" s="576"/>
      <c r="AT269" s="576"/>
      <c r="AU269" s="578">
        <v>99.98</v>
      </c>
      <c r="AV269" s="579"/>
      <c r="AW269" s="579"/>
      <c r="AX269" s="580"/>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410</v>
      </c>
      <c r="AL301" s="241"/>
      <c r="AM301" s="241"/>
      <c r="AN301" s="241"/>
      <c r="AO301" s="241"/>
      <c r="AP301" s="241"/>
      <c r="AQ301" s="241" t="s">
        <v>23</v>
      </c>
      <c r="AR301" s="241"/>
      <c r="AS301" s="241"/>
      <c r="AT301" s="241"/>
      <c r="AU301" s="92" t="s">
        <v>24</v>
      </c>
      <c r="AV301" s="93"/>
      <c r="AW301" s="93"/>
      <c r="AX301" s="582"/>
    </row>
    <row r="302" spans="1:50" ht="24" customHeight="1" x14ac:dyDescent="0.15">
      <c r="A302" s="575">
        <v>1</v>
      </c>
      <c r="B302" s="575">
        <v>1</v>
      </c>
      <c r="C302" s="577" t="s">
        <v>504</v>
      </c>
      <c r="D302" s="576"/>
      <c r="E302" s="576"/>
      <c r="F302" s="576"/>
      <c r="G302" s="576"/>
      <c r="H302" s="576"/>
      <c r="I302" s="576"/>
      <c r="J302" s="576"/>
      <c r="K302" s="576"/>
      <c r="L302" s="576"/>
      <c r="M302" s="577" t="s">
        <v>499</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v>0.6</v>
      </c>
      <c r="AL302" s="579"/>
      <c r="AM302" s="579"/>
      <c r="AN302" s="579"/>
      <c r="AO302" s="579"/>
      <c r="AP302" s="580"/>
      <c r="AQ302" s="577" t="s">
        <v>505</v>
      </c>
      <c r="AR302" s="576"/>
      <c r="AS302" s="576"/>
      <c r="AT302" s="576"/>
      <c r="AU302" s="578"/>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5"/>
      <c r="B334" s="575"/>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410</v>
      </c>
      <c r="AL334" s="241"/>
      <c r="AM334" s="241"/>
      <c r="AN334" s="241"/>
      <c r="AO334" s="241"/>
      <c r="AP334" s="241"/>
      <c r="AQ334" s="241" t="s">
        <v>23</v>
      </c>
      <c r="AR334" s="241"/>
      <c r="AS334" s="241"/>
      <c r="AT334" s="241"/>
      <c r="AU334" s="92" t="s">
        <v>24</v>
      </c>
      <c r="AV334" s="93"/>
      <c r="AW334" s="93"/>
      <c r="AX334" s="582"/>
    </row>
    <row r="335" spans="1:50" ht="24" customHeight="1" x14ac:dyDescent="0.15">
      <c r="A335" s="575">
        <v>1</v>
      </c>
      <c r="B335" s="575">
        <v>1</v>
      </c>
      <c r="C335" s="577" t="s">
        <v>506</v>
      </c>
      <c r="D335" s="576"/>
      <c r="E335" s="576"/>
      <c r="F335" s="576"/>
      <c r="G335" s="576"/>
      <c r="H335" s="576"/>
      <c r="I335" s="576"/>
      <c r="J335" s="576"/>
      <c r="K335" s="576"/>
      <c r="L335" s="576"/>
      <c r="M335" s="577" t="s">
        <v>501</v>
      </c>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v>0.4</v>
      </c>
      <c r="AL335" s="579"/>
      <c r="AM335" s="579"/>
      <c r="AN335" s="579"/>
      <c r="AO335" s="579"/>
      <c r="AP335" s="580"/>
      <c r="AQ335" s="577" t="s">
        <v>505</v>
      </c>
      <c r="AR335" s="576"/>
      <c r="AS335" s="576"/>
      <c r="AT335" s="576"/>
      <c r="AU335" s="578"/>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410</v>
      </c>
      <c r="AL367" s="241"/>
      <c r="AM367" s="241"/>
      <c r="AN367" s="241"/>
      <c r="AO367" s="241"/>
      <c r="AP367" s="241"/>
      <c r="AQ367" s="241" t="s">
        <v>23</v>
      </c>
      <c r="AR367" s="241"/>
      <c r="AS367" s="241"/>
      <c r="AT367" s="241"/>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410</v>
      </c>
      <c r="AL400" s="241"/>
      <c r="AM400" s="241"/>
      <c r="AN400" s="241"/>
      <c r="AO400" s="241"/>
      <c r="AP400" s="241"/>
      <c r="AQ400" s="241" t="s">
        <v>23</v>
      </c>
      <c r="AR400" s="241"/>
      <c r="AS400" s="241"/>
      <c r="AT400" s="241"/>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410</v>
      </c>
      <c r="AL433" s="241"/>
      <c r="AM433" s="241"/>
      <c r="AN433" s="241"/>
      <c r="AO433" s="241"/>
      <c r="AP433" s="241"/>
      <c r="AQ433" s="241" t="s">
        <v>23</v>
      </c>
      <c r="AR433" s="241"/>
      <c r="AS433" s="241"/>
      <c r="AT433" s="241"/>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410</v>
      </c>
      <c r="AL466" s="241"/>
      <c r="AM466" s="241"/>
      <c r="AN466" s="241"/>
      <c r="AO466" s="241"/>
      <c r="AP466" s="241"/>
      <c r="AQ466" s="241" t="s">
        <v>23</v>
      </c>
      <c r="AR466" s="241"/>
      <c r="AS466" s="241"/>
      <c r="AT466" s="241"/>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3:AX13 AK15:AX15 AK16:AQ17 P15:AJ17">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cfRule type="expression" dxfId="915" priority="229">
      <formula>IF(RIGHT(TEXT(AE89,"0.#"),1)=".",FALSE,TRUE)</formula>
    </cfRule>
    <cfRule type="expression" dxfId="914" priority="230">
      <formula>IF(RIGHT(TEXT(AE89,"0.#"),1)=".",TRUE,FALSE)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E86:AI86">
    <cfRule type="expression" dxfId="745" priority="1">
      <formula>IF(RIGHT(TEXT(AE86,"0.#"),1)=".",FALSE,TRUE)</formula>
    </cfRule>
    <cfRule type="expression" dxfId="744" priority="2">
      <formula>IF(RIGHT(TEXT(AE86,"0.#"),1)=".",TRUE,FALSE)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6" orientation="portrait" r:id="rId1"/>
  <headerFooter differentFirst="1" alignWithMargins="0"/>
  <rowBreaks count="4" manualBreakCount="4">
    <brk id="104"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4" sqref="L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t="s">
        <v>466</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463</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463</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7" t="s">
        <v>369</v>
      </c>
      <c r="H2" s="378"/>
      <c r="I2" s="378"/>
      <c r="J2" s="378"/>
      <c r="K2" s="378"/>
      <c r="L2" s="378"/>
      <c r="M2" s="378"/>
      <c r="N2" s="378"/>
      <c r="O2" s="378"/>
      <c r="P2" s="378"/>
      <c r="Q2" s="378"/>
      <c r="R2" s="378"/>
      <c r="S2" s="378"/>
      <c r="T2" s="378"/>
      <c r="U2" s="378"/>
      <c r="V2" s="378"/>
      <c r="W2" s="378"/>
      <c r="X2" s="378"/>
      <c r="Y2" s="378"/>
      <c r="Z2" s="378"/>
      <c r="AA2" s="378"/>
      <c r="AB2" s="379"/>
      <c r="AC2" s="377" t="s">
        <v>459</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4"/>
      <c r="B3" s="705"/>
      <c r="C3" s="705"/>
      <c r="D3" s="705"/>
      <c r="E3" s="705"/>
      <c r="F3" s="706"/>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04"/>
      <c r="B4" s="705"/>
      <c r="C4" s="705"/>
      <c r="D4" s="705"/>
      <c r="E4" s="705"/>
      <c r="F4" s="706"/>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04"/>
      <c r="B5" s="705"/>
      <c r="C5" s="705"/>
      <c r="D5" s="705"/>
      <c r="E5" s="705"/>
      <c r="F5" s="706"/>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x14ac:dyDescent="0.15">
      <c r="A6" s="704"/>
      <c r="B6" s="705"/>
      <c r="C6" s="705"/>
      <c r="D6" s="705"/>
      <c r="E6" s="705"/>
      <c r="F6" s="706"/>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x14ac:dyDescent="0.15">
      <c r="A7" s="704"/>
      <c r="B7" s="705"/>
      <c r="C7" s="705"/>
      <c r="D7" s="705"/>
      <c r="E7" s="705"/>
      <c r="F7" s="706"/>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x14ac:dyDescent="0.15">
      <c r="A8" s="704"/>
      <c r="B8" s="705"/>
      <c r="C8" s="705"/>
      <c r="D8" s="705"/>
      <c r="E8" s="705"/>
      <c r="F8" s="706"/>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x14ac:dyDescent="0.15">
      <c r="A9" s="704"/>
      <c r="B9" s="705"/>
      <c r="C9" s="705"/>
      <c r="D9" s="705"/>
      <c r="E9" s="705"/>
      <c r="F9" s="706"/>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x14ac:dyDescent="0.15">
      <c r="A10" s="704"/>
      <c r="B10" s="705"/>
      <c r="C10" s="705"/>
      <c r="D10" s="705"/>
      <c r="E10" s="705"/>
      <c r="F10" s="706"/>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x14ac:dyDescent="0.15">
      <c r="A11" s="704"/>
      <c r="B11" s="705"/>
      <c r="C11" s="705"/>
      <c r="D11" s="705"/>
      <c r="E11" s="705"/>
      <c r="F11" s="706"/>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x14ac:dyDescent="0.15">
      <c r="A12" s="704"/>
      <c r="B12" s="705"/>
      <c r="C12" s="705"/>
      <c r="D12" s="705"/>
      <c r="E12" s="705"/>
      <c r="F12" s="706"/>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x14ac:dyDescent="0.15">
      <c r="A13" s="704"/>
      <c r="B13" s="705"/>
      <c r="C13" s="705"/>
      <c r="D13" s="705"/>
      <c r="E13" s="705"/>
      <c r="F13" s="706"/>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x14ac:dyDescent="0.2">
      <c r="A14" s="704"/>
      <c r="B14" s="705"/>
      <c r="C14" s="705"/>
      <c r="D14" s="705"/>
      <c r="E14" s="705"/>
      <c r="F14" s="706"/>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4"/>
      <c r="B15" s="705"/>
      <c r="C15" s="705"/>
      <c r="D15" s="705"/>
      <c r="E15" s="705"/>
      <c r="F15" s="706"/>
      <c r="G15" s="377" t="s">
        <v>370</v>
      </c>
      <c r="H15" s="378"/>
      <c r="I15" s="378"/>
      <c r="J15" s="378"/>
      <c r="K15" s="378"/>
      <c r="L15" s="378"/>
      <c r="M15" s="378"/>
      <c r="N15" s="378"/>
      <c r="O15" s="378"/>
      <c r="P15" s="378"/>
      <c r="Q15" s="378"/>
      <c r="R15" s="378"/>
      <c r="S15" s="378"/>
      <c r="T15" s="378"/>
      <c r="U15" s="378"/>
      <c r="V15" s="378"/>
      <c r="W15" s="378"/>
      <c r="X15" s="378"/>
      <c r="Y15" s="378"/>
      <c r="Z15" s="378"/>
      <c r="AA15" s="378"/>
      <c r="AB15" s="379"/>
      <c r="AC15" s="377" t="s">
        <v>371</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4"/>
      <c r="B16" s="705"/>
      <c r="C16" s="705"/>
      <c r="D16" s="705"/>
      <c r="E16" s="705"/>
      <c r="F16" s="706"/>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04"/>
      <c r="B17" s="705"/>
      <c r="C17" s="705"/>
      <c r="D17" s="705"/>
      <c r="E17" s="705"/>
      <c r="F17" s="706"/>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04"/>
      <c r="B18" s="705"/>
      <c r="C18" s="705"/>
      <c r="D18" s="705"/>
      <c r="E18" s="705"/>
      <c r="F18" s="706"/>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x14ac:dyDescent="0.15">
      <c r="A19" s="704"/>
      <c r="B19" s="705"/>
      <c r="C19" s="705"/>
      <c r="D19" s="705"/>
      <c r="E19" s="705"/>
      <c r="F19" s="706"/>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x14ac:dyDescent="0.15">
      <c r="A20" s="704"/>
      <c r="B20" s="705"/>
      <c r="C20" s="705"/>
      <c r="D20" s="705"/>
      <c r="E20" s="705"/>
      <c r="F20" s="706"/>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x14ac:dyDescent="0.15">
      <c r="A21" s="704"/>
      <c r="B21" s="705"/>
      <c r="C21" s="705"/>
      <c r="D21" s="705"/>
      <c r="E21" s="705"/>
      <c r="F21" s="706"/>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x14ac:dyDescent="0.15">
      <c r="A22" s="704"/>
      <c r="B22" s="705"/>
      <c r="C22" s="705"/>
      <c r="D22" s="705"/>
      <c r="E22" s="705"/>
      <c r="F22" s="706"/>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x14ac:dyDescent="0.15">
      <c r="A23" s="704"/>
      <c r="B23" s="705"/>
      <c r="C23" s="705"/>
      <c r="D23" s="705"/>
      <c r="E23" s="705"/>
      <c r="F23" s="706"/>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x14ac:dyDescent="0.15">
      <c r="A24" s="704"/>
      <c r="B24" s="705"/>
      <c r="C24" s="705"/>
      <c r="D24" s="705"/>
      <c r="E24" s="705"/>
      <c r="F24" s="706"/>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x14ac:dyDescent="0.15">
      <c r="A25" s="704"/>
      <c r="B25" s="705"/>
      <c r="C25" s="705"/>
      <c r="D25" s="705"/>
      <c r="E25" s="705"/>
      <c r="F25" s="706"/>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x14ac:dyDescent="0.15">
      <c r="A26" s="704"/>
      <c r="B26" s="705"/>
      <c r="C26" s="705"/>
      <c r="D26" s="705"/>
      <c r="E26" s="705"/>
      <c r="F26" s="706"/>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x14ac:dyDescent="0.2">
      <c r="A27" s="704"/>
      <c r="B27" s="705"/>
      <c r="C27" s="705"/>
      <c r="D27" s="705"/>
      <c r="E27" s="705"/>
      <c r="F27" s="706"/>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4"/>
      <c r="B28" s="705"/>
      <c r="C28" s="705"/>
      <c r="D28" s="705"/>
      <c r="E28" s="705"/>
      <c r="F28" s="706"/>
      <c r="G28" s="377" t="s">
        <v>372</v>
      </c>
      <c r="H28" s="378"/>
      <c r="I28" s="378"/>
      <c r="J28" s="378"/>
      <c r="K28" s="378"/>
      <c r="L28" s="378"/>
      <c r="M28" s="378"/>
      <c r="N28" s="378"/>
      <c r="O28" s="378"/>
      <c r="P28" s="378"/>
      <c r="Q28" s="378"/>
      <c r="R28" s="378"/>
      <c r="S28" s="378"/>
      <c r="T28" s="378"/>
      <c r="U28" s="378"/>
      <c r="V28" s="378"/>
      <c r="W28" s="378"/>
      <c r="X28" s="378"/>
      <c r="Y28" s="378"/>
      <c r="Z28" s="378"/>
      <c r="AA28" s="378"/>
      <c r="AB28" s="379"/>
      <c r="AC28" s="377" t="s">
        <v>373</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4"/>
      <c r="B29" s="705"/>
      <c r="C29" s="705"/>
      <c r="D29" s="705"/>
      <c r="E29" s="705"/>
      <c r="F29" s="706"/>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04"/>
      <c r="B30" s="705"/>
      <c r="C30" s="705"/>
      <c r="D30" s="705"/>
      <c r="E30" s="705"/>
      <c r="F30" s="706"/>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04"/>
      <c r="B31" s="705"/>
      <c r="C31" s="705"/>
      <c r="D31" s="705"/>
      <c r="E31" s="705"/>
      <c r="F31" s="706"/>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x14ac:dyDescent="0.15">
      <c r="A32" s="704"/>
      <c r="B32" s="705"/>
      <c r="C32" s="705"/>
      <c r="D32" s="705"/>
      <c r="E32" s="705"/>
      <c r="F32" s="706"/>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x14ac:dyDescent="0.15">
      <c r="A33" s="704"/>
      <c r="B33" s="705"/>
      <c r="C33" s="705"/>
      <c r="D33" s="705"/>
      <c r="E33" s="705"/>
      <c r="F33" s="706"/>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x14ac:dyDescent="0.15">
      <c r="A34" s="704"/>
      <c r="B34" s="705"/>
      <c r="C34" s="705"/>
      <c r="D34" s="705"/>
      <c r="E34" s="705"/>
      <c r="F34" s="706"/>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x14ac:dyDescent="0.15">
      <c r="A35" s="704"/>
      <c r="B35" s="705"/>
      <c r="C35" s="705"/>
      <c r="D35" s="705"/>
      <c r="E35" s="705"/>
      <c r="F35" s="706"/>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x14ac:dyDescent="0.15">
      <c r="A36" s="704"/>
      <c r="B36" s="705"/>
      <c r="C36" s="705"/>
      <c r="D36" s="705"/>
      <c r="E36" s="705"/>
      <c r="F36" s="706"/>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x14ac:dyDescent="0.15">
      <c r="A37" s="704"/>
      <c r="B37" s="705"/>
      <c r="C37" s="705"/>
      <c r="D37" s="705"/>
      <c r="E37" s="705"/>
      <c r="F37" s="706"/>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x14ac:dyDescent="0.15">
      <c r="A38" s="704"/>
      <c r="B38" s="705"/>
      <c r="C38" s="705"/>
      <c r="D38" s="705"/>
      <c r="E38" s="705"/>
      <c r="F38" s="706"/>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x14ac:dyDescent="0.15">
      <c r="A39" s="704"/>
      <c r="B39" s="705"/>
      <c r="C39" s="705"/>
      <c r="D39" s="705"/>
      <c r="E39" s="705"/>
      <c r="F39" s="706"/>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x14ac:dyDescent="0.2">
      <c r="A40" s="704"/>
      <c r="B40" s="705"/>
      <c r="C40" s="705"/>
      <c r="D40" s="705"/>
      <c r="E40" s="705"/>
      <c r="F40" s="706"/>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4"/>
      <c r="B41" s="705"/>
      <c r="C41" s="705"/>
      <c r="D41" s="705"/>
      <c r="E41" s="705"/>
      <c r="F41" s="706"/>
      <c r="G41" s="377" t="s">
        <v>374</v>
      </c>
      <c r="H41" s="378"/>
      <c r="I41" s="378"/>
      <c r="J41" s="378"/>
      <c r="K41" s="378"/>
      <c r="L41" s="378"/>
      <c r="M41" s="378"/>
      <c r="N41" s="378"/>
      <c r="O41" s="378"/>
      <c r="P41" s="378"/>
      <c r="Q41" s="378"/>
      <c r="R41" s="378"/>
      <c r="S41" s="378"/>
      <c r="T41" s="378"/>
      <c r="U41" s="378"/>
      <c r="V41" s="378"/>
      <c r="W41" s="378"/>
      <c r="X41" s="378"/>
      <c r="Y41" s="378"/>
      <c r="Z41" s="378"/>
      <c r="AA41" s="378"/>
      <c r="AB41" s="379"/>
      <c r="AC41" s="377" t="s">
        <v>375</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4"/>
      <c r="B42" s="705"/>
      <c r="C42" s="705"/>
      <c r="D42" s="705"/>
      <c r="E42" s="705"/>
      <c r="F42" s="706"/>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04"/>
      <c r="B43" s="705"/>
      <c r="C43" s="705"/>
      <c r="D43" s="705"/>
      <c r="E43" s="705"/>
      <c r="F43" s="706"/>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x14ac:dyDescent="0.15">
      <c r="A44" s="704"/>
      <c r="B44" s="705"/>
      <c r="C44" s="705"/>
      <c r="D44" s="705"/>
      <c r="E44" s="705"/>
      <c r="F44" s="706"/>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x14ac:dyDescent="0.15">
      <c r="A45" s="704"/>
      <c r="B45" s="705"/>
      <c r="C45" s="705"/>
      <c r="D45" s="705"/>
      <c r="E45" s="705"/>
      <c r="F45" s="706"/>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x14ac:dyDescent="0.15">
      <c r="A46" s="704"/>
      <c r="B46" s="705"/>
      <c r="C46" s="705"/>
      <c r="D46" s="705"/>
      <c r="E46" s="705"/>
      <c r="F46" s="706"/>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x14ac:dyDescent="0.15">
      <c r="A47" s="704"/>
      <c r="B47" s="705"/>
      <c r="C47" s="705"/>
      <c r="D47" s="705"/>
      <c r="E47" s="705"/>
      <c r="F47" s="706"/>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x14ac:dyDescent="0.15">
      <c r="A48" s="704"/>
      <c r="B48" s="705"/>
      <c r="C48" s="705"/>
      <c r="D48" s="705"/>
      <c r="E48" s="705"/>
      <c r="F48" s="706"/>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x14ac:dyDescent="0.15">
      <c r="A49" s="704"/>
      <c r="B49" s="705"/>
      <c r="C49" s="705"/>
      <c r="D49" s="705"/>
      <c r="E49" s="705"/>
      <c r="F49" s="706"/>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x14ac:dyDescent="0.15">
      <c r="A50" s="704"/>
      <c r="B50" s="705"/>
      <c r="C50" s="705"/>
      <c r="D50" s="705"/>
      <c r="E50" s="705"/>
      <c r="F50" s="706"/>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x14ac:dyDescent="0.15">
      <c r="A51" s="704"/>
      <c r="B51" s="705"/>
      <c r="C51" s="705"/>
      <c r="D51" s="705"/>
      <c r="E51" s="705"/>
      <c r="F51" s="706"/>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x14ac:dyDescent="0.15">
      <c r="A52" s="704"/>
      <c r="B52" s="705"/>
      <c r="C52" s="705"/>
      <c r="D52" s="705"/>
      <c r="E52" s="705"/>
      <c r="F52" s="706"/>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7" t="s">
        <v>376</v>
      </c>
      <c r="H55" s="378"/>
      <c r="I55" s="378"/>
      <c r="J55" s="378"/>
      <c r="K55" s="378"/>
      <c r="L55" s="378"/>
      <c r="M55" s="378"/>
      <c r="N55" s="378"/>
      <c r="O55" s="378"/>
      <c r="P55" s="378"/>
      <c r="Q55" s="378"/>
      <c r="R55" s="378"/>
      <c r="S55" s="378"/>
      <c r="T55" s="378"/>
      <c r="U55" s="378"/>
      <c r="V55" s="378"/>
      <c r="W55" s="378"/>
      <c r="X55" s="378"/>
      <c r="Y55" s="378"/>
      <c r="Z55" s="378"/>
      <c r="AA55" s="378"/>
      <c r="AB55" s="379"/>
      <c r="AC55" s="377" t="s">
        <v>377</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4"/>
      <c r="B56" s="705"/>
      <c r="C56" s="705"/>
      <c r="D56" s="705"/>
      <c r="E56" s="705"/>
      <c r="F56" s="706"/>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x14ac:dyDescent="0.15">
      <c r="A57" s="704"/>
      <c r="B57" s="705"/>
      <c r="C57" s="705"/>
      <c r="D57" s="705"/>
      <c r="E57" s="705"/>
      <c r="F57" s="706"/>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x14ac:dyDescent="0.15">
      <c r="A58" s="704"/>
      <c r="B58" s="705"/>
      <c r="C58" s="705"/>
      <c r="D58" s="705"/>
      <c r="E58" s="705"/>
      <c r="F58" s="706"/>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x14ac:dyDescent="0.15">
      <c r="A59" s="704"/>
      <c r="B59" s="705"/>
      <c r="C59" s="705"/>
      <c r="D59" s="705"/>
      <c r="E59" s="705"/>
      <c r="F59" s="706"/>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x14ac:dyDescent="0.15">
      <c r="A60" s="704"/>
      <c r="B60" s="705"/>
      <c r="C60" s="705"/>
      <c r="D60" s="705"/>
      <c r="E60" s="705"/>
      <c r="F60" s="706"/>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x14ac:dyDescent="0.15">
      <c r="A61" s="704"/>
      <c r="B61" s="705"/>
      <c r="C61" s="705"/>
      <c r="D61" s="705"/>
      <c r="E61" s="705"/>
      <c r="F61" s="706"/>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x14ac:dyDescent="0.15">
      <c r="A62" s="704"/>
      <c r="B62" s="705"/>
      <c r="C62" s="705"/>
      <c r="D62" s="705"/>
      <c r="E62" s="705"/>
      <c r="F62" s="706"/>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x14ac:dyDescent="0.15">
      <c r="A63" s="704"/>
      <c r="B63" s="705"/>
      <c r="C63" s="705"/>
      <c r="D63" s="705"/>
      <c r="E63" s="705"/>
      <c r="F63" s="706"/>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x14ac:dyDescent="0.15">
      <c r="A64" s="704"/>
      <c r="B64" s="705"/>
      <c r="C64" s="705"/>
      <c r="D64" s="705"/>
      <c r="E64" s="705"/>
      <c r="F64" s="706"/>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x14ac:dyDescent="0.15">
      <c r="A65" s="704"/>
      <c r="B65" s="705"/>
      <c r="C65" s="705"/>
      <c r="D65" s="705"/>
      <c r="E65" s="705"/>
      <c r="F65" s="706"/>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x14ac:dyDescent="0.15">
      <c r="A66" s="704"/>
      <c r="B66" s="705"/>
      <c r="C66" s="705"/>
      <c r="D66" s="705"/>
      <c r="E66" s="705"/>
      <c r="F66" s="706"/>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x14ac:dyDescent="0.2">
      <c r="A67" s="704"/>
      <c r="B67" s="705"/>
      <c r="C67" s="705"/>
      <c r="D67" s="705"/>
      <c r="E67" s="705"/>
      <c r="F67" s="706"/>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4"/>
      <c r="B68" s="705"/>
      <c r="C68" s="705"/>
      <c r="D68" s="705"/>
      <c r="E68" s="705"/>
      <c r="F68" s="706"/>
      <c r="G68" s="377" t="s">
        <v>378</v>
      </c>
      <c r="H68" s="378"/>
      <c r="I68" s="378"/>
      <c r="J68" s="378"/>
      <c r="K68" s="378"/>
      <c r="L68" s="378"/>
      <c r="M68" s="378"/>
      <c r="N68" s="378"/>
      <c r="O68" s="378"/>
      <c r="P68" s="378"/>
      <c r="Q68" s="378"/>
      <c r="R68" s="378"/>
      <c r="S68" s="378"/>
      <c r="T68" s="378"/>
      <c r="U68" s="378"/>
      <c r="V68" s="378"/>
      <c r="W68" s="378"/>
      <c r="X68" s="378"/>
      <c r="Y68" s="378"/>
      <c r="Z68" s="378"/>
      <c r="AA68" s="378"/>
      <c r="AB68" s="379"/>
      <c r="AC68" s="377" t="s">
        <v>379</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4"/>
      <c r="B69" s="705"/>
      <c r="C69" s="705"/>
      <c r="D69" s="705"/>
      <c r="E69" s="705"/>
      <c r="F69" s="706"/>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x14ac:dyDescent="0.15">
      <c r="A70" s="704"/>
      <c r="B70" s="705"/>
      <c r="C70" s="705"/>
      <c r="D70" s="705"/>
      <c r="E70" s="705"/>
      <c r="F70" s="706"/>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x14ac:dyDescent="0.15">
      <c r="A71" s="704"/>
      <c r="B71" s="705"/>
      <c r="C71" s="705"/>
      <c r="D71" s="705"/>
      <c r="E71" s="705"/>
      <c r="F71" s="706"/>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x14ac:dyDescent="0.15">
      <c r="A72" s="704"/>
      <c r="B72" s="705"/>
      <c r="C72" s="705"/>
      <c r="D72" s="705"/>
      <c r="E72" s="705"/>
      <c r="F72" s="706"/>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x14ac:dyDescent="0.15">
      <c r="A73" s="704"/>
      <c r="B73" s="705"/>
      <c r="C73" s="705"/>
      <c r="D73" s="705"/>
      <c r="E73" s="705"/>
      <c r="F73" s="706"/>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x14ac:dyDescent="0.15">
      <c r="A74" s="704"/>
      <c r="B74" s="705"/>
      <c r="C74" s="705"/>
      <c r="D74" s="705"/>
      <c r="E74" s="705"/>
      <c r="F74" s="706"/>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x14ac:dyDescent="0.15">
      <c r="A75" s="704"/>
      <c r="B75" s="705"/>
      <c r="C75" s="705"/>
      <c r="D75" s="705"/>
      <c r="E75" s="705"/>
      <c r="F75" s="706"/>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x14ac:dyDescent="0.15">
      <c r="A76" s="704"/>
      <c r="B76" s="705"/>
      <c r="C76" s="705"/>
      <c r="D76" s="705"/>
      <c r="E76" s="705"/>
      <c r="F76" s="706"/>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x14ac:dyDescent="0.15">
      <c r="A77" s="704"/>
      <c r="B77" s="705"/>
      <c r="C77" s="705"/>
      <c r="D77" s="705"/>
      <c r="E77" s="705"/>
      <c r="F77" s="706"/>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x14ac:dyDescent="0.15">
      <c r="A78" s="704"/>
      <c r="B78" s="705"/>
      <c r="C78" s="705"/>
      <c r="D78" s="705"/>
      <c r="E78" s="705"/>
      <c r="F78" s="706"/>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x14ac:dyDescent="0.15">
      <c r="A79" s="704"/>
      <c r="B79" s="705"/>
      <c r="C79" s="705"/>
      <c r="D79" s="705"/>
      <c r="E79" s="705"/>
      <c r="F79" s="706"/>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x14ac:dyDescent="0.2">
      <c r="A80" s="704"/>
      <c r="B80" s="705"/>
      <c r="C80" s="705"/>
      <c r="D80" s="705"/>
      <c r="E80" s="705"/>
      <c r="F80" s="706"/>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4"/>
      <c r="B81" s="705"/>
      <c r="C81" s="705"/>
      <c r="D81" s="705"/>
      <c r="E81" s="705"/>
      <c r="F81" s="706"/>
      <c r="G81" s="377" t="s">
        <v>380</v>
      </c>
      <c r="H81" s="378"/>
      <c r="I81" s="378"/>
      <c r="J81" s="378"/>
      <c r="K81" s="378"/>
      <c r="L81" s="378"/>
      <c r="M81" s="378"/>
      <c r="N81" s="378"/>
      <c r="O81" s="378"/>
      <c r="P81" s="378"/>
      <c r="Q81" s="378"/>
      <c r="R81" s="378"/>
      <c r="S81" s="378"/>
      <c r="T81" s="378"/>
      <c r="U81" s="378"/>
      <c r="V81" s="378"/>
      <c r="W81" s="378"/>
      <c r="X81" s="378"/>
      <c r="Y81" s="378"/>
      <c r="Z81" s="378"/>
      <c r="AA81" s="378"/>
      <c r="AB81" s="379"/>
      <c r="AC81" s="377" t="s">
        <v>381</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4"/>
      <c r="B82" s="705"/>
      <c r="C82" s="705"/>
      <c r="D82" s="705"/>
      <c r="E82" s="705"/>
      <c r="F82" s="706"/>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x14ac:dyDescent="0.15">
      <c r="A83" s="704"/>
      <c r="B83" s="705"/>
      <c r="C83" s="705"/>
      <c r="D83" s="705"/>
      <c r="E83" s="705"/>
      <c r="F83" s="706"/>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x14ac:dyDescent="0.15">
      <c r="A84" s="704"/>
      <c r="B84" s="705"/>
      <c r="C84" s="705"/>
      <c r="D84" s="705"/>
      <c r="E84" s="705"/>
      <c r="F84" s="706"/>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x14ac:dyDescent="0.15">
      <c r="A85" s="704"/>
      <c r="B85" s="705"/>
      <c r="C85" s="705"/>
      <c r="D85" s="705"/>
      <c r="E85" s="705"/>
      <c r="F85" s="706"/>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x14ac:dyDescent="0.15">
      <c r="A86" s="704"/>
      <c r="B86" s="705"/>
      <c r="C86" s="705"/>
      <c r="D86" s="705"/>
      <c r="E86" s="705"/>
      <c r="F86" s="706"/>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x14ac:dyDescent="0.15">
      <c r="A87" s="704"/>
      <c r="B87" s="705"/>
      <c r="C87" s="705"/>
      <c r="D87" s="705"/>
      <c r="E87" s="705"/>
      <c r="F87" s="706"/>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x14ac:dyDescent="0.15">
      <c r="A88" s="704"/>
      <c r="B88" s="705"/>
      <c r="C88" s="705"/>
      <c r="D88" s="705"/>
      <c r="E88" s="705"/>
      <c r="F88" s="706"/>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x14ac:dyDescent="0.15">
      <c r="A89" s="704"/>
      <c r="B89" s="705"/>
      <c r="C89" s="705"/>
      <c r="D89" s="705"/>
      <c r="E89" s="705"/>
      <c r="F89" s="706"/>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x14ac:dyDescent="0.15">
      <c r="A90" s="704"/>
      <c r="B90" s="705"/>
      <c r="C90" s="705"/>
      <c r="D90" s="705"/>
      <c r="E90" s="705"/>
      <c r="F90" s="706"/>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x14ac:dyDescent="0.15">
      <c r="A91" s="704"/>
      <c r="B91" s="705"/>
      <c r="C91" s="705"/>
      <c r="D91" s="705"/>
      <c r="E91" s="705"/>
      <c r="F91" s="706"/>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x14ac:dyDescent="0.15">
      <c r="A92" s="704"/>
      <c r="B92" s="705"/>
      <c r="C92" s="705"/>
      <c r="D92" s="705"/>
      <c r="E92" s="705"/>
      <c r="F92" s="706"/>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x14ac:dyDescent="0.2">
      <c r="A93" s="704"/>
      <c r="B93" s="705"/>
      <c r="C93" s="705"/>
      <c r="D93" s="705"/>
      <c r="E93" s="705"/>
      <c r="F93" s="706"/>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4"/>
      <c r="B94" s="705"/>
      <c r="C94" s="705"/>
      <c r="D94" s="705"/>
      <c r="E94" s="705"/>
      <c r="F94" s="706"/>
      <c r="G94" s="377" t="s">
        <v>382</v>
      </c>
      <c r="H94" s="378"/>
      <c r="I94" s="378"/>
      <c r="J94" s="378"/>
      <c r="K94" s="378"/>
      <c r="L94" s="378"/>
      <c r="M94" s="378"/>
      <c r="N94" s="378"/>
      <c r="O94" s="378"/>
      <c r="P94" s="378"/>
      <c r="Q94" s="378"/>
      <c r="R94" s="378"/>
      <c r="S94" s="378"/>
      <c r="T94" s="378"/>
      <c r="U94" s="378"/>
      <c r="V94" s="378"/>
      <c r="W94" s="378"/>
      <c r="X94" s="378"/>
      <c r="Y94" s="378"/>
      <c r="Z94" s="378"/>
      <c r="AA94" s="378"/>
      <c r="AB94" s="379"/>
      <c r="AC94" s="377" t="s">
        <v>383</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4"/>
      <c r="B95" s="705"/>
      <c r="C95" s="705"/>
      <c r="D95" s="705"/>
      <c r="E95" s="705"/>
      <c r="F95" s="706"/>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x14ac:dyDescent="0.15">
      <c r="A96" s="704"/>
      <c r="B96" s="705"/>
      <c r="C96" s="705"/>
      <c r="D96" s="705"/>
      <c r="E96" s="705"/>
      <c r="F96" s="706"/>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x14ac:dyDescent="0.15">
      <c r="A97" s="704"/>
      <c r="B97" s="705"/>
      <c r="C97" s="705"/>
      <c r="D97" s="705"/>
      <c r="E97" s="705"/>
      <c r="F97" s="706"/>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x14ac:dyDescent="0.15">
      <c r="A98" s="704"/>
      <c r="B98" s="705"/>
      <c r="C98" s="705"/>
      <c r="D98" s="705"/>
      <c r="E98" s="705"/>
      <c r="F98" s="706"/>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x14ac:dyDescent="0.15">
      <c r="A99" s="704"/>
      <c r="B99" s="705"/>
      <c r="C99" s="705"/>
      <c r="D99" s="705"/>
      <c r="E99" s="705"/>
      <c r="F99" s="706"/>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x14ac:dyDescent="0.15">
      <c r="A100" s="704"/>
      <c r="B100" s="705"/>
      <c r="C100" s="705"/>
      <c r="D100" s="705"/>
      <c r="E100" s="705"/>
      <c r="F100" s="706"/>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x14ac:dyDescent="0.15">
      <c r="A101" s="704"/>
      <c r="B101" s="705"/>
      <c r="C101" s="705"/>
      <c r="D101" s="705"/>
      <c r="E101" s="705"/>
      <c r="F101" s="706"/>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x14ac:dyDescent="0.15">
      <c r="A102" s="704"/>
      <c r="B102" s="705"/>
      <c r="C102" s="705"/>
      <c r="D102" s="705"/>
      <c r="E102" s="705"/>
      <c r="F102" s="706"/>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x14ac:dyDescent="0.15">
      <c r="A103" s="704"/>
      <c r="B103" s="705"/>
      <c r="C103" s="705"/>
      <c r="D103" s="705"/>
      <c r="E103" s="705"/>
      <c r="F103" s="706"/>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x14ac:dyDescent="0.15">
      <c r="A104" s="704"/>
      <c r="B104" s="705"/>
      <c r="C104" s="705"/>
      <c r="D104" s="705"/>
      <c r="E104" s="705"/>
      <c r="F104" s="706"/>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x14ac:dyDescent="0.15">
      <c r="A105" s="704"/>
      <c r="B105" s="705"/>
      <c r="C105" s="705"/>
      <c r="D105" s="705"/>
      <c r="E105" s="705"/>
      <c r="F105" s="706"/>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7" t="s">
        <v>384</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385</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4"/>
      <c r="B109" s="705"/>
      <c r="C109" s="705"/>
      <c r="D109" s="705"/>
      <c r="E109" s="705"/>
      <c r="F109" s="706"/>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x14ac:dyDescent="0.15">
      <c r="A110" s="704"/>
      <c r="B110" s="705"/>
      <c r="C110" s="705"/>
      <c r="D110" s="705"/>
      <c r="E110" s="705"/>
      <c r="F110" s="706"/>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x14ac:dyDescent="0.15">
      <c r="A111" s="704"/>
      <c r="B111" s="705"/>
      <c r="C111" s="705"/>
      <c r="D111" s="705"/>
      <c r="E111" s="705"/>
      <c r="F111" s="706"/>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x14ac:dyDescent="0.15">
      <c r="A112" s="704"/>
      <c r="B112" s="705"/>
      <c r="C112" s="705"/>
      <c r="D112" s="705"/>
      <c r="E112" s="705"/>
      <c r="F112" s="706"/>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x14ac:dyDescent="0.15">
      <c r="A113" s="704"/>
      <c r="B113" s="705"/>
      <c r="C113" s="705"/>
      <c r="D113" s="705"/>
      <c r="E113" s="705"/>
      <c r="F113" s="706"/>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x14ac:dyDescent="0.15">
      <c r="A114" s="704"/>
      <c r="B114" s="705"/>
      <c r="C114" s="705"/>
      <c r="D114" s="705"/>
      <c r="E114" s="705"/>
      <c r="F114" s="706"/>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x14ac:dyDescent="0.15">
      <c r="A115" s="704"/>
      <c r="B115" s="705"/>
      <c r="C115" s="705"/>
      <c r="D115" s="705"/>
      <c r="E115" s="705"/>
      <c r="F115" s="706"/>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x14ac:dyDescent="0.15">
      <c r="A116" s="704"/>
      <c r="B116" s="705"/>
      <c r="C116" s="705"/>
      <c r="D116" s="705"/>
      <c r="E116" s="705"/>
      <c r="F116" s="706"/>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x14ac:dyDescent="0.15">
      <c r="A117" s="704"/>
      <c r="B117" s="705"/>
      <c r="C117" s="705"/>
      <c r="D117" s="705"/>
      <c r="E117" s="705"/>
      <c r="F117" s="706"/>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x14ac:dyDescent="0.15">
      <c r="A118" s="704"/>
      <c r="B118" s="705"/>
      <c r="C118" s="705"/>
      <c r="D118" s="705"/>
      <c r="E118" s="705"/>
      <c r="F118" s="706"/>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x14ac:dyDescent="0.15">
      <c r="A119" s="704"/>
      <c r="B119" s="705"/>
      <c r="C119" s="705"/>
      <c r="D119" s="705"/>
      <c r="E119" s="705"/>
      <c r="F119" s="706"/>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x14ac:dyDescent="0.2">
      <c r="A120" s="704"/>
      <c r="B120" s="705"/>
      <c r="C120" s="705"/>
      <c r="D120" s="705"/>
      <c r="E120" s="705"/>
      <c r="F120" s="706"/>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4"/>
      <c r="B121" s="705"/>
      <c r="C121" s="705"/>
      <c r="D121" s="705"/>
      <c r="E121" s="705"/>
      <c r="F121" s="706"/>
      <c r="G121" s="377" t="s">
        <v>406</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386</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4"/>
      <c r="B122" s="705"/>
      <c r="C122" s="705"/>
      <c r="D122" s="705"/>
      <c r="E122" s="705"/>
      <c r="F122" s="706"/>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x14ac:dyDescent="0.15">
      <c r="A123" s="704"/>
      <c r="B123" s="705"/>
      <c r="C123" s="705"/>
      <c r="D123" s="705"/>
      <c r="E123" s="705"/>
      <c r="F123" s="706"/>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x14ac:dyDescent="0.15">
      <c r="A124" s="704"/>
      <c r="B124" s="705"/>
      <c r="C124" s="705"/>
      <c r="D124" s="705"/>
      <c r="E124" s="705"/>
      <c r="F124" s="706"/>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x14ac:dyDescent="0.15">
      <c r="A125" s="704"/>
      <c r="B125" s="705"/>
      <c r="C125" s="705"/>
      <c r="D125" s="705"/>
      <c r="E125" s="705"/>
      <c r="F125" s="706"/>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x14ac:dyDescent="0.15">
      <c r="A126" s="704"/>
      <c r="B126" s="705"/>
      <c r="C126" s="705"/>
      <c r="D126" s="705"/>
      <c r="E126" s="705"/>
      <c r="F126" s="706"/>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x14ac:dyDescent="0.15">
      <c r="A127" s="704"/>
      <c r="B127" s="705"/>
      <c r="C127" s="705"/>
      <c r="D127" s="705"/>
      <c r="E127" s="705"/>
      <c r="F127" s="706"/>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x14ac:dyDescent="0.15">
      <c r="A128" s="704"/>
      <c r="B128" s="705"/>
      <c r="C128" s="705"/>
      <c r="D128" s="705"/>
      <c r="E128" s="705"/>
      <c r="F128" s="706"/>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x14ac:dyDescent="0.15">
      <c r="A129" s="704"/>
      <c r="B129" s="705"/>
      <c r="C129" s="705"/>
      <c r="D129" s="705"/>
      <c r="E129" s="705"/>
      <c r="F129" s="706"/>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x14ac:dyDescent="0.15">
      <c r="A130" s="704"/>
      <c r="B130" s="705"/>
      <c r="C130" s="705"/>
      <c r="D130" s="705"/>
      <c r="E130" s="705"/>
      <c r="F130" s="706"/>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x14ac:dyDescent="0.15">
      <c r="A131" s="704"/>
      <c r="B131" s="705"/>
      <c r="C131" s="705"/>
      <c r="D131" s="705"/>
      <c r="E131" s="705"/>
      <c r="F131" s="706"/>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x14ac:dyDescent="0.15">
      <c r="A132" s="704"/>
      <c r="B132" s="705"/>
      <c r="C132" s="705"/>
      <c r="D132" s="705"/>
      <c r="E132" s="705"/>
      <c r="F132" s="706"/>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x14ac:dyDescent="0.2">
      <c r="A133" s="704"/>
      <c r="B133" s="705"/>
      <c r="C133" s="705"/>
      <c r="D133" s="705"/>
      <c r="E133" s="705"/>
      <c r="F133" s="706"/>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4"/>
      <c r="B134" s="705"/>
      <c r="C134" s="705"/>
      <c r="D134" s="705"/>
      <c r="E134" s="705"/>
      <c r="F134" s="706"/>
      <c r="G134" s="377" t="s">
        <v>387</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388</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4"/>
      <c r="B135" s="705"/>
      <c r="C135" s="705"/>
      <c r="D135" s="705"/>
      <c r="E135" s="705"/>
      <c r="F135" s="706"/>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x14ac:dyDescent="0.15">
      <c r="A136" s="704"/>
      <c r="B136" s="705"/>
      <c r="C136" s="705"/>
      <c r="D136" s="705"/>
      <c r="E136" s="705"/>
      <c r="F136" s="706"/>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x14ac:dyDescent="0.15">
      <c r="A137" s="704"/>
      <c r="B137" s="705"/>
      <c r="C137" s="705"/>
      <c r="D137" s="705"/>
      <c r="E137" s="705"/>
      <c r="F137" s="706"/>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x14ac:dyDescent="0.15">
      <c r="A138" s="704"/>
      <c r="B138" s="705"/>
      <c r="C138" s="705"/>
      <c r="D138" s="705"/>
      <c r="E138" s="705"/>
      <c r="F138" s="706"/>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x14ac:dyDescent="0.15">
      <c r="A139" s="704"/>
      <c r="B139" s="705"/>
      <c r="C139" s="705"/>
      <c r="D139" s="705"/>
      <c r="E139" s="705"/>
      <c r="F139" s="706"/>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x14ac:dyDescent="0.15">
      <c r="A140" s="704"/>
      <c r="B140" s="705"/>
      <c r="C140" s="705"/>
      <c r="D140" s="705"/>
      <c r="E140" s="705"/>
      <c r="F140" s="706"/>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x14ac:dyDescent="0.15">
      <c r="A141" s="704"/>
      <c r="B141" s="705"/>
      <c r="C141" s="705"/>
      <c r="D141" s="705"/>
      <c r="E141" s="705"/>
      <c r="F141" s="706"/>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x14ac:dyDescent="0.15">
      <c r="A142" s="704"/>
      <c r="B142" s="705"/>
      <c r="C142" s="705"/>
      <c r="D142" s="705"/>
      <c r="E142" s="705"/>
      <c r="F142" s="706"/>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x14ac:dyDescent="0.15">
      <c r="A143" s="704"/>
      <c r="B143" s="705"/>
      <c r="C143" s="705"/>
      <c r="D143" s="705"/>
      <c r="E143" s="705"/>
      <c r="F143" s="706"/>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x14ac:dyDescent="0.15">
      <c r="A144" s="704"/>
      <c r="B144" s="705"/>
      <c r="C144" s="705"/>
      <c r="D144" s="705"/>
      <c r="E144" s="705"/>
      <c r="F144" s="706"/>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x14ac:dyDescent="0.15">
      <c r="A145" s="704"/>
      <c r="B145" s="705"/>
      <c r="C145" s="705"/>
      <c r="D145" s="705"/>
      <c r="E145" s="705"/>
      <c r="F145" s="706"/>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x14ac:dyDescent="0.2">
      <c r="A146" s="704"/>
      <c r="B146" s="705"/>
      <c r="C146" s="705"/>
      <c r="D146" s="705"/>
      <c r="E146" s="705"/>
      <c r="F146" s="706"/>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4"/>
      <c r="B147" s="705"/>
      <c r="C147" s="705"/>
      <c r="D147" s="705"/>
      <c r="E147" s="705"/>
      <c r="F147" s="706"/>
      <c r="G147" s="377" t="s">
        <v>389</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390</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4"/>
      <c r="B148" s="705"/>
      <c r="C148" s="705"/>
      <c r="D148" s="705"/>
      <c r="E148" s="705"/>
      <c r="F148" s="706"/>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x14ac:dyDescent="0.15">
      <c r="A149" s="704"/>
      <c r="B149" s="705"/>
      <c r="C149" s="705"/>
      <c r="D149" s="705"/>
      <c r="E149" s="705"/>
      <c r="F149" s="706"/>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x14ac:dyDescent="0.15">
      <c r="A150" s="704"/>
      <c r="B150" s="705"/>
      <c r="C150" s="705"/>
      <c r="D150" s="705"/>
      <c r="E150" s="705"/>
      <c r="F150" s="706"/>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x14ac:dyDescent="0.15">
      <c r="A151" s="704"/>
      <c r="B151" s="705"/>
      <c r="C151" s="705"/>
      <c r="D151" s="705"/>
      <c r="E151" s="705"/>
      <c r="F151" s="706"/>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x14ac:dyDescent="0.15">
      <c r="A152" s="704"/>
      <c r="B152" s="705"/>
      <c r="C152" s="705"/>
      <c r="D152" s="705"/>
      <c r="E152" s="705"/>
      <c r="F152" s="706"/>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x14ac:dyDescent="0.15">
      <c r="A153" s="704"/>
      <c r="B153" s="705"/>
      <c r="C153" s="705"/>
      <c r="D153" s="705"/>
      <c r="E153" s="705"/>
      <c r="F153" s="706"/>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x14ac:dyDescent="0.15">
      <c r="A154" s="704"/>
      <c r="B154" s="705"/>
      <c r="C154" s="705"/>
      <c r="D154" s="705"/>
      <c r="E154" s="705"/>
      <c r="F154" s="706"/>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x14ac:dyDescent="0.15">
      <c r="A155" s="704"/>
      <c r="B155" s="705"/>
      <c r="C155" s="705"/>
      <c r="D155" s="705"/>
      <c r="E155" s="705"/>
      <c r="F155" s="706"/>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x14ac:dyDescent="0.15">
      <c r="A156" s="704"/>
      <c r="B156" s="705"/>
      <c r="C156" s="705"/>
      <c r="D156" s="705"/>
      <c r="E156" s="705"/>
      <c r="F156" s="706"/>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x14ac:dyDescent="0.15">
      <c r="A157" s="704"/>
      <c r="B157" s="705"/>
      <c r="C157" s="705"/>
      <c r="D157" s="705"/>
      <c r="E157" s="705"/>
      <c r="F157" s="706"/>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x14ac:dyDescent="0.15">
      <c r="A158" s="704"/>
      <c r="B158" s="705"/>
      <c r="C158" s="705"/>
      <c r="D158" s="705"/>
      <c r="E158" s="705"/>
      <c r="F158" s="706"/>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7" t="s">
        <v>391</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392</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4"/>
      <c r="B162" s="705"/>
      <c r="C162" s="705"/>
      <c r="D162" s="705"/>
      <c r="E162" s="705"/>
      <c r="F162" s="706"/>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x14ac:dyDescent="0.15">
      <c r="A163" s="704"/>
      <c r="B163" s="705"/>
      <c r="C163" s="705"/>
      <c r="D163" s="705"/>
      <c r="E163" s="705"/>
      <c r="F163" s="706"/>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x14ac:dyDescent="0.15">
      <c r="A164" s="704"/>
      <c r="B164" s="705"/>
      <c r="C164" s="705"/>
      <c r="D164" s="705"/>
      <c r="E164" s="705"/>
      <c r="F164" s="706"/>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x14ac:dyDescent="0.15">
      <c r="A165" s="704"/>
      <c r="B165" s="705"/>
      <c r="C165" s="705"/>
      <c r="D165" s="705"/>
      <c r="E165" s="705"/>
      <c r="F165" s="706"/>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x14ac:dyDescent="0.15">
      <c r="A166" s="704"/>
      <c r="B166" s="705"/>
      <c r="C166" s="705"/>
      <c r="D166" s="705"/>
      <c r="E166" s="705"/>
      <c r="F166" s="706"/>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x14ac:dyDescent="0.15">
      <c r="A167" s="704"/>
      <c r="B167" s="705"/>
      <c r="C167" s="705"/>
      <c r="D167" s="705"/>
      <c r="E167" s="705"/>
      <c r="F167" s="706"/>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x14ac:dyDescent="0.15">
      <c r="A168" s="704"/>
      <c r="B168" s="705"/>
      <c r="C168" s="705"/>
      <c r="D168" s="705"/>
      <c r="E168" s="705"/>
      <c r="F168" s="706"/>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x14ac:dyDescent="0.15">
      <c r="A169" s="704"/>
      <c r="B169" s="705"/>
      <c r="C169" s="705"/>
      <c r="D169" s="705"/>
      <c r="E169" s="705"/>
      <c r="F169" s="706"/>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x14ac:dyDescent="0.15">
      <c r="A170" s="704"/>
      <c r="B170" s="705"/>
      <c r="C170" s="705"/>
      <c r="D170" s="705"/>
      <c r="E170" s="705"/>
      <c r="F170" s="706"/>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x14ac:dyDescent="0.15">
      <c r="A171" s="704"/>
      <c r="B171" s="705"/>
      <c r="C171" s="705"/>
      <c r="D171" s="705"/>
      <c r="E171" s="705"/>
      <c r="F171" s="706"/>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x14ac:dyDescent="0.15">
      <c r="A172" s="704"/>
      <c r="B172" s="705"/>
      <c r="C172" s="705"/>
      <c r="D172" s="705"/>
      <c r="E172" s="705"/>
      <c r="F172" s="706"/>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x14ac:dyDescent="0.2">
      <c r="A173" s="704"/>
      <c r="B173" s="705"/>
      <c r="C173" s="705"/>
      <c r="D173" s="705"/>
      <c r="E173" s="705"/>
      <c r="F173" s="706"/>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4"/>
      <c r="B174" s="705"/>
      <c r="C174" s="705"/>
      <c r="D174" s="705"/>
      <c r="E174" s="705"/>
      <c r="F174" s="706"/>
      <c r="G174" s="377" t="s">
        <v>393</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394</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4"/>
      <c r="B175" s="705"/>
      <c r="C175" s="705"/>
      <c r="D175" s="705"/>
      <c r="E175" s="705"/>
      <c r="F175" s="706"/>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x14ac:dyDescent="0.15">
      <c r="A176" s="704"/>
      <c r="B176" s="705"/>
      <c r="C176" s="705"/>
      <c r="D176" s="705"/>
      <c r="E176" s="705"/>
      <c r="F176" s="706"/>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x14ac:dyDescent="0.15">
      <c r="A177" s="704"/>
      <c r="B177" s="705"/>
      <c r="C177" s="705"/>
      <c r="D177" s="705"/>
      <c r="E177" s="705"/>
      <c r="F177" s="706"/>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x14ac:dyDescent="0.15">
      <c r="A178" s="704"/>
      <c r="B178" s="705"/>
      <c r="C178" s="705"/>
      <c r="D178" s="705"/>
      <c r="E178" s="705"/>
      <c r="F178" s="706"/>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x14ac:dyDescent="0.15">
      <c r="A179" s="704"/>
      <c r="B179" s="705"/>
      <c r="C179" s="705"/>
      <c r="D179" s="705"/>
      <c r="E179" s="705"/>
      <c r="F179" s="706"/>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x14ac:dyDescent="0.15">
      <c r="A180" s="704"/>
      <c r="B180" s="705"/>
      <c r="C180" s="705"/>
      <c r="D180" s="705"/>
      <c r="E180" s="705"/>
      <c r="F180" s="706"/>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x14ac:dyDescent="0.15">
      <c r="A181" s="704"/>
      <c r="B181" s="705"/>
      <c r="C181" s="705"/>
      <c r="D181" s="705"/>
      <c r="E181" s="705"/>
      <c r="F181" s="706"/>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704"/>
      <c r="B182" s="705"/>
      <c r="C182" s="705"/>
      <c r="D182" s="705"/>
      <c r="E182" s="705"/>
      <c r="F182" s="706"/>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704"/>
      <c r="B183" s="705"/>
      <c r="C183" s="705"/>
      <c r="D183" s="705"/>
      <c r="E183" s="705"/>
      <c r="F183" s="706"/>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704"/>
      <c r="B184" s="705"/>
      <c r="C184" s="705"/>
      <c r="D184" s="705"/>
      <c r="E184" s="705"/>
      <c r="F184" s="706"/>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704"/>
      <c r="B185" s="705"/>
      <c r="C185" s="705"/>
      <c r="D185" s="705"/>
      <c r="E185" s="705"/>
      <c r="F185" s="706"/>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x14ac:dyDescent="0.2">
      <c r="A186" s="704"/>
      <c r="B186" s="705"/>
      <c r="C186" s="705"/>
      <c r="D186" s="705"/>
      <c r="E186" s="705"/>
      <c r="F186" s="706"/>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4"/>
      <c r="B187" s="705"/>
      <c r="C187" s="705"/>
      <c r="D187" s="705"/>
      <c r="E187" s="705"/>
      <c r="F187" s="706"/>
      <c r="G187" s="377" t="s">
        <v>395</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396</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4"/>
      <c r="B188" s="705"/>
      <c r="C188" s="705"/>
      <c r="D188" s="705"/>
      <c r="E188" s="705"/>
      <c r="F188" s="706"/>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x14ac:dyDescent="0.15">
      <c r="A189" s="704"/>
      <c r="B189" s="705"/>
      <c r="C189" s="705"/>
      <c r="D189" s="705"/>
      <c r="E189" s="705"/>
      <c r="F189" s="706"/>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x14ac:dyDescent="0.15">
      <c r="A190" s="704"/>
      <c r="B190" s="705"/>
      <c r="C190" s="705"/>
      <c r="D190" s="705"/>
      <c r="E190" s="705"/>
      <c r="F190" s="706"/>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x14ac:dyDescent="0.15">
      <c r="A191" s="704"/>
      <c r="B191" s="705"/>
      <c r="C191" s="705"/>
      <c r="D191" s="705"/>
      <c r="E191" s="705"/>
      <c r="F191" s="706"/>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x14ac:dyDescent="0.15">
      <c r="A192" s="704"/>
      <c r="B192" s="705"/>
      <c r="C192" s="705"/>
      <c r="D192" s="705"/>
      <c r="E192" s="705"/>
      <c r="F192" s="706"/>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x14ac:dyDescent="0.15">
      <c r="A193" s="704"/>
      <c r="B193" s="705"/>
      <c r="C193" s="705"/>
      <c r="D193" s="705"/>
      <c r="E193" s="705"/>
      <c r="F193" s="706"/>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x14ac:dyDescent="0.15">
      <c r="A194" s="704"/>
      <c r="B194" s="705"/>
      <c r="C194" s="705"/>
      <c r="D194" s="705"/>
      <c r="E194" s="705"/>
      <c r="F194" s="706"/>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704"/>
      <c r="B195" s="705"/>
      <c r="C195" s="705"/>
      <c r="D195" s="705"/>
      <c r="E195" s="705"/>
      <c r="F195" s="706"/>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704"/>
      <c r="B196" s="705"/>
      <c r="C196" s="705"/>
      <c r="D196" s="705"/>
      <c r="E196" s="705"/>
      <c r="F196" s="706"/>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704"/>
      <c r="B197" s="705"/>
      <c r="C197" s="705"/>
      <c r="D197" s="705"/>
      <c r="E197" s="705"/>
      <c r="F197" s="706"/>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704"/>
      <c r="B198" s="705"/>
      <c r="C198" s="705"/>
      <c r="D198" s="705"/>
      <c r="E198" s="705"/>
      <c r="F198" s="706"/>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x14ac:dyDescent="0.2">
      <c r="A199" s="704"/>
      <c r="B199" s="705"/>
      <c r="C199" s="705"/>
      <c r="D199" s="705"/>
      <c r="E199" s="705"/>
      <c r="F199" s="706"/>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4"/>
      <c r="B200" s="705"/>
      <c r="C200" s="705"/>
      <c r="D200" s="705"/>
      <c r="E200" s="705"/>
      <c r="F200" s="706"/>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397</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4"/>
      <c r="B201" s="705"/>
      <c r="C201" s="705"/>
      <c r="D201" s="705"/>
      <c r="E201" s="705"/>
      <c r="F201" s="706"/>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x14ac:dyDescent="0.15">
      <c r="A202" s="704"/>
      <c r="B202" s="705"/>
      <c r="C202" s="705"/>
      <c r="D202" s="705"/>
      <c r="E202" s="705"/>
      <c r="F202" s="706"/>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x14ac:dyDescent="0.15">
      <c r="A203" s="704"/>
      <c r="B203" s="705"/>
      <c r="C203" s="705"/>
      <c r="D203" s="705"/>
      <c r="E203" s="705"/>
      <c r="F203" s="706"/>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x14ac:dyDescent="0.15">
      <c r="A204" s="704"/>
      <c r="B204" s="705"/>
      <c r="C204" s="705"/>
      <c r="D204" s="705"/>
      <c r="E204" s="705"/>
      <c r="F204" s="706"/>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x14ac:dyDescent="0.15">
      <c r="A205" s="704"/>
      <c r="B205" s="705"/>
      <c r="C205" s="705"/>
      <c r="D205" s="705"/>
      <c r="E205" s="705"/>
      <c r="F205" s="706"/>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x14ac:dyDescent="0.15">
      <c r="A206" s="704"/>
      <c r="B206" s="705"/>
      <c r="C206" s="705"/>
      <c r="D206" s="705"/>
      <c r="E206" s="705"/>
      <c r="F206" s="706"/>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x14ac:dyDescent="0.15">
      <c r="A207" s="704"/>
      <c r="B207" s="705"/>
      <c r="C207" s="705"/>
      <c r="D207" s="705"/>
      <c r="E207" s="705"/>
      <c r="F207" s="706"/>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704"/>
      <c r="B208" s="705"/>
      <c r="C208" s="705"/>
      <c r="D208" s="705"/>
      <c r="E208" s="705"/>
      <c r="F208" s="706"/>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704"/>
      <c r="B209" s="705"/>
      <c r="C209" s="705"/>
      <c r="D209" s="705"/>
      <c r="E209" s="705"/>
      <c r="F209" s="706"/>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704"/>
      <c r="B210" s="705"/>
      <c r="C210" s="705"/>
      <c r="D210" s="705"/>
      <c r="E210" s="705"/>
      <c r="F210" s="706"/>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704"/>
      <c r="B211" s="705"/>
      <c r="C211" s="705"/>
      <c r="D211" s="705"/>
      <c r="E211" s="705"/>
      <c r="F211" s="706"/>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7" t="s">
        <v>398</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399</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4"/>
      <c r="B215" s="705"/>
      <c r="C215" s="705"/>
      <c r="D215" s="705"/>
      <c r="E215" s="705"/>
      <c r="F215" s="706"/>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x14ac:dyDescent="0.15">
      <c r="A216" s="704"/>
      <c r="B216" s="705"/>
      <c r="C216" s="705"/>
      <c r="D216" s="705"/>
      <c r="E216" s="705"/>
      <c r="F216" s="706"/>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x14ac:dyDescent="0.15">
      <c r="A217" s="704"/>
      <c r="B217" s="705"/>
      <c r="C217" s="705"/>
      <c r="D217" s="705"/>
      <c r="E217" s="705"/>
      <c r="F217" s="706"/>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x14ac:dyDescent="0.15">
      <c r="A218" s="704"/>
      <c r="B218" s="705"/>
      <c r="C218" s="705"/>
      <c r="D218" s="705"/>
      <c r="E218" s="705"/>
      <c r="F218" s="706"/>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x14ac:dyDescent="0.15">
      <c r="A219" s="704"/>
      <c r="B219" s="705"/>
      <c r="C219" s="705"/>
      <c r="D219" s="705"/>
      <c r="E219" s="705"/>
      <c r="F219" s="706"/>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x14ac:dyDescent="0.15">
      <c r="A220" s="704"/>
      <c r="B220" s="705"/>
      <c r="C220" s="705"/>
      <c r="D220" s="705"/>
      <c r="E220" s="705"/>
      <c r="F220" s="706"/>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704"/>
      <c r="B221" s="705"/>
      <c r="C221" s="705"/>
      <c r="D221" s="705"/>
      <c r="E221" s="705"/>
      <c r="F221" s="706"/>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704"/>
      <c r="B222" s="705"/>
      <c r="C222" s="705"/>
      <c r="D222" s="705"/>
      <c r="E222" s="705"/>
      <c r="F222" s="706"/>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704"/>
      <c r="B223" s="705"/>
      <c r="C223" s="705"/>
      <c r="D223" s="705"/>
      <c r="E223" s="705"/>
      <c r="F223" s="706"/>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704"/>
      <c r="B224" s="705"/>
      <c r="C224" s="705"/>
      <c r="D224" s="705"/>
      <c r="E224" s="705"/>
      <c r="F224" s="706"/>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704"/>
      <c r="B225" s="705"/>
      <c r="C225" s="705"/>
      <c r="D225" s="705"/>
      <c r="E225" s="705"/>
      <c r="F225" s="706"/>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x14ac:dyDescent="0.2">
      <c r="A226" s="704"/>
      <c r="B226" s="705"/>
      <c r="C226" s="705"/>
      <c r="D226" s="705"/>
      <c r="E226" s="705"/>
      <c r="F226" s="706"/>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4"/>
      <c r="B227" s="705"/>
      <c r="C227" s="705"/>
      <c r="D227" s="705"/>
      <c r="E227" s="705"/>
      <c r="F227" s="706"/>
      <c r="G227" s="377" t="s">
        <v>400</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401</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4"/>
      <c r="B228" s="705"/>
      <c r="C228" s="705"/>
      <c r="D228" s="705"/>
      <c r="E228" s="705"/>
      <c r="F228" s="706"/>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x14ac:dyDescent="0.15">
      <c r="A229" s="704"/>
      <c r="B229" s="705"/>
      <c r="C229" s="705"/>
      <c r="D229" s="705"/>
      <c r="E229" s="705"/>
      <c r="F229" s="706"/>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x14ac:dyDescent="0.15">
      <c r="A230" s="704"/>
      <c r="B230" s="705"/>
      <c r="C230" s="705"/>
      <c r="D230" s="705"/>
      <c r="E230" s="705"/>
      <c r="F230" s="706"/>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x14ac:dyDescent="0.15">
      <c r="A231" s="704"/>
      <c r="B231" s="705"/>
      <c r="C231" s="705"/>
      <c r="D231" s="705"/>
      <c r="E231" s="705"/>
      <c r="F231" s="706"/>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x14ac:dyDescent="0.15">
      <c r="A232" s="704"/>
      <c r="B232" s="705"/>
      <c r="C232" s="705"/>
      <c r="D232" s="705"/>
      <c r="E232" s="705"/>
      <c r="F232" s="706"/>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x14ac:dyDescent="0.15">
      <c r="A233" s="704"/>
      <c r="B233" s="705"/>
      <c r="C233" s="705"/>
      <c r="D233" s="705"/>
      <c r="E233" s="705"/>
      <c r="F233" s="706"/>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x14ac:dyDescent="0.15">
      <c r="A234" s="704"/>
      <c r="B234" s="705"/>
      <c r="C234" s="705"/>
      <c r="D234" s="705"/>
      <c r="E234" s="705"/>
      <c r="F234" s="706"/>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x14ac:dyDescent="0.15">
      <c r="A235" s="704"/>
      <c r="B235" s="705"/>
      <c r="C235" s="705"/>
      <c r="D235" s="705"/>
      <c r="E235" s="705"/>
      <c r="F235" s="706"/>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x14ac:dyDescent="0.15">
      <c r="A236" s="704"/>
      <c r="B236" s="705"/>
      <c r="C236" s="705"/>
      <c r="D236" s="705"/>
      <c r="E236" s="705"/>
      <c r="F236" s="706"/>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x14ac:dyDescent="0.15">
      <c r="A237" s="704"/>
      <c r="B237" s="705"/>
      <c r="C237" s="705"/>
      <c r="D237" s="705"/>
      <c r="E237" s="705"/>
      <c r="F237" s="706"/>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x14ac:dyDescent="0.15">
      <c r="A238" s="704"/>
      <c r="B238" s="705"/>
      <c r="C238" s="705"/>
      <c r="D238" s="705"/>
      <c r="E238" s="705"/>
      <c r="F238" s="706"/>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x14ac:dyDescent="0.2">
      <c r="A239" s="704"/>
      <c r="B239" s="705"/>
      <c r="C239" s="705"/>
      <c r="D239" s="705"/>
      <c r="E239" s="705"/>
      <c r="F239" s="706"/>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4"/>
      <c r="B240" s="705"/>
      <c r="C240" s="705"/>
      <c r="D240" s="705"/>
      <c r="E240" s="705"/>
      <c r="F240" s="706"/>
      <c r="G240" s="377" t="s">
        <v>402</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403</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4"/>
      <c r="B241" s="705"/>
      <c r="C241" s="705"/>
      <c r="D241" s="705"/>
      <c r="E241" s="705"/>
      <c r="F241" s="706"/>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x14ac:dyDescent="0.15">
      <c r="A242" s="704"/>
      <c r="B242" s="705"/>
      <c r="C242" s="705"/>
      <c r="D242" s="705"/>
      <c r="E242" s="705"/>
      <c r="F242" s="706"/>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x14ac:dyDescent="0.15">
      <c r="A243" s="704"/>
      <c r="B243" s="705"/>
      <c r="C243" s="705"/>
      <c r="D243" s="705"/>
      <c r="E243" s="705"/>
      <c r="F243" s="706"/>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x14ac:dyDescent="0.15">
      <c r="A244" s="704"/>
      <c r="B244" s="705"/>
      <c r="C244" s="705"/>
      <c r="D244" s="705"/>
      <c r="E244" s="705"/>
      <c r="F244" s="706"/>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x14ac:dyDescent="0.15">
      <c r="A245" s="704"/>
      <c r="B245" s="705"/>
      <c r="C245" s="705"/>
      <c r="D245" s="705"/>
      <c r="E245" s="705"/>
      <c r="F245" s="706"/>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x14ac:dyDescent="0.15">
      <c r="A246" s="704"/>
      <c r="B246" s="705"/>
      <c r="C246" s="705"/>
      <c r="D246" s="705"/>
      <c r="E246" s="705"/>
      <c r="F246" s="706"/>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x14ac:dyDescent="0.15">
      <c r="A247" s="704"/>
      <c r="B247" s="705"/>
      <c r="C247" s="705"/>
      <c r="D247" s="705"/>
      <c r="E247" s="705"/>
      <c r="F247" s="706"/>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x14ac:dyDescent="0.15">
      <c r="A248" s="704"/>
      <c r="B248" s="705"/>
      <c r="C248" s="705"/>
      <c r="D248" s="705"/>
      <c r="E248" s="705"/>
      <c r="F248" s="706"/>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x14ac:dyDescent="0.15">
      <c r="A249" s="704"/>
      <c r="B249" s="705"/>
      <c r="C249" s="705"/>
      <c r="D249" s="705"/>
      <c r="E249" s="705"/>
      <c r="F249" s="706"/>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x14ac:dyDescent="0.15">
      <c r="A250" s="704"/>
      <c r="B250" s="705"/>
      <c r="C250" s="705"/>
      <c r="D250" s="705"/>
      <c r="E250" s="705"/>
      <c r="F250" s="706"/>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x14ac:dyDescent="0.15">
      <c r="A251" s="704"/>
      <c r="B251" s="705"/>
      <c r="C251" s="705"/>
      <c r="D251" s="705"/>
      <c r="E251" s="705"/>
      <c r="F251" s="706"/>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x14ac:dyDescent="0.2">
      <c r="A252" s="704"/>
      <c r="B252" s="705"/>
      <c r="C252" s="705"/>
      <c r="D252" s="705"/>
      <c r="E252" s="705"/>
      <c r="F252" s="706"/>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4"/>
      <c r="B253" s="705"/>
      <c r="C253" s="705"/>
      <c r="D253" s="705"/>
      <c r="E253" s="705"/>
      <c r="F253" s="706"/>
      <c r="G253" s="377" t="s">
        <v>404</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405</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4"/>
      <c r="B254" s="705"/>
      <c r="C254" s="705"/>
      <c r="D254" s="705"/>
      <c r="E254" s="705"/>
      <c r="F254" s="706"/>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x14ac:dyDescent="0.15">
      <c r="A255" s="704"/>
      <c r="B255" s="705"/>
      <c r="C255" s="705"/>
      <c r="D255" s="705"/>
      <c r="E255" s="705"/>
      <c r="F255" s="706"/>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x14ac:dyDescent="0.15">
      <c r="A256" s="704"/>
      <c r="B256" s="705"/>
      <c r="C256" s="705"/>
      <c r="D256" s="705"/>
      <c r="E256" s="705"/>
      <c r="F256" s="706"/>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x14ac:dyDescent="0.15">
      <c r="A257" s="704"/>
      <c r="B257" s="705"/>
      <c r="C257" s="705"/>
      <c r="D257" s="705"/>
      <c r="E257" s="705"/>
      <c r="F257" s="706"/>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x14ac:dyDescent="0.15">
      <c r="A258" s="704"/>
      <c r="B258" s="705"/>
      <c r="C258" s="705"/>
      <c r="D258" s="705"/>
      <c r="E258" s="705"/>
      <c r="F258" s="706"/>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x14ac:dyDescent="0.15">
      <c r="A259" s="704"/>
      <c r="B259" s="705"/>
      <c r="C259" s="705"/>
      <c r="D259" s="705"/>
      <c r="E259" s="705"/>
      <c r="F259" s="706"/>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x14ac:dyDescent="0.15">
      <c r="A260" s="704"/>
      <c r="B260" s="705"/>
      <c r="C260" s="705"/>
      <c r="D260" s="705"/>
      <c r="E260" s="705"/>
      <c r="F260" s="706"/>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x14ac:dyDescent="0.15">
      <c r="A261" s="704"/>
      <c r="B261" s="705"/>
      <c r="C261" s="705"/>
      <c r="D261" s="705"/>
      <c r="E261" s="705"/>
      <c r="F261" s="706"/>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x14ac:dyDescent="0.15">
      <c r="A262" s="704"/>
      <c r="B262" s="705"/>
      <c r="C262" s="705"/>
      <c r="D262" s="705"/>
      <c r="E262" s="705"/>
      <c r="F262" s="706"/>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x14ac:dyDescent="0.15">
      <c r="A263" s="704"/>
      <c r="B263" s="705"/>
      <c r="C263" s="705"/>
      <c r="D263" s="705"/>
      <c r="E263" s="705"/>
      <c r="F263" s="706"/>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x14ac:dyDescent="0.15">
      <c r="A264" s="704"/>
      <c r="B264" s="705"/>
      <c r="C264" s="705"/>
      <c r="D264" s="705"/>
      <c r="E264" s="705"/>
      <c r="F264" s="706"/>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410</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410</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410</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423</v>
      </c>
      <c r="D234" s="241"/>
      <c r="E234" s="241"/>
      <c r="F234" s="241"/>
      <c r="G234" s="241"/>
      <c r="H234" s="241"/>
      <c r="I234" s="241"/>
      <c r="J234" s="241"/>
      <c r="K234" s="241"/>
      <c r="L234" s="241"/>
      <c r="M234" s="241" t="s">
        <v>424</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425</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410</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410</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410</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410</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410</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410</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410</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410</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410</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410</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448</v>
      </c>
      <c r="D1026" s="241"/>
      <c r="E1026" s="241"/>
      <c r="F1026" s="241"/>
      <c r="G1026" s="241"/>
      <c r="H1026" s="241"/>
      <c r="I1026" s="241"/>
      <c r="J1026" s="241"/>
      <c r="K1026" s="241"/>
      <c r="L1026" s="241"/>
      <c r="M1026" s="241" t="s">
        <v>449</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450</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410</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410</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2015-06-18T09:08:22Z</cp:lastPrinted>
  <dcterms:created xsi:type="dcterms:W3CDTF">2012-03-13T00:50:25Z</dcterms:created>
  <dcterms:modified xsi:type="dcterms:W3CDTF">2015-07-08T12:54:25Z</dcterms:modified>
</cp:coreProperties>
</file>