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<sst xmlns="http://schemas.openxmlformats.org/spreadsheetml/2006/main" count="1811" uniqueCount="592">
  <si>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</si>
  <si>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</si>
  <si>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</si>
  <si>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</si>
  <si>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</si>
  <si>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</si>
  <si>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</si>
  <si>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</si>
  <si>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</si>
  <si>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</si>
  <si>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</si>
  <si>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</si>
  <si>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</si>
  <si>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</si>
  <si>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</si>
  <si>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</si>
  <si>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</si>
  <si>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</si>
  <si>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</si>
  <si>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</si>
  <si>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</si>
  <si>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</si>
  <si>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</si>
  <si>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</si>
  <si>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</si>
  <si>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</si>
  <si>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</si>
  <si>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</si>
  <si>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</si>
  <si>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</si>
  <si>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</si>
  <si>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</si>
  <si>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</si>
  <si>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</si>
  <si>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</si>
  <si>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</si>
  <si>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</si>
  <si>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</si>
  <si>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</si>
  <si>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</si>
  <si>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</si>
  <si>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</si>
  <si>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</si>
  <si>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</si>
  <si>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</si>
  <si>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</si>
  <si>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</si>
  <si>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</si>
  <si>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</si>
  <si>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</si>
  <si>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</si>
  <si>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</si>
  <si>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</si>
  <si>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</si>
  <si>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</si>
  <si>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</si>
  <si>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</si>
  <si>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</si>
  <si>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</si>
  <si>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</si>
  <si>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</si>
  <si>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</si>
  <si>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</si>
  <si>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</si>
  <si>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</si>
  <si>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</si>
  <si>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</si>
  <si>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</si>
  <si>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</si>
  <si>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</si>
  <si>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</si>
  <si>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</si>
  <si>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</si>
  <si>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</si>
  <si>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</si>
  <si>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</si>
  <si>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</si>
  <si>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</si>
  <si>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</si>
  <si>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</si>
  <si>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</si>
  <si>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</si>
  <si>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</si>
  <si>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</si>
  <si>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</si>
  <si>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</si>
  <si>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</si>
  <si>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</si>
  <si>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</si>
  <si>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</si>
  <si>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</si>
  <si>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</si>
  <si>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</si>
  <si>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</si>
  <si>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</si>
  <si>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</si>
  <si>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</si>
  <si>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</si>
  <si>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</si>
  <si>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</si>
  <si>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</si>
  <si>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</si>
  <si>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</si>
  <si>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</si>
  <si>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</si>
  <si>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</si>
  <si>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</si>
  <si>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</si>
  <si>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</si>
  <si>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</si>
  <si>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</si>
  <si>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</si>
  <si>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</si>
  <si>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</si>
  <si>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</si>
  <si>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</si>
  <si>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</si>
  <si>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</si>
  <si>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</si>
  <si>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</si>
  <si>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</si>
  <si>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</si>
  <si>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</si>
  <si>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</si>
  <si>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</si>
  <si>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</si>
  <si>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</si>
  <si>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</si>
  <si>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</si>
  <si>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</si>
  <si>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</si>
  <si>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</si>
  <si>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</si>
  <si>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</si>
  <si>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</si>
  <si>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</si>
  <si>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</si>
  <si>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</si>
  <si>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</si>
  <si>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</si>
  <si>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</si>
  <si>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</si>
  <si>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</si>
  <si>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</si>
  <si>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</si>
  <si>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</si>
  <si>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</si>
  <si>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</si>
  <si>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</si>
  <si>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</si>
  <si>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</si>
  <si>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</si>
  <si>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</si>
  <si>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</si>
  <si>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</si>
  <si>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</si>
  <si>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</si>
  <si>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</si>
  <si>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</si>
  <si>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</si>
  <si>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</si>
  <si>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</si>
  <si>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</si>
  <si>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</si>
  <si>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</si>
  <si>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</si>
  <si>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</si>
  <si>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</si>
  <si>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</si>
  <si>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</si>
  <si>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</si>
  <si>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</si>
  <si>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</si>
  <si>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</si>
  <si>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</si>
  <si>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</si>
  <si>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</si>
  <si>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</si>
  <si>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</si>
  <si>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</si>
  <si>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</si>
  <si>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</si>
  <si>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</si>
  <si>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</si>
  <si>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</si>
  <si>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</si>
  <si>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</si>
  <si>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</si>
  <si>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</si>
  <si>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</si>
  <si>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</si>
  <si>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</si>
  <si>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</si>
  <si>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</si>
  <si>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</si>
  <si>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</si>
  <si>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</si>
  <si>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</si>
  <si>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</si>
  <si>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</si>
  <si>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</si>
  <si>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</si>
  <si>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</si>
  <si>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</si>
  <si>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</si>
  <si>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</si>
  <si>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</si>
  <si>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</si>
  <si>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</si>
  <si>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</si>
  <si>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</si>
  <si>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</si>
  <si>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</si>
  <si>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</si>
  <si>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</si>
  <si>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</si>
  <si>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</si>
  <si>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</si>
  <si>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</si>
  <si>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</si>
  <si>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</si>
  <si>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</si>
  <si>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</si>
  <si>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</si>
  <si>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</si>
  <si>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</si>
  <si>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</si>
  <si>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</si>
  <si>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</si>
  <si>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</si>
  <si>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</si>
  <si>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</si>
  <si>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</si>
  <si>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</si>
  <si>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</si>
  <si>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</si>
  <si>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</si>
  <si>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</si>
  <si>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</si>
  <si>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</si>
  <si>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</si>
  <si>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</si>
  <si>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</si>
  <si>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</si>
  <si>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</si>
  <si>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</si>
  <si>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</si>
  <si>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</si>
  <si>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</si>
  <si>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</si>
  <si>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</si>
  <si>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</si>
  <si>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</si>
  <si>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</si>
  <si>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</si>
  <si>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</si>
  <si>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</si>
  <si>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</si>
  <si>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</si>
  <si>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</si>
  <si>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</si>
  <si>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</si>
  <si>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</si>
  <si>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</si>
  <si>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</si>
  <si>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</si>
  <si>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</si>
  <si>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</si>
  <si>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</si>
  <si>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</si>
  <si>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</si>
  <si>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</si>
  <si>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</si>
  <si>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</si>
  <si>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</si>
  <si>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</si>
  <si>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</si>
  <si>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</si>
  <si>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</si>
  <si>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</si>
  <si>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</si>
  <si>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</si>
  <si>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</si>
  <si>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</si>
  <si>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</si>
  <si>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</si>
  <si>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</si>
  <si>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</si>
  <si>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</si>
  <si>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</si>
  <si>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</si>
  <si>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</si>
  <si>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</si>
  <si>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</si>
  <si>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</si>
  <si>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</si>
  <si>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</si>
  <si>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</si>
  <si>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</si>
  <si>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</si>
  <si>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</si>
  <si>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</si>
  <si>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</si>
  <si>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</si>
  <si>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</si>
  <si>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</si>
  <si>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</si>
  <si>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</si>
  <si>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</si>
  <si>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</si>
  <si>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</si>
  <si>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</si>
  <si>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</si>
  <si>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</si>
  <si>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</si>
  <si>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</si>
  <si>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</si>
  <si>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</si>
  <si>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</si>
  <si>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</si>
  <si>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</si>
  <si>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</si>
  <si>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</si>
  <si>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</si>
  <si>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</si>
  <si>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</si>
  <si>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</si>
  <si>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</si>
  <si>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</si>
  <si>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</si>
  <si>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</si>
  <si>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</si>
  <si>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</si>
  <si>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</si>
  <si>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</si>
  <si>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</si>
  <si>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</si>
  <si>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</si>
  <si>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</si>
  <si>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</si>
  <si>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</si>
  <si>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</si>
  <si>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</si>
  <si>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</si>
  <si>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</si>
  <si>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</si>
  <si>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</si>
  <si>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</si>
  <si>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</si>
  <si>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</si>
  <si>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</si>
  <si>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</si>
  <si>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</si>
  <si>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</si>
  <si>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</si>
  <si>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</si>
  <si>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</si>
  <si>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</si>
  <si>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</si>
  <si>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</si>
  <si>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</si>
  <si>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</si>
  <si>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</si>
  <si>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</si>
  <si>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</si>
  <si>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</si>
  <si>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</si>
  <si>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</si>
  <si>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</si>
  <si>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</si>
  <si>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</si>
  <si>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</si>
  <si>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</si>
  <si>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</si>
  <si>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</si>
  <si>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</si>
  <si>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</si>
  <si>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</si>
  <si>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</si>
  <si>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</si>
  <si>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</si>
  <si>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</si>
  <si>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</si>
  <si>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</si>
  <si>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</si>
  <si>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</si>
  <si>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</si>
  <si>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</si>
  <si>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</si>
  <si>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</si>
  <si>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</si>
  <si>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</si>
  <si>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</si>
  <si>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</si>
  <si>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</si>
  <si>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</si>
  <si>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</si>
  <si>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</si>
  <si>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</si>
  <si>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</si>
  <si>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</si>
  <si>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</si>
  <si>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</si>
  <si>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</si>
  <si>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</si>
  <si>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</si>
  <si>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</si>
  <si>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</si>
  <si>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</si>
  <si>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</si>
  <si>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</si>
  <si>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</si>
  <si>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</si>
  <si>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</si>
  <si>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</si>
  <si>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</si>
  <si>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</si>
  <si>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</si>
  <si>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</si>
  <si>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</si>
  <si>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</si>
  <si>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</si>
  <si>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</si>
  <si>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</si>
  <si>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</si>
  <si>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</si>
  <si>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</si>
  <si>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</si>
  <si>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</si>
  <si>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</si>
  <si>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</si>
  <si>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</si>
  <si>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</si>
  <si>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</si>
  <si>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</si>
  <si>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</si>
  <si>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</si>
  <si>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</si>
  <si>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</si>
  <si>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</si>
  <si>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</si>
  <si>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</si>
  <si>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</si>
  <si>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</si>
  <si>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</si>
  <si>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</si>
  <si>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</si>
  <si>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</si>
  <si>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</si>
  <si>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</si>
  <si>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</si>
  <si>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</si>
  <si>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</si>
  <si>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</si>
  <si>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</si>
  <si>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</si>
  <si>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</si>
  <si>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</si>
  <si>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</si>
  <si>
    <t>水資源開発事業</t>
    <rPh sb="0" eb="1">
      <t>ミズ</t>
    </rPh>
    <rPh sb="1" eb="3">
      <t>シゲン</t>
    </rPh>
    <rPh sb="3" eb="5">
      <t>カイハツ</t>
    </rPh>
    <rPh sb="5" eb="7">
      <t>ジギョウ</t>
    </rPh>
    <phoneticPr fontId="5"/>
  </si>
  <si>
    <t>水資源政策課</t>
    <rPh sb="0" eb="1">
      <t>ミズ</t>
    </rPh>
    <rPh sb="1" eb="3">
      <t>シゲン</t>
    </rPh>
    <rPh sb="3" eb="5">
      <t>セイサク</t>
    </rPh>
    <rPh sb="5" eb="6">
      <t>カ</t>
    </rPh>
    <phoneticPr fontId="5"/>
  </si>
  <si>
    <t>水資源開発基本計画</t>
    <rPh sb="0" eb="1">
      <t>ミズ</t>
    </rPh>
    <rPh sb="1" eb="3">
      <t>シゲン</t>
    </rPh>
    <rPh sb="3" eb="5">
      <t>カイハツ</t>
    </rPh>
    <rPh sb="5" eb="7">
      <t>キホン</t>
    </rPh>
    <rPh sb="7" eb="9">
      <t>ケイカク</t>
    </rPh>
    <phoneticPr fontId="5"/>
  </si>
  <si>
    <t>水資源開発事業調査費</t>
    <rPh sb="0" eb="1">
      <t>ミズ</t>
    </rPh>
    <rPh sb="1" eb="3">
      <t>シゲン</t>
    </rPh>
    <rPh sb="3" eb="5">
      <t>カイハツ</t>
    </rPh>
    <rPh sb="5" eb="7">
      <t>ジギョウ</t>
    </rPh>
    <rPh sb="7" eb="10">
      <t>チョウサヒ</t>
    </rPh>
    <phoneticPr fontId="5"/>
  </si>
  <si>
    <t>水道水源開発施設整備費補助</t>
    <rPh sb="0" eb="2">
      <t>スイドウ</t>
    </rPh>
    <rPh sb="2" eb="4">
      <t>スイゲン</t>
    </rPh>
    <rPh sb="4" eb="6">
      <t>カイハツ</t>
    </rPh>
    <rPh sb="6" eb="8">
      <t>シセツ</t>
    </rPh>
    <rPh sb="8" eb="11">
      <t>セイビヒ</t>
    </rPh>
    <rPh sb="11" eb="13">
      <t>ホジョ</t>
    </rPh>
    <phoneticPr fontId="5"/>
  </si>
  <si>
    <t>工業用水道事業費補助</t>
    <rPh sb="0" eb="3">
      <t>コウギョウヨウ</t>
    </rPh>
    <rPh sb="3" eb="5">
      <t>スイドウ</t>
    </rPh>
    <rPh sb="5" eb="8">
      <t>ジギョウヒ</t>
    </rPh>
    <rPh sb="8" eb="10">
      <t>ホジョ</t>
    </rPh>
    <phoneticPr fontId="5"/>
  </si>
  <si>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5"/>
  </si>
  <si>
    <r>
      <t>4</t>
    </r>
    <r>
      <rPr>
        <sz val="11"/>
        <rFont val="ＭＳ Ｐゴシック"/>
        <family val="3"/>
        <charset val="128"/>
      </rPr>
      <t>2の1</t>
    </r>
    <phoneticPr fontId="5"/>
  </si>
  <si>
    <t>※「資金の流れ」「費目・使途」「支出先上位10者リスト」には、水資源開発事業交付金（国費）が含まれる。</t>
    <rPh sb="2" eb="4">
      <t>シキン</t>
    </rPh>
    <rPh sb="5" eb="6">
      <t>ナガ</t>
    </rPh>
    <rPh sb="9" eb="11">
      <t>ヒモク</t>
    </rPh>
    <rPh sb="12" eb="14">
      <t>シト</t>
    </rPh>
    <rPh sb="16" eb="18">
      <t>シシュツ</t>
    </rPh>
    <rPh sb="18" eb="19">
      <t>サキ</t>
    </rPh>
    <rPh sb="19" eb="21">
      <t>ジョウイ</t>
    </rPh>
    <rPh sb="23" eb="24">
      <t>シャ</t>
    </rPh>
    <rPh sb="31" eb="34">
      <t>ミズシゲン</t>
    </rPh>
    <rPh sb="34" eb="36">
      <t>カイハツ</t>
    </rPh>
    <rPh sb="36" eb="38">
      <t>ジギョウ</t>
    </rPh>
    <rPh sb="38" eb="41">
      <t>コウフキン</t>
    </rPh>
    <rPh sb="42" eb="44">
      <t>コクヒ</t>
    </rPh>
    <rPh sb="46" eb="47">
      <t>フク</t>
    </rPh>
    <phoneticPr fontId="5"/>
  </si>
  <si>
    <t>国土交通省</t>
    <phoneticPr fontId="5"/>
  </si>
  <si>
    <t>外部委託</t>
    <rPh sb="0" eb="2">
      <t>ガイブ</t>
    </rPh>
    <rPh sb="2" eb="4">
      <t>イタク</t>
    </rPh>
    <phoneticPr fontId="5"/>
  </si>
  <si>
    <t>工事</t>
    <rPh sb="0" eb="2">
      <t>コウジ</t>
    </rPh>
    <phoneticPr fontId="5"/>
  </si>
  <si>
    <t>A.鹿島建設（株）</t>
    <phoneticPr fontId="5"/>
  </si>
  <si>
    <t>B.（公財）愛知・豊川用水振興協会</t>
    <phoneticPr fontId="5"/>
  </si>
  <si>
    <t>施設管理</t>
    <rPh sb="0" eb="2">
      <t>シセツ</t>
    </rPh>
    <rPh sb="2" eb="4">
      <t>カンリ</t>
    </rPh>
    <phoneticPr fontId="5"/>
  </si>
  <si>
    <t>C..国立大学法人岐阜大学</t>
    <phoneticPr fontId="5"/>
  </si>
  <si>
    <t>検討</t>
    <rPh sb="0" eb="2">
      <t>ケントウ</t>
    </rPh>
    <phoneticPr fontId="5"/>
  </si>
  <si>
    <t>D.地権者イ</t>
    <phoneticPr fontId="5"/>
  </si>
  <si>
    <t>用地補償</t>
    <rPh sb="0" eb="2">
      <t>ヨウチ</t>
    </rPh>
    <rPh sb="2" eb="4">
      <t>ホショウ</t>
    </rPh>
    <phoneticPr fontId="5"/>
  </si>
  <si>
    <t>E.愛知県</t>
    <phoneticPr fontId="5"/>
  </si>
  <si>
    <t>工事委託</t>
    <rPh sb="0" eb="2">
      <t>コウジ</t>
    </rPh>
    <rPh sb="2" eb="4">
      <t>イタク</t>
    </rPh>
    <phoneticPr fontId="5"/>
  </si>
  <si>
    <t>F.愛知用水土地改良区</t>
    <phoneticPr fontId="5"/>
  </si>
  <si>
    <t>施設管理委託</t>
    <rPh sb="0" eb="2">
      <t>シセツ</t>
    </rPh>
    <rPh sb="2" eb="4">
      <t>カンリ</t>
    </rPh>
    <rPh sb="4" eb="6">
      <t>イタク</t>
    </rPh>
    <phoneticPr fontId="5"/>
  </si>
  <si>
    <t>調査</t>
    <rPh sb="0" eb="2">
      <t>チョウサ</t>
    </rPh>
    <phoneticPr fontId="5"/>
  </si>
  <si>
    <t>A. 民間企業</t>
    <phoneticPr fontId="5"/>
  </si>
  <si>
    <t>鹿島建設（株）</t>
    <phoneticPr fontId="5"/>
  </si>
  <si>
    <t>随意契約</t>
    <rPh sb="0" eb="2">
      <t>ズイイ</t>
    </rPh>
    <rPh sb="2" eb="4">
      <t>ケイヤク</t>
    </rPh>
    <phoneticPr fontId="5"/>
  </si>
  <si>
    <t>-</t>
    <phoneticPr fontId="5"/>
  </si>
  <si>
    <t>-</t>
    <phoneticPr fontId="5"/>
  </si>
  <si>
    <t>（株）奥村組</t>
    <phoneticPr fontId="5"/>
  </si>
  <si>
    <t>東日本旅客鉄道（株）</t>
    <phoneticPr fontId="5"/>
  </si>
  <si>
    <t>土地賃借</t>
    <rPh sb="0" eb="2">
      <t>トチ</t>
    </rPh>
    <rPh sb="2" eb="4">
      <t>チンシャク</t>
    </rPh>
    <phoneticPr fontId="5"/>
  </si>
  <si>
    <t>東急建設(株)</t>
    <phoneticPr fontId="5"/>
  </si>
  <si>
    <t>あおみ建設（株）</t>
    <phoneticPr fontId="5"/>
  </si>
  <si>
    <t>三菱電機(株)</t>
    <phoneticPr fontId="5"/>
  </si>
  <si>
    <t>（株）森組</t>
    <phoneticPr fontId="5"/>
  </si>
  <si>
    <t>清水建設(株)</t>
    <phoneticPr fontId="5"/>
  </si>
  <si>
    <t>（株）荏原製作所</t>
    <phoneticPr fontId="5"/>
  </si>
  <si>
    <t>B　公益法人</t>
    <phoneticPr fontId="5"/>
  </si>
  <si>
    <t>（公財）愛知・豊川用水振興協会</t>
    <phoneticPr fontId="5"/>
  </si>
  <si>
    <t>(一財)地域地盤環境研究所</t>
    <phoneticPr fontId="5"/>
  </si>
  <si>
    <t>（一財）経済調査会</t>
    <phoneticPr fontId="5"/>
  </si>
  <si>
    <t>（一財）経済調査会</t>
    <phoneticPr fontId="5"/>
  </si>
  <si>
    <t>図書購入</t>
    <rPh sb="0" eb="2">
      <t>トショ</t>
    </rPh>
    <rPh sb="2" eb="4">
      <t>コウニュウ</t>
    </rPh>
    <phoneticPr fontId="5"/>
  </si>
  <si>
    <t>C　独立行政法人</t>
    <phoneticPr fontId="5"/>
  </si>
  <si>
    <t>国立大学法人岐阜大学</t>
    <phoneticPr fontId="5"/>
  </si>
  <si>
    <t>（独）都市再生機構</t>
    <phoneticPr fontId="5"/>
  </si>
  <si>
    <t>宿舎賃借</t>
    <rPh sb="0" eb="2">
      <t>シュクシャ</t>
    </rPh>
    <rPh sb="2" eb="4">
      <t>チンシャク</t>
    </rPh>
    <phoneticPr fontId="5"/>
  </si>
  <si>
    <t>国立大学法人九州大学</t>
    <phoneticPr fontId="5"/>
  </si>
  <si>
    <t>(独)国立印刷局</t>
    <phoneticPr fontId="5"/>
  </si>
  <si>
    <t>(独)科学技術振興機構</t>
    <phoneticPr fontId="5"/>
  </si>
  <si>
    <t>文献複写</t>
    <rPh sb="0" eb="2">
      <t>ブンケン</t>
    </rPh>
    <rPh sb="2" eb="4">
      <t>フクシャ</t>
    </rPh>
    <phoneticPr fontId="5"/>
  </si>
  <si>
    <t>（独）日本高速道路保有・債務返済機構</t>
    <phoneticPr fontId="5"/>
  </si>
  <si>
    <t>光ケーブル占用</t>
    <rPh sb="0" eb="1">
      <t>ヒカリ</t>
    </rPh>
    <rPh sb="5" eb="7">
      <t>センヨウ</t>
    </rPh>
    <phoneticPr fontId="5"/>
  </si>
  <si>
    <t>(独)国立病院機構沼田病院</t>
    <phoneticPr fontId="5"/>
  </si>
  <si>
    <t>D　個人</t>
    <phoneticPr fontId="5"/>
  </si>
  <si>
    <t>地権者イ</t>
    <rPh sb="0" eb="3">
      <t>チケンシャ</t>
    </rPh>
    <phoneticPr fontId="5"/>
  </si>
  <si>
    <t>地権者ロ</t>
    <rPh sb="0" eb="3">
      <t>チケンシャ</t>
    </rPh>
    <phoneticPr fontId="5"/>
  </si>
  <si>
    <t>地権者ハ</t>
    <rPh sb="0" eb="3">
      <t>チケンシャ</t>
    </rPh>
    <phoneticPr fontId="5"/>
  </si>
  <si>
    <t>地権者ニ</t>
    <rPh sb="0" eb="3">
      <t>チケンシャ</t>
    </rPh>
    <phoneticPr fontId="5"/>
  </si>
  <si>
    <t>地権者ホ</t>
    <rPh sb="0" eb="3">
      <t>チケンシャ</t>
    </rPh>
    <phoneticPr fontId="5"/>
  </si>
  <si>
    <t>地権者ヘ</t>
    <rPh sb="0" eb="3">
      <t>チケンシャ</t>
    </rPh>
    <phoneticPr fontId="5"/>
  </si>
  <si>
    <t>地権者ト</t>
    <rPh sb="0" eb="3">
      <t>チケンシャ</t>
    </rPh>
    <phoneticPr fontId="5"/>
  </si>
  <si>
    <t>地権者チ</t>
    <rPh sb="0" eb="3">
      <t>チケンシャ</t>
    </rPh>
    <phoneticPr fontId="5"/>
  </si>
  <si>
    <t>地権者リ</t>
    <rPh sb="0" eb="3">
      <t>チケンシャ</t>
    </rPh>
    <phoneticPr fontId="5"/>
  </si>
  <si>
    <t>地権者ヌ</t>
    <rPh sb="0" eb="3">
      <t>チケンシャ</t>
    </rPh>
    <phoneticPr fontId="5"/>
  </si>
  <si>
    <t>E　地方公共団体等</t>
    <phoneticPr fontId="5"/>
  </si>
  <si>
    <t>愛知県</t>
    <rPh sb="0" eb="3">
      <t>アイチケン</t>
    </rPh>
    <phoneticPr fontId="5"/>
  </si>
  <si>
    <t>福岡県</t>
    <rPh sb="0" eb="3">
      <t>フクオカケン</t>
    </rPh>
    <phoneticPr fontId="5"/>
  </si>
  <si>
    <t>関東地方整備局</t>
    <phoneticPr fontId="5"/>
  </si>
  <si>
    <t>静岡県</t>
    <phoneticPr fontId="5"/>
  </si>
  <si>
    <t>千葉県</t>
    <rPh sb="0" eb="3">
      <t>チバケン</t>
    </rPh>
    <phoneticPr fontId="5"/>
  </si>
  <si>
    <t>四国地方整備局</t>
    <rPh sb="0" eb="2">
      <t>シコク</t>
    </rPh>
    <rPh sb="2" eb="4">
      <t>チホウ</t>
    </rPh>
    <rPh sb="4" eb="7">
      <t>セイビキョク</t>
    </rPh>
    <phoneticPr fontId="5"/>
  </si>
  <si>
    <t>近畿地方整備局</t>
    <phoneticPr fontId="5"/>
  </si>
  <si>
    <t>九州地方整備局</t>
    <phoneticPr fontId="5"/>
  </si>
  <si>
    <t>栃木県</t>
    <rPh sb="0" eb="3">
      <t>トチギケン</t>
    </rPh>
    <phoneticPr fontId="5"/>
  </si>
  <si>
    <t>中部地方整備局</t>
    <phoneticPr fontId="5"/>
  </si>
  <si>
    <t>朝倉市</t>
    <phoneticPr fontId="5"/>
  </si>
  <si>
    <t>F　その他</t>
    <phoneticPr fontId="5"/>
  </si>
  <si>
    <t>愛知用水土地改良区</t>
    <rPh sb="0" eb="2">
      <t>アイチ</t>
    </rPh>
    <rPh sb="2" eb="4">
      <t>ヨウスイ</t>
    </rPh>
    <rPh sb="4" eb="6">
      <t>トチ</t>
    </rPh>
    <rPh sb="6" eb="9">
      <t>カイリョウク</t>
    </rPh>
    <phoneticPr fontId="5"/>
  </si>
  <si>
    <t>調査委託</t>
    <rPh sb="0" eb="2">
      <t>チョウサ</t>
    </rPh>
    <rPh sb="2" eb="4">
      <t>イタク</t>
    </rPh>
    <phoneticPr fontId="5"/>
  </si>
  <si>
    <t>北総東部土地改良区</t>
    <rPh sb="0" eb="1">
      <t>キタ</t>
    </rPh>
    <rPh sb="2" eb="4">
      <t>トウブ</t>
    </rPh>
    <rPh sb="4" eb="6">
      <t>トチ</t>
    </rPh>
    <rPh sb="6" eb="8">
      <t>カイリョウ</t>
    </rPh>
    <rPh sb="8" eb="9">
      <t>ク</t>
    </rPh>
    <phoneticPr fontId="5"/>
  </si>
  <si>
    <t>群馬用水土地改良区</t>
    <rPh sb="0" eb="2">
      <t>グンマ</t>
    </rPh>
    <rPh sb="2" eb="4">
      <t>ヨウスイ</t>
    </rPh>
    <rPh sb="4" eb="6">
      <t>トチ</t>
    </rPh>
    <rPh sb="6" eb="9">
      <t>カイリョウク</t>
    </rPh>
    <phoneticPr fontId="5"/>
  </si>
  <si>
    <t>成田用水土地改良区</t>
    <rPh sb="0" eb="2">
      <t>ナリタ</t>
    </rPh>
    <rPh sb="2" eb="4">
      <t>ヨウスイ</t>
    </rPh>
    <rPh sb="4" eb="6">
      <t>トチ</t>
    </rPh>
    <rPh sb="6" eb="9">
      <t>カイリョウク</t>
    </rPh>
    <phoneticPr fontId="5"/>
  </si>
  <si>
    <t>豊川総合用水土地改良区</t>
    <rPh sb="0" eb="2">
      <t>トヨカワ</t>
    </rPh>
    <rPh sb="2" eb="4">
      <t>ソウゴウ</t>
    </rPh>
    <rPh sb="4" eb="6">
      <t>ヨウスイ</t>
    </rPh>
    <rPh sb="6" eb="8">
      <t>トチ</t>
    </rPh>
    <rPh sb="8" eb="11">
      <t>カイリョウク</t>
    </rPh>
    <phoneticPr fontId="5"/>
  </si>
  <si>
    <t>設計委託</t>
    <rPh sb="0" eb="2">
      <t>セッケイ</t>
    </rPh>
    <rPh sb="2" eb="4">
      <t>イタク</t>
    </rPh>
    <phoneticPr fontId="5"/>
  </si>
  <si>
    <t>有限責任あずさ監査法人</t>
    <rPh sb="0" eb="2">
      <t>ユウゲン</t>
    </rPh>
    <rPh sb="2" eb="4">
      <t>セキニン</t>
    </rPh>
    <rPh sb="7" eb="9">
      <t>カンサ</t>
    </rPh>
    <rPh sb="9" eb="11">
      <t>ホウジン</t>
    </rPh>
    <phoneticPr fontId="5"/>
  </si>
  <si>
    <t>会計監査業務</t>
    <rPh sb="0" eb="2">
      <t>カイケイ</t>
    </rPh>
    <rPh sb="2" eb="4">
      <t>カンサ</t>
    </rPh>
    <rPh sb="4" eb="6">
      <t>ギョウム</t>
    </rPh>
    <phoneticPr fontId="5"/>
  </si>
  <si>
    <t>見沼代用水土地改良区</t>
    <rPh sb="0" eb="2">
      <t>ミヌマ</t>
    </rPh>
    <rPh sb="2" eb="3">
      <t>ダイ</t>
    </rPh>
    <rPh sb="3" eb="5">
      <t>ヨウスイ</t>
    </rPh>
    <rPh sb="5" eb="7">
      <t>トチ</t>
    </rPh>
    <rPh sb="7" eb="10">
      <t>カイリョウク</t>
    </rPh>
    <phoneticPr fontId="5"/>
  </si>
  <si>
    <t>江川東部区会</t>
    <rPh sb="0" eb="2">
      <t>エガワ</t>
    </rPh>
    <rPh sb="2" eb="4">
      <t>トウブ</t>
    </rPh>
    <rPh sb="4" eb="5">
      <t>ク</t>
    </rPh>
    <rPh sb="5" eb="6">
      <t>カイ</t>
    </rPh>
    <phoneticPr fontId="5"/>
  </si>
  <si>
    <t>筑後川土地改良区</t>
    <rPh sb="0" eb="3">
      <t>チクゴガワ</t>
    </rPh>
    <rPh sb="3" eb="5">
      <t>トチ</t>
    </rPh>
    <rPh sb="5" eb="8">
      <t>カイリョウク</t>
    </rPh>
    <phoneticPr fontId="5"/>
  </si>
  <si>
    <t>朝倉森林組合</t>
    <rPh sb="0" eb="2">
      <t>アサクラ</t>
    </rPh>
    <rPh sb="2" eb="4">
      <t>シンリン</t>
    </rPh>
    <rPh sb="4" eb="6">
      <t>クミアイ</t>
    </rPh>
    <phoneticPr fontId="5"/>
  </si>
  <si>
    <t>独立行政法人水資源機構法第３５条
水資源開発促進法第２条</t>
    <rPh sb="0" eb="2">
      <t>ドクリツ</t>
    </rPh>
    <rPh sb="2" eb="4">
      <t>ギョウセイ</t>
    </rPh>
    <rPh sb="4" eb="6">
      <t>ホウジン</t>
    </rPh>
    <rPh sb="6" eb="9">
      <t>ミズシゲン</t>
    </rPh>
    <rPh sb="9" eb="11">
      <t>キコウ</t>
    </rPh>
    <rPh sb="11" eb="12">
      <t>ホウ</t>
    </rPh>
    <rPh sb="12" eb="13">
      <t>ダイ</t>
    </rPh>
    <rPh sb="15" eb="16">
      <t>ジョウ</t>
    </rPh>
    <rPh sb="17" eb="20">
      <t>ミズシゲン</t>
    </rPh>
    <rPh sb="20" eb="22">
      <t>カイハツ</t>
    </rPh>
    <rPh sb="22" eb="25">
      <t>ソクシンホウ</t>
    </rPh>
    <rPh sb="25" eb="26">
      <t>ダイ</t>
    </rPh>
    <rPh sb="27" eb="28">
      <t>ジョウ</t>
    </rPh>
    <phoneticPr fontId="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</si>
  <si>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水資源開発基本計画に位置づけられた水資源開発施設の建設や既存施設の有効活用等の多様な施設について調査・検討を行い、水資源の総合的な開発と利用の合理化を促進する。</t>
    <phoneticPr fontId="5"/>
  </si>
  <si>
    <t>【多様な水源による都市用水の供給安定度】
（水資源の多様性を都市用水使用量に対する管理しやすい水源（開発水、雨水・再生水等）によって担保された供給量の割合で表したもの）</t>
    <phoneticPr fontId="5"/>
  </si>
  <si>
    <t>％</t>
    <phoneticPr fontId="5"/>
  </si>
  <si>
    <t>管理施設数</t>
    <rPh sb="0" eb="2">
      <t>カンリ</t>
    </rPh>
    <rPh sb="2" eb="4">
      <t>シセツ</t>
    </rPh>
    <rPh sb="4" eb="5">
      <t>スウ</t>
    </rPh>
    <phoneticPr fontId="5"/>
  </si>
  <si>
    <t>施設</t>
    <rPh sb="0" eb="2">
      <t>シセツ</t>
    </rPh>
    <phoneticPr fontId="5"/>
  </si>
  <si>
    <t>単位当たりコスト＝X／Y
X＝管理業務費（百万円）
Y＝管理施設数（施設数）　　　　　　　　　　　</t>
    <phoneticPr fontId="5"/>
  </si>
  <si>
    <t>百万円／施設数</t>
    <phoneticPr fontId="5"/>
  </si>
  <si>
    <t>管理業務費／管理施設数</t>
    <phoneticPr fontId="5"/>
  </si>
  <si>
    <t>35,507/51</t>
    <phoneticPr fontId="5"/>
  </si>
  <si>
    <t>36,179/52</t>
    <phoneticPr fontId="5"/>
  </si>
  <si>
    <t>37,428/52</t>
    <phoneticPr fontId="5"/>
  </si>
  <si>
    <t>37,366/52</t>
    <phoneticPr fontId="5"/>
  </si>
  <si>
    <t>課長　寺田　文彦</t>
    <rPh sb="0" eb="2">
      <t>カチョウ</t>
    </rPh>
    <rPh sb="3" eb="5">
      <t>テラダ</t>
    </rPh>
    <rPh sb="6" eb="8">
      <t>フミヒコ</t>
    </rPh>
    <phoneticPr fontId="5"/>
  </si>
  <si>
    <t>‐</t>
  </si>
  <si>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みを推進しているところである。
・また、入札、契約の適正な実施について、監事及び会計監査人による監査により徹底的なチェックを受けるとともに、外部有識者等から構成される総合評価審査委員会等による監視を受け、透明性の確保を図っている。</t>
    <rPh sb="4" eb="6">
      <t>コウゾウ</t>
    </rPh>
    <rPh sb="6" eb="8">
      <t>カイゼン</t>
    </rPh>
    <rPh sb="12" eb="14">
      <t>リョウシツ</t>
    </rPh>
    <rPh sb="15" eb="17">
      <t>シャカイ</t>
    </rPh>
    <rPh sb="17" eb="19">
      <t>シホン</t>
    </rPh>
    <rPh sb="20" eb="23">
      <t>コウリツテキ</t>
    </rPh>
    <rPh sb="24" eb="26">
      <t>セイビ</t>
    </rPh>
    <rPh sb="27" eb="29">
      <t>イジ</t>
    </rPh>
    <rPh sb="34" eb="36">
      <t>ケイカク</t>
    </rPh>
    <rPh sb="37" eb="39">
      <t>セッケイ</t>
    </rPh>
    <rPh sb="40" eb="42">
      <t>ミナオ</t>
    </rPh>
    <rPh sb="44" eb="46">
      <t>コウジ</t>
    </rPh>
    <rPh sb="50" eb="52">
      <t>シュクゲン</t>
    </rPh>
    <rPh sb="53" eb="55">
      <t>ニュウサツ</t>
    </rPh>
    <rPh sb="56" eb="58">
      <t>ケイヤク</t>
    </rPh>
    <rPh sb="59" eb="61">
      <t>ミナオ</t>
    </rPh>
    <rPh sb="74" eb="76">
      <t>シュクゲン</t>
    </rPh>
    <rPh sb="77" eb="79">
      <t>カクジツ</t>
    </rPh>
    <rPh sb="80" eb="82">
      <t>シセツ</t>
    </rPh>
    <rPh sb="82" eb="84">
      <t>キノウ</t>
    </rPh>
    <rPh sb="85" eb="87">
      <t>イジ</t>
    </rPh>
    <rPh sb="88" eb="89">
      <t>ハカ</t>
    </rPh>
    <rPh sb="104" eb="106">
      <t>ドウニュウ</t>
    </rPh>
    <rPh sb="115" eb="117">
      <t>ヒンシツ</t>
    </rPh>
    <rPh sb="118" eb="120">
      <t>リョウメン</t>
    </rPh>
    <rPh sb="121" eb="123">
      <t>カクホ</t>
    </rPh>
    <rPh sb="125" eb="127">
      <t>シャカイ</t>
    </rPh>
    <rPh sb="127" eb="128">
      <t>テキ</t>
    </rPh>
    <rPh sb="131" eb="133">
      <t>コウゾウ</t>
    </rPh>
    <rPh sb="134" eb="136">
      <t>カイゼン</t>
    </rPh>
    <rPh sb="137" eb="139">
      <t>トリクミ</t>
    </rPh>
    <rPh sb="141" eb="143">
      <t>スイシン</t>
    </rPh>
    <rPh sb="159" eb="161">
      <t>ニュウサツ</t>
    </rPh>
    <rPh sb="162" eb="164">
      <t>ケイヤク</t>
    </rPh>
    <rPh sb="165" eb="167">
      <t>テキセイ</t>
    </rPh>
    <rPh sb="168" eb="170">
      <t>ジッシ</t>
    </rPh>
    <rPh sb="175" eb="177">
      <t>カンジ</t>
    </rPh>
    <rPh sb="177" eb="178">
      <t>オヨ</t>
    </rPh>
    <rPh sb="179" eb="181">
      <t>カイケイ</t>
    </rPh>
    <rPh sb="181" eb="184">
      <t>カンサニン</t>
    </rPh>
    <rPh sb="187" eb="189">
      <t>カンサ</t>
    </rPh>
    <rPh sb="192" eb="195">
      <t>テッテイテキ</t>
    </rPh>
    <rPh sb="201" eb="202">
      <t>ウ</t>
    </rPh>
    <rPh sb="209" eb="211">
      <t>ガイブ</t>
    </rPh>
    <rPh sb="211" eb="214">
      <t>ユウシキシャ</t>
    </rPh>
    <rPh sb="214" eb="215">
      <t>トウ</t>
    </rPh>
    <rPh sb="217" eb="219">
      <t>コウセイ</t>
    </rPh>
    <rPh sb="222" eb="224">
      <t>ソウゴウ</t>
    </rPh>
    <rPh sb="224" eb="226">
      <t>ヒョウカ</t>
    </rPh>
    <rPh sb="226" eb="228">
      <t>シンサ</t>
    </rPh>
    <rPh sb="228" eb="231">
      <t>イインカイ</t>
    </rPh>
    <rPh sb="231" eb="232">
      <t>トウ</t>
    </rPh>
    <rPh sb="235" eb="237">
      <t>カンシ</t>
    </rPh>
    <rPh sb="238" eb="239">
      <t>ウ</t>
    </rPh>
    <rPh sb="241" eb="244">
      <t>トウメイセイ</t>
    </rPh>
    <rPh sb="245" eb="247">
      <t>カクホ</t>
    </rPh>
    <rPh sb="248" eb="249">
      <t>ハカ</t>
    </rPh>
    <phoneticPr fontId="5"/>
  </si>
  <si>
    <t>・「独立行政法人改革等に関する基本的な方針」を踏まえ、入札監視委員会等における一者応札等の審議の充実を図る。</t>
    <rPh sb="2" eb="4">
      <t>ドクリツ</t>
    </rPh>
    <rPh sb="4" eb="6">
      <t>ギョウセイ</t>
    </rPh>
    <rPh sb="6" eb="8">
      <t>ホウジン</t>
    </rPh>
    <rPh sb="8" eb="10">
      <t>カイカク</t>
    </rPh>
    <rPh sb="10" eb="11">
      <t>トウ</t>
    </rPh>
    <rPh sb="12" eb="13">
      <t>カン</t>
    </rPh>
    <rPh sb="15" eb="18">
      <t>キホンテキ</t>
    </rPh>
    <rPh sb="19" eb="21">
      <t>ホウシン</t>
    </rPh>
    <rPh sb="23" eb="24">
      <t>フ</t>
    </rPh>
    <rPh sb="27" eb="29">
      <t>ニュウサツ</t>
    </rPh>
    <rPh sb="29" eb="31">
      <t>カンシ</t>
    </rPh>
    <rPh sb="31" eb="34">
      <t>イインカイ</t>
    </rPh>
    <rPh sb="34" eb="35">
      <t>トウ</t>
    </rPh>
    <rPh sb="39" eb="40">
      <t>イッ</t>
    </rPh>
    <rPh sb="40" eb="41">
      <t>シャ</t>
    </rPh>
    <rPh sb="41" eb="43">
      <t>オウサツ</t>
    </rPh>
    <rPh sb="43" eb="44">
      <t>トウ</t>
    </rPh>
    <rPh sb="45" eb="47">
      <t>シンギ</t>
    </rPh>
    <rPh sb="48" eb="50">
      <t>ジュウジツ</t>
    </rPh>
    <rPh sb="51" eb="52">
      <t>ハカ</t>
    </rPh>
    <phoneticPr fontId="5"/>
  </si>
  <si>
    <t>昭和３７年度</t>
    <rPh sb="0" eb="2">
      <t>ショウワ</t>
    </rPh>
    <rPh sb="4" eb="5">
      <t>ネン</t>
    </rPh>
    <rPh sb="5" eb="6">
      <t>ド</t>
    </rPh>
    <phoneticPr fontId="5"/>
  </si>
  <si>
    <t>-</t>
    <phoneticPr fontId="5"/>
  </si>
  <si>
    <t>　水資源開発基本計画に基づき、利水・治水を目的とするダム、用水路等の施設の新築（水の供給量を増大させるものは、機構移行時に着手済みの事業等に限る。）又は改築を行う。新築又は改築したダム、用水路等の施設については、操作、維持、修繕その他の管理を行う。
　水資源開発基本計画に関する水需給の動向の把握、計画の達成度の点検、今後の計画変更等に必要な情報を得るための調査を行う。
補助率
　水道水源開発施設整備費補助　１／３、１／２
　工業用水道事業費補助　３／１０、２．２５／１０、１．５／１０
　農業生産基盤保全管理・整備事業費補助　２／３、１／２、５．５／１０、７／１０</t>
    <rPh sb="186" eb="189">
      <t>ホジョリツ</t>
    </rPh>
    <rPh sb="191" eb="193">
      <t>スイドウ</t>
    </rPh>
    <rPh sb="193" eb="195">
      <t>スイゲン</t>
    </rPh>
    <rPh sb="195" eb="197">
      <t>カイハツ</t>
    </rPh>
    <rPh sb="197" eb="199">
      <t>シセツ</t>
    </rPh>
    <rPh sb="199" eb="202">
      <t>セイビヒ</t>
    </rPh>
    <rPh sb="202" eb="204">
      <t>ホジョ</t>
    </rPh>
    <rPh sb="214" eb="216">
      <t>コウギョウ</t>
    </rPh>
    <phoneticPr fontId="5"/>
  </si>
  <si>
    <t>外部委託</t>
    <rPh sb="0" eb="2">
      <t>ガイブ</t>
    </rPh>
    <rPh sb="2" eb="4">
      <t>イタク</t>
    </rPh>
    <phoneticPr fontId="5"/>
  </si>
  <si>
    <t>H.（株）建設技術研究所</t>
    <rPh sb="2" eb="5">
      <t>カブ</t>
    </rPh>
    <rPh sb="5" eb="7">
      <t>ケンセツ</t>
    </rPh>
    <rPh sb="7" eb="9">
      <t>ギジュツ</t>
    </rPh>
    <rPh sb="9" eb="12">
      <t>ケンキュウジョ</t>
    </rPh>
    <phoneticPr fontId="5"/>
  </si>
  <si>
    <t>調査検討業務等</t>
    <rPh sb="0" eb="2">
      <t>チョウサ</t>
    </rPh>
    <rPh sb="2" eb="4">
      <t>ケントウ</t>
    </rPh>
    <rPh sb="4" eb="6">
      <t>ギョウム</t>
    </rPh>
    <rPh sb="6" eb="7">
      <t>トウ</t>
    </rPh>
    <phoneticPr fontId="5"/>
  </si>
  <si>
    <t>（株）建設技術研究所</t>
    <rPh sb="0" eb="3">
      <t>カブ</t>
    </rPh>
    <rPh sb="3" eb="5">
      <t>ケンセツ</t>
    </rPh>
    <rPh sb="5" eb="7">
      <t>ギジュツ</t>
    </rPh>
    <rPh sb="7" eb="10">
      <t>ケンキュウジョ</t>
    </rPh>
    <phoneticPr fontId="5"/>
  </si>
  <si>
    <t>農林水産省・厚生労働省・経済産業省</t>
    <rPh sb="0" eb="2">
      <t>ノウリン</t>
    </rPh>
    <rPh sb="2" eb="5">
      <t>スイサンショウ</t>
    </rPh>
    <rPh sb="6" eb="8">
      <t>コウセイ</t>
    </rPh>
    <rPh sb="8" eb="11">
      <t>ロウドウショウ</t>
    </rPh>
    <rPh sb="12" eb="14">
      <t>ケイザイ</t>
    </rPh>
    <rPh sb="14" eb="17">
      <t>サンギョウショウ</t>
    </rPh>
    <phoneticPr fontId="5"/>
  </si>
  <si>
    <t>当初見込みに見合った活動実績である。</t>
    <rPh sb="0" eb="2">
      <t>トウショ</t>
    </rPh>
    <rPh sb="2" eb="4">
      <t>ミコ</t>
    </rPh>
    <rPh sb="6" eb="8">
      <t>ミア</t>
    </rPh>
    <rPh sb="10" eb="12">
      <t>カツドウ</t>
    </rPh>
    <rPh sb="12" eb="14">
      <t>ジッセキ</t>
    </rPh>
    <phoneticPr fontId="5"/>
  </si>
  <si>
    <t>整備した施設は、水の安定供給のほか、洪水時などに充分な機能を発揮している。</t>
    <rPh sb="0" eb="2">
      <t>セイビ</t>
    </rPh>
    <rPh sb="4" eb="6">
      <t>シセツ</t>
    </rPh>
    <rPh sb="8" eb="9">
      <t>ミズ</t>
    </rPh>
    <rPh sb="10" eb="12">
      <t>アンテイ</t>
    </rPh>
    <rPh sb="12" eb="14">
      <t>キョウキュウ</t>
    </rPh>
    <rPh sb="18" eb="21">
      <t>コウズイジ</t>
    </rPh>
    <rPh sb="24" eb="26">
      <t>ジュウブン</t>
    </rPh>
    <rPh sb="27" eb="29">
      <t>キノウ</t>
    </rPh>
    <rPh sb="30" eb="32">
      <t>ハッキ</t>
    </rPh>
    <phoneticPr fontId="5"/>
  </si>
  <si>
    <t>計画・設計・施工の最適化によるコスト削減や効率化、ストックマネジメントの導入によるライフサイクルコストの縮減に取り組んでいる。</t>
    <rPh sb="0" eb="2">
      <t>ケイカク</t>
    </rPh>
    <rPh sb="3" eb="5">
      <t>セッケイ</t>
    </rPh>
    <rPh sb="6" eb="8">
      <t>セコウ</t>
    </rPh>
    <rPh sb="9" eb="12">
      <t>サイテキカ</t>
    </rPh>
    <rPh sb="18" eb="20">
      <t>サクゲン</t>
    </rPh>
    <rPh sb="21" eb="23">
      <t>コウリツ</t>
    </rPh>
    <rPh sb="23" eb="24">
      <t>カ</t>
    </rPh>
    <rPh sb="36" eb="38">
      <t>ドウニュウ</t>
    </rPh>
    <rPh sb="52" eb="54">
      <t>シュクゲン</t>
    </rPh>
    <rPh sb="55" eb="56">
      <t>ト</t>
    </rPh>
    <rPh sb="57" eb="58">
      <t>ク</t>
    </rPh>
    <phoneticPr fontId="5"/>
  </si>
  <si>
    <t>水資源開発事業は、水資源開発基本計画で定められた水需給計画を達成するための事業であり、国民経済の成長と国民生活の向上に寄与するために必要かつ適切な事業である。</t>
    <rPh sb="0" eb="3">
      <t>ミズシゲン</t>
    </rPh>
    <rPh sb="3" eb="5">
      <t>カイハツ</t>
    </rPh>
    <rPh sb="5" eb="7">
      <t>ジギョウ</t>
    </rPh>
    <rPh sb="9" eb="12">
      <t>ミズシゲン</t>
    </rPh>
    <rPh sb="12" eb="14">
      <t>カイハツ</t>
    </rPh>
    <rPh sb="14" eb="16">
      <t>キホン</t>
    </rPh>
    <rPh sb="16" eb="18">
      <t>ケイカク</t>
    </rPh>
    <rPh sb="19" eb="20">
      <t>サダ</t>
    </rPh>
    <rPh sb="24" eb="25">
      <t>ミズ</t>
    </rPh>
    <rPh sb="25" eb="27">
      <t>ジュキュウ</t>
    </rPh>
    <rPh sb="27" eb="29">
      <t>ケイカク</t>
    </rPh>
    <rPh sb="30" eb="32">
      <t>タッセイ</t>
    </rPh>
    <rPh sb="37" eb="39">
      <t>ジギョウ</t>
    </rPh>
    <rPh sb="43" eb="45">
      <t>コクミン</t>
    </rPh>
    <rPh sb="45" eb="47">
      <t>ケイザイ</t>
    </rPh>
    <rPh sb="48" eb="50">
      <t>セイチョウ</t>
    </rPh>
    <rPh sb="51" eb="53">
      <t>コクミン</t>
    </rPh>
    <rPh sb="53" eb="55">
      <t>セイカツ</t>
    </rPh>
    <rPh sb="56" eb="58">
      <t>コウジョウ</t>
    </rPh>
    <rPh sb="59" eb="61">
      <t>キヨ</t>
    </rPh>
    <rPh sb="66" eb="68">
      <t>ヒツヨウ</t>
    </rPh>
    <rPh sb="70" eb="72">
      <t>テキセツ</t>
    </rPh>
    <rPh sb="73" eb="75">
      <t>ジギョウ</t>
    </rPh>
    <phoneticPr fontId="5"/>
  </si>
  <si>
    <t>ダム検証を始めとする事業評価において、代替案との比較検討等により事業効果を確認するとともに、工法比較等によるコスト縮減を実施している。</t>
    <rPh sb="2" eb="4">
      <t>ケンショウ</t>
    </rPh>
    <rPh sb="5" eb="6">
      <t>ハジ</t>
    </rPh>
    <rPh sb="10" eb="12">
      <t>ジギョウ</t>
    </rPh>
    <rPh sb="12" eb="14">
      <t>ヒョウカ</t>
    </rPh>
    <rPh sb="19" eb="21">
      <t>ダイタイ</t>
    </rPh>
    <rPh sb="21" eb="22">
      <t>アン</t>
    </rPh>
    <rPh sb="24" eb="26">
      <t>ヒカク</t>
    </rPh>
    <rPh sb="26" eb="28">
      <t>ケントウ</t>
    </rPh>
    <rPh sb="28" eb="29">
      <t>ナド</t>
    </rPh>
    <rPh sb="32" eb="34">
      <t>ジギョウ</t>
    </rPh>
    <rPh sb="34" eb="36">
      <t>コウカ</t>
    </rPh>
    <rPh sb="37" eb="39">
      <t>カクニン</t>
    </rPh>
    <rPh sb="46" eb="48">
      <t>コウホウ</t>
    </rPh>
    <rPh sb="48" eb="50">
      <t>ヒカク</t>
    </rPh>
    <rPh sb="50" eb="51">
      <t>ナド</t>
    </rPh>
    <rPh sb="57" eb="59">
      <t>シュクゲン</t>
    </rPh>
    <rPh sb="60" eb="62">
      <t>ジッシ</t>
    </rPh>
    <phoneticPr fontId="5"/>
  </si>
  <si>
    <t>農業用水に関する部分は農林水産省、水道用水に関する部分は厚生労働省、工業用水に関する部分は経済産業省、治水に関する部分は国土交通省がそれぞれ所管しており、目的に応じた役割分担となっている。</t>
    <rPh sb="0" eb="2">
      <t>ノウギョウ</t>
    </rPh>
    <rPh sb="2" eb="4">
      <t>ヨウスイ</t>
    </rPh>
    <rPh sb="5" eb="6">
      <t>カン</t>
    </rPh>
    <rPh sb="8" eb="10">
      <t>ブブン</t>
    </rPh>
    <rPh sb="11" eb="13">
      <t>ノウリン</t>
    </rPh>
    <rPh sb="13" eb="16">
      <t>スイサンショウ</t>
    </rPh>
    <rPh sb="17" eb="19">
      <t>スイドウ</t>
    </rPh>
    <rPh sb="19" eb="21">
      <t>ヨウスイ</t>
    </rPh>
    <rPh sb="22" eb="23">
      <t>カン</t>
    </rPh>
    <rPh sb="25" eb="27">
      <t>ブブン</t>
    </rPh>
    <rPh sb="28" eb="30">
      <t>コウセイ</t>
    </rPh>
    <rPh sb="30" eb="33">
      <t>ロウドウショウ</t>
    </rPh>
    <rPh sb="34" eb="36">
      <t>コウギョウ</t>
    </rPh>
    <rPh sb="36" eb="38">
      <t>ヨウスイ</t>
    </rPh>
    <rPh sb="39" eb="40">
      <t>カン</t>
    </rPh>
    <rPh sb="42" eb="44">
      <t>ブブン</t>
    </rPh>
    <rPh sb="45" eb="47">
      <t>ケイザイ</t>
    </rPh>
    <rPh sb="47" eb="50">
      <t>サンギョウショウ</t>
    </rPh>
    <rPh sb="51" eb="53">
      <t>チスイ</t>
    </rPh>
    <rPh sb="54" eb="55">
      <t>カン</t>
    </rPh>
    <rPh sb="57" eb="59">
      <t>ブブン</t>
    </rPh>
    <rPh sb="60" eb="62">
      <t>コクド</t>
    </rPh>
    <rPh sb="62" eb="65">
      <t>コウツウショウ</t>
    </rPh>
    <rPh sb="70" eb="72">
      <t>ショカン</t>
    </rPh>
    <rPh sb="77" eb="79">
      <t>モクテキ</t>
    </rPh>
    <rPh sb="80" eb="81">
      <t>オウ</t>
    </rPh>
    <rPh sb="83" eb="85">
      <t>ヤクワリ</t>
    </rPh>
    <rPh sb="85" eb="87">
      <t>ブンタン</t>
    </rPh>
    <phoneticPr fontId="5"/>
  </si>
  <si>
    <t>２　良好な生活環境、自然環境の形成、バリアフリー社会の実現　６　水資源の確保、水源地域活性化等を促進する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</si>
  <si>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水資源開発事業は、各関係法令に基づき、公共の安全を保持し、かつ、公共の福祉を増進することを目的に実施している重要な事業である。</t>
    <rPh sb="0" eb="3">
      <t>ミズシゲン</t>
    </rPh>
    <rPh sb="3" eb="5">
      <t>カイハツ</t>
    </rPh>
    <rPh sb="5" eb="7">
      <t>ジギョウ</t>
    </rPh>
    <rPh sb="9" eb="10">
      <t>カク</t>
    </rPh>
    <rPh sb="10" eb="12">
      <t>カンケイ</t>
    </rPh>
    <rPh sb="12" eb="14">
      <t>ホウレイ</t>
    </rPh>
    <rPh sb="15" eb="16">
      <t>モト</t>
    </rPh>
    <rPh sb="19" eb="21">
      <t>コウキョウ</t>
    </rPh>
    <rPh sb="22" eb="24">
      <t>アンゼン</t>
    </rPh>
    <rPh sb="25" eb="27">
      <t>ホジ</t>
    </rPh>
    <rPh sb="32" eb="34">
      <t>コウキョウ</t>
    </rPh>
    <rPh sb="35" eb="37">
      <t>フクシ</t>
    </rPh>
    <rPh sb="38" eb="40">
      <t>ゾウシン</t>
    </rPh>
    <rPh sb="45" eb="47">
      <t>モクテキ</t>
    </rPh>
    <rPh sb="48" eb="50">
      <t>ジッシ</t>
    </rPh>
    <rPh sb="54" eb="56">
      <t>ジュウヨウ</t>
    </rPh>
    <rPh sb="57" eb="59">
      <t>ジギョウ</t>
    </rPh>
    <phoneticPr fontId="5"/>
  </si>
  <si>
    <t>水資源開発事業は、地方自治体間の複雑な調整を公平・公正に行うこと、利益追求を目的としていないことから、地方自治体、民間には委ねることはできない。</t>
    <rPh sb="0" eb="3">
      <t>ミズシゲン</t>
    </rPh>
    <rPh sb="3" eb="5">
      <t>カイハツ</t>
    </rPh>
    <rPh sb="5" eb="7">
      <t>ジギョウ</t>
    </rPh>
    <rPh sb="9" eb="11">
      <t>チホウ</t>
    </rPh>
    <rPh sb="11" eb="14">
      <t>ジチタイ</t>
    </rPh>
    <rPh sb="14" eb="15">
      <t>カン</t>
    </rPh>
    <rPh sb="16" eb="18">
      <t>フクザツ</t>
    </rPh>
    <rPh sb="19" eb="21">
      <t>チョウセイ</t>
    </rPh>
    <rPh sb="22" eb="24">
      <t>コウヘイ</t>
    </rPh>
    <rPh sb="25" eb="27">
      <t>コウセイ</t>
    </rPh>
    <rPh sb="28" eb="29">
      <t>オコナ</t>
    </rPh>
    <rPh sb="33" eb="35">
      <t>リエキ</t>
    </rPh>
    <rPh sb="34" eb="35">
      <t>ケンリ</t>
    </rPh>
    <rPh sb="35" eb="37">
      <t>ツイキュウ</t>
    </rPh>
    <rPh sb="38" eb="40">
      <t>モクテキ</t>
    </rPh>
    <rPh sb="51" eb="53">
      <t>チホウ</t>
    </rPh>
    <rPh sb="53" eb="56">
      <t>ジチタイ</t>
    </rPh>
    <rPh sb="57" eb="59">
      <t>ミンカン</t>
    </rPh>
    <rPh sb="61" eb="62">
      <t>ユダ</t>
    </rPh>
    <phoneticPr fontId="5"/>
  </si>
  <si>
    <t>水資源開発事業は、補助金の交付先である水資源機構が、一般競争入札を基本とする競争性・透明性のある契約手続きにより、監事、会計監査人及び外部有識者からの監視を受けて費用支出している。</t>
    <rPh sb="0" eb="3">
      <t>ミズシゲン</t>
    </rPh>
    <rPh sb="3" eb="5">
      <t>カイハツ</t>
    </rPh>
    <rPh sb="5" eb="7">
      <t>ジギョウ</t>
    </rPh>
    <rPh sb="9" eb="12">
      <t>ホジョキン</t>
    </rPh>
    <rPh sb="13" eb="16">
      <t>コウフサキ</t>
    </rPh>
    <rPh sb="19" eb="22">
      <t>ミズシゲン</t>
    </rPh>
    <rPh sb="22" eb="24">
      <t>キコウ</t>
    </rPh>
    <rPh sb="26" eb="28">
      <t>イッパン</t>
    </rPh>
    <rPh sb="28" eb="30">
      <t>キョウソウ</t>
    </rPh>
    <rPh sb="30" eb="32">
      <t>ニュウサツ</t>
    </rPh>
    <rPh sb="33" eb="35">
      <t>キホン</t>
    </rPh>
    <rPh sb="38" eb="41">
      <t>キョウソウセイ</t>
    </rPh>
    <rPh sb="42" eb="45">
      <t>トウメイセイ</t>
    </rPh>
    <rPh sb="48" eb="50">
      <t>ケイヤク</t>
    </rPh>
    <rPh sb="50" eb="52">
      <t>テツヅ</t>
    </rPh>
    <rPh sb="81" eb="83">
      <t>ヒヨウ</t>
    </rPh>
    <rPh sb="83" eb="85">
      <t>シシュツ</t>
    </rPh>
    <phoneticPr fontId="5"/>
  </si>
  <si>
    <t>事業による効用を受ける受益者の同意に基づく適正な負担割合による負担を求めている。</t>
    <rPh sb="0" eb="2">
      <t>ジギョウ</t>
    </rPh>
    <rPh sb="5" eb="7">
      <t>コウヨウ</t>
    </rPh>
    <rPh sb="8" eb="9">
      <t>ウ</t>
    </rPh>
    <rPh sb="11" eb="14">
      <t>ジュエキシャ</t>
    </rPh>
    <rPh sb="15" eb="17">
      <t>ドウイ</t>
    </rPh>
    <rPh sb="18" eb="19">
      <t>モト</t>
    </rPh>
    <rPh sb="21" eb="23">
      <t>テキセイ</t>
    </rPh>
    <rPh sb="24" eb="26">
      <t>フタン</t>
    </rPh>
    <rPh sb="26" eb="28">
      <t>ワリア</t>
    </rPh>
    <rPh sb="31" eb="33">
      <t>フタン</t>
    </rPh>
    <rPh sb="34" eb="35">
      <t>モト</t>
    </rPh>
    <phoneticPr fontId="5"/>
  </si>
  <si>
    <t>水資源開発事業は、補助金の交付先である水資源機構が、毎事業年度、関係利水者に対して事業費や実施内容を説明するなど、効果的な事業執行及び透明性の確保に努めており、事業目的に即した適切な予算執行を行っている。</t>
    <rPh sb="0" eb="3">
      <t>ミズシゲン</t>
    </rPh>
    <rPh sb="3" eb="5">
      <t>カイハツ</t>
    </rPh>
    <rPh sb="5" eb="7">
      <t>ジギョウ</t>
    </rPh>
    <rPh sb="9" eb="12">
      <t>ホジョキン</t>
    </rPh>
    <rPh sb="13" eb="16">
      <t>コウフサキ</t>
    </rPh>
    <rPh sb="19" eb="22">
      <t>ミズシゲン</t>
    </rPh>
    <rPh sb="22" eb="24">
      <t>キコウ</t>
    </rPh>
    <rPh sb="74" eb="75">
      <t>ツト</t>
    </rPh>
    <rPh sb="85" eb="86">
      <t>ソク</t>
    </rPh>
    <rPh sb="88" eb="90">
      <t>テキセツ</t>
    </rPh>
    <rPh sb="96" eb="97">
      <t>オコナ</t>
    </rPh>
    <phoneticPr fontId="5"/>
  </si>
  <si>
    <t>水資源開発事業は、安定的な都市用水の確保に貢献しており、Ｈ２８年度の最終目標の達成に向け、着実に成果実績を伸ばしている。</t>
    <rPh sb="0" eb="3">
      <t>ミズシゲン</t>
    </rPh>
    <rPh sb="3" eb="5">
      <t>カイハツ</t>
    </rPh>
    <rPh sb="5" eb="7">
      <t>ジギョウ</t>
    </rPh>
    <rPh sb="9" eb="12">
      <t>アンテイテキ</t>
    </rPh>
    <rPh sb="13" eb="15">
      <t>トシ</t>
    </rPh>
    <rPh sb="15" eb="17">
      <t>ヨウスイ</t>
    </rPh>
    <rPh sb="18" eb="20">
      <t>カクホ</t>
    </rPh>
    <rPh sb="21" eb="23">
      <t>コウケン</t>
    </rPh>
    <rPh sb="31" eb="33">
      <t>ネンド</t>
    </rPh>
    <rPh sb="34" eb="36">
      <t>サイシュウ</t>
    </rPh>
    <rPh sb="36" eb="38">
      <t>モクヒョウ</t>
    </rPh>
    <rPh sb="39" eb="41">
      <t>タッセイ</t>
    </rPh>
    <rPh sb="42" eb="43">
      <t>ム</t>
    </rPh>
    <rPh sb="45" eb="47">
      <t>チャクジツ</t>
    </rPh>
    <rPh sb="48" eb="50">
      <t>セイカ</t>
    </rPh>
    <rPh sb="50" eb="52">
      <t>ジッセキ</t>
    </rPh>
    <rPh sb="53" eb="54">
      <t>ノ</t>
    </rPh>
    <phoneticPr fontId="5"/>
  </si>
  <si>
    <t>○</t>
    <phoneticPr fontId="5"/>
  </si>
  <si>
    <t>水管理・国土保全局水資源部</t>
    <rPh sb="0" eb="1">
      <t>ミズ</t>
    </rPh>
    <rPh sb="1" eb="3">
      <t>カンリ</t>
    </rPh>
    <rPh sb="4" eb="6">
      <t>コクド</t>
    </rPh>
    <rPh sb="6" eb="8">
      <t>ホゼン</t>
    </rPh>
    <rPh sb="8" eb="9">
      <t>キョク</t>
    </rPh>
    <rPh sb="9" eb="10">
      <t>ミズ</t>
    </rPh>
    <rPh sb="10" eb="12">
      <t>シゲン</t>
    </rPh>
    <rPh sb="12" eb="13">
      <t>ブ</t>
    </rPh>
    <phoneticPr fontId="5"/>
  </si>
  <si>
    <t>平成28年度末に多様な水源による都市用水の供給安定度を約74％まで進捗させる</t>
    <rPh sb="23" eb="25">
      <t>アンテイ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</si>
</sst>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4"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0" fillId="0" borderId="81"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right" vertical="center"/>
      <protection locked="0"/>
    </xf>
    <xf numFmtId="0" fontId="0" fillId="0" borderId="73" xfId="0"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17" fontId="0" fillId="0" borderId="104" xfId="0" applyNumberForma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17" xfId="0"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134</xdr:row>
      <xdr:rowOff>76200</xdr:rowOff>
    </xdr:from>
    <xdr:to>
      <xdr:col>52</xdr:col>
      <xdr:colOff>9525</xdr:colOff>
      <xdr:row>170</xdr:row>
      <xdr:rowOff>66675</xdr:rowOff>
    </xdr:to>
    <xdr:sp macro="" textlink="">
      <xdr:nvSpPr>
        <xdr:cNvPr id="1095" name="AutoShape 71"/>
        <xdr:cNvSpPr>
          <a:spLocks noChangeAspect="1" noChangeArrowheads="1"/>
        </xdr:cNvSpPr>
      </xdr:nvSpPr>
      <xdr:spPr bwMode="auto">
        <a:xfrm>
          <a:off x="1657350" y="51063525"/>
          <a:ext cx="8829675" cy="13220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139</xdr:row>
          <xdr:rowOff>123825</xdr:rowOff>
        </xdr:from>
        <xdr:to>
          <xdr:col>47</xdr:col>
          <xdr:colOff>123825</xdr:colOff>
          <xdr:row>174</xdr:row>
          <xdr:rowOff>66675</xdr:rowOff>
        </xdr:to>
        <xdr:pic>
          <xdr:nvPicPr>
            <xdr:cNvPr id="1464" name="Picture 6"/>
            <xdr:cNvPicPr>
              <a:picLocks noChangeAspect="1" noChangeArrowheads="1"/>
              <a:extLst>
                <a:ext uri="{84589F7E-364E-4C9E-8A38-B11213B215E9}">
                  <a14:cameraTool cellRange="'[1]○資金の流れ（水機構分）'!$B$2:$L$69" spid="_x0000_s1478"/>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524000" y="35271075"/>
              <a:ext cx="8001000" cy="13220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08&#20104;&#31639;\H28&#35201;&#27714;\&#22269;&#20132;&#30465;\&#34892;&#25919;&#20107;&#26989;&#12524;&#12499;&#12517;&#12540;\00%20&#20316;&#25104;\150525%20&#20013;&#38291;&#20844;&#34920;\&#22238;&#31572;\&#34892;&#25919;&#20107;&#26989;&#12524;&#12499;&#12517;&#12540;&#65288;&#36039;&#37329;&#12398;&#27969;&#12428;&#65289;&#27700;&#37096;&#26410;&#20837;&#2114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の流れ（水機構分）"/>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313" zoomScale="70" zoomScaleNormal="75" zoomScaleSheetLayoutView="70" zoomScalePageLayoutView="75" workbookViewId="0">
      <selection activeCell="X431" sqref="X4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8" t="s">
        <v>453</v>
      </c>
      <c r="AR2" s="108"/>
      <c r="AS2" s="68" t="str">
        <f>IF(OR(AQ2="　", AQ2=""), "", "-")</f>
        <v/>
      </c>
      <c r="AT2" s="109">
        <v>41</v>
      </c>
      <c r="AU2" s="109"/>
      <c r="AV2" s="69" t="str">
        <f>IF(AW2="", "", "-")</f>
        <v/>
      </c>
      <c r="AW2" s="113"/>
      <c r="AX2" s="113"/>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468</v>
      </c>
      <c r="AK3" s="304"/>
      <c r="AL3" s="304"/>
      <c r="AM3" s="304"/>
      <c r="AN3" s="304"/>
      <c r="AO3" s="304"/>
      <c r="AP3" s="304"/>
      <c r="AQ3" s="304"/>
      <c r="AR3" s="304"/>
      <c r="AS3" s="304"/>
      <c r="AT3" s="304"/>
      <c r="AU3" s="304"/>
      <c r="AV3" s="304"/>
      <c r="AW3" s="304"/>
      <c r="AX3" s="36" t="s">
        <v>91</v>
      </c>
    </row>
    <row r="4" spans="1:50" ht="24.75" customHeight="1" x14ac:dyDescent="0.15">
      <c r="A4" s="519" t="s">
        <v>30</v>
      </c>
      <c r="B4" s="520"/>
      <c r="C4" s="520"/>
      <c r="D4" s="520"/>
      <c r="E4" s="520"/>
      <c r="F4" s="520"/>
      <c r="G4" s="493" t="s">
        <v>459</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590</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7" t="s">
        <v>568</v>
      </c>
      <c r="H5" s="328"/>
      <c r="I5" s="328"/>
      <c r="J5" s="328"/>
      <c r="K5" s="328"/>
      <c r="L5" s="328"/>
      <c r="M5" s="329" t="s">
        <v>92</v>
      </c>
      <c r="N5" s="330"/>
      <c r="O5" s="330"/>
      <c r="P5" s="330"/>
      <c r="Q5" s="330"/>
      <c r="R5" s="331"/>
      <c r="S5" s="332" t="s">
        <v>157</v>
      </c>
      <c r="T5" s="328"/>
      <c r="U5" s="328"/>
      <c r="V5" s="328"/>
      <c r="W5" s="328"/>
      <c r="X5" s="333"/>
      <c r="Y5" s="510" t="s">
        <v>3</v>
      </c>
      <c r="Z5" s="511"/>
      <c r="AA5" s="511"/>
      <c r="AB5" s="511"/>
      <c r="AC5" s="511"/>
      <c r="AD5" s="512"/>
      <c r="AE5" s="513" t="s">
        <v>460</v>
      </c>
      <c r="AF5" s="514"/>
      <c r="AG5" s="514"/>
      <c r="AH5" s="514"/>
      <c r="AI5" s="514"/>
      <c r="AJ5" s="514"/>
      <c r="AK5" s="514"/>
      <c r="AL5" s="514"/>
      <c r="AM5" s="514"/>
      <c r="AN5" s="514"/>
      <c r="AO5" s="514"/>
      <c r="AP5" s="515"/>
      <c r="AQ5" s="516" t="s">
        <v>564</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455" t="s">
        <v>582</v>
      </c>
      <c r="AF6" s="456"/>
      <c r="AG6" s="456"/>
      <c r="AH6" s="456"/>
      <c r="AI6" s="456"/>
      <c r="AJ6" s="456"/>
      <c r="AK6" s="456"/>
      <c r="AL6" s="456"/>
      <c r="AM6" s="456"/>
      <c r="AN6" s="456"/>
      <c r="AO6" s="456"/>
      <c r="AP6" s="456"/>
      <c r="AQ6" s="456"/>
      <c r="AR6" s="456"/>
      <c r="AS6" s="456"/>
      <c r="AT6" s="456"/>
      <c r="AU6" s="456"/>
      <c r="AV6" s="456"/>
      <c r="AW6" s="456"/>
      <c r="AX6" s="457"/>
    </row>
    <row r="7" spans="1:50" ht="46.5" customHeight="1" x14ac:dyDescent="0.15">
      <c r="A7" s="449" t="s">
        <v>25</v>
      </c>
      <c r="B7" s="450"/>
      <c r="C7" s="450"/>
      <c r="D7" s="450"/>
      <c r="E7" s="450"/>
      <c r="F7" s="450"/>
      <c r="G7" s="451" t="s">
        <v>551</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461</v>
      </c>
      <c r="AF7" s="456"/>
      <c r="AG7" s="456"/>
      <c r="AH7" s="456"/>
      <c r="AI7" s="456"/>
      <c r="AJ7" s="456"/>
      <c r="AK7" s="456"/>
      <c r="AL7" s="456"/>
      <c r="AM7" s="456"/>
      <c r="AN7" s="456"/>
      <c r="AO7" s="456"/>
      <c r="AP7" s="456"/>
      <c r="AQ7" s="456"/>
      <c r="AR7" s="456"/>
      <c r="AS7" s="456"/>
      <c r="AT7" s="456"/>
      <c r="AU7" s="456"/>
      <c r="AV7" s="456"/>
      <c r="AW7" s="456"/>
      <c r="AX7" s="457"/>
    </row>
    <row r="8" spans="1:50" ht="29.2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28" t="s">
        <v>79</v>
      </c>
      <c r="Z8" s="528"/>
      <c r="AA8" s="528"/>
      <c r="AB8" s="528"/>
      <c r="AC8" s="528"/>
      <c r="AD8" s="528"/>
      <c r="AE8" s="484" t="str">
        <f>入力規則等!K13</f>
        <v>公共事業</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552</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570</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80" t="s">
        <v>69</v>
      </c>
      <c r="Q12" s="123"/>
      <c r="R12" s="123"/>
      <c r="S12" s="123"/>
      <c r="T12" s="123"/>
      <c r="U12" s="123"/>
      <c r="V12" s="176"/>
      <c r="W12" s="180" t="s">
        <v>70</v>
      </c>
      <c r="X12" s="123"/>
      <c r="Y12" s="123"/>
      <c r="Z12" s="123"/>
      <c r="AA12" s="123"/>
      <c r="AB12" s="123"/>
      <c r="AC12" s="176"/>
      <c r="AD12" s="180" t="s">
        <v>71</v>
      </c>
      <c r="AE12" s="123"/>
      <c r="AF12" s="123"/>
      <c r="AG12" s="123"/>
      <c r="AH12" s="123"/>
      <c r="AI12" s="123"/>
      <c r="AJ12" s="176"/>
      <c r="AK12" s="180" t="s">
        <v>72</v>
      </c>
      <c r="AL12" s="123"/>
      <c r="AM12" s="123"/>
      <c r="AN12" s="123"/>
      <c r="AO12" s="123"/>
      <c r="AP12" s="123"/>
      <c r="AQ12" s="176"/>
      <c r="AR12" s="180" t="s">
        <v>73</v>
      </c>
      <c r="AS12" s="123"/>
      <c r="AT12" s="123"/>
      <c r="AU12" s="123"/>
      <c r="AV12" s="123"/>
      <c r="AW12" s="123"/>
      <c r="AX12" s="474"/>
    </row>
    <row r="13" spans="1:50" ht="21" customHeight="1" x14ac:dyDescent="0.15">
      <c r="A13" s="464"/>
      <c r="B13" s="465"/>
      <c r="C13" s="465"/>
      <c r="D13" s="465"/>
      <c r="E13" s="465"/>
      <c r="F13" s="466"/>
      <c r="G13" s="475" t="s">
        <v>7</v>
      </c>
      <c r="H13" s="476"/>
      <c r="I13" s="481" t="s">
        <v>8</v>
      </c>
      <c r="J13" s="482"/>
      <c r="K13" s="482"/>
      <c r="L13" s="482"/>
      <c r="M13" s="482"/>
      <c r="N13" s="482"/>
      <c r="O13" s="483"/>
      <c r="P13" s="73">
        <v>10091</v>
      </c>
      <c r="Q13" s="74"/>
      <c r="R13" s="74"/>
      <c r="S13" s="74"/>
      <c r="T13" s="74"/>
      <c r="U13" s="74"/>
      <c r="V13" s="75"/>
      <c r="W13" s="73">
        <v>8409</v>
      </c>
      <c r="X13" s="74"/>
      <c r="Y13" s="74"/>
      <c r="Z13" s="74"/>
      <c r="AA13" s="74"/>
      <c r="AB13" s="74"/>
      <c r="AC13" s="75"/>
      <c r="AD13" s="73">
        <v>11427</v>
      </c>
      <c r="AE13" s="74"/>
      <c r="AF13" s="74"/>
      <c r="AG13" s="74"/>
      <c r="AH13" s="74"/>
      <c r="AI13" s="74"/>
      <c r="AJ13" s="75"/>
      <c r="AK13" s="73">
        <v>11517</v>
      </c>
      <c r="AL13" s="74"/>
      <c r="AM13" s="74"/>
      <c r="AN13" s="74"/>
      <c r="AO13" s="74"/>
      <c r="AP13" s="74"/>
      <c r="AQ13" s="75"/>
      <c r="AR13" s="671"/>
      <c r="AS13" s="672"/>
      <c r="AT13" s="672"/>
      <c r="AU13" s="672"/>
      <c r="AV13" s="672"/>
      <c r="AW13" s="672"/>
      <c r="AX13" s="673"/>
    </row>
    <row r="14" spans="1:50" ht="21" customHeight="1" x14ac:dyDescent="0.15">
      <c r="A14" s="464"/>
      <c r="B14" s="465"/>
      <c r="C14" s="465"/>
      <c r="D14" s="465"/>
      <c r="E14" s="465"/>
      <c r="F14" s="466"/>
      <c r="G14" s="477"/>
      <c r="H14" s="478"/>
      <c r="I14" s="344" t="s">
        <v>9</v>
      </c>
      <c r="J14" s="472"/>
      <c r="K14" s="472"/>
      <c r="L14" s="472"/>
      <c r="M14" s="472"/>
      <c r="N14" s="472"/>
      <c r="O14" s="473"/>
      <c r="P14" s="73">
        <v>1794</v>
      </c>
      <c r="Q14" s="74"/>
      <c r="R14" s="74"/>
      <c r="S14" s="74"/>
      <c r="T14" s="74"/>
      <c r="U14" s="74"/>
      <c r="V14" s="75"/>
      <c r="W14" s="73">
        <v>610</v>
      </c>
      <c r="X14" s="74"/>
      <c r="Y14" s="74"/>
      <c r="Z14" s="74"/>
      <c r="AA14" s="74"/>
      <c r="AB14" s="74"/>
      <c r="AC14" s="75"/>
      <c r="AD14" s="73">
        <v>240</v>
      </c>
      <c r="AE14" s="74"/>
      <c r="AF14" s="74"/>
      <c r="AG14" s="74"/>
      <c r="AH14" s="74"/>
      <c r="AI14" s="74"/>
      <c r="AJ14" s="75"/>
      <c r="AK14" s="73" t="s">
        <v>569</v>
      </c>
      <c r="AL14" s="74"/>
      <c r="AM14" s="74"/>
      <c r="AN14" s="74"/>
      <c r="AO14" s="74"/>
      <c r="AP14" s="74"/>
      <c r="AQ14" s="75"/>
      <c r="AR14" s="669"/>
      <c r="AS14" s="669"/>
      <c r="AT14" s="669"/>
      <c r="AU14" s="669"/>
      <c r="AV14" s="669"/>
      <c r="AW14" s="669"/>
      <c r="AX14" s="670"/>
    </row>
    <row r="15" spans="1:50" ht="21" customHeight="1" x14ac:dyDescent="0.15">
      <c r="A15" s="464"/>
      <c r="B15" s="465"/>
      <c r="C15" s="465"/>
      <c r="D15" s="465"/>
      <c r="E15" s="465"/>
      <c r="F15" s="466"/>
      <c r="G15" s="477"/>
      <c r="H15" s="478"/>
      <c r="I15" s="344" t="s">
        <v>62</v>
      </c>
      <c r="J15" s="345"/>
      <c r="K15" s="345"/>
      <c r="L15" s="345"/>
      <c r="M15" s="345"/>
      <c r="N15" s="345"/>
      <c r="O15" s="346"/>
      <c r="P15" s="73">
        <v>3279</v>
      </c>
      <c r="Q15" s="74"/>
      <c r="R15" s="74"/>
      <c r="S15" s="74"/>
      <c r="T15" s="74"/>
      <c r="U15" s="74"/>
      <c r="V15" s="75"/>
      <c r="W15" s="73">
        <v>4406</v>
      </c>
      <c r="X15" s="74"/>
      <c r="Y15" s="74"/>
      <c r="Z15" s="74"/>
      <c r="AA15" s="74"/>
      <c r="AB15" s="74"/>
      <c r="AC15" s="75"/>
      <c r="AD15" s="73">
        <v>3606</v>
      </c>
      <c r="AE15" s="74"/>
      <c r="AF15" s="74"/>
      <c r="AG15" s="74"/>
      <c r="AH15" s="74"/>
      <c r="AI15" s="74"/>
      <c r="AJ15" s="75"/>
      <c r="AK15" s="73">
        <v>1720</v>
      </c>
      <c r="AL15" s="74"/>
      <c r="AM15" s="74"/>
      <c r="AN15" s="74"/>
      <c r="AO15" s="74"/>
      <c r="AP15" s="74"/>
      <c r="AQ15" s="75"/>
      <c r="AR15" s="73"/>
      <c r="AS15" s="74"/>
      <c r="AT15" s="74"/>
      <c r="AU15" s="74"/>
      <c r="AV15" s="74"/>
      <c r="AW15" s="74"/>
      <c r="AX15" s="668"/>
    </row>
    <row r="16" spans="1:50" ht="21" customHeight="1" x14ac:dyDescent="0.15">
      <c r="A16" s="464"/>
      <c r="B16" s="465"/>
      <c r="C16" s="465"/>
      <c r="D16" s="465"/>
      <c r="E16" s="465"/>
      <c r="F16" s="466"/>
      <c r="G16" s="477"/>
      <c r="H16" s="478"/>
      <c r="I16" s="344" t="s">
        <v>63</v>
      </c>
      <c r="J16" s="345"/>
      <c r="K16" s="345"/>
      <c r="L16" s="345"/>
      <c r="M16" s="345"/>
      <c r="N16" s="345"/>
      <c r="O16" s="346"/>
      <c r="P16" s="73">
        <v>-4406</v>
      </c>
      <c r="Q16" s="74"/>
      <c r="R16" s="74"/>
      <c r="S16" s="74"/>
      <c r="T16" s="74"/>
      <c r="U16" s="74"/>
      <c r="V16" s="75"/>
      <c r="W16" s="73">
        <v>-3606</v>
      </c>
      <c r="X16" s="74"/>
      <c r="Y16" s="74"/>
      <c r="Z16" s="74"/>
      <c r="AA16" s="74"/>
      <c r="AB16" s="74"/>
      <c r="AC16" s="75"/>
      <c r="AD16" s="73">
        <v>-1720</v>
      </c>
      <c r="AE16" s="74"/>
      <c r="AF16" s="74"/>
      <c r="AG16" s="74"/>
      <c r="AH16" s="74"/>
      <c r="AI16" s="74"/>
      <c r="AJ16" s="75"/>
      <c r="AK16" s="73" t="s">
        <v>569</v>
      </c>
      <c r="AL16" s="74"/>
      <c r="AM16" s="74"/>
      <c r="AN16" s="74"/>
      <c r="AO16" s="74"/>
      <c r="AP16" s="74"/>
      <c r="AQ16" s="75"/>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3">
        <v>750</v>
      </c>
      <c r="Q17" s="74"/>
      <c r="R17" s="74"/>
      <c r="S17" s="74"/>
      <c r="T17" s="74"/>
      <c r="U17" s="74"/>
      <c r="V17" s="75"/>
      <c r="W17" s="73" t="s">
        <v>569</v>
      </c>
      <c r="X17" s="74"/>
      <c r="Y17" s="74"/>
      <c r="Z17" s="74"/>
      <c r="AA17" s="74"/>
      <c r="AB17" s="74"/>
      <c r="AC17" s="75"/>
      <c r="AD17" s="73" t="s">
        <v>569</v>
      </c>
      <c r="AE17" s="74"/>
      <c r="AF17" s="74"/>
      <c r="AG17" s="74"/>
      <c r="AH17" s="74"/>
      <c r="AI17" s="74"/>
      <c r="AJ17" s="75"/>
      <c r="AK17" s="73" t="s">
        <v>569</v>
      </c>
      <c r="AL17" s="74"/>
      <c r="AM17" s="74"/>
      <c r="AN17" s="74"/>
      <c r="AO17" s="74"/>
      <c r="AP17" s="74"/>
      <c r="AQ17" s="75"/>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7">
        <f>SUM(P13:V17)</f>
        <v>11508</v>
      </c>
      <c r="Q18" s="318"/>
      <c r="R18" s="318"/>
      <c r="S18" s="318"/>
      <c r="T18" s="318"/>
      <c r="U18" s="318"/>
      <c r="V18" s="319"/>
      <c r="W18" s="317">
        <f>SUM(W13:AC17)</f>
        <v>9819</v>
      </c>
      <c r="X18" s="318"/>
      <c r="Y18" s="318"/>
      <c r="Z18" s="318"/>
      <c r="AA18" s="318"/>
      <c r="AB18" s="318"/>
      <c r="AC18" s="319"/>
      <c r="AD18" s="317">
        <f t="shared" ref="AD18" si="0">SUM(AD13:AJ17)</f>
        <v>13553</v>
      </c>
      <c r="AE18" s="318"/>
      <c r="AF18" s="318"/>
      <c r="AG18" s="318"/>
      <c r="AH18" s="318"/>
      <c r="AI18" s="318"/>
      <c r="AJ18" s="319"/>
      <c r="AK18" s="317">
        <f t="shared" ref="AK18" si="1">SUM(AK13:AQ17)</f>
        <v>13237</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4"/>
      <c r="B19" s="465"/>
      <c r="C19" s="465"/>
      <c r="D19" s="465"/>
      <c r="E19" s="465"/>
      <c r="F19" s="466"/>
      <c r="G19" s="314" t="s">
        <v>10</v>
      </c>
      <c r="H19" s="315"/>
      <c r="I19" s="315"/>
      <c r="J19" s="315"/>
      <c r="K19" s="315"/>
      <c r="L19" s="315"/>
      <c r="M19" s="315"/>
      <c r="N19" s="315"/>
      <c r="O19" s="315"/>
      <c r="P19" s="73">
        <v>11482</v>
      </c>
      <c r="Q19" s="74"/>
      <c r="R19" s="74"/>
      <c r="S19" s="74"/>
      <c r="T19" s="74"/>
      <c r="U19" s="74"/>
      <c r="V19" s="75"/>
      <c r="W19" s="73">
        <v>9796</v>
      </c>
      <c r="X19" s="74"/>
      <c r="Y19" s="74"/>
      <c r="Z19" s="74"/>
      <c r="AA19" s="74"/>
      <c r="AB19" s="74"/>
      <c r="AC19" s="75"/>
      <c r="AD19" s="73">
        <v>13437</v>
      </c>
      <c r="AE19" s="74"/>
      <c r="AF19" s="74"/>
      <c r="AG19" s="74"/>
      <c r="AH19" s="74"/>
      <c r="AI19" s="74"/>
      <c r="AJ19" s="75"/>
      <c r="AK19" s="316"/>
      <c r="AL19" s="316"/>
      <c r="AM19" s="316"/>
      <c r="AN19" s="316"/>
      <c r="AO19" s="316"/>
      <c r="AP19" s="316"/>
      <c r="AQ19" s="316"/>
      <c r="AR19" s="316"/>
      <c r="AS19" s="316"/>
      <c r="AT19" s="316"/>
      <c r="AU19" s="316"/>
      <c r="AV19" s="316"/>
      <c r="AW19" s="316"/>
      <c r="AX19" s="321"/>
    </row>
    <row r="20" spans="1:50" ht="24.75" customHeight="1" x14ac:dyDescent="0.15">
      <c r="A20" s="467"/>
      <c r="B20" s="468"/>
      <c r="C20" s="468"/>
      <c r="D20" s="468"/>
      <c r="E20" s="468"/>
      <c r="F20" s="469"/>
      <c r="G20" s="314" t="s">
        <v>11</v>
      </c>
      <c r="H20" s="315"/>
      <c r="I20" s="315"/>
      <c r="J20" s="315"/>
      <c r="K20" s="315"/>
      <c r="L20" s="315"/>
      <c r="M20" s="315"/>
      <c r="N20" s="315"/>
      <c r="O20" s="315"/>
      <c r="P20" s="322">
        <f>IF(P18=0, "-", P19/P18)</f>
        <v>0.99774070212026411</v>
      </c>
      <c r="Q20" s="322"/>
      <c r="R20" s="322"/>
      <c r="S20" s="322"/>
      <c r="T20" s="322"/>
      <c r="U20" s="322"/>
      <c r="V20" s="322"/>
      <c r="W20" s="322">
        <f>IF(W18=0, "-", W19/W18)</f>
        <v>0.99765760260719016</v>
      </c>
      <c r="X20" s="322"/>
      <c r="Y20" s="322"/>
      <c r="Z20" s="322"/>
      <c r="AA20" s="322"/>
      <c r="AB20" s="322"/>
      <c r="AC20" s="322"/>
      <c r="AD20" s="322">
        <f>IF(AD18=0, "-", AD19/AD18)</f>
        <v>0.99144100937061908</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8"/>
      <c r="AA21" s="89"/>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8"/>
      <c r="B22" s="219"/>
      <c r="C22" s="219"/>
      <c r="D22" s="219"/>
      <c r="E22" s="219"/>
      <c r="F22" s="220"/>
      <c r="G22" s="228"/>
      <c r="H22" s="110"/>
      <c r="I22" s="110"/>
      <c r="J22" s="110"/>
      <c r="K22" s="110"/>
      <c r="L22" s="110"/>
      <c r="M22" s="110"/>
      <c r="N22" s="110"/>
      <c r="O22" s="229"/>
      <c r="P22" s="246"/>
      <c r="Q22" s="110"/>
      <c r="R22" s="110"/>
      <c r="S22" s="110"/>
      <c r="T22" s="110"/>
      <c r="U22" s="110"/>
      <c r="V22" s="110"/>
      <c r="W22" s="110"/>
      <c r="X22" s="229"/>
      <c r="Y22" s="284"/>
      <c r="Z22" s="285"/>
      <c r="AA22" s="286"/>
      <c r="AB22" s="143"/>
      <c r="AC22" s="138"/>
      <c r="AD22" s="139"/>
      <c r="AE22" s="144"/>
      <c r="AF22" s="137"/>
      <c r="AG22" s="137"/>
      <c r="AH22" s="137"/>
      <c r="AI22" s="290"/>
      <c r="AJ22" s="144"/>
      <c r="AK22" s="137"/>
      <c r="AL22" s="137"/>
      <c r="AM22" s="137"/>
      <c r="AN22" s="290"/>
      <c r="AO22" s="144"/>
      <c r="AP22" s="137"/>
      <c r="AQ22" s="137"/>
      <c r="AR22" s="137"/>
      <c r="AS22" s="290"/>
      <c r="AT22" s="67"/>
      <c r="AU22" s="112">
        <v>28</v>
      </c>
      <c r="AV22" s="112"/>
      <c r="AW22" s="110" t="s">
        <v>360</v>
      </c>
      <c r="AX22" s="111"/>
    </row>
    <row r="23" spans="1:50" ht="22.5" customHeight="1" x14ac:dyDescent="0.15">
      <c r="A23" s="221"/>
      <c r="B23" s="219"/>
      <c r="C23" s="219"/>
      <c r="D23" s="219"/>
      <c r="E23" s="219"/>
      <c r="F23" s="220"/>
      <c r="G23" s="323" t="s">
        <v>591</v>
      </c>
      <c r="H23" s="293"/>
      <c r="I23" s="293"/>
      <c r="J23" s="293"/>
      <c r="K23" s="293"/>
      <c r="L23" s="293"/>
      <c r="M23" s="293"/>
      <c r="N23" s="293"/>
      <c r="O23" s="294"/>
      <c r="P23" s="259" t="s">
        <v>553</v>
      </c>
      <c r="Q23" s="200"/>
      <c r="R23" s="200"/>
      <c r="S23" s="200"/>
      <c r="T23" s="200"/>
      <c r="U23" s="200"/>
      <c r="V23" s="200"/>
      <c r="W23" s="200"/>
      <c r="X23" s="201"/>
      <c r="Y23" s="298" t="s">
        <v>14</v>
      </c>
      <c r="Z23" s="299"/>
      <c r="AA23" s="300"/>
      <c r="AB23" s="664" t="s">
        <v>554</v>
      </c>
      <c r="AC23" s="301"/>
      <c r="AD23" s="301"/>
      <c r="AE23" s="95">
        <v>71</v>
      </c>
      <c r="AF23" s="96"/>
      <c r="AG23" s="96"/>
      <c r="AH23" s="96"/>
      <c r="AI23" s="97"/>
      <c r="AJ23" s="95">
        <v>71</v>
      </c>
      <c r="AK23" s="96"/>
      <c r="AL23" s="96"/>
      <c r="AM23" s="96"/>
      <c r="AN23" s="97"/>
      <c r="AO23" s="95">
        <v>73</v>
      </c>
      <c r="AP23" s="96"/>
      <c r="AQ23" s="96"/>
      <c r="AR23" s="96"/>
      <c r="AS23" s="97"/>
      <c r="AT23" s="231"/>
      <c r="AU23" s="231"/>
      <c r="AV23" s="231"/>
      <c r="AW23" s="231"/>
      <c r="AX23" s="232"/>
    </row>
    <row r="24" spans="1:50" ht="22.5" customHeight="1" x14ac:dyDescent="0.15">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80" t="s">
        <v>65</v>
      </c>
      <c r="Z24" s="123"/>
      <c r="AA24" s="176"/>
      <c r="AB24" s="337" t="s">
        <v>554</v>
      </c>
      <c r="AC24" s="291"/>
      <c r="AD24" s="291"/>
      <c r="AE24" s="95" t="s">
        <v>569</v>
      </c>
      <c r="AF24" s="96"/>
      <c r="AG24" s="96"/>
      <c r="AH24" s="96"/>
      <c r="AI24" s="97"/>
      <c r="AJ24" s="95" t="s">
        <v>569</v>
      </c>
      <c r="AK24" s="96"/>
      <c r="AL24" s="96"/>
      <c r="AM24" s="96"/>
      <c r="AN24" s="97"/>
      <c r="AO24" s="95" t="s">
        <v>569</v>
      </c>
      <c r="AP24" s="96"/>
      <c r="AQ24" s="96"/>
      <c r="AR24" s="96"/>
      <c r="AS24" s="97"/>
      <c r="AT24" s="95">
        <v>74</v>
      </c>
      <c r="AU24" s="96"/>
      <c r="AV24" s="96"/>
      <c r="AW24" s="96"/>
      <c r="AX24" s="98"/>
    </row>
    <row r="25" spans="1:50" ht="71.25" customHeight="1" x14ac:dyDescent="0.15">
      <c r="A25" s="674"/>
      <c r="B25" s="675"/>
      <c r="C25" s="675"/>
      <c r="D25" s="675"/>
      <c r="E25" s="675"/>
      <c r="F25" s="676"/>
      <c r="G25" s="324"/>
      <c r="H25" s="325"/>
      <c r="I25" s="325"/>
      <c r="J25" s="325"/>
      <c r="K25" s="325"/>
      <c r="L25" s="325"/>
      <c r="M25" s="325"/>
      <c r="N25" s="325"/>
      <c r="O25" s="326"/>
      <c r="P25" s="202"/>
      <c r="Q25" s="202"/>
      <c r="R25" s="202"/>
      <c r="S25" s="202"/>
      <c r="T25" s="202"/>
      <c r="U25" s="202"/>
      <c r="V25" s="202"/>
      <c r="W25" s="202"/>
      <c r="X25" s="203"/>
      <c r="Y25" s="122" t="s">
        <v>15</v>
      </c>
      <c r="Z25" s="123"/>
      <c r="AA25" s="176"/>
      <c r="AB25" s="686" t="s">
        <v>364</v>
      </c>
      <c r="AC25" s="269"/>
      <c r="AD25" s="269"/>
      <c r="AE25" s="95">
        <f>ROUND(AE23/AT24*100,0)</f>
        <v>96</v>
      </c>
      <c r="AF25" s="96"/>
      <c r="AG25" s="96"/>
      <c r="AH25" s="96"/>
      <c r="AI25" s="97"/>
      <c r="AJ25" s="95">
        <f>ROUND(AJ23/AT24*100,0)</f>
        <v>96</v>
      </c>
      <c r="AK25" s="96"/>
      <c r="AL25" s="96"/>
      <c r="AM25" s="96"/>
      <c r="AN25" s="97"/>
      <c r="AO25" s="95">
        <f>ROUND(AO23/AT24*100,0)</f>
        <v>99</v>
      </c>
      <c r="AP25" s="96"/>
      <c r="AQ25" s="96"/>
      <c r="AR25" s="96"/>
      <c r="AS25" s="97"/>
      <c r="AT25" s="273"/>
      <c r="AU25" s="274"/>
      <c r="AV25" s="274"/>
      <c r="AW25" s="274"/>
      <c r="AX25" s="275"/>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8"/>
      <c r="AA26" s="89"/>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5" t="s">
        <v>303</v>
      </c>
      <c r="AU26" s="666"/>
      <c r="AV26" s="666"/>
      <c r="AW26" s="666"/>
      <c r="AX26" s="667"/>
    </row>
    <row r="27" spans="1:50" ht="18.75" hidden="1" customHeight="1" x14ac:dyDescent="0.15">
      <c r="A27" s="218"/>
      <c r="B27" s="219"/>
      <c r="C27" s="219"/>
      <c r="D27" s="219"/>
      <c r="E27" s="219"/>
      <c r="F27" s="220"/>
      <c r="G27" s="228"/>
      <c r="H27" s="110"/>
      <c r="I27" s="110"/>
      <c r="J27" s="110"/>
      <c r="K27" s="110"/>
      <c r="L27" s="110"/>
      <c r="M27" s="110"/>
      <c r="N27" s="110"/>
      <c r="O27" s="229"/>
      <c r="P27" s="246"/>
      <c r="Q27" s="110"/>
      <c r="R27" s="110"/>
      <c r="S27" s="110"/>
      <c r="T27" s="110"/>
      <c r="U27" s="110"/>
      <c r="V27" s="110"/>
      <c r="W27" s="110"/>
      <c r="X27" s="229"/>
      <c r="Y27" s="284"/>
      <c r="Z27" s="285"/>
      <c r="AA27" s="286"/>
      <c r="AB27" s="143"/>
      <c r="AC27" s="138"/>
      <c r="AD27" s="139"/>
      <c r="AE27" s="144"/>
      <c r="AF27" s="137"/>
      <c r="AG27" s="137"/>
      <c r="AH27" s="137"/>
      <c r="AI27" s="290"/>
      <c r="AJ27" s="144"/>
      <c r="AK27" s="137"/>
      <c r="AL27" s="137"/>
      <c r="AM27" s="137"/>
      <c r="AN27" s="290"/>
      <c r="AO27" s="144"/>
      <c r="AP27" s="137"/>
      <c r="AQ27" s="137"/>
      <c r="AR27" s="137"/>
      <c r="AS27" s="290"/>
      <c r="AT27" s="67"/>
      <c r="AU27" s="112"/>
      <c r="AV27" s="112"/>
      <c r="AW27" s="110" t="s">
        <v>360</v>
      </c>
      <c r="AX27" s="111"/>
    </row>
    <row r="28" spans="1:50" ht="22.5" hidden="1" customHeight="1" x14ac:dyDescent="0.15">
      <c r="A28" s="221"/>
      <c r="B28" s="219"/>
      <c r="C28" s="219"/>
      <c r="D28" s="219"/>
      <c r="E28" s="219"/>
      <c r="F28" s="220"/>
      <c r="G28" s="323"/>
      <c r="H28" s="293"/>
      <c r="I28" s="293"/>
      <c r="J28" s="293"/>
      <c r="K28" s="293"/>
      <c r="L28" s="293"/>
      <c r="M28" s="293"/>
      <c r="N28" s="293"/>
      <c r="O28" s="294"/>
      <c r="P28" s="259"/>
      <c r="Q28" s="200"/>
      <c r="R28" s="200"/>
      <c r="S28" s="200"/>
      <c r="T28" s="200"/>
      <c r="U28" s="200"/>
      <c r="V28" s="200"/>
      <c r="W28" s="200"/>
      <c r="X28" s="201"/>
      <c r="Y28" s="298" t="s">
        <v>14</v>
      </c>
      <c r="Z28" s="299"/>
      <c r="AA28" s="300"/>
      <c r="AB28" s="301"/>
      <c r="AC28" s="301"/>
      <c r="AD28" s="301"/>
      <c r="AE28" s="95"/>
      <c r="AF28" s="96"/>
      <c r="AG28" s="96"/>
      <c r="AH28" s="96"/>
      <c r="AI28" s="97"/>
      <c r="AJ28" s="95"/>
      <c r="AK28" s="96"/>
      <c r="AL28" s="96"/>
      <c r="AM28" s="96"/>
      <c r="AN28" s="97"/>
      <c r="AO28" s="95"/>
      <c r="AP28" s="96"/>
      <c r="AQ28" s="96"/>
      <c r="AR28" s="96"/>
      <c r="AS28" s="97"/>
      <c r="AT28" s="231"/>
      <c r="AU28" s="231"/>
      <c r="AV28" s="231"/>
      <c r="AW28" s="231"/>
      <c r="AX28" s="232"/>
    </row>
    <row r="29" spans="1:50" ht="22.5" hidden="1" customHeight="1" x14ac:dyDescent="0.15">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80" t="s">
        <v>65</v>
      </c>
      <c r="Z29" s="123"/>
      <c r="AA29" s="176"/>
      <c r="AB29" s="291"/>
      <c r="AC29" s="291"/>
      <c r="AD29" s="291"/>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674"/>
      <c r="B30" s="675"/>
      <c r="C30" s="675"/>
      <c r="D30" s="675"/>
      <c r="E30" s="675"/>
      <c r="F30" s="676"/>
      <c r="G30" s="324"/>
      <c r="H30" s="325"/>
      <c r="I30" s="325"/>
      <c r="J30" s="325"/>
      <c r="K30" s="325"/>
      <c r="L30" s="325"/>
      <c r="M30" s="325"/>
      <c r="N30" s="325"/>
      <c r="O30" s="326"/>
      <c r="P30" s="202"/>
      <c r="Q30" s="202"/>
      <c r="R30" s="202"/>
      <c r="S30" s="202"/>
      <c r="T30" s="202"/>
      <c r="U30" s="202"/>
      <c r="V30" s="202"/>
      <c r="W30" s="202"/>
      <c r="X30" s="203"/>
      <c r="Y30" s="122" t="s">
        <v>15</v>
      </c>
      <c r="Z30" s="123"/>
      <c r="AA30" s="176"/>
      <c r="AB30" s="269" t="s">
        <v>16</v>
      </c>
      <c r="AC30" s="269"/>
      <c r="AD30" s="269"/>
      <c r="AE30" s="95"/>
      <c r="AF30" s="96"/>
      <c r="AG30" s="96"/>
      <c r="AH30" s="96"/>
      <c r="AI30" s="97"/>
      <c r="AJ30" s="95"/>
      <c r="AK30" s="96"/>
      <c r="AL30" s="96"/>
      <c r="AM30" s="96"/>
      <c r="AN30" s="97"/>
      <c r="AO30" s="95"/>
      <c r="AP30" s="96"/>
      <c r="AQ30" s="96"/>
      <c r="AR30" s="96"/>
      <c r="AS30" s="97"/>
      <c r="AT30" s="273"/>
      <c r="AU30" s="274"/>
      <c r="AV30" s="274"/>
      <c r="AW30" s="274"/>
      <c r="AX30" s="275"/>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8"/>
      <c r="AA31" s="89"/>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x14ac:dyDescent="0.15">
      <c r="A32" s="218"/>
      <c r="B32" s="219"/>
      <c r="C32" s="219"/>
      <c r="D32" s="219"/>
      <c r="E32" s="219"/>
      <c r="F32" s="220"/>
      <c r="G32" s="228"/>
      <c r="H32" s="110"/>
      <c r="I32" s="110"/>
      <c r="J32" s="110"/>
      <c r="K32" s="110"/>
      <c r="L32" s="110"/>
      <c r="M32" s="110"/>
      <c r="N32" s="110"/>
      <c r="O32" s="229"/>
      <c r="P32" s="246"/>
      <c r="Q32" s="110"/>
      <c r="R32" s="110"/>
      <c r="S32" s="110"/>
      <c r="T32" s="110"/>
      <c r="U32" s="110"/>
      <c r="V32" s="110"/>
      <c r="W32" s="110"/>
      <c r="X32" s="229"/>
      <c r="Y32" s="284"/>
      <c r="Z32" s="285"/>
      <c r="AA32" s="286"/>
      <c r="AB32" s="143"/>
      <c r="AC32" s="138"/>
      <c r="AD32" s="139"/>
      <c r="AE32" s="144"/>
      <c r="AF32" s="137"/>
      <c r="AG32" s="137"/>
      <c r="AH32" s="137"/>
      <c r="AI32" s="290"/>
      <c r="AJ32" s="144"/>
      <c r="AK32" s="137"/>
      <c r="AL32" s="137"/>
      <c r="AM32" s="137"/>
      <c r="AN32" s="290"/>
      <c r="AO32" s="144"/>
      <c r="AP32" s="137"/>
      <c r="AQ32" s="137"/>
      <c r="AR32" s="137"/>
      <c r="AS32" s="290"/>
      <c r="AT32" s="67"/>
      <c r="AU32" s="112"/>
      <c r="AV32" s="112"/>
      <c r="AW32" s="110" t="s">
        <v>360</v>
      </c>
      <c r="AX32" s="111"/>
    </row>
    <row r="33" spans="1:50" ht="22.5" hidden="1" customHeight="1" x14ac:dyDescent="0.15">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5"/>
      <c r="AF33" s="96"/>
      <c r="AG33" s="96"/>
      <c r="AH33" s="96"/>
      <c r="AI33" s="97"/>
      <c r="AJ33" s="95"/>
      <c r="AK33" s="96"/>
      <c r="AL33" s="96"/>
      <c r="AM33" s="96"/>
      <c r="AN33" s="97"/>
      <c r="AO33" s="95"/>
      <c r="AP33" s="96"/>
      <c r="AQ33" s="96"/>
      <c r="AR33" s="96"/>
      <c r="AS33" s="97"/>
      <c r="AT33" s="231"/>
      <c r="AU33" s="231"/>
      <c r="AV33" s="231"/>
      <c r="AW33" s="231"/>
      <c r="AX33" s="232"/>
    </row>
    <row r="34" spans="1:50" ht="22.5" hidden="1" customHeight="1" x14ac:dyDescent="0.15">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80" t="s">
        <v>65</v>
      </c>
      <c r="Z34" s="123"/>
      <c r="AA34" s="176"/>
      <c r="AB34" s="291"/>
      <c r="AC34" s="291"/>
      <c r="AD34" s="291"/>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74"/>
      <c r="B35" s="675"/>
      <c r="C35" s="675"/>
      <c r="D35" s="675"/>
      <c r="E35" s="675"/>
      <c r="F35" s="676"/>
      <c r="G35" s="324"/>
      <c r="H35" s="325"/>
      <c r="I35" s="325"/>
      <c r="J35" s="325"/>
      <c r="K35" s="325"/>
      <c r="L35" s="325"/>
      <c r="M35" s="325"/>
      <c r="N35" s="325"/>
      <c r="O35" s="326"/>
      <c r="P35" s="202"/>
      <c r="Q35" s="202"/>
      <c r="R35" s="202"/>
      <c r="S35" s="202"/>
      <c r="T35" s="202"/>
      <c r="U35" s="202"/>
      <c r="V35" s="202"/>
      <c r="W35" s="202"/>
      <c r="X35" s="203"/>
      <c r="Y35" s="122" t="s">
        <v>15</v>
      </c>
      <c r="Z35" s="123"/>
      <c r="AA35" s="176"/>
      <c r="AB35" s="269" t="s">
        <v>16</v>
      </c>
      <c r="AC35" s="269"/>
      <c r="AD35" s="269"/>
      <c r="AE35" s="95"/>
      <c r="AF35" s="96"/>
      <c r="AG35" s="96"/>
      <c r="AH35" s="96"/>
      <c r="AI35" s="97"/>
      <c r="AJ35" s="95"/>
      <c r="AK35" s="96"/>
      <c r="AL35" s="96"/>
      <c r="AM35" s="96"/>
      <c r="AN35" s="97"/>
      <c r="AO35" s="95"/>
      <c r="AP35" s="96"/>
      <c r="AQ35" s="96"/>
      <c r="AR35" s="96"/>
      <c r="AS35" s="97"/>
      <c r="AT35" s="273"/>
      <c r="AU35" s="274"/>
      <c r="AV35" s="274"/>
      <c r="AW35" s="274"/>
      <c r="AX35" s="275"/>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8"/>
      <c r="AA36" s="89"/>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x14ac:dyDescent="0.15">
      <c r="A37" s="218"/>
      <c r="B37" s="219"/>
      <c r="C37" s="219"/>
      <c r="D37" s="219"/>
      <c r="E37" s="219"/>
      <c r="F37" s="220"/>
      <c r="G37" s="228"/>
      <c r="H37" s="110"/>
      <c r="I37" s="110"/>
      <c r="J37" s="110"/>
      <c r="K37" s="110"/>
      <c r="L37" s="110"/>
      <c r="M37" s="110"/>
      <c r="N37" s="110"/>
      <c r="O37" s="229"/>
      <c r="P37" s="246"/>
      <c r="Q37" s="110"/>
      <c r="R37" s="110"/>
      <c r="S37" s="110"/>
      <c r="T37" s="110"/>
      <c r="U37" s="110"/>
      <c r="V37" s="110"/>
      <c r="W37" s="110"/>
      <c r="X37" s="229"/>
      <c r="Y37" s="284"/>
      <c r="Z37" s="285"/>
      <c r="AA37" s="286"/>
      <c r="AB37" s="143"/>
      <c r="AC37" s="138"/>
      <c r="AD37" s="139"/>
      <c r="AE37" s="144"/>
      <c r="AF37" s="137"/>
      <c r="AG37" s="137"/>
      <c r="AH37" s="137"/>
      <c r="AI37" s="290"/>
      <c r="AJ37" s="144"/>
      <c r="AK37" s="137"/>
      <c r="AL37" s="137"/>
      <c r="AM37" s="137"/>
      <c r="AN37" s="290"/>
      <c r="AO37" s="144"/>
      <c r="AP37" s="137"/>
      <c r="AQ37" s="137"/>
      <c r="AR37" s="137"/>
      <c r="AS37" s="290"/>
      <c r="AT37" s="67"/>
      <c r="AU37" s="112"/>
      <c r="AV37" s="112"/>
      <c r="AW37" s="110" t="s">
        <v>360</v>
      </c>
      <c r="AX37" s="111"/>
    </row>
    <row r="38" spans="1:50" ht="22.5" hidden="1" customHeight="1" x14ac:dyDescent="0.15">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5"/>
      <c r="AF38" s="96"/>
      <c r="AG38" s="96"/>
      <c r="AH38" s="96"/>
      <c r="AI38" s="97"/>
      <c r="AJ38" s="95"/>
      <c r="AK38" s="96"/>
      <c r="AL38" s="96"/>
      <c r="AM38" s="96"/>
      <c r="AN38" s="97"/>
      <c r="AO38" s="95"/>
      <c r="AP38" s="96"/>
      <c r="AQ38" s="96"/>
      <c r="AR38" s="96"/>
      <c r="AS38" s="97"/>
      <c r="AT38" s="231"/>
      <c r="AU38" s="231"/>
      <c r="AV38" s="231"/>
      <c r="AW38" s="231"/>
      <c r="AX38" s="232"/>
    </row>
    <row r="39" spans="1:50" ht="22.5" hidden="1" customHeight="1" x14ac:dyDescent="0.15">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80" t="s">
        <v>65</v>
      </c>
      <c r="Z39" s="123"/>
      <c r="AA39" s="176"/>
      <c r="AB39" s="291"/>
      <c r="AC39" s="291"/>
      <c r="AD39" s="291"/>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74"/>
      <c r="B40" s="675"/>
      <c r="C40" s="675"/>
      <c r="D40" s="675"/>
      <c r="E40" s="675"/>
      <c r="F40" s="676"/>
      <c r="G40" s="324"/>
      <c r="H40" s="325"/>
      <c r="I40" s="325"/>
      <c r="J40" s="325"/>
      <c r="K40" s="325"/>
      <c r="L40" s="325"/>
      <c r="M40" s="325"/>
      <c r="N40" s="325"/>
      <c r="O40" s="326"/>
      <c r="P40" s="202"/>
      <c r="Q40" s="202"/>
      <c r="R40" s="202"/>
      <c r="S40" s="202"/>
      <c r="T40" s="202"/>
      <c r="U40" s="202"/>
      <c r="V40" s="202"/>
      <c r="W40" s="202"/>
      <c r="X40" s="203"/>
      <c r="Y40" s="122" t="s">
        <v>15</v>
      </c>
      <c r="Z40" s="123"/>
      <c r="AA40" s="176"/>
      <c r="AB40" s="269" t="s">
        <v>16</v>
      </c>
      <c r="AC40" s="269"/>
      <c r="AD40" s="269"/>
      <c r="AE40" s="95"/>
      <c r="AF40" s="96"/>
      <c r="AG40" s="96"/>
      <c r="AH40" s="96"/>
      <c r="AI40" s="97"/>
      <c r="AJ40" s="95"/>
      <c r="AK40" s="96"/>
      <c r="AL40" s="96"/>
      <c r="AM40" s="96"/>
      <c r="AN40" s="97"/>
      <c r="AO40" s="95"/>
      <c r="AP40" s="96"/>
      <c r="AQ40" s="96"/>
      <c r="AR40" s="96"/>
      <c r="AS40" s="97"/>
      <c r="AT40" s="273"/>
      <c r="AU40" s="274"/>
      <c r="AV40" s="274"/>
      <c r="AW40" s="274"/>
      <c r="AX40" s="275"/>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8"/>
      <c r="AA41" s="89"/>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8"/>
      <c r="B42" s="219"/>
      <c r="C42" s="219"/>
      <c r="D42" s="219"/>
      <c r="E42" s="219"/>
      <c r="F42" s="220"/>
      <c r="G42" s="228"/>
      <c r="H42" s="110"/>
      <c r="I42" s="110"/>
      <c r="J42" s="110"/>
      <c r="K42" s="110"/>
      <c r="L42" s="110"/>
      <c r="M42" s="110"/>
      <c r="N42" s="110"/>
      <c r="O42" s="229"/>
      <c r="P42" s="246"/>
      <c r="Q42" s="110"/>
      <c r="R42" s="110"/>
      <c r="S42" s="110"/>
      <c r="T42" s="110"/>
      <c r="U42" s="110"/>
      <c r="V42" s="110"/>
      <c r="W42" s="110"/>
      <c r="X42" s="229"/>
      <c r="Y42" s="284"/>
      <c r="Z42" s="285"/>
      <c r="AA42" s="286"/>
      <c r="AB42" s="143"/>
      <c r="AC42" s="138"/>
      <c r="AD42" s="139"/>
      <c r="AE42" s="144"/>
      <c r="AF42" s="137"/>
      <c r="AG42" s="137"/>
      <c r="AH42" s="137"/>
      <c r="AI42" s="290"/>
      <c r="AJ42" s="144"/>
      <c r="AK42" s="137"/>
      <c r="AL42" s="137"/>
      <c r="AM42" s="137"/>
      <c r="AN42" s="290"/>
      <c r="AO42" s="144"/>
      <c r="AP42" s="137"/>
      <c r="AQ42" s="137"/>
      <c r="AR42" s="137"/>
      <c r="AS42" s="290"/>
      <c r="AT42" s="67"/>
      <c r="AU42" s="112"/>
      <c r="AV42" s="112"/>
      <c r="AW42" s="110" t="s">
        <v>360</v>
      </c>
      <c r="AX42" s="111"/>
    </row>
    <row r="43" spans="1:50" ht="22.5" hidden="1" customHeight="1" x14ac:dyDescent="0.15">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5"/>
      <c r="AF43" s="96"/>
      <c r="AG43" s="96"/>
      <c r="AH43" s="96"/>
      <c r="AI43" s="97"/>
      <c r="AJ43" s="95"/>
      <c r="AK43" s="96"/>
      <c r="AL43" s="96"/>
      <c r="AM43" s="96"/>
      <c r="AN43" s="97"/>
      <c r="AO43" s="95"/>
      <c r="AP43" s="96"/>
      <c r="AQ43" s="96"/>
      <c r="AR43" s="96"/>
      <c r="AS43" s="97"/>
      <c r="AT43" s="231"/>
      <c r="AU43" s="231"/>
      <c r="AV43" s="231"/>
      <c r="AW43" s="231"/>
      <c r="AX43" s="232"/>
    </row>
    <row r="44" spans="1:50" ht="22.5" hidden="1" customHeight="1" x14ac:dyDescent="0.15">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80" t="s">
        <v>65</v>
      </c>
      <c r="Z44" s="123"/>
      <c r="AA44" s="176"/>
      <c r="AB44" s="291"/>
      <c r="AC44" s="291"/>
      <c r="AD44" s="291"/>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5"/>
      <c r="AF45" s="96"/>
      <c r="AG45" s="96"/>
      <c r="AH45" s="96"/>
      <c r="AI45" s="97"/>
      <c r="AJ45" s="95"/>
      <c r="AK45" s="96"/>
      <c r="AL45" s="96"/>
      <c r="AM45" s="96"/>
      <c r="AN45" s="97"/>
      <c r="AO45" s="95"/>
      <c r="AP45" s="96"/>
      <c r="AQ45" s="96"/>
      <c r="AR45" s="96"/>
      <c r="AS45" s="97"/>
      <c r="AT45" s="273"/>
      <c r="AU45" s="274"/>
      <c r="AV45" s="274"/>
      <c r="AW45" s="274"/>
      <c r="AX45" s="275"/>
    </row>
    <row r="46" spans="1:50" ht="22.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9" t="s">
        <v>320</v>
      </c>
      <c r="B47" s="689" t="s">
        <v>317</v>
      </c>
      <c r="C47" s="241"/>
      <c r="D47" s="241"/>
      <c r="E47" s="241"/>
      <c r="F47" s="242"/>
      <c r="G47" s="622" t="s">
        <v>311</v>
      </c>
      <c r="H47" s="622"/>
      <c r="I47" s="622"/>
      <c r="J47" s="622"/>
      <c r="K47" s="622"/>
      <c r="L47" s="622"/>
      <c r="M47" s="622"/>
      <c r="N47" s="622"/>
      <c r="O47" s="622"/>
      <c r="P47" s="622"/>
      <c r="Q47" s="622"/>
      <c r="R47" s="622"/>
      <c r="S47" s="622"/>
      <c r="T47" s="622"/>
      <c r="U47" s="622"/>
      <c r="V47" s="622"/>
      <c r="W47" s="622"/>
      <c r="X47" s="622"/>
      <c r="Y47" s="622"/>
      <c r="Z47" s="622"/>
      <c r="AA47" s="694"/>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9"/>
      <c r="B48" s="689"/>
      <c r="C48" s="241"/>
      <c r="D48" s="241"/>
      <c r="E48" s="241"/>
      <c r="F48" s="242"/>
      <c r="G48" s="110"/>
      <c r="H48" s="110"/>
      <c r="I48" s="110"/>
      <c r="J48" s="110"/>
      <c r="K48" s="110"/>
      <c r="L48" s="110"/>
      <c r="M48" s="110"/>
      <c r="N48" s="110"/>
      <c r="O48" s="110"/>
      <c r="P48" s="110"/>
      <c r="Q48" s="110"/>
      <c r="R48" s="110"/>
      <c r="S48" s="110"/>
      <c r="T48" s="110"/>
      <c r="U48" s="110"/>
      <c r="V48" s="110"/>
      <c r="W48" s="110"/>
      <c r="X48" s="110"/>
      <c r="Y48" s="110"/>
      <c r="Z48" s="110"/>
      <c r="AA48" s="229"/>
      <c r="AB48" s="246"/>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39"/>
      <c r="B49" s="689"/>
      <c r="C49" s="241"/>
      <c r="D49" s="241"/>
      <c r="E49" s="241"/>
      <c r="F49" s="242"/>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22.5" hidden="1" customHeight="1" x14ac:dyDescent="0.15">
      <c r="A50" s="239"/>
      <c r="B50" s="689"/>
      <c r="C50" s="241"/>
      <c r="D50" s="241"/>
      <c r="E50" s="241"/>
      <c r="F50" s="242"/>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22.5" hidden="1" customHeight="1" x14ac:dyDescent="0.15">
      <c r="A51" s="239"/>
      <c r="B51" s="690"/>
      <c r="C51" s="243"/>
      <c r="D51" s="243"/>
      <c r="E51" s="243"/>
      <c r="F51" s="244"/>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x14ac:dyDescent="0.15">
      <c r="A53" s="239"/>
      <c r="B53" s="241"/>
      <c r="C53" s="241"/>
      <c r="D53" s="241"/>
      <c r="E53" s="241"/>
      <c r="F53" s="242"/>
      <c r="G53" s="228"/>
      <c r="H53" s="110"/>
      <c r="I53" s="110"/>
      <c r="J53" s="110"/>
      <c r="K53" s="110"/>
      <c r="L53" s="110"/>
      <c r="M53" s="110"/>
      <c r="N53" s="110"/>
      <c r="O53" s="229"/>
      <c r="P53" s="246"/>
      <c r="Q53" s="110"/>
      <c r="R53" s="110"/>
      <c r="S53" s="110"/>
      <c r="T53" s="110"/>
      <c r="U53" s="110"/>
      <c r="V53" s="110"/>
      <c r="W53" s="110"/>
      <c r="X53" s="229"/>
      <c r="Y53" s="250"/>
      <c r="Z53" s="251"/>
      <c r="AA53" s="252"/>
      <c r="AB53" s="256"/>
      <c r="AC53" s="257"/>
      <c r="AD53" s="258"/>
      <c r="AE53" s="246"/>
      <c r="AF53" s="110"/>
      <c r="AG53" s="110"/>
      <c r="AH53" s="110"/>
      <c r="AI53" s="229"/>
      <c r="AJ53" s="246"/>
      <c r="AK53" s="110"/>
      <c r="AL53" s="110"/>
      <c r="AM53" s="110"/>
      <c r="AN53" s="229"/>
      <c r="AO53" s="246"/>
      <c r="AP53" s="110"/>
      <c r="AQ53" s="110"/>
      <c r="AR53" s="110"/>
      <c r="AS53" s="229"/>
      <c r="AT53" s="67"/>
      <c r="AU53" s="112"/>
      <c r="AV53" s="112"/>
      <c r="AW53" s="110" t="s">
        <v>360</v>
      </c>
      <c r="AX53" s="111"/>
    </row>
    <row r="54" spans="1:50" ht="22.5" hidden="1" customHeight="1" x14ac:dyDescent="0.15">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68"/>
      <c r="AC54" s="230"/>
      <c r="AD54" s="230"/>
      <c r="AE54" s="95"/>
      <c r="AF54" s="96"/>
      <c r="AG54" s="96"/>
      <c r="AH54" s="96"/>
      <c r="AI54" s="97"/>
      <c r="AJ54" s="95"/>
      <c r="AK54" s="96"/>
      <c r="AL54" s="96"/>
      <c r="AM54" s="96"/>
      <c r="AN54" s="97"/>
      <c r="AO54" s="95"/>
      <c r="AP54" s="96"/>
      <c r="AQ54" s="96"/>
      <c r="AR54" s="96"/>
      <c r="AS54" s="97"/>
      <c r="AT54" s="231"/>
      <c r="AU54" s="231"/>
      <c r="AV54" s="231"/>
      <c r="AW54" s="231"/>
      <c r="AX54" s="232"/>
    </row>
    <row r="55" spans="1:50" ht="22.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2"/>
      <c r="AC55" s="236"/>
      <c r="AD55" s="236"/>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5"/>
      <c r="AF56" s="96"/>
      <c r="AG56" s="96"/>
      <c r="AH56" s="96"/>
      <c r="AI56" s="97"/>
      <c r="AJ56" s="95"/>
      <c r="AK56" s="96"/>
      <c r="AL56" s="96"/>
      <c r="AM56" s="96"/>
      <c r="AN56" s="97"/>
      <c r="AO56" s="95"/>
      <c r="AP56" s="96"/>
      <c r="AQ56" s="96"/>
      <c r="AR56" s="96"/>
      <c r="AS56" s="97"/>
      <c r="AT56" s="273"/>
      <c r="AU56" s="274"/>
      <c r="AV56" s="274"/>
      <c r="AW56" s="274"/>
      <c r="AX56" s="275"/>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x14ac:dyDescent="0.15">
      <c r="A58" s="239"/>
      <c r="B58" s="241"/>
      <c r="C58" s="241"/>
      <c r="D58" s="241"/>
      <c r="E58" s="241"/>
      <c r="F58" s="242"/>
      <c r="G58" s="228"/>
      <c r="H58" s="110"/>
      <c r="I58" s="110"/>
      <c r="J58" s="110"/>
      <c r="K58" s="110"/>
      <c r="L58" s="110"/>
      <c r="M58" s="110"/>
      <c r="N58" s="110"/>
      <c r="O58" s="229"/>
      <c r="P58" s="246"/>
      <c r="Q58" s="110"/>
      <c r="R58" s="110"/>
      <c r="S58" s="110"/>
      <c r="T58" s="110"/>
      <c r="U58" s="110"/>
      <c r="V58" s="110"/>
      <c r="W58" s="110"/>
      <c r="X58" s="229"/>
      <c r="Y58" s="250"/>
      <c r="Z58" s="251"/>
      <c r="AA58" s="252"/>
      <c r="AB58" s="256"/>
      <c r="AC58" s="257"/>
      <c r="AD58" s="258"/>
      <c r="AE58" s="246"/>
      <c r="AF58" s="110"/>
      <c r="AG58" s="110"/>
      <c r="AH58" s="110"/>
      <c r="AI58" s="229"/>
      <c r="AJ58" s="246"/>
      <c r="AK58" s="110"/>
      <c r="AL58" s="110"/>
      <c r="AM58" s="110"/>
      <c r="AN58" s="229"/>
      <c r="AO58" s="246"/>
      <c r="AP58" s="110"/>
      <c r="AQ58" s="110"/>
      <c r="AR58" s="110"/>
      <c r="AS58" s="229"/>
      <c r="AT58" s="67"/>
      <c r="AU58" s="112"/>
      <c r="AV58" s="112"/>
      <c r="AW58" s="110" t="s">
        <v>360</v>
      </c>
      <c r="AX58" s="111"/>
    </row>
    <row r="59" spans="1:50" ht="22.5" hidden="1" customHeight="1" x14ac:dyDescent="0.15">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5"/>
      <c r="AF59" s="96"/>
      <c r="AG59" s="96"/>
      <c r="AH59" s="96"/>
      <c r="AI59" s="97"/>
      <c r="AJ59" s="95"/>
      <c r="AK59" s="96"/>
      <c r="AL59" s="96"/>
      <c r="AM59" s="96"/>
      <c r="AN59" s="97"/>
      <c r="AO59" s="95"/>
      <c r="AP59" s="96"/>
      <c r="AQ59" s="96"/>
      <c r="AR59" s="96"/>
      <c r="AS59" s="97"/>
      <c r="AT59" s="231"/>
      <c r="AU59" s="231"/>
      <c r="AV59" s="231"/>
      <c r="AW59" s="231"/>
      <c r="AX59" s="232"/>
    </row>
    <row r="60" spans="1:50" ht="22.5" hidden="1" customHeight="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5"/>
      <c r="AF61" s="96"/>
      <c r="AG61" s="96"/>
      <c r="AH61" s="96"/>
      <c r="AI61" s="97"/>
      <c r="AJ61" s="95"/>
      <c r="AK61" s="96"/>
      <c r="AL61" s="96"/>
      <c r="AM61" s="96"/>
      <c r="AN61" s="97"/>
      <c r="AO61" s="95"/>
      <c r="AP61" s="96"/>
      <c r="AQ61" s="96"/>
      <c r="AR61" s="96"/>
      <c r="AS61" s="97"/>
      <c r="AT61" s="273"/>
      <c r="AU61" s="274"/>
      <c r="AV61" s="274"/>
      <c r="AW61" s="274"/>
      <c r="AX61" s="275"/>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x14ac:dyDescent="0.15">
      <c r="A63" s="239"/>
      <c r="B63" s="241"/>
      <c r="C63" s="241"/>
      <c r="D63" s="241"/>
      <c r="E63" s="241"/>
      <c r="F63" s="242"/>
      <c r="G63" s="228"/>
      <c r="H63" s="110"/>
      <c r="I63" s="110"/>
      <c r="J63" s="110"/>
      <c r="K63" s="110"/>
      <c r="L63" s="110"/>
      <c r="M63" s="110"/>
      <c r="N63" s="110"/>
      <c r="O63" s="229"/>
      <c r="P63" s="246"/>
      <c r="Q63" s="110"/>
      <c r="R63" s="110"/>
      <c r="S63" s="110"/>
      <c r="T63" s="110"/>
      <c r="U63" s="110"/>
      <c r="V63" s="110"/>
      <c r="W63" s="110"/>
      <c r="X63" s="229"/>
      <c r="Y63" s="250"/>
      <c r="Z63" s="251"/>
      <c r="AA63" s="252"/>
      <c r="AB63" s="256"/>
      <c r="AC63" s="257"/>
      <c r="AD63" s="258"/>
      <c r="AE63" s="246"/>
      <c r="AF63" s="110"/>
      <c r="AG63" s="110"/>
      <c r="AH63" s="110"/>
      <c r="AI63" s="229"/>
      <c r="AJ63" s="246"/>
      <c r="AK63" s="110"/>
      <c r="AL63" s="110"/>
      <c r="AM63" s="110"/>
      <c r="AN63" s="229"/>
      <c r="AO63" s="246"/>
      <c r="AP63" s="110"/>
      <c r="AQ63" s="110"/>
      <c r="AR63" s="110"/>
      <c r="AS63" s="229"/>
      <c r="AT63" s="67"/>
      <c r="AU63" s="112"/>
      <c r="AV63" s="112"/>
      <c r="AW63" s="110" t="s">
        <v>360</v>
      </c>
      <c r="AX63" s="111"/>
    </row>
    <row r="64" spans="1:50" ht="22.5" hidden="1" customHeight="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5"/>
      <c r="AF64" s="96"/>
      <c r="AG64" s="96"/>
      <c r="AH64" s="96"/>
      <c r="AI64" s="97"/>
      <c r="AJ64" s="95"/>
      <c r="AK64" s="96"/>
      <c r="AL64" s="96"/>
      <c r="AM64" s="96"/>
      <c r="AN64" s="97"/>
      <c r="AO64" s="95"/>
      <c r="AP64" s="96"/>
      <c r="AQ64" s="96"/>
      <c r="AR64" s="96"/>
      <c r="AS64" s="97"/>
      <c r="AT64" s="231"/>
      <c r="AU64" s="231"/>
      <c r="AV64" s="231"/>
      <c r="AW64" s="231"/>
      <c r="AX64" s="232"/>
    </row>
    <row r="65" spans="1:60" ht="22.5" hidden="1" customHeight="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5"/>
      <c r="AF66" s="96"/>
      <c r="AG66" s="96"/>
      <c r="AH66" s="96"/>
      <c r="AI66" s="97"/>
      <c r="AJ66" s="95"/>
      <c r="AK66" s="96"/>
      <c r="AL66" s="96"/>
      <c r="AM66" s="96"/>
      <c r="AN66" s="97"/>
      <c r="AO66" s="95"/>
      <c r="AP66" s="96"/>
      <c r="AQ66" s="96"/>
      <c r="AR66" s="96"/>
      <c r="AS66" s="97"/>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8"/>
      <c r="AA67" s="89"/>
      <c r="AB67" s="122" t="s">
        <v>12</v>
      </c>
      <c r="AC67" s="123"/>
      <c r="AD67" s="176"/>
      <c r="AE67" s="663" t="s">
        <v>69</v>
      </c>
      <c r="AF67" s="120"/>
      <c r="AG67" s="120"/>
      <c r="AH67" s="120"/>
      <c r="AI67" s="120"/>
      <c r="AJ67" s="663" t="s">
        <v>70</v>
      </c>
      <c r="AK67" s="120"/>
      <c r="AL67" s="120"/>
      <c r="AM67" s="120"/>
      <c r="AN67" s="120"/>
      <c r="AO67" s="663" t="s">
        <v>71</v>
      </c>
      <c r="AP67" s="120"/>
      <c r="AQ67" s="120"/>
      <c r="AR67" s="120"/>
      <c r="AS67" s="120"/>
      <c r="AT67" s="181" t="s">
        <v>74</v>
      </c>
      <c r="AU67" s="182"/>
      <c r="AV67" s="182"/>
      <c r="AW67" s="182"/>
      <c r="AX67" s="183"/>
    </row>
    <row r="68" spans="1:60" ht="22.5" customHeight="1" x14ac:dyDescent="0.15">
      <c r="A68" s="190"/>
      <c r="B68" s="191"/>
      <c r="C68" s="191"/>
      <c r="D68" s="191"/>
      <c r="E68" s="191"/>
      <c r="F68" s="192"/>
      <c r="G68" s="259" t="s">
        <v>555</v>
      </c>
      <c r="H68" s="200"/>
      <c r="I68" s="200"/>
      <c r="J68" s="200"/>
      <c r="K68" s="200"/>
      <c r="L68" s="200"/>
      <c r="M68" s="200"/>
      <c r="N68" s="200"/>
      <c r="O68" s="200"/>
      <c r="P68" s="200"/>
      <c r="Q68" s="200"/>
      <c r="R68" s="200"/>
      <c r="S68" s="200"/>
      <c r="T68" s="200"/>
      <c r="U68" s="200"/>
      <c r="V68" s="200"/>
      <c r="W68" s="200"/>
      <c r="X68" s="201"/>
      <c r="Y68" s="334" t="s">
        <v>66</v>
      </c>
      <c r="Z68" s="335"/>
      <c r="AA68" s="336"/>
      <c r="AB68" s="207" t="s">
        <v>556</v>
      </c>
      <c r="AC68" s="208"/>
      <c r="AD68" s="209"/>
      <c r="AE68" s="95">
        <v>51</v>
      </c>
      <c r="AF68" s="96"/>
      <c r="AG68" s="96"/>
      <c r="AH68" s="96"/>
      <c r="AI68" s="97"/>
      <c r="AJ68" s="95">
        <v>52</v>
      </c>
      <c r="AK68" s="96"/>
      <c r="AL68" s="96"/>
      <c r="AM68" s="96"/>
      <c r="AN68" s="97"/>
      <c r="AO68" s="95">
        <v>52</v>
      </c>
      <c r="AP68" s="96"/>
      <c r="AQ68" s="96"/>
      <c r="AR68" s="96"/>
      <c r="AS68" s="97"/>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9"/>
      <c r="AA69" s="160"/>
      <c r="AB69" s="215" t="s">
        <v>556</v>
      </c>
      <c r="AC69" s="216"/>
      <c r="AD69" s="217"/>
      <c r="AE69" s="95">
        <v>51</v>
      </c>
      <c r="AF69" s="96"/>
      <c r="AG69" s="96"/>
      <c r="AH69" s="96"/>
      <c r="AI69" s="97"/>
      <c r="AJ69" s="95">
        <v>52</v>
      </c>
      <c r="AK69" s="96"/>
      <c r="AL69" s="96"/>
      <c r="AM69" s="96"/>
      <c r="AN69" s="97"/>
      <c r="AO69" s="95">
        <v>52</v>
      </c>
      <c r="AP69" s="96"/>
      <c r="AQ69" s="96"/>
      <c r="AR69" s="96"/>
      <c r="AS69" s="97"/>
      <c r="AT69" s="95">
        <v>52</v>
      </c>
      <c r="AU69" s="96"/>
      <c r="AV69" s="96"/>
      <c r="AW69" s="96"/>
      <c r="AX69" s="98"/>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8"/>
      <c r="AA70" s="89"/>
      <c r="AB70" s="122" t="s">
        <v>12</v>
      </c>
      <c r="AC70" s="123"/>
      <c r="AD70" s="176"/>
      <c r="AE70" s="180" t="s">
        <v>69</v>
      </c>
      <c r="AF70" s="175"/>
      <c r="AG70" s="175"/>
      <c r="AH70" s="175"/>
      <c r="AI70" s="199"/>
      <c r="AJ70" s="180" t="s">
        <v>70</v>
      </c>
      <c r="AK70" s="175"/>
      <c r="AL70" s="175"/>
      <c r="AM70" s="175"/>
      <c r="AN70" s="199"/>
      <c r="AO70" s="180" t="s">
        <v>71</v>
      </c>
      <c r="AP70" s="175"/>
      <c r="AQ70" s="175"/>
      <c r="AR70" s="175"/>
      <c r="AS70" s="199"/>
      <c r="AT70" s="181" t="s">
        <v>74</v>
      </c>
      <c r="AU70" s="182"/>
      <c r="AV70" s="182"/>
      <c r="AW70" s="182"/>
      <c r="AX70" s="183"/>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5"/>
      <c r="AF71" s="96"/>
      <c r="AG71" s="96"/>
      <c r="AH71" s="96"/>
      <c r="AI71" s="97"/>
      <c r="AJ71" s="95"/>
      <c r="AK71" s="96"/>
      <c r="AL71" s="96"/>
      <c r="AM71" s="96"/>
      <c r="AN71" s="97"/>
      <c r="AO71" s="95"/>
      <c r="AP71" s="96"/>
      <c r="AQ71" s="96"/>
      <c r="AR71" s="96"/>
      <c r="AS71" s="97"/>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8"/>
      <c r="AA73" s="89"/>
      <c r="AB73" s="122" t="s">
        <v>12</v>
      </c>
      <c r="AC73" s="123"/>
      <c r="AD73" s="176"/>
      <c r="AE73" s="180" t="s">
        <v>69</v>
      </c>
      <c r="AF73" s="175"/>
      <c r="AG73" s="175"/>
      <c r="AH73" s="175"/>
      <c r="AI73" s="199"/>
      <c r="AJ73" s="180" t="s">
        <v>70</v>
      </c>
      <c r="AK73" s="175"/>
      <c r="AL73" s="175"/>
      <c r="AM73" s="175"/>
      <c r="AN73" s="199"/>
      <c r="AO73" s="180" t="s">
        <v>71</v>
      </c>
      <c r="AP73" s="175"/>
      <c r="AQ73" s="175"/>
      <c r="AR73" s="175"/>
      <c r="AS73" s="199"/>
      <c r="AT73" s="181" t="s">
        <v>74</v>
      </c>
      <c r="AU73" s="182"/>
      <c r="AV73" s="182"/>
      <c r="AW73" s="182"/>
      <c r="AX73" s="183"/>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5"/>
      <c r="AF74" s="96"/>
      <c r="AG74" s="96"/>
      <c r="AH74" s="96"/>
      <c r="AI74" s="97"/>
      <c r="AJ74" s="95"/>
      <c r="AK74" s="96"/>
      <c r="AL74" s="96"/>
      <c r="AM74" s="96"/>
      <c r="AN74" s="97"/>
      <c r="AO74" s="95"/>
      <c r="AP74" s="96"/>
      <c r="AQ74" s="96"/>
      <c r="AR74" s="96"/>
      <c r="AS74" s="97"/>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8"/>
      <c r="AA76" s="89"/>
      <c r="AB76" s="122" t="s">
        <v>12</v>
      </c>
      <c r="AC76" s="123"/>
      <c r="AD76" s="176"/>
      <c r="AE76" s="180" t="s">
        <v>69</v>
      </c>
      <c r="AF76" s="175"/>
      <c r="AG76" s="175"/>
      <c r="AH76" s="175"/>
      <c r="AI76" s="199"/>
      <c r="AJ76" s="180" t="s">
        <v>70</v>
      </c>
      <c r="AK76" s="175"/>
      <c r="AL76" s="175"/>
      <c r="AM76" s="175"/>
      <c r="AN76" s="199"/>
      <c r="AO76" s="180" t="s">
        <v>71</v>
      </c>
      <c r="AP76" s="175"/>
      <c r="AQ76" s="175"/>
      <c r="AR76" s="175"/>
      <c r="AS76" s="199"/>
      <c r="AT76" s="181" t="s">
        <v>74</v>
      </c>
      <c r="AU76" s="182"/>
      <c r="AV76" s="182"/>
      <c r="AW76" s="182"/>
      <c r="AX76" s="183"/>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5"/>
      <c r="AF77" s="96"/>
      <c r="AG77" s="96"/>
      <c r="AH77" s="96"/>
      <c r="AI77" s="97"/>
      <c r="AJ77" s="95"/>
      <c r="AK77" s="96"/>
      <c r="AL77" s="96"/>
      <c r="AM77" s="96"/>
      <c r="AN77" s="97"/>
      <c r="AO77" s="95"/>
      <c r="AP77" s="96"/>
      <c r="AQ77" s="96"/>
      <c r="AR77" s="96"/>
      <c r="AS77" s="97"/>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8"/>
      <c r="AA79" s="89"/>
      <c r="AB79" s="122" t="s">
        <v>12</v>
      </c>
      <c r="AC79" s="123"/>
      <c r="AD79" s="176"/>
      <c r="AE79" s="180" t="s">
        <v>69</v>
      </c>
      <c r="AF79" s="175"/>
      <c r="AG79" s="175"/>
      <c r="AH79" s="175"/>
      <c r="AI79" s="199"/>
      <c r="AJ79" s="180" t="s">
        <v>70</v>
      </c>
      <c r="AK79" s="175"/>
      <c r="AL79" s="175"/>
      <c r="AM79" s="175"/>
      <c r="AN79" s="199"/>
      <c r="AO79" s="180" t="s">
        <v>71</v>
      </c>
      <c r="AP79" s="175"/>
      <c r="AQ79" s="175"/>
      <c r="AR79" s="175"/>
      <c r="AS79" s="199"/>
      <c r="AT79" s="181" t="s">
        <v>74</v>
      </c>
      <c r="AU79" s="182"/>
      <c r="AV79" s="182"/>
      <c r="AW79" s="182"/>
      <c r="AX79" s="183"/>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5"/>
      <c r="AF80" s="96"/>
      <c r="AG80" s="96"/>
      <c r="AH80" s="96"/>
      <c r="AI80" s="97"/>
      <c r="AJ80" s="95"/>
      <c r="AK80" s="96"/>
      <c r="AL80" s="96"/>
      <c r="AM80" s="96"/>
      <c r="AN80" s="97"/>
      <c r="AO80" s="95"/>
      <c r="AP80" s="96"/>
      <c r="AQ80" s="96"/>
      <c r="AR80" s="96"/>
      <c r="AS80" s="97"/>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72" t="s">
        <v>17</v>
      </c>
      <c r="B82" s="173"/>
      <c r="C82" s="173"/>
      <c r="D82" s="173"/>
      <c r="E82" s="173"/>
      <c r="F82" s="174"/>
      <c r="G82" s="175" t="s">
        <v>18</v>
      </c>
      <c r="H82" s="123"/>
      <c r="I82" s="123"/>
      <c r="J82" s="123"/>
      <c r="K82" s="123"/>
      <c r="L82" s="123"/>
      <c r="M82" s="123"/>
      <c r="N82" s="123"/>
      <c r="O82" s="123"/>
      <c r="P82" s="123"/>
      <c r="Q82" s="123"/>
      <c r="R82" s="123"/>
      <c r="S82" s="123"/>
      <c r="T82" s="123"/>
      <c r="U82" s="123"/>
      <c r="V82" s="123"/>
      <c r="W82" s="123"/>
      <c r="X82" s="176"/>
      <c r="Y82" s="177"/>
      <c r="Z82" s="178"/>
      <c r="AA82" s="179"/>
      <c r="AB82" s="122" t="s">
        <v>12</v>
      </c>
      <c r="AC82" s="123"/>
      <c r="AD82" s="176"/>
      <c r="AE82" s="180" t="s">
        <v>69</v>
      </c>
      <c r="AF82" s="123"/>
      <c r="AG82" s="123"/>
      <c r="AH82" s="123"/>
      <c r="AI82" s="176"/>
      <c r="AJ82" s="180" t="s">
        <v>70</v>
      </c>
      <c r="AK82" s="123"/>
      <c r="AL82" s="123"/>
      <c r="AM82" s="123"/>
      <c r="AN82" s="176"/>
      <c r="AO82" s="180" t="s">
        <v>71</v>
      </c>
      <c r="AP82" s="123"/>
      <c r="AQ82" s="123"/>
      <c r="AR82" s="123"/>
      <c r="AS82" s="176"/>
      <c r="AT82" s="181" t="s">
        <v>75</v>
      </c>
      <c r="AU82" s="182"/>
      <c r="AV82" s="182"/>
      <c r="AW82" s="182"/>
      <c r="AX82" s="183"/>
    </row>
    <row r="83" spans="1:60" ht="22.5" customHeight="1" x14ac:dyDescent="0.15">
      <c r="A83" s="133"/>
      <c r="B83" s="131"/>
      <c r="C83" s="131"/>
      <c r="D83" s="131"/>
      <c r="E83" s="131"/>
      <c r="F83" s="132"/>
      <c r="G83" s="148" t="s">
        <v>557</v>
      </c>
      <c r="H83" s="148"/>
      <c r="I83" s="148"/>
      <c r="J83" s="148"/>
      <c r="K83" s="148"/>
      <c r="L83" s="148"/>
      <c r="M83" s="148"/>
      <c r="N83" s="148"/>
      <c r="O83" s="148"/>
      <c r="P83" s="148"/>
      <c r="Q83" s="148"/>
      <c r="R83" s="148"/>
      <c r="S83" s="148"/>
      <c r="T83" s="148"/>
      <c r="U83" s="148"/>
      <c r="V83" s="148"/>
      <c r="W83" s="148"/>
      <c r="X83" s="148"/>
      <c r="Y83" s="150" t="s">
        <v>17</v>
      </c>
      <c r="Z83" s="151"/>
      <c r="AA83" s="152"/>
      <c r="AB83" s="186" t="s">
        <v>558</v>
      </c>
      <c r="AC83" s="154"/>
      <c r="AD83" s="155"/>
      <c r="AE83" s="156">
        <v>696</v>
      </c>
      <c r="AF83" s="157"/>
      <c r="AG83" s="157"/>
      <c r="AH83" s="157"/>
      <c r="AI83" s="157"/>
      <c r="AJ83" s="156">
        <v>696</v>
      </c>
      <c r="AK83" s="157"/>
      <c r="AL83" s="157"/>
      <c r="AM83" s="157"/>
      <c r="AN83" s="157"/>
      <c r="AO83" s="156">
        <v>720</v>
      </c>
      <c r="AP83" s="157"/>
      <c r="AQ83" s="157"/>
      <c r="AR83" s="157"/>
      <c r="AS83" s="157"/>
      <c r="AT83" s="95">
        <v>719</v>
      </c>
      <c r="AU83" s="96"/>
      <c r="AV83" s="96"/>
      <c r="AW83" s="96"/>
      <c r="AX83" s="98"/>
    </row>
    <row r="84" spans="1:60" ht="47.1"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559</v>
      </c>
      <c r="AC84" s="162"/>
      <c r="AD84" s="163"/>
      <c r="AE84" s="161" t="s">
        <v>560</v>
      </c>
      <c r="AF84" s="162"/>
      <c r="AG84" s="162"/>
      <c r="AH84" s="162"/>
      <c r="AI84" s="163"/>
      <c r="AJ84" s="161" t="s">
        <v>561</v>
      </c>
      <c r="AK84" s="162"/>
      <c r="AL84" s="162"/>
      <c r="AM84" s="162"/>
      <c r="AN84" s="163"/>
      <c r="AO84" s="161" t="s">
        <v>562</v>
      </c>
      <c r="AP84" s="162"/>
      <c r="AQ84" s="162"/>
      <c r="AR84" s="162"/>
      <c r="AS84" s="163"/>
      <c r="AT84" s="161" t="s">
        <v>563</v>
      </c>
      <c r="AU84" s="162"/>
      <c r="AV84" s="162"/>
      <c r="AW84" s="162"/>
      <c r="AX84" s="164"/>
    </row>
    <row r="85" spans="1:60" ht="32.25" hidden="1" customHeight="1" x14ac:dyDescent="0.15">
      <c r="A85" s="172" t="s">
        <v>17</v>
      </c>
      <c r="B85" s="173"/>
      <c r="C85" s="173"/>
      <c r="D85" s="173"/>
      <c r="E85" s="173"/>
      <c r="F85" s="174"/>
      <c r="G85" s="175" t="s">
        <v>18</v>
      </c>
      <c r="H85" s="123"/>
      <c r="I85" s="123"/>
      <c r="J85" s="123"/>
      <c r="K85" s="123"/>
      <c r="L85" s="123"/>
      <c r="M85" s="123"/>
      <c r="N85" s="123"/>
      <c r="O85" s="123"/>
      <c r="P85" s="123"/>
      <c r="Q85" s="123"/>
      <c r="R85" s="123"/>
      <c r="S85" s="123"/>
      <c r="T85" s="123"/>
      <c r="U85" s="123"/>
      <c r="V85" s="123"/>
      <c r="W85" s="123"/>
      <c r="X85" s="176"/>
      <c r="Y85" s="177"/>
      <c r="Z85" s="178"/>
      <c r="AA85" s="179"/>
      <c r="AB85" s="122" t="s">
        <v>12</v>
      </c>
      <c r="AC85" s="123"/>
      <c r="AD85" s="176"/>
      <c r="AE85" s="180" t="s">
        <v>69</v>
      </c>
      <c r="AF85" s="123"/>
      <c r="AG85" s="123"/>
      <c r="AH85" s="123"/>
      <c r="AI85" s="176"/>
      <c r="AJ85" s="180" t="s">
        <v>70</v>
      </c>
      <c r="AK85" s="123"/>
      <c r="AL85" s="123"/>
      <c r="AM85" s="123"/>
      <c r="AN85" s="176"/>
      <c r="AO85" s="180" t="s">
        <v>71</v>
      </c>
      <c r="AP85" s="123"/>
      <c r="AQ85" s="123"/>
      <c r="AR85" s="123"/>
      <c r="AS85" s="176"/>
      <c r="AT85" s="181" t="s">
        <v>75</v>
      </c>
      <c r="AU85" s="182"/>
      <c r="AV85" s="182"/>
      <c r="AW85" s="182"/>
      <c r="AX85" s="183"/>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5"/>
      <c r="AU86" s="96"/>
      <c r="AV86" s="96"/>
      <c r="AW86" s="96"/>
      <c r="AX86" s="98"/>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2" t="s">
        <v>17</v>
      </c>
      <c r="B88" s="173"/>
      <c r="C88" s="173"/>
      <c r="D88" s="173"/>
      <c r="E88" s="173"/>
      <c r="F88" s="174"/>
      <c r="G88" s="175" t="s">
        <v>18</v>
      </c>
      <c r="H88" s="123"/>
      <c r="I88" s="123"/>
      <c r="J88" s="123"/>
      <c r="K88" s="123"/>
      <c r="L88" s="123"/>
      <c r="M88" s="123"/>
      <c r="N88" s="123"/>
      <c r="O88" s="123"/>
      <c r="P88" s="123"/>
      <c r="Q88" s="123"/>
      <c r="R88" s="123"/>
      <c r="S88" s="123"/>
      <c r="T88" s="123"/>
      <c r="U88" s="123"/>
      <c r="V88" s="123"/>
      <c r="W88" s="123"/>
      <c r="X88" s="176"/>
      <c r="Y88" s="177"/>
      <c r="Z88" s="178"/>
      <c r="AA88" s="179"/>
      <c r="AB88" s="122" t="s">
        <v>12</v>
      </c>
      <c r="AC88" s="123"/>
      <c r="AD88" s="176"/>
      <c r="AE88" s="180" t="s">
        <v>69</v>
      </c>
      <c r="AF88" s="123"/>
      <c r="AG88" s="123"/>
      <c r="AH88" s="123"/>
      <c r="AI88" s="176"/>
      <c r="AJ88" s="180" t="s">
        <v>70</v>
      </c>
      <c r="AK88" s="123"/>
      <c r="AL88" s="123"/>
      <c r="AM88" s="123"/>
      <c r="AN88" s="176"/>
      <c r="AO88" s="180" t="s">
        <v>71</v>
      </c>
      <c r="AP88" s="123"/>
      <c r="AQ88" s="123"/>
      <c r="AR88" s="123"/>
      <c r="AS88" s="176"/>
      <c r="AT88" s="181" t="s">
        <v>75</v>
      </c>
      <c r="AU88" s="182"/>
      <c r="AV88" s="182"/>
      <c r="AW88" s="182"/>
      <c r="AX88" s="183"/>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5"/>
      <c r="AU89" s="96"/>
      <c r="AV89" s="96"/>
      <c r="AW89" s="96"/>
      <c r="AX89" s="98"/>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2" t="s">
        <v>17</v>
      </c>
      <c r="B91" s="173"/>
      <c r="C91" s="173"/>
      <c r="D91" s="173"/>
      <c r="E91" s="173"/>
      <c r="F91" s="174"/>
      <c r="G91" s="175" t="s">
        <v>18</v>
      </c>
      <c r="H91" s="123"/>
      <c r="I91" s="123"/>
      <c r="J91" s="123"/>
      <c r="K91" s="123"/>
      <c r="L91" s="123"/>
      <c r="M91" s="123"/>
      <c r="N91" s="123"/>
      <c r="O91" s="123"/>
      <c r="P91" s="123"/>
      <c r="Q91" s="123"/>
      <c r="R91" s="123"/>
      <c r="S91" s="123"/>
      <c r="T91" s="123"/>
      <c r="U91" s="123"/>
      <c r="V91" s="123"/>
      <c r="W91" s="123"/>
      <c r="X91" s="176"/>
      <c r="Y91" s="177"/>
      <c r="Z91" s="178"/>
      <c r="AA91" s="179"/>
      <c r="AB91" s="122" t="s">
        <v>12</v>
      </c>
      <c r="AC91" s="123"/>
      <c r="AD91" s="176"/>
      <c r="AE91" s="180" t="s">
        <v>69</v>
      </c>
      <c r="AF91" s="123"/>
      <c r="AG91" s="123"/>
      <c r="AH91" s="123"/>
      <c r="AI91" s="176"/>
      <c r="AJ91" s="180" t="s">
        <v>70</v>
      </c>
      <c r="AK91" s="123"/>
      <c r="AL91" s="123"/>
      <c r="AM91" s="123"/>
      <c r="AN91" s="176"/>
      <c r="AO91" s="180" t="s">
        <v>71</v>
      </c>
      <c r="AP91" s="123"/>
      <c r="AQ91" s="123"/>
      <c r="AR91" s="123"/>
      <c r="AS91" s="176"/>
      <c r="AT91" s="181" t="s">
        <v>75</v>
      </c>
      <c r="AU91" s="182"/>
      <c r="AV91" s="182"/>
      <c r="AW91" s="182"/>
      <c r="AX91" s="183"/>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4"/>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5"/>
      <c r="AU92" s="96"/>
      <c r="AV92" s="96"/>
      <c r="AW92" s="96"/>
      <c r="AX92" s="98"/>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5"/>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5"/>
      <c r="AU95" s="96"/>
      <c r="AV95" s="96"/>
      <c r="AW95" s="96"/>
      <c r="AX95" s="98"/>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75" t="s">
        <v>77</v>
      </c>
      <c r="B97" s="376"/>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x14ac:dyDescent="0.15">
      <c r="A98" s="377"/>
      <c r="B98" s="378"/>
      <c r="C98" s="414" t="s">
        <v>462</v>
      </c>
      <c r="D98" s="415"/>
      <c r="E98" s="415"/>
      <c r="F98" s="415"/>
      <c r="G98" s="415"/>
      <c r="H98" s="415"/>
      <c r="I98" s="415"/>
      <c r="J98" s="415"/>
      <c r="K98" s="416"/>
      <c r="L98" s="73">
        <v>23</v>
      </c>
      <c r="M98" s="74"/>
      <c r="N98" s="74"/>
      <c r="O98" s="74"/>
      <c r="P98" s="74"/>
      <c r="Q98" s="75"/>
      <c r="R98" s="73"/>
      <c r="S98" s="74"/>
      <c r="T98" s="74"/>
      <c r="U98" s="74"/>
      <c r="V98" s="74"/>
      <c r="W98" s="75"/>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39" customHeight="1" x14ac:dyDescent="0.15">
      <c r="A99" s="377"/>
      <c r="B99" s="378"/>
      <c r="C99" s="165" t="s">
        <v>463</v>
      </c>
      <c r="D99" s="166"/>
      <c r="E99" s="166"/>
      <c r="F99" s="166"/>
      <c r="G99" s="166"/>
      <c r="H99" s="166"/>
      <c r="I99" s="166"/>
      <c r="J99" s="166"/>
      <c r="K99" s="167"/>
      <c r="L99" s="73">
        <v>4344</v>
      </c>
      <c r="M99" s="74"/>
      <c r="N99" s="74"/>
      <c r="O99" s="74"/>
      <c r="P99" s="74"/>
      <c r="Q99" s="75"/>
      <c r="R99" s="73"/>
      <c r="S99" s="74"/>
      <c r="T99" s="74"/>
      <c r="U99" s="74"/>
      <c r="V99" s="74"/>
      <c r="W99" s="75"/>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77"/>
      <c r="B100" s="378"/>
      <c r="C100" s="165" t="s">
        <v>464</v>
      </c>
      <c r="D100" s="166"/>
      <c r="E100" s="166"/>
      <c r="F100" s="166"/>
      <c r="G100" s="166"/>
      <c r="H100" s="166"/>
      <c r="I100" s="166"/>
      <c r="J100" s="166"/>
      <c r="K100" s="167"/>
      <c r="L100" s="73">
        <v>224</v>
      </c>
      <c r="M100" s="74"/>
      <c r="N100" s="74"/>
      <c r="O100" s="74"/>
      <c r="P100" s="74"/>
      <c r="Q100" s="75"/>
      <c r="R100" s="73"/>
      <c r="S100" s="74"/>
      <c r="T100" s="74"/>
      <c r="U100" s="74"/>
      <c r="V100" s="74"/>
      <c r="W100" s="75"/>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35.25" customHeight="1" x14ac:dyDescent="0.15">
      <c r="A101" s="377"/>
      <c r="B101" s="378"/>
      <c r="C101" s="165" t="s">
        <v>465</v>
      </c>
      <c r="D101" s="166"/>
      <c r="E101" s="166"/>
      <c r="F101" s="166"/>
      <c r="G101" s="166"/>
      <c r="H101" s="166"/>
      <c r="I101" s="166"/>
      <c r="J101" s="166"/>
      <c r="K101" s="167"/>
      <c r="L101" s="73">
        <v>6926</v>
      </c>
      <c r="M101" s="74"/>
      <c r="N101" s="74"/>
      <c r="O101" s="74"/>
      <c r="P101" s="74"/>
      <c r="Q101" s="75"/>
      <c r="R101" s="73"/>
      <c r="S101" s="74"/>
      <c r="T101" s="74"/>
      <c r="U101" s="74"/>
      <c r="V101" s="74"/>
      <c r="W101" s="75"/>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77"/>
      <c r="B102" s="378"/>
      <c r="C102" s="171"/>
      <c r="D102" s="166"/>
      <c r="E102" s="166"/>
      <c r="F102" s="166"/>
      <c r="G102" s="166"/>
      <c r="H102" s="166"/>
      <c r="I102" s="166"/>
      <c r="J102" s="166"/>
      <c r="K102" s="167"/>
      <c r="L102" s="73"/>
      <c r="M102" s="74"/>
      <c r="N102" s="74"/>
      <c r="O102" s="74"/>
      <c r="P102" s="74"/>
      <c r="Q102" s="75"/>
      <c r="R102" s="73"/>
      <c r="S102" s="74"/>
      <c r="T102" s="74"/>
      <c r="U102" s="74"/>
      <c r="V102" s="74"/>
      <c r="W102" s="75"/>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77"/>
      <c r="B103" s="378"/>
      <c r="C103" s="381"/>
      <c r="D103" s="382"/>
      <c r="E103" s="382"/>
      <c r="F103" s="382"/>
      <c r="G103" s="382"/>
      <c r="H103" s="382"/>
      <c r="I103" s="382"/>
      <c r="J103" s="382"/>
      <c r="K103" s="383"/>
      <c r="L103" s="73"/>
      <c r="M103" s="74"/>
      <c r="N103" s="74"/>
      <c r="O103" s="74"/>
      <c r="P103" s="74"/>
      <c r="Q103" s="75"/>
      <c r="R103" s="73"/>
      <c r="S103" s="74"/>
      <c r="T103" s="74"/>
      <c r="U103" s="74"/>
      <c r="V103" s="74"/>
      <c r="W103" s="75"/>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79"/>
      <c r="B104" s="380"/>
      <c r="C104" s="369" t="s">
        <v>22</v>
      </c>
      <c r="D104" s="370"/>
      <c r="E104" s="370"/>
      <c r="F104" s="370"/>
      <c r="G104" s="370"/>
      <c r="H104" s="370"/>
      <c r="I104" s="370"/>
      <c r="J104" s="370"/>
      <c r="K104" s="371"/>
      <c r="L104" s="372">
        <f>SUM(L98:Q103)</f>
        <v>11517</v>
      </c>
      <c r="M104" s="373"/>
      <c r="N104" s="373"/>
      <c r="O104" s="373"/>
      <c r="P104" s="373"/>
      <c r="Q104" s="374"/>
      <c r="R104" s="372">
        <f>SUM(R98:W103)</f>
        <v>0</v>
      </c>
      <c r="S104" s="373"/>
      <c r="T104" s="373"/>
      <c r="U104" s="373"/>
      <c r="V104" s="373"/>
      <c r="W104" s="374"/>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12.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30" t="s">
        <v>38</v>
      </c>
      <c r="AH107" s="595"/>
      <c r="AI107" s="595"/>
      <c r="AJ107" s="595"/>
      <c r="AK107" s="595"/>
      <c r="AL107" s="595"/>
      <c r="AM107" s="595"/>
      <c r="AN107" s="595"/>
      <c r="AO107" s="595"/>
      <c r="AP107" s="595"/>
      <c r="AQ107" s="595"/>
      <c r="AR107" s="595"/>
      <c r="AS107" s="595"/>
      <c r="AT107" s="595"/>
      <c r="AU107" s="595"/>
      <c r="AV107" s="595"/>
      <c r="AW107" s="595"/>
      <c r="AX107" s="631"/>
    </row>
    <row r="108" spans="1:50" ht="45" customHeight="1" x14ac:dyDescent="0.15">
      <c r="A108" s="308" t="s">
        <v>312</v>
      </c>
      <c r="B108" s="309"/>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5" t="s">
        <v>458</v>
      </c>
      <c r="AE108" s="606"/>
      <c r="AF108" s="606"/>
      <c r="AG108" s="602" t="s">
        <v>583</v>
      </c>
      <c r="AH108" s="603"/>
      <c r="AI108" s="603"/>
      <c r="AJ108" s="603"/>
      <c r="AK108" s="603"/>
      <c r="AL108" s="603"/>
      <c r="AM108" s="603"/>
      <c r="AN108" s="603"/>
      <c r="AO108" s="603"/>
      <c r="AP108" s="603"/>
      <c r="AQ108" s="603"/>
      <c r="AR108" s="603"/>
      <c r="AS108" s="603"/>
      <c r="AT108" s="603"/>
      <c r="AU108" s="603"/>
      <c r="AV108" s="603"/>
      <c r="AW108" s="603"/>
      <c r="AX108" s="604"/>
    </row>
    <row r="109" spans="1:50" ht="63" customHeight="1" x14ac:dyDescent="0.15">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458</v>
      </c>
      <c r="AE109" s="443"/>
      <c r="AF109" s="443"/>
      <c r="AG109" s="305" t="s">
        <v>584</v>
      </c>
      <c r="AH109" s="598"/>
      <c r="AI109" s="598"/>
      <c r="AJ109" s="598"/>
      <c r="AK109" s="598"/>
      <c r="AL109" s="598"/>
      <c r="AM109" s="598"/>
      <c r="AN109" s="598"/>
      <c r="AO109" s="598"/>
      <c r="AP109" s="598"/>
      <c r="AQ109" s="598"/>
      <c r="AR109" s="598"/>
      <c r="AS109" s="598"/>
      <c r="AT109" s="598"/>
      <c r="AU109" s="598"/>
      <c r="AV109" s="598"/>
      <c r="AW109" s="598"/>
      <c r="AX109" s="599"/>
    </row>
    <row r="110" spans="1:50" ht="60" customHeight="1" x14ac:dyDescent="0.15">
      <c r="A110" s="312"/>
      <c r="B110" s="31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4" t="s">
        <v>458</v>
      </c>
      <c r="AE110" s="585"/>
      <c r="AF110" s="585"/>
      <c r="AG110" s="529" t="s">
        <v>579</v>
      </c>
      <c r="AH110" s="202"/>
      <c r="AI110" s="202"/>
      <c r="AJ110" s="202"/>
      <c r="AK110" s="202"/>
      <c r="AL110" s="202"/>
      <c r="AM110" s="202"/>
      <c r="AN110" s="202"/>
      <c r="AO110" s="202"/>
      <c r="AP110" s="202"/>
      <c r="AQ110" s="202"/>
      <c r="AR110" s="202"/>
      <c r="AS110" s="202"/>
      <c r="AT110" s="202"/>
      <c r="AU110" s="202"/>
      <c r="AV110" s="202"/>
      <c r="AW110" s="202"/>
      <c r="AX110" s="530"/>
    </row>
    <row r="111" spans="1:50" ht="60" customHeight="1" x14ac:dyDescent="0.15">
      <c r="A111" s="548" t="s">
        <v>46</v>
      </c>
      <c r="B111" s="586"/>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458</v>
      </c>
      <c r="AE111" s="439"/>
      <c r="AF111" s="439"/>
      <c r="AG111" s="305" t="s">
        <v>585</v>
      </c>
      <c r="AH111" s="306"/>
      <c r="AI111" s="306"/>
      <c r="AJ111" s="306"/>
      <c r="AK111" s="306"/>
      <c r="AL111" s="306"/>
      <c r="AM111" s="306"/>
      <c r="AN111" s="306"/>
      <c r="AO111" s="306"/>
      <c r="AP111" s="306"/>
      <c r="AQ111" s="306"/>
      <c r="AR111" s="306"/>
      <c r="AS111" s="306"/>
      <c r="AT111" s="306"/>
      <c r="AU111" s="306"/>
      <c r="AV111" s="306"/>
      <c r="AW111" s="306"/>
      <c r="AX111" s="307"/>
    </row>
    <row r="112" spans="1:50" ht="45" customHeight="1" x14ac:dyDescent="0.15">
      <c r="A112" s="587"/>
      <c r="B112" s="588"/>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458</v>
      </c>
      <c r="AE112" s="443"/>
      <c r="AF112" s="443"/>
      <c r="AG112" s="305" t="s">
        <v>586</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87"/>
      <c r="B113" s="588"/>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565</v>
      </c>
      <c r="AE113" s="443"/>
      <c r="AF113" s="443"/>
      <c r="AG113" s="367" t="s">
        <v>486</v>
      </c>
      <c r="AH113" s="306"/>
      <c r="AI113" s="306"/>
      <c r="AJ113" s="306"/>
      <c r="AK113" s="306"/>
      <c r="AL113" s="306"/>
      <c r="AM113" s="306"/>
      <c r="AN113" s="306"/>
      <c r="AO113" s="306"/>
      <c r="AP113" s="306"/>
      <c r="AQ113" s="306"/>
      <c r="AR113" s="306"/>
      <c r="AS113" s="306"/>
      <c r="AT113" s="306"/>
      <c r="AU113" s="306"/>
      <c r="AV113" s="306"/>
      <c r="AW113" s="306"/>
      <c r="AX113" s="307"/>
    </row>
    <row r="114" spans="1:64" ht="63.75" customHeight="1" x14ac:dyDescent="0.15">
      <c r="A114" s="587"/>
      <c r="B114" s="588"/>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458</v>
      </c>
      <c r="AE114" s="443"/>
      <c r="AF114" s="443"/>
      <c r="AG114" s="305" t="s">
        <v>585</v>
      </c>
      <c r="AH114" s="306"/>
      <c r="AI114" s="306"/>
      <c r="AJ114" s="306"/>
      <c r="AK114" s="306"/>
      <c r="AL114" s="306"/>
      <c r="AM114" s="306"/>
      <c r="AN114" s="306"/>
      <c r="AO114" s="306"/>
      <c r="AP114" s="306"/>
      <c r="AQ114" s="306"/>
      <c r="AR114" s="306"/>
      <c r="AS114" s="306"/>
      <c r="AT114" s="306"/>
      <c r="AU114" s="306"/>
      <c r="AV114" s="306"/>
      <c r="AW114" s="306"/>
      <c r="AX114" s="307"/>
    </row>
    <row r="115" spans="1:64" ht="76.5" customHeight="1" x14ac:dyDescent="0.15">
      <c r="A115" s="587"/>
      <c r="B115" s="588"/>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458</v>
      </c>
      <c r="AE115" s="443"/>
      <c r="AF115" s="443"/>
      <c r="AG115" s="305" t="s">
        <v>587</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87"/>
      <c r="B116" s="588"/>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4" t="s">
        <v>565</v>
      </c>
      <c r="AE116" s="635"/>
      <c r="AF116" s="635"/>
      <c r="AG116" s="367" t="s">
        <v>486</v>
      </c>
      <c r="AH116" s="306"/>
      <c r="AI116" s="306"/>
      <c r="AJ116" s="306"/>
      <c r="AK116" s="306"/>
      <c r="AL116" s="306"/>
      <c r="AM116" s="306"/>
      <c r="AN116" s="306"/>
      <c r="AO116" s="306"/>
      <c r="AP116" s="306"/>
      <c r="AQ116" s="306"/>
      <c r="AR116" s="306"/>
      <c r="AS116" s="306"/>
      <c r="AT116" s="306"/>
      <c r="AU116" s="306"/>
      <c r="AV116" s="306"/>
      <c r="AW116" s="306"/>
      <c r="AX116" s="307"/>
      <c r="BI116" s="10"/>
      <c r="BJ116" s="10"/>
      <c r="BK116" s="10"/>
      <c r="BL116" s="10"/>
    </row>
    <row r="117" spans="1:64" ht="60.7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458</v>
      </c>
      <c r="AE117" s="585"/>
      <c r="AF117" s="594"/>
      <c r="AG117" s="600" t="s">
        <v>578</v>
      </c>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58.5" customHeight="1" x14ac:dyDescent="0.15">
      <c r="A118" s="548" t="s">
        <v>47</v>
      </c>
      <c r="B118" s="586"/>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639" t="s">
        <v>589</v>
      </c>
      <c r="AE118" s="439"/>
      <c r="AF118" s="640"/>
      <c r="AG118" s="641" t="s">
        <v>588</v>
      </c>
      <c r="AH118" s="642"/>
      <c r="AI118" s="642"/>
      <c r="AJ118" s="642"/>
      <c r="AK118" s="642"/>
      <c r="AL118" s="642"/>
      <c r="AM118" s="642"/>
      <c r="AN118" s="642"/>
      <c r="AO118" s="642"/>
      <c r="AP118" s="642"/>
      <c r="AQ118" s="642"/>
      <c r="AR118" s="642"/>
      <c r="AS118" s="642"/>
      <c r="AT118" s="642"/>
      <c r="AU118" s="642"/>
      <c r="AV118" s="642"/>
      <c r="AW118" s="642"/>
      <c r="AX118" s="643"/>
    </row>
    <row r="119" spans="1:64" ht="50.2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7" t="s">
        <v>458</v>
      </c>
      <c r="AE119" s="608"/>
      <c r="AF119" s="608"/>
      <c r="AG119" s="305" t="s">
        <v>580</v>
      </c>
      <c r="AH119" s="598"/>
      <c r="AI119" s="598"/>
      <c r="AJ119" s="598"/>
      <c r="AK119" s="598"/>
      <c r="AL119" s="598"/>
      <c r="AM119" s="598"/>
      <c r="AN119" s="598"/>
      <c r="AO119" s="598"/>
      <c r="AP119" s="598"/>
      <c r="AQ119" s="598"/>
      <c r="AR119" s="598"/>
      <c r="AS119" s="598"/>
      <c r="AT119" s="598"/>
      <c r="AU119" s="598"/>
      <c r="AV119" s="598"/>
      <c r="AW119" s="598"/>
      <c r="AX119" s="599"/>
    </row>
    <row r="120" spans="1:64" ht="18" customHeight="1" x14ac:dyDescent="0.15">
      <c r="A120" s="587"/>
      <c r="B120" s="588"/>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458</v>
      </c>
      <c r="AE120" s="443"/>
      <c r="AF120" s="443"/>
      <c r="AG120" s="305" t="s">
        <v>576</v>
      </c>
      <c r="AH120" s="598"/>
      <c r="AI120" s="598"/>
      <c r="AJ120" s="598"/>
      <c r="AK120" s="598"/>
      <c r="AL120" s="598"/>
      <c r="AM120" s="598"/>
      <c r="AN120" s="598"/>
      <c r="AO120" s="598"/>
      <c r="AP120" s="598"/>
      <c r="AQ120" s="598"/>
      <c r="AR120" s="598"/>
      <c r="AS120" s="598"/>
      <c r="AT120" s="598"/>
      <c r="AU120" s="598"/>
      <c r="AV120" s="598"/>
      <c r="AW120" s="598"/>
      <c r="AX120" s="599"/>
    </row>
    <row r="121" spans="1:64" ht="42.75" customHeight="1" x14ac:dyDescent="0.15">
      <c r="A121" s="589"/>
      <c r="B121" s="590"/>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458</v>
      </c>
      <c r="AE121" s="443"/>
      <c r="AF121" s="443"/>
      <c r="AG121" s="529" t="s">
        <v>577</v>
      </c>
      <c r="AH121" s="202"/>
      <c r="AI121" s="202"/>
      <c r="AJ121" s="202"/>
      <c r="AK121" s="202"/>
      <c r="AL121" s="202"/>
      <c r="AM121" s="202"/>
      <c r="AN121" s="202"/>
      <c r="AO121" s="202"/>
      <c r="AP121" s="202"/>
      <c r="AQ121" s="202"/>
      <c r="AR121" s="202"/>
      <c r="AS121" s="202"/>
      <c r="AT121" s="202"/>
      <c r="AU121" s="202"/>
      <c r="AV121" s="202"/>
      <c r="AW121" s="202"/>
      <c r="AX121" s="530"/>
    </row>
    <row r="122" spans="1:64" ht="33.6" customHeight="1" x14ac:dyDescent="0.15">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458</v>
      </c>
      <c r="AE122" s="439"/>
      <c r="AF122" s="439"/>
      <c r="AG122" s="576" t="s">
        <v>581</v>
      </c>
      <c r="AH122" s="200"/>
      <c r="AI122" s="200"/>
      <c r="AJ122" s="200"/>
      <c r="AK122" s="200"/>
      <c r="AL122" s="200"/>
      <c r="AM122" s="200"/>
      <c r="AN122" s="200"/>
      <c r="AO122" s="200"/>
      <c r="AP122" s="200"/>
      <c r="AQ122" s="200"/>
      <c r="AR122" s="200"/>
      <c r="AS122" s="200"/>
      <c r="AT122" s="200"/>
      <c r="AU122" s="200"/>
      <c r="AV122" s="200"/>
      <c r="AW122" s="200"/>
      <c r="AX122" s="577"/>
    </row>
    <row r="123" spans="1:64" ht="15.75" customHeight="1" x14ac:dyDescent="0.15">
      <c r="A123" s="626"/>
      <c r="B123" s="627"/>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78"/>
      <c r="AH123" s="281"/>
      <c r="AI123" s="281"/>
      <c r="AJ123" s="281"/>
      <c r="AK123" s="281"/>
      <c r="AL123" s="281"/>
      <c r="AM123" s="281"/>
      <c r="AN123" s="281"/>
      <c r="AO123" s="281"/>
      <c r="AP123" s="281"/>
      <c r="AQ123" s="281"/>
      <c r="AR123" s="281"/>
      <c r="AS123" s="281"/>
      <c r="AT123" s="281"/>
      <c r="AU123" s="281"/>
      <c r="AV123" s="281"/>
      <c r="AW123" s="281"/>
      <c r="AX123" s="579"/>
    </row>
    <row r="124" spans="1:64" ht="26.25" customHeight="1" x14ac:dyDescent="0.15">
      <c r="A124" s="626"/>
      <c r="B124" s="627"/>
      <c r="C124" s="644" t="s">
        <v>575</v>
      </c>
      <c r="D124" s="645"/>
      <c r="E124" s="645"/>
      <c r="F124" s="645"/>
      <c r="G124" s="645"/>
      <c r="H124" s="645"/>
      <c r="I124" s="645"/>
      <c r="J124" s="645"/>
      <c r="K124" s="645"/>
      <c r="L124" s="645"/>
      <c r="M124" s="645"/>
      <c r="N124" s="645"/>
      <c r="O124" s="646"/>
      <c r="P124" s="653"/>
      <c r="Q124" s="653"/>
      <c r="R124" s="653"/>
      <c r="S124" s="654"/>
      <c r="T124" s="632"/>
      <c r="U124" s="598"/>
      <c r="V124" s="598"/>
      <c r="W124" s="598"/>
      <c r="X124" s="598"/>
      <c r="Y124" s="598"/>
      <c r="Z124" s="598"/>
      <c r="AA124" s="598"/>
      <c r="AB124" s="598"/>
      <c r="AC124" s="598"/>
      <c r="AD124" s="598"/>
      <c r="AE124" s="598"/>
      <c r="AF124" s="633"/>
      <c r="AG124" s="578"/>
      <c r="AH124" s="281"/>
      <c r="AI124" s="281"/>
      <c r="AJ124" s="281"/>
      <c r="AK124" s="281"/>
      <c r="AL124" s="281"/>
      <c r="AM124" s="281"/>
      <c r="AN124" s="281"/>
      <c r="AO124" s="281"/>
      <c r="AP124" s="281"/>
      <c r="AQ124" s="281"/>
      <c r="AR124" s="281"/>
      <c r="AS124" s="281"/>
      <c r="AT124" s="281"/>
      <c r="AU124" s="281"/>
      <c r="AV124" s="281"/>
      <c r="AW124" s="281"/>
      <c r="AX124" s="579"/>
    </row>
    <row r="125" spans="1:64" ht="26.25" customHeight="1" x14ac:dyDescent="0.15">
      <c r="A125" s="628"/>
      <c r="B125" s="629"/>
      <c r="C125" s="647"/>
      <c r="D125" s="648"/>
      <c r="E125" s="648"/>
      <c r="F125" s="648"/>
      <c r="G125" s="648"/>
      <c r="H125" s="648"/>
      <c r="I125" s="648"/>
      <c r="J125" s="648"/>
      <c r="K125" s="648"/>
      <c r="L125" s="648"/>
      <c r="M125" s="648"/>
      <c r="N125" s="648"/>
      <c r="O125" s="649"/>
      <c r="P125" s="655"/>
      <c r="Q125" s="655"/>
      <c r="R125" s="655"/>
      <c r="S125" s="656"/>
      <c r="T125" s="435"/>
      <c r="U125" s="436"/>
      <c r="V125" s="436"/>
      <c r="W125" s="436"/>
      <c r="X125" s="436"/>
      <c r="Y125" s="436"/>
      <c r="Z125" s="436"/>
      <c r="AA125" s="436"/>
      <c r="AB125" s="436"/>
      <c r="AC125" s="436"/>
      <c r="AD125" s="436"/>
      <c r="AE125" s="436"/>
      <c r="AF125" s="437"/>
      <c r="AG125" s="580"/>
      <c r="AH125" s="202"/>
      <c r="AI125" s="202"/>
      <c r="AJ125" s="202"/>
      <c r="AK125" s="202"/>
      <c r="AL125" s="202"/>
      <c r="AM125" s="202"/>
      <c r="AN125" s="202"/>
      <c r="AO125" s="202"/>
      <c r="AP125" s="202"/>
      <c r="AQ125" s="202"/>
      <c r="AR125" s="202"/>
      <c r="AS125" s="202"/>
      <c r="AT125" s="202"/>
      <c r="AU125" s="202"/>
      <c r="AV125" s="202"/>
      <c r="AW125" s="202"/>
      <c r="AX125" s="530"/>
    </row>
    <row r="126" spans="1:64" ht="91.5" customHeight="1" x14ac:dyDescent="0.15">
      <c r="A126" s="548" t="s">
        <v>58</v>
      </c>
      <c r="B126" s="549"/>
      <c r="C126" s="391" t="s">
        <v>64</v>
      </c>
      <c r="D126" s="571"/>
      <c r="E126" s="571"/>
      <c r="F126" s="572"/>
      <c r="G126" s="542" t="s">
        <v>566</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2" t="s">
        <v>68</v>
      </c>
      <c r="D127" s="363"/>
      <c r="E127" s="363"/>
      <c r="F127" s="364"/>
      <c r="G127" s="365" t="s">
        <v>567</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2"/>
      <c r="B133" s="433"/>
      <c r="C133" s="433"/>
      <c r="D133" s="433"/>
      <c r="E133" s="434"/>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5" t="s">
        <v>224</v>
      </c>
      <c r="B137" s="406"/>
      <c r="C137" s="406"/>
      <c r="D137" s="406"/>
      <c r="E137" s="406"/>
      <c r="F137" s="406"/>
      <c r="G137" s="419">
        <v>107</v>
      </c>
      <c r="H137" s="420"/>
      <c r="I137" s="420"/>
      <c r="J137" s="420"/>
      <c r="K137" s="420"/>
      <c r="L137" s="420"/>
      <c r="M137" s="420"/>
      <c r="N137" s="420"/>
      <c r="O137" s="420"/>
      <c r="P137" s="421"/>
      <c r="Q137" s="406" t="s">
        <v>225</v>
      </c>
      <c r="R137" s="406"/>
      <c r="S137" s="406"/>
      <c r="T137" s="406"/>
      <c r="U137" s="406"/>
      <c r="V137" s="406"/>
      <c r="W137" s="419">
        <v>4</v>
      </c>
      <c r="X137" s="420"/>
      <c r="Y137" s="420"/>
      <c r="Z137" s="420"/>
      <c r="AA137" s="420"/>
      <c r="AB137" s="420"/>
      <c r="AC137" s="420"/>
      <c r="AD137" s="420"/>
      <c r="AE137" s="420"/>
      <c r="AF137" s="421"/>
      <c r="AG137" s="406" t="s">
        <v>226</v>
      </c>
      <c r="AH137" s="406"/>
      <c r="AI137" s="406"/>
      <c r="AJ137" s="406"/>
      <c r="AK137" s="406"/>
      <c r="AL137" s="406"/>
      <c r="AM137" s="402">
        <v>201</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466</v>
      </c>
      <c r="H138" s="423"/>
      <c r="I138" s="423"/>
      <c r="J138" s="423"/>
      <c r="K138" s="423"/>
      <c r="L138" s="423"/>
      <c r="M138" s="423"/>
      <c r="N138" s="423"/>
      <c r="O138" s="423"/>
      <c r="P138" s="424"/>
      <c r="Q138" s="408" t="s">
        <v>228</v>
      </c>
      <c r="R138" s="408"/>
      <c r="S138" s="408"/>
      <c r="T138" s="408"/>
      <c r="U138" s="408"/>
      <c r="V138" s="408"/>
      <c r="W138" s="573">
        <v>39</v>
      </c>
      <c r="X138" s="423"/>
      <c r="Y138" s="423"/>
      <c r="Z138" s="423"/>
      <c r="AA138" s="423"/>
      <c r="AB138" s="423"/>
      <c r="AC138" s="423"/>
      <c r="AD138" s="423"/>
      <c r="AE138" s="423"/>
      <c r="AF138" s="424"/>
      <c r="AG138" s="574"/>
      <c r="AH138" s="575"/>
      <c r="AI138" s="575"/>
      <c r="AJ138" s="575"/>
      <c r="AK138" s="575"/>
      <c r="AL138" s="575"/>
      <c r="AM138" s="612"/>
      <c r="AN138" s="613"/>
      <c r="AO138" s="613"/>
      <c r="AP138" s="613"/>
      <c r="AQ138" s="613"/>
      <c r="AR138" s="613"/>
      <c r="AS138" s="613"/>
      <c r="AT138" s="613"/>
      <c r="AU138" s="613"/>
      <c r="AV138" s="614"/>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0.25" customHeight="1" x14ac:dyDescent="0.15">
      <c r="A175" s="464"/>
      <c r="B175" s="465"/>
      <c r="C175" s="465"/>
      <c r="D175" s="465"/>
      <c r="E175" s="465"/>
      <c r="F175" s="466"/>
      <c r="G175" s="61"/>
      <c r="H175" s="62"/>
      <c r="I175" s="62"/>
      <c r="J175" s="62"/>
      <c r="K175" s="71" t="s">
        <v>467</v>
      </c>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4"/>
      <c r="B176" s="465"/>
      <c r="C176" s="465"/>
      <c r="D176" s="465"/>
      <c r="E176" s="465"/>
      <c r="F176" s="466"/>
      <c r="G176" s="61"/>
      <c r="H176" s="62"/>
      <c r="I176" s="62"/>
      <c r="J176" s="62"/>
      <c r="K176" s="7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5.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471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478</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30"/>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30"/>
      <c r="B180" s="537"/>
      <c r="C180" s="537"/>
      <c r="D180" s="537"/>
      <c r="E180" s="537"/>
      <c r="F180" s="538"/>
      <c r="G180" s="99" t="s">
        <v>469</v>
      </c>
      <c r="H180" s="100"/>
      <c r="I180" s="100"/>
      <c r="J180" s="100"/>
      <c r="K180" s="101"/>
      <c r="L180" s="102" t="s">
        <v>470</v>
      </c>
      <c r="M180" s="103"/>
      <c r="N180" s="103"/>
      <c r="O180" s="103"/>
      <c r="P180" s="103"/>
      <c r="Q180" s="103"/>
      <c r="R180" s="103"/>
      <c r="S180" s="103"/>
      <c r="T180" s="103"/>
      <c r="U180" s="103"/>
      <c r="V180" s="103"/>
      <c r="W180" s="103"/>
      <c r="X180" s="104"/>
      <c r="Y180" s="105">
        <v>9739</v>
      </c>
      <c r="Z180" s="106"/>
      <c r="AA180" s="106"/>
      <c r="AB180" s="107"/>
      <c r="AC180" s="99" t="s">
        <v>469</v>
      </c>
      <c r="AD180" s="100"/>
      <c r="AE180" s="100"/>
      <c r="AF180" s="100"/>
      <c r="AG180" s="101"/>
      <c r="AH180" s="102" t="s">
        <v>479</v>
      </c>
      <c r="AI180" s="103"/>
      <c r="AJ180" s="103"/>
      <c r="AK180" s="103"/>
      <c r="AL180" s="103"/>
      <c r="AM180" s="103"/>
      <c r="AN180" s="103"/>
      <c r="AO180" s="103"/>
      <c r="AP180" s="103"/>
      <c r="AQ180" s="103"/>
      <c r="AR180" s="103"/>
      <c r="AS180" s="103"/>
      <c r="AT180" s="104"/>
      <c r="AU180" s="105">
        <v>1540</v>
      </c>
      <c r="AV180" s="106"/>
      <c r="AW180" s="106"/>
      <c r="AX180" s="400"/>
    </row>
    <row r="181" spans="1:50" ht="24.75" customHeight="1" x14ac:dyDescent="0.15">
      <c r="A181" s="130"/>
      <c r="B181" s="537"/>
      <c r="C181" s="537"/>
      <c r="D181" s="537"/>
      <c r="E181" s="537"/>
      <c r="F181" s="538"/>
      <c r="G181" s="401" t="s">
        <v>469</v>
      </c>
      <c r="H181" s="77"/>
      <c r="I181" s="77"/>
      <c r="J181" s="77"/>
      <c r="K181" s="78"/>
      <c r="L181" s="79" t="s">
        <v>470</v>
      </c>
      <c r="M181" s="80"/>
      <c r="N181" s="80"/>
      <c r="O181" s="80"/>
      <c r="P181" s="80"/>
      <c r="Q181" s="80"/>
      <c r="R181" s="80"/>
      <c r="S181" s="80"/>
      <c r="T181" s="80"/>
      <c r="U181" s="80"/>
      <c r="V181" s="80"/>
      <c r="W181" s="80"/>
      <c r="X181" s="81"/>
      <c r="Y181" s="82">
        <v>1070</v>
      </c>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130"/>
      <c r="B182" s="537"/>
      <c r="C182" s="537"/>
      <c r="D182" s="537"/>
      <c r="E182" s="537"/>
      <c r="F182" s="538"/>
      <c r="G182" s="401" t="s">
        <v>469</v>
      </c>
      <c r="H182" s="77"/>
      <c r="I182" s="77"/>
      <c r="J182" s="77"/>
      <c r="K182" s="78"/>
      <c r="L182" s="79" t="s">
        <v>470</v>
      </c>
      <c r="M182" s="80"/>
      <c r="N182" s="80"/>
      <c r="O182" s="80"/>
      <c r="P182" s="80"/>
      <c r="Q182" s="80"/>
      <c r="R182" s="80"/>
      <c r="S182" s="80"/>
      <c r="T182" s="80"/>
      <c r="U182" s="80"/>
      <c r="V182" s="80"/>
      <c r="W182" s="80"/>
      <c r="X182" s="81"/>
      <c r="Y182" s="82">
        <v>27</v>
      </c>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30"/>
      <c r="B183" s="537"/>
      <c r="C183" s="537"/>
      <c r="D183" s="537"/>
      <c r="E183" s="537"/>
      <c r="F183" s="538"/>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30"/>
      <c r="B184" s="537"/>
      <c r="C184" s="537"/>
      <c r="D184" s="537"/>
      <c r="E184" s="537"/>
      <c r="F184" s="538"/>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30"/>
      <c r="B185" s="537"/>
      <c r="C185" s="537"/>
      <c r="D185" s="537"/>
      <c r="E185" s="537"/>
      <c r="F185" s="538"/>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30"/>
      <c r="B186" s="537"/>
      <c r="C186" s="537"/>
      <c r="D186" s="537"/>
      <c r="E186" s="537"/>
      <c r="F186" s="538"/>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hidden="1" customHeight="1" x14ac:dyDescent="0.15">
      <c r="A187" s="130"/>
      <c r="B187" s="537"/>
      <c r="C187" s="537"/>
      <c r="D187" s="537"/>
      <c r="E187" s="537"/>
      <c r="F187" s="538"/>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hidden="1" customHeight="1" x14ac:dyDescent="0.15">
      <c r="A188" s="130"/>
      <c r="B188" s="537"/>
      <c r="C188" s="537"/>
      <c r="D188" s="537"/>
      <c r="E188" s="537"/>
      <c r="F188" s="538"/>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30"/>
      <c r="B189" s="537"/>
      <c r="C189" s="537"/>
      <c r="D189" s="537"/>
      <c r="E189" s="537"/>
      <c r="F189" s="538"/>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30"/>
      <c r="B190" s="537"/>
      <c r="C190" s="537"/>
      <c r="D190" s="537"/>
      <c r="E190" s="537"/>
      <c r="F190" s="538"/>
      <c r="G190" s="85" t="s">
        <v>22</v>
      </c>
      <c r="H190" s="86"/>
      <c r="I190" s="86"/>
      <c r="J190" s="86"/>
      <c r="K190" s="86"/>
      <c r="L190" s="87"/>
      <c r="M190" s="88"/>
      <c r="N190" s="88"/>
      <c r="O190" s="88"/>
      <c r="P190" s="88"/>
      <c r="Q190" s="88"/>
      <c r="R190" s="88"/>
      <c r="S190" s="88"/>
      <c r="T190" s="88"/>
      <c r="U190" s="88"/>
      <c r="V190" s="88"/>
      <c r="W190" s="88"/>
      <c r="X190" s="89"/>
      <c r="Y190" s="90">
        <f>SUM(Y180:AB189)</f>
        <v>10836</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1540</v>
      </c>
      <c r="AV190" s="91"/>
      <c r="AW190" s="91"/>
      <c r="AX190" s="93"/>
    </row>
    <row r="191" spans="1:50" ht="30" customHeight="1" x14ac:dyDescent="0.15">
      <c r="A191" s="130"/>
      <c r="B191" s="537"/>
      <c r="C191" s="537"/>
      <c r="D191" s="537"/>
      <c r="E191" s="537"/>
      <c r="F191" s="538"/>
      <c r="G191" s="387" t="s">
        <v>472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480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30"/>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30"/>
      <c r="B193" s="537"/>
      <c r="C193" s="537"/>
      <c r="D193" s="537"/>
      <c r="E193" s="537"/>
      <c r="F193" s="538"/>
      <c r="G193" s="99" t="s">
        <v>469</v>
      </c>
      <c r="H193" s="100"/>
      <c r="I193" s="100"/>
      <c r="J193" s="100"/>
      <c r="K193" s="101"/>
      <c r="L193" s="102" t="s">
        <v>473</v>
      </c>
      <c r="M193" s="103"/>
      <c r="N193" s="103"/>
      <c r="O193" s="103"/>
      <c r="P193" s="103"/>
      <c r="Q193" s="103"/>
      <c r="R193" s="103"/>
      <c r="S193" s="103"/>
      <c r="T193" s="103"/>
      <c r="U193" s="103"/>
      <c r="V193" s="103"/>
      <c r="W193" s="103"/>
      <c r="X193" s="104"/>
      <c r="Y193" s="105">
        <v>141</v>
      </c>
      <c r="Z193" s="106"/>
      <c r="AA193" s="106"/>
      <c r="AB193" s="107"/>
      <c r="AC193" s="99" t="s">
        <v>469</v>
      </c>
      <c r="AD193" s="100"/>
      <c r="AE193" s="100"/>
      <c r="AF193" s="100"/>
      <c r="AG193" s="101"/>
      <c r="AH193" s="102" t="s">
        <v>481</v>
      </c>
      <c r="AI193" s="103"/>
      <c r="AJ193" s="103"/>
      <c r="AK193" s="103"/>
      <c r="AL193" s="103"/>
      <c r="AM193" s="103"/>
      <c r="AN193" s="103"/>
      <c r="AO193" s="103"/>
      <c r="AP193" s="103"/>
      <c r="AQ193" s="103"/>
      <c r="AR193" s="103"/>
      <c r="AS193" s="103"/>
      <c r="AT193" s="104"/>
      <c r="AU193" s="105">
        <v>219</v>
      </c>
      <c r="AV193" s="106"/>
      <c r="AW193" s="106"/>
      <c r="AX193" s="400"/>
    </row>
    <row r="194" spans="1:50" ht="24.75" customHeight="1" x14ac:dyDescent="0.15">
      <c r="A194" s="130"/>
      <c r="B194" s="537"/>
      <c r="C194" s="537"/>
      <c r="D194" s="537"/>
      <c r="E194" s="537"/>
      <c r="F194" s="538"/>
      <c r="G194" s="76"/>
      <c r="H194" s="77"/>
      <c r="I194" s="77"/>
      <c r="J194" s="77"/>
      <c r="K194" s="78"/>
      <c r="L194" s="79"/>
      <c r="M194" s="80"/>
      <c r="N194" s="80"/>
      <c r="O194" s="80"/>
      <c r="P194" s="80"/>
      <c r="Q194" s="80"/>
      <c r="R194" s="80"/>
      <c r="S194" s="80"/>
      <c r="T194" s="80"/>
      <c r="U194" s="80"/>
      <c r="V194" s="80"/>
      <c r="W194" s="80"/>
      <c r="X194" s="81"/>
      <c r="Y194" s="82"/>
      <c r="Z194" s="83"/>
      <c r="AA194" s="83"/>
      <c r="AB194" s="94"/>
      <c r="AC194" s="401" t="s">
        <v>469</v>
      </c>
      <c r="AD194" s="77"/>
      <c r="AE194" s="77"/>
      <c r="AF194" s="77"/>
      <c r="AG194" s="78"/>
      <c r="AH194" s="79" t="s">
        <v>481</v>
      </c>
      <c r="AI194" s="80"/>
      <c r="AJ194" s="80"/>
      <c r="AK194" s="80"/>
      <c r="AL194" s="80"/>
      <c r="AM194" s="80"/>
      <c r="AN194" s="80"/>
      <c r="AO194" s="80"/>
      <c r="AP194" s="80"/>
      <c r="AQ194" s="80"/>
      <c r="AR194" s="80"/>
      <c r="AS194" s="80"/>
      <c r="AT194" s="81"/>
      <c r="AU194" s="82">
        <v>5</v>
      </c>
      <c r="AV194" s="83"/>
      <c r="AW194" s="83"/>
      <c r="AX194" s="84"/>
    </row>
    <row r="195" spans="1:50" ht="24.75" customHeight="1" x14ac:dyDescent="0.15">
      <c r="A195" s="130"/>
      <c r="B195" s="537"/>
      <c r="C195" s="537"/>
      <c r="D195" s="537"/>
      <c r="E195" s="537"/>
      <c r="F195" s="538"/>
      <c r="G195" s="76"/>
      <c r="H195" s="77"/>
      <c r="I195" s="77"/>
      <c r="J195" s="77"/>
      <c r="K195" s="78"/>
      <c r="L195" s="79"/>
      <c r="M195" s="80"/>
      <c r="N195" s="80"/>
      <c r="O195" s="80"/>
      <c r="P195" s="80"/>
      <c r="Q195" s="80"/>
      <c r="R195" s="80"/>
      <c r="S195" s="80"/>
      <c r="T195" s="80"/>
      <c r="U195" s="80"/>
      <c r="V195" s="80"/>
      <c r="W195" s="80"/>
      <c r="X195" s="81"/>
      <c r="Y195" s="82"/>
      <c r="Z195" s="83"/>
      <c r="AA195" s="83"/>
      <c r="AB195" s="94"/>
      <c r="AC195" s="401" t="s">
        <v>469</v>
      </c>
      <c r="AD195" s="77"/>
      <c r="AE195" s="77"/>
      <c r="AF195" s="77"/>
      <c r="AG195" s="78"/>
      <c r="AH195" s="79" t="s">
        <v>482</v>
      </c>
      <c r="AI195" s="80"/>
      <c r="AJ195" s="80"/>
      <c r="AK195" s="80"/>
      <c r="AL195" s="80"/>
      <c r="AM195" s="80"/>
      <c r="AN195" s="80"/>
      <c r="AO195" s="80"/>
      <c r="AP195" s="80"/>
      <c r="AQ195" s="80"/>
      <c r="AR195" s="80"/>
      <c r="AS195" s="80"/>
      <c r="AT195" s="81"/>
      <c r="AU195" s="82">
        <v>1</v>
      </c>
      <c r="AV195" s="83"/>
      <c r="AW195" s="83"/>
      <c r="AX195" s="84"/>
    </row>
    <row r="196" spans="1:50" ht="24.75" customHeight="1" x14ac:dyDescent="0.15">
      <c r="A196" s="130"/>
      <c r="B196" s="537"/>
      <c r="C196" s="537"/>
      <c r="D196" s="537"/>
      <c r="E196" s="537"/>
      <c r="F196" s="538"/>
      <c r="G196" s="76"/>
      <c r="H196" s="77"/>
      <c r="I196" s="77"/>
      <c r="J196" s="77"/>
      <c r="K196" s="78"/>
      <c r="L196" s="79"/>
      <c r="M196" s="80"/>
      <c r="N196" s="80"/>
      <c r="O196" s="80"/>
      <c r="P196" s="80"/>
      <c r="Q196" s="80"/>
      <c r="R196" s="80"/>
      <c r="S196" s="80"/>
      <c r="T196" s="80"/>
      <c r="U196" s="80"/>
      <c r="V196" s="80"/>
      <c r="W196" s="80"/>
      <c r="X196" s="81"/>
      <c r="Y196" s="82"/>
      <c r="Z196" s="83"/>
      <c r="AA196" s="83"/>
      <c r="AB196" s="94"/>
      <c r="AC196" s="401" t="s">
        <v>469</v>
      </c>
      <c r="AD196" s="77"/>
      <c r="AE196" s="77"/>
      <c r="AF196" s="77"/>
      <c r="AG196" s="78"/>
      <c r="AH196" s="79" t="s">
        <v>481</v>
      </c>
      <c r="AI196" s="80"/>
      <c r="AJ196" s="80"/>
      <c r="AK196" s="80"/>
      <c r="AL196" s="80"/>
      <c r="AM196" s="80"/>
      <c r="AN196" s="80"/>
      <c r="AO196" s="80"/>
      <c r="AP196" s="80"/>
      <c r="AQ196" s="80"/>
      <c r="AR196" s="80"/>
      <c r="AS196" s="80"/>
      <c r="AT196" s="81"/>
      <c r="AU196" s="82">
        <v>0.9</v>
      </c>
      <c r="AV196" s="83"/>
      <c r="AW196" s="83"/>
      <c r="AX196" s="84"/>
    </row>
    <row r="197" spans="1:50" ht="24.75" customHeight="1" x14ac:dyDescent="0.15">
      <c r="A197" s="130"/>
      <c r="B197" s="537"/>
      <c r="C197" s="537"/>
      <c r="D197" s="537"/>
      <c r="E197" s="537"/>
      <c r="F197" s="538"/>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33" hidden="1" customHeight="1" x14ac:dyDescent="0.15">
      <c r="A198" s="130"/>
      <c r="B198" s="537"/>
      <c r="C198" s="537"/>
      <c r="D198" s="537"/>
      <c r="E198" s="537"/>
      <c r="F198" s="538"/>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hidden="1" customHeight="1" x14ac:dyDescent="0.15">
      <c r="A199" s="130"/>
      <c r="B199" s="537"/>
      <c r="C199" s="537"/>
      <c r="D199" s="537"/>
      <c r="E199" s="537"/>
      <c r="F199" s="538"/>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30"/>
      <c r="B200" s="537"/>
      <c r="C200" s="537"/>
      <c r="D200" s="537"/>
      <c r="E200" s="537"/>
      <c r="F200" s="538"/>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30"/>
      <c r="B201" s="537"/>
      <c r="C201" s="537"/>
      <c r="D201" s="537"/>
      <c r="E201" s="537"/>
      <c r="F201" s="538"/>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30"/>
      <c r="B202" s="537"/>
      <c r="C202" s="537"/>
      <c r="D202" s="537"/>
      <c r="E202" s="537"/>
      <c r="F202" s="538"/>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30"/>
      <c r="B203" s="537"/>
      <c r="C203" s="537"/>
      <c r="D203" s="537"/>
      <c r="E203" s="537"/>
      <c r="F203" s="538"/>
      <c r="G203" s="85" t="s">
        <v>22</v>
      </c>
      <c r="H203" s="86"/>
      <c r="I203" s="86"/>
      <c r="J203" s="86"/>
      <c r="K203" s="86"/>
      <c r="L203" s="87"/>
      <c r="M203" s="88"/>
      <c r="N203" s="88"/>
      <c r="O203" s="88"/>
      <c r="P203" s="88"/>
      <c r="Q203" s="88"/>
      <c r="R203" s="88"/>
      <c r="S203" s="88"/>
      <c r="T203" s="88"/>
      <c r="U203" s="88"/>
      <c r="V203" s="88"/>
      <c r="W203" s="88"/>
      <c r="X203" s="89"/>
      <c r="Y203" s="90">
        <f>SUM(Y193:AB202)</f>
        <v>141</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225.9</v>
      </c>
      <c r="AV203" s="91"/>
      <c r="AW203" s="91"/>
      <c r="AX203" s="93"/>
    </row>
    <row r="204" spans="1:50" ht="30" customHeight="1" x14ac:dyDescent="0.15">
      <c r="A204" s="130"/>
      <c r="B204" s="537"/>
      <c r="C204" s="537"/>
      <c r="D204" s="537"/>
      <c r="E204" s="537"/>
      <c r="F204" s="538"/>
      <c r="G204" s="387" t="s">
        <v>474</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30"/>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30"/>
      <c r="B206" s="537"/>
      <c r="C206" s="537"/>
      <c r="D206" s="537"/>
      <c r="E206" s="537"/>
      <c r="F206" s="538"/>
      <c r="G206" s="99" t="s">
        <v>469</v>
      </c>
      <c r="H206" s="100"/>
      <c r="I206" s="100"/>
      <c r="J206" s="100"/>
      <c r="K206" s="101"/>
      <c r="L206" s="102" t="s">
        <v>475</v>
      </c>
      <c r="M206" s="103"/>
      <c r="N206" s="103"/>
      <c r="O206" s="103"/>
      <c r="P206" s="103"/>
      <c r="Q206" s="103"/>
      <c r="R206" s="103"/>
      <c r="S206" s="103"/>
      <c r="T206" s="103"/>
      <c r="U206" s="103"/>
      <c r="V206" s="103"/>
      <c r="W206" s="103"/>
      <c r="X206" s="104"/>
      <c r="Y206" s="105">
        <v>49</v>
      </c>
      <c r="Z206" s="106"/>
      <c r="AA206" s="106"/>
      <c r="AB206" s="107"/>
      <c r="AC206" s="3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00"/>
    </row>
    <row r="207" spans="1:50" ht="24.75" customHeight="1" x14ac:dyDescent="0.15">
      <c r="A207" s="130"/>
      <c r="B207" s="537"/>
      <c r="C207" s="537"/>
      <c r="D207" s="537"/>
      <c r="E207" s="537"/>
      <c r="F207" s="538"/>
      <c r="G207" s="401" t="s">
        <v>469</v>
      </c>
      <c r="H207" s="77"/>
      <c r="I207" s="77"/>
      <c r="J207" s="77"/>
      <c r="K207" s="78"/>
      <c r="L207" s="79" t="s">
        <v>475</v>
      </c>
      <c r="M207" s="80"/>
      <c r="N207" s="80"/>
      <c r="O207" s="80"/>
      <c r="P207" s="80"/>
      <c r="Q207" s="80"/>
      <c r="R207" s="80"/>
      <c r="S207" s="80"/>
      <c r="T207" s="80"/>
      <c r="U207" s="80"/>
      <c r="V207" s="80"/>
      <c r="W207" s="80"/>
      <c r="X207" s="81"/>
      <c r="Y207" s="82">
        <v>1</v>
      </c>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30"/>
      <c r="B208" s="537"/>
      <c r="C208" s="537"/>
      <c r="D208" s="537"/>
      <c r="E208" s="537"/>
      <c r="F208" s="538"/>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30"/>
      <c r="B209" s="537"/>
      <c r="C209" s="537"/>
      <c r="D209" s="537"/>
      <c r="E209" s="537"/>
      <c r="F209" s="538"/>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hidden="1" customHeight="1" x14ac:dyDescent="0.15">
      <c r="A210" s="130"/>
      <c r="B210" s="537"/>
      <c r="C210" s="537"/>
      <c r="D210" s="537"/>
      <c r="E210" s="537"/>
      <c r="F210" s="538"/>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hidden="1" customHeight="1" x14ac:dyDescent="0.15">
      <c r="A211" s="130"/>
      <c r="B211" s="537"/>
      <c r="C211" s="537"/>
      <c r="D211" s="537"/>
      <c r="E211" s="537"/>
      <c r="F211" s="538"/>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30"/>
      <c r="B212" s="537"/>
      <c r="C212" s="537"/>
      <c r="D212" s="537"/>
      <c r="E212" s="537"/>
      <c r="F212" s="538"/>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30"/>
      <c r="B213" s="537"/>
      <c r="C213" s="537"/>
      <c r="D213" s="537"/>
      <c r="E213" s="537"/>
      <c r="F213" s="538"/>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30"/>
      <c r="B214" s="537"/>
      <c r="C214" s="537"/>
      <c r="D214" s="537"/>
      <c r="E214" s="537"/>
      <c r="F214" s="538"/>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30"/>
      <c r="B215" s="537"/>
      <c r="C215" s="537"/>
      <c r="D215" s="537"/>
      <c r="E215" s="537"/>
      <c r="F215" s="538"/>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30"/>
      <c r="B216" s="537"/>
      <c r="C216" s="537"/>
      <c r="D216" s="537"/>
      <c r="E216" s="537"/>
      <c r="F216" s="538"/>
      <c r="G216" s="85" t="s">
        <v>22</v>
      </c>
      <c r="H216" s="86"/>
      <c r="I216" s="86"/>
      <c r="J216" s="86"/>
      <c r="K216" s="86"/>
      <c r="L216" s="87"/>
      <c r="M216" s="88"/>
      <c r="N216" s="88"/>
      <c r="O216" s="88"/>
      <c r="P216" s="88"/>
      <c r="Q216" s="88"/>
      <c r="R216" s="88"/>
      <c r="S216" s="88"/>
      <c r="T216" s="88"/>
      <c r="U216" s="88"/>
      <c r="V216" s="88"/>
      <c r="W216" s="88"/>
      <c r="X216" s="89"/>
      <c r="Y216" s="90">
        <f>SUM(Y206:AB215)</f>
        <v>50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130"/>
      <c r="B217" s="537"/>
      <c r="C217" s="537"/>
      <c r="D217" s="537"/>
      <c r="E217" s="537"/>
      <c r="F217" s="538"/>
      <c r="G217" s="387" t="s">
        <v>476</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572</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30"/>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30"/>
      <c r="B219" s="537"/>
      <c r="C219" s="537"/>
      <c r="D219" s="537"/>
      <c r="E219" s="537"/>
      <c r="F219" s="538"/>
      <c r="G219" s="99" t="s">
        <v>477</v>
      </c>
      <c r="H219" s="100"/>
      <c r="I219" s="100"/>
      <c r="J219" s="100"/>
      <c r="K219" s="101"/>
      <c r="L219" s="102" t="s">
        <v>477</v>
      </c>
      <c r="M219" s="103"/>
      <c r="N219" s="103"/>
      <c r="O219" s="103"/>
      <c r="P219" s="103"/>
      <c r="Q219" s="103"/>
      <c r="R219" s="103"/>
      <c r="S219" s="103"/>
      <c r="T219" s="103"/>
      <c r="U219" s="103"/>
      <c r="V219" s="103"/>
      <c r="W219" s="103"/>
      <c r="X219" s="104"/>
      <c r="Y219" s="105">
        <v>149</v>
      </c>
      <c r="Z219" s="106"/>
      <c r="AA219" s="106"/>
      <c r="AB219" s="107"/>
      <c r="AC219" s="399" t="s">
        <v>571</v>
      </c>
      <c r="AD219" s="100"/>
      <c r="AE219" s="100"/>
      <c r="AF219" s="100"/>
      <c r="AG219" s="101"/>
      <c r="AH219" s="102" t="s">
        <v>573</v>
      </c>
      <c r="AI219" s="103"/>
      <c r="AJ219" s="103"/>
      <c r="AK219" s="103"/>
      <c r="AL219" s="103"/>
      <c r="AM219" s="103"/>
      <c r="AN219" s="103"/>
      <c r="AO219" s="103"/>
      <c r="AP219" s="103"/>
      <c r="AQ219" s="103"/>
      <c r="AR219" s="103"/>
      <c r="AS219" s="103"/>
      <c r="AT219" s="104"/>
      <c r="AU219" s="105">
        <v>12</v>
      </c>
      <c r="AV219" s="106"/>
      <c r="AW219" s="106"/>
      <c r="AX219" s="400"/>
    </row>
    <row r="220" spans="1:50" ht="24.75" customHeight="1" x14ac:dyDescent="0.15">
      <c r="A220" s="130"/>
      <c r="B220" s="537"/>
      <c r="C220" s="537"/>
      <c r="D220" s="537"/>
      <c r="E220" s="537"/>
      <c r="F220" s="538"/>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t="s">
        <v>571</v>
      </c>
      <c r="AD220" s="77"/>
      <c r="AE220" s="77"/>
      <c r="AF220" s="77"/>
      <c r="AG220" s="78"/>
      <c r="AH220" s="79" t="s">
        <v>573</v>
      </c>
      <c r="AI220" s="80"/>
      <c r="AJ220" s="80"/>
      <c r="AK220" s="80"/>
      <c r="AL220" s="80"/>
      <c r="AM220" s="80"/>
      <c r="AN220" s="80"/>
      <c r="AO220" s="80"/>
      <c r="AP220" s="80"/>
      <c r="AQ220" s="80"/>
      <c r="AR220" s="80"/>
      <c r="AS220" s="80"/>
      <c r="AT220" s="81"/>
      <c r="AU220" s="82">
        <v>10</v>
      </c>
      <c r="AV220" s="83"/>
      <c r="AW220" s="83"/>
      <c r="AX220" s="84"/>
    </row>
    <row r="221" spans="1:50" ht="24.75" customHeight="1" x14ac:dyDescent="0.15">
      <c r="A221" s="130"/>
      <c r="B221" s="537"/>
      <c r="C221" s="537"/>
      <c r="D221" s="537"/>
      <c r="E221" s="537"/>
      <c r="F221" s="538"/>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30"/>
      <c r="B222" s="537"/>
      <c r="C222" s="537"/>
      <c r="D222" s="537"/>
      <c r="E222" s="537"/>
      <c r="F222" s="538"/>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hidden="1" customHeight="1" x14ac:dyDescent="0.15">
      <c r="A223" s="130"/>
      <c r="B223" s="537"/>
      <c r="C223" s="537"/>
      <c r="D223" s="537"/>
      <c r="E223" s="537"/>
      <c r="F223" s="538"/>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hidden="1" customHeight="1" x14ac:dyDescent="0.15">
      <c r="A224" s="130"/>
      <c r="B224" s="537"/>
      <c r="C224" s="537"/>
      <c r="D224" s="537"/>
      <c r="E224" s="537"/>
      <c r="F224" s="538"/>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30"/>
      <c r="B225" s="537"/>
      <c r="C225" s="537"/>
      <c r="D225" s="537"/>
      <c r="E225" s="537"/>
      <c r="F225" s="538"/>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30"/>
      <c r="B226" s="537"/>
      <c r="C226" s="537"/>
      <c r="D226" s="537"/>
      <c r="E226" s="537"/>
      <c r="F226" s="538"/>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30"/>
      <c r="B227" s="537"/>
      <c r="C227" s="537"/>
      <c r="D227" s="537"/>
      <c r="E227" s="537"/>
      <c r="F227" s="538"/>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30"/>
      <c r="B228" s="537"/>
      <c r="C228" s="537"/>
      <c r="D228" s="537"/>
      <c r="E228" s="537"/>
      <c r="F228" s="538"/>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30"/>
      <c r="B229" s="537"/>
      <c r="C229" s="537"/>
      <c r="D229" s="537"/>
      <c r="E229" s="537"/>
      <c r="F229" s="538"/>
      <c r="G229" s="85" t="s">
        <v>22</v>
      </c>
      <c r="H229" s="86"/>
      <c r="I229" s="86"/>
      <c r="J229" s="86"/>
      <c r="K229" s="86"/>
      <c r="L229" s="87"/>
      <c r="M229" s="88"/>
      <c r="N229" s="88"/>
      <c r="O229" s="88"/>
      <c r="P229" s="88"/>
      <c r="Q229" s="88"/>
      <c r="R229" s="88"/>
      <c r="S229" s="88"/>
      <c r="T229" s="88"/>
      <c r="U229" s="88"/>
      <c r="V229" s="88"/>
      <c r="W229" s="88"/>
      <c r="X229" s="89"/>
      <c r="Y229" s="90">
        <f>SUM(Y219:AB228)</f>
        <v>149</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22</v>
      </c>
      <c r="AV229" s="91"/>
      <c r="AW229" s="91"/>
      <c r="AX229" s="93"/>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2" t="s">
        <v>483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25" t="s">
        <v>484</v>
      </c>
      <c r="D236" s="115"/>
      <c r="E236" s="115"/>
      <c r="F236" s="115"/>
      <c r="G236" s="115"/>
      <c r="H236" s="115"/>
      <c r="I236" s="115"/>
      <c r="J236" s="115"/>
      <c r="K236" s="115"/>
      <c r="L236" s="115"/>
      <c r="M236" s="125" t="s">
        <v>470</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9739</v>
      </c>
      <c r="AL236" s="117"/>
      <c r="AM236" s="117"/>
      <c r="AN236" s="117"/>
      <c r="AO236" s="117"/>
      <c r="AP236" s="118"/>
      <c r="AQ236" s="119">
        <v>5</v>
      </c>
      <c r="AR236" s="115"/>
      <c r="AS236" s="115"/>
      <c r="AT236" s="115"/>
      <c r="AU236" s="116">
        <v>72.900000000000006</v>
      </c>
      <c r="AV236" s="117"/>
      <c r="AW236" s="117"/>
      <c r="AX236" s="118"/>
    </row>
    <row r="237" spans="1:50" ht="24" customHeight="1" x14ac:dyDescent="0.15">
      <c r="A237" s="114">
        <v>2</v>
      </c>
      <c r="B237" s="114">
        <v>1</v>
      </c>
      <c r="C237" s="125" t="s">
        <v>484</v>
      </c>
      <c r="D237" s="115"/>
      <c r="E237" s="115"/>
      <c r="F237" s="115"/>
      <c r="G237" s="115"/>
      <c r="H237" s="115"/>
      <c r="I237" s="115"/>
      <c r="J237" s="115"/>
      <c r="K237" s="115"/>
      <c r="L237" s="115"/>
      <c r="M237" s="125" t="s">
        <v>470</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v>1070</v>
      </c>
      <c r="AL237" s="117"/>
      <c r="AM237" s="117"/>
      <c r="AN237" s="117"/>
      <c r="AO237" s="117"/>
      <c r="AP237" s="118"/>
      <c r="AQ237" s="119">
        <v>2</v>
      </c>
      <c r="AR237" s="115"/>
      <c r="AS237" s="115"/>
      <c r="AT237" s="115"/>
      <c r="AU237" s="116">
        <v>86.7</v>
      </c>
      <c r="AV237" s="117"/>
      <c r="AW237" s="117"/>
      <c r="AX237" s="118"/>
    </row>
    <row r="238" spans="1:50" ht="24" customHeight="1" x14ac:dyDescent="0.15">
      <c r="A238" s="114">
        <v>3</v>
      </c>
      <c r="B238" s="114">
        <v>1</v>
      </c>
      <c r="C238" s="125" t="s">
        <v>484</v>
      </c>
      <c r="D238" s="115"/>
      <c r="E238" s="115"/>
      <c r="F238" s="115"/>
      <c r="G238" s="115"/>
      <c r="H238" s="115"/>
      <c r="I238" s="115"/>
      <c r="J238" s="115"/>
      <c r="K238" s="115"/>
      <c r="L238" s="115"/>
      <c r="M238" s="125" t="s">
        <v>470</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v>27</v>
      </c>
      <c r="AL238" s="117"/>
      <c r="AM238" s="117"/>
      <c r="AN238" s="117"/>
      <c r="AO238" s="117"/>
      <c r="AP238" s="118"/>
      <c r="AQ238" s="125" t="s">
        <v>485</v>
      </c>
      <c r="AR238" s="115"/>
      <c r="AS238" s="115"/>
      <c r="AT238" s="115"/>
      <c r="AU238" s="126" t="s">
        <v>487</v>
      </c>
      <c r="AV238" s="117"/>
      <c r="AW238" s="117"/>
      <c r="AX238" s="118"/>
    </row>
    <row r="239" spans="1:50" ht="24" customHeight="1" x14ac:dyDescent="0.15">
      <c r="A239" s="114">
        <v>4</v>
      </c>
      <c r="B239" s="114">
        <v>1</v>
      </c>
      <c r="C239" s="125" t="s">
        <v>488</v>
      </c>
      <c r="D239" s="115"/>
      <c r="E239" s="115"/>
      <c r="F239" s="115"/>
      <c r="G239" s="115"/>
      <c r="H239" s="115"/>
      <c r="I239" s="115"/>
      <c r="J239" s="115"/>
      <c r="K239" s="115"/>
      <c r="L239" s="115"/>
      <c r="M239" s="125" t="s">
        <v>470</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v>3393</v>
      </c>
      <c r="AL239" s="117"/>
      <c r="AM239" s="117"/>
      <c r="AN239" s="117"/>
      <c r="AO239" s="117"/>
      <c r="AP239" s="118"/>
      <c r="AQ239" s="119">
        <v>11</v>
      </c>
      <c r="AR239" s="115"/>
      <c r="AS239" s="115"/>
      <c r="AT239" s="115"/>
      <c r="AU239" s="116">
        <v>79.8</v>
      </c>
      <c r="AV239" s="117"/>
      <c r="AW239" s="117"/>
      <c r="AX239" s="118"/>
    </row>
    <row r="240" spans="1:50" ht="24" customHeight="1" x14ac:dyDescent="0.15">
      <c r="A240" s="114">
        <v>5</v>
      </c>
      <c r="B240" s="114">
        <v>1</v>
      </c>
      <c r="C240" s="127" t="s">
        <v>488</v>
      </c>
      <c r="D240" s="128"/>
      <c r="E240" s="128"/>
      <c r="F240" s="128"/>
      <c r="G240" s="128"/>
      <c r="H240" s="128"/>
      <c r="I240" s="128"/>
      <c r="J240" s="128"/>
      <c r="K240" s="128"/>
      <c r="L240" s="129"/>
      <c r="M240" s="127" t="s">
        <v>470</v>
      </c>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9"/>
      <c r="AK240" s="116">
        <v>45</v>
      </c>
      <c r="AL240" s="117"/>
      <c r="AM240" s="117"/>
      <c r="AN240" s="117"/>
      <c r="AO240" s="117"/>
      <c r="AP240" s="118"/>
      <c r="AQ240" s="119">
        <v>5</v>
      </c>
      <c r="AR240" s="115"/>
      <c r="AS240" s="115"/>
      <c r="AT240" s="115"/>
      <c r="AU240" s="116">
        <v>84.8</v>
      </c>
      <c r="AV240" s="117"/>
      <c r="AW240" s="117"/>
      <c r="AX240" s="118"/>
    </row>
    <row r="241" spans="1:50" ht="24" customHeight="1" x14ac:dyDescent="0.15">
      <c r="A241" s="114">
        <v>6</v>
      </c>
      <c r="B241" s="114">
        <v>1</v>
      </c>
      <c r="C241" s="127" t="s">
        <v>489</v>
      </c>
      <c r="D241" s="128"/>
      <c r="E241" s="128"/>
      <c r="F241" s="128"/>
      <c r="G241" s="128"/>
      <c r="H241" s="128"/>
      <c r="I241" s="128"/>
      <c r="J241" s="128"/>
      <c r="K241" s="128"/>
      <c r="L241" s="129"/>
      <c r="M241" s="127" t="s">
        <v>479</v>
      </c>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9"/>
      <c r="AK241" s="116">
        <v>1402</v>
      </c>
      <c r="AL241" s="117"/>
      <c r="AM241" s="117"/>
      <c r="AN241" s="117"/>
      <c r="AO241" s="117"/>
      <c r="AP241" s="118"/>
      <c r="AQ241" s="125" t="s">
        <v>485</v>
      </c>
      <c r="AR241" s="115"/>
      <c r="AS241" s="115"/>
      <c r="AT241" s="115"/>
      <c r="AU241" s="126" t="s">
        <v>487</v>
      </c>
      <c r="AV241" s="117"/>
      <c r="AW241" s="117"/>
      <c r="AX241" s="118"/>
    </row>
    <row r="242" spans="1:50" ht="24" customHeight="1" x14ac:dyDescent="0.15">
      <c r="A242" s="114">
        <v>7</v>
      </c>
      <c r="B242" s="114">
        <v>1</v>
      </c>
      <c r="C242" s="127" t="s">
        <v>489</v>
      </c>
      <c r="D242" s="128"/>
      <c r="E242" s="128"/>
      <c r="F242" s="128"/>
      <c r="G242" s="128"/>
      <c r="H242" s="128"/>
      <c r="I242" s="128"/>
      <c r="J242" s="128"/>
      <c r="K242" s="128"/>
      <c r="L242" s="129"/>
      <c r="M242" s="127" t="s">
        <v>490</v>
      </c>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9"/>
      <c r="AK242" s="116">
        <v>0.1</v>
      </c>
      <c r="AL242" s="117"/>
      <c r="AM242" s="117"/>
      <c r="AN242" s="117"/>
      <c r="AO242" s="117"/>
      <c r="AP242" s="118"/>
      <c r="AQ242" s="125" t="s">
        <v>485</v>
      </c>
      <c r="AR242" s="115"/>
      <c r="AS242" s="115"/>
      <c r="AT242" s="115"/>
      <c r="AU242" s="126" t="s">
        <v>487</v>
      </c>
      <c r="AV242" s="117"/>
      <c r="AW242" s="117"/>
      <c r="AX242" s="118"/>
    </row>
    <row r="243" spans="1:50" ht="24" customHeight="1" x14ac:dyDescent="0.15">
      <c r="A243" s="114">
        <v>8</v>
      </c>
      <c r="B243" s="114">
        <v>1</v>
      </c>
      <c r="C243" s="127" t="s">
        <v>489</v>
      </c>
      <c r="D243" s="128"/>
      <c r="E243" s="128"/>
      <c r="F243" s="128"/>
      <c r="G243" s="128"/>
      <c r="H243" s="128"/>
      <c r="I243" s="128"/>
      <c r="J243" s="128"/>
      <c r="K243" s="128"/>
      <c r="L243" s="129"/>
      <c r="M243" s="127" t="s">
        <v>490</v>
      </c>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9"/>
      <c r="AK243" s="116">
        <v>1E-3</v>
      </c>
      <c r="AL243" s="117"/>
      <c r="AM243" s="117"/>
      <c r="AN243" s="117"/>
      <c r="AO243" s="117"/>
      <c r="AP243" s="118"/>
      <c r="AQ243" s="125" t="s">
        <v>485</v>
      </c>
      <c r="AR243" s="115"/>
      <c r="AS243" s="115"/>
      <c r="AT243" s="115"/>
      <c r="AU243" s="126" t="s">
        <v>487</v>
      </c>
      <c r="AV243" s="117"/>
      <c r="AW243" s="117"/>
      <c r="AX243" s="118"/>
    </row>
    <row r="244" spans="1:50" ht="24" customHeight="1" x14ac:dyDescent="0.15">
      <c r="A244" s="114">
        <v>9</v>
      </c>
      <c r="B244" s="114">
        <v>1</v>
      </c>
      <c r="C244" s="127" t="s">
        <v>489</v>
      </c>
      <c r="D244" s="128"/>
      <c r="E244" s="128"/>
      <c r="F244" s="128"/>
      <c r="G244" s="128"/>
      <c r="H244" s="128"/>
      <c r="I244" s="128"/>
      <c r="J244" s="128"/>
      <c r="K244" s="128"/>
      <c r="L244" s="129"/>
      <c r="M244" s="127" t="s">
        <v>490</v>
      </c>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9"/>
      <c r="AK244" s="116">
        <v>0.01</v>
      </c>
      <c r="AL244" s="117"/>
      <c r="AM244" s="117"/>
      <c r="AN244" s="117"/>
      <c r="AO244" s="117"/>
      <c r="AP244" s="118"/>
      <c r="AQ244" s="125" t="s">
        <v>485</v>
      </c>
      <c r="AR244" s="115"/>
      <c r="AS244" s="115"/>
      <c r="AT244" s="115"/>
      <c r="AU244" s="126" t="s">
        <v>487</v>
      </c>
      <c r="AV244" s="117"/>
      <c r="AW244" s="117"/>
      <c r="AX244" s="118"/>
    </row>
    <row r="245" spans="1:50" ht="24" customHeight="1" x14ac:dyDescent="0.15">
      <c r="A245" s="114">
        <v>10</v>
      </c>
      <c r="B245" s="114">
        <v>1</v>
      </c>
      <c r="C245" s="127" t="s">
        <v>489</v>
      </c>
      <c r="D245" s="128"/>
      <c r="E245" s="128"/>
      <c r="F245" s="128"/>
      <c r="G245" s="128"/>
      <c r="H245" s="128"/>
      <c r="I245" s="128"/>
      <c r="J245" s="128"/>
      <c r="K245" s="128"/>
      <c r="L245" s="129"/>
      <c r="M245" s="127" t="s">
        <v>490</v>
      </c>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9"/>
      <c r="AK245" s="116">
        <v>6.0000000000000001E-3</v>
      </c>
      <c r="AL245" s="117"/>
      <c r="AM245" s="117"/>
      <c r="AN245" s="117"/>
      <c r="AO245" s="117"/>
      <c r="AP245" s="118"/>
      <c r="AQ245" s="125" t="s">
        <v>485</v>
      </c>
      <c r="AR245" s="115"/>
      <c r="AS245" s="115"/>
      <c r="AT245" s="115"/>
      <c r="AU245" s="126" t="s">
        <v>487</v>
      </c>
      <c r="AV245" s="117"/>
      <c r="AW245" s="117"/>
      <c r="AX245" s="118"/>
    </row>
    <row r="246" spans="1:50" ht="24" customHeight="1" x14ac:dyDescent="0.15">
      <c r="A246" s="114">
        <v>11</v>
      </c>
      <c r="B246" s="114">
        <v>1</v>
      </c>
      <c r="C246" s="127" t="s">
        <v>491</v>
      </c>
      <c r="D246" s="128"/>
      <c r="E246" s="128"/>
      <c r="F246" s="128"/>
      <c r="G246" s="128"/>
      <c r="H246" s="128"/>
      <c r="I246" s="128"/>
      <c r="J246" s="128"/>
      <c r="K246" s="128"/>
      <c r="L246" s="129"/>
      <c r="M246" s="127" t="s">
        <v>470</v>
      </c>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9"/>
      <c r="AK246" s="116">
        <v>1349</v>
      </c>
      <c r="AL246" s="117"/>
      <c r="AM246" s="117"/>
      <c r="AN246" s="117"/>
      <c r="AO246" s="117"/>
      <c r="AP246" s="118"/>
      <c r="AQ246" s="119">
        <v>1</v>
      </c>
      <c r="AR246" s="115"/>
      <c r="AS246" s="115"/>
      <c r="AT246" s="115"/>
      <c r="AU246" s="116">
        <v>97.6</v>
      </c>
      <c r="AV246" s="117"/>
      <c r="AW246" s="117"/>
      <c r="AX246" s="118"/>
    </row>
    <row r="247" spans="1:50" ht="24" customHeight="1" x14ac:dyDescent="0.15">
      <c r="A247" s="114">
        <v>12</v>
      </c>
      <c r="B247" s="114">
        <v>1</v>
      </c>
      <c r="C247" s="127" t="s">
        <v>491</v>
      </c>
      <c r="D247" s="128"/>
      <c r="E247" s="128"/>
      <c r="F247" s="128"/>
      <c r="G247" s="128"/>
      <c r="H247" s="128"/>
      <c r="I247" s="128"/>
      <c r="J247" s="128"/>
      <c r="K247" s="128"/>
      <c r="L247" s="129"/>
      <c r="M247" s="127" t="s">
        <v>470</v>
      </c>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9"/>
      <c r="AK247" s="116">
        <v>103</v>
      </c>
      <c r="AL247" s="117"/>
      <c r="AM247" s="117"/>
      <c r="AN247" s="117"/>
      <c r="AO247" s="117"/>
      <c r="AP247" s="118"/>
      <c r="AQ247" s="119">
        <v>4</v>
      </c>
      <c r="AR247" s="115"/>
      <c r="AS247" s="115"/>
      <c r="AT247" s="115"/>
      <c r="AU247" s="116">
        <v>79.8</v>
      </c>
      <c r="AV247" s="117"/>
      <c r="AW247" s="117"/>
      <c r="AX247" s="118"/>
    </row>
    <row r="248" spans="1:50" ht="24" customHeight="1" x14ac:dyDescent="0.15">
      <c r="A248" s="114">
        <v>13</v>
      </c>
      <c r="B248" s="114">
        <v>1</v>
      </c>
      <c r="C248" s="127" t="s">
        <v>492</v>
      </c>
      <c r="D248" s="128"/>
      <c r="E248" s="128"/>
      <c r="F248" s="128"/>
      <c r="G248" s="128"/>
      <c r="H248" s="128"/>
      <c r="I248" s="128"/>
      <c r="J248" s="128"/>
      <c r="K248" s="128"/>
      <c r="L248" s="129"/>
      <c r="M248" s="127" t="s">
        <v>470</v>
      </c>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9"/>
      <c r="AK248" s="116">
        <v>1110</v>
      </c>
      <c r="AL248" s="117"/>
      <c r="AM248" s="117"/>
      <c r="AN248" s="117"/>
      <c r="AO248" s="117"/>
      <c r="AP248" s="118"/>
      <c r="AQ248" s="119">
        <v>3</v>
      </c>
      <c r="AR248" s="115"/>
      <c r="AS248" s="115"/>
      <c r="AT248" s="115"/>
      <c r="AU248" s="116">
        <v>85.8</v>
      </c>
      <c r="AV248" s="117"/>
      <c r="AW248" s="117"/>
      <c r="AX248" s="118"/>
    </row>
    <row r="249" spans="1:50" ht="24" customHeight="1" x14ac:dyDescent="0.15">
      <c r="A249" s="114">
        <v>14</v>
      </c>
      <c r="B249" s="114">
        <v>1</v>
      </c>
      <c r="C249" s="127" t="s">
        <v>492</v>
      </c>
      <c r="D249" s="128"/>
      <c r="E249" s="128"/>
      <c r="F249" s="128"/>
      <c r="G249" s="128"/>
      <c r="H249" s="128"/>
      <c r="I249" s="128"/>
      <c r="J249" s="128"/>
      <c r="K249" s="128"/>
      <c r="L249" s="129"/>
      <c r="M249" s="127" t="s">
        <v>470</v>
      </c>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9"/>
      <c r="AK249" s="116">
        <v>182</v>
      </c>
      <c r="AL249" s="117"/>
      <c r="AM249" s="117"/>
      <c r="AN249" s="117"/>
      <c r="AO249" s="117"/>
      <c r="AP249" s="118"/>
      <c r="AQ249" s="119">
        <v>2</v>
      </c>
      <c r="AR249" s="115"/>
      <c r="AS249" s="115"/>
      <c r="AT249" s="115"/>
      <c r="AU249" s="116">
        <v>99.4</v>
      </c>
      <c r="AV249" s="117"/>
      <c r="AW249" s="117"/>
      <c r="AX249" s="118"/>
    </row>
    <row r="250" spans="1:50" ht="24" customHeight="1" x14ac:dyDescent="0.15">
      <c r="A250" s="114">
        <v>15</v>
      </c>
      <c r="B250" s="114">
        <v>1</v>
      </c>
      <c r="C250" s="127" t="s">
        <v>493</v>
      </c>
      <c r="D250" s="128"/>
      <c r="E250" s="128"/>
      <c r="F250" s="128"/>
      <c r="G250" s="128"/>
      <c r="H250" s="128"/>
      <c r="I250" s="128"/>
      <c r="J250" s="128"/>
      <c r="K250" s="128"/>
      <c r="L250" s="129"/>
      <c r="M250" s="127" t="s">
        <v>470</v>
      </c>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9"/>
      <c r="AK250" s="116">
        <v>1008</v>
      </c>
      <c r="AL250" s="117"/>
      <c r="AM250" s="117"/>
      <c r="AN250" s="117"/>
      <c r="AO250" s="117"/>
      <c r="AP250" s="118"/>
      <c r="AQ250" s="119">
        <v>3</v>
      </c>
      <c r="AR250" s="115"/>
      <c r="AS250" s="115"/>
      <c r="AT250" s="115"/>
      <c r="AU250" s="116">
        <v>72.8</v>
      </c>
      <c r="AV250" s="117"/>
      <c r="AW250" s="117"/>
      <c r="AX250" s="118"/>
    </row>
    <row r="251" spans="1:50" ht="24" customHeight="1" x14ac:dyDescent="0.15">
      <c r="A251" s="114">
        <v>16</v>
      </c>
      <c r="B251" s="114">
        <v>1</v>
      </c>
      <c r="C251" s="127" t="s">
        <v>493</v>
      </c>
      <c r="D251" s="128"/>
      <c r="E251" s="128"/>
      <c r="F251" s="128"/>
      <c r="G251" s="128"/>
      <c r="H251" s="128"/>
      <c r="I251" s="128"/>
      <c r="J251" s="128"/>
      <c r="K251" s="128"/>
      <c r="L251" s="129"/>
      <c r="M251" s="127" t="s">
        <v>470</v>
      </c>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9"/>
      <c r="AK251" s="116">
        <v>114</v>
      </c>
      <c r="AL251" s="117"/>
      <c r="AM251" s="117"/>
      <c r="AN251" s="117"/>
      <c r="AO251" s="117"/>
      <c r="AP251" s="118"/>
      <c r="AQ251" s="119">
        <v>2</v>
      </c>
      <c r="AR251" s="115"/>
      <c r="AS251" s="115"/>
      <c r="AT251" s="115"/>
      <c r="AU251" s="116">
        <v>87.8</v>
      </c>
      <c r="AV251" s="117"/>
      <c r="AW251" s="117"/>
      <c r="AX251" s="118"/>
    </row>
    <row r="252" spans="1:50" ht="24" customHeight="1" x14ac:dyDescent="0.15">
      <c r="A252" s="114">
        <v>17</v>
      </c>
      <c r="B252" s="114">
        <v>1</v>
      </c>
      <c r="C252" s="127" t="s">
        <v>493</v>
      </c>
      <c r="D252" s="128"/>
      <c r="E252" s="128"/>
      <c r="F252" s="128"/>
      <c r="G252" s="128"/>
      <c r="H252" s="128"/>
      <c r="I252" s="128"/>
      <c r="J252" s="128"/>
      <c r="K252" s="128"/>
      <c r="L252" s="129"/>
      <c r="M252" s="127" t="s">
        <v>470</v>
      </c>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9"/>
      <c r="AK252" s="116">
        <v>2</v>
      </c>
      <c r="AL252" s="117"/>
      <c r="AM252" s="117"/>
      <c r="AN252" s="117"/>
      <c r="AO252" s="117"/>
      <c r="AP252" s="118"/>
      <c r="AQ252" s="119">
        <v>1</v>
      </c>
      <c r="AR252" s="115"/>
      <c r="AS252" s="115"/>
      <c r="AT252" s="115"/>
      <c r="AU252" s="116">
        <v>97.8</v>
      </c>
      <c r="AV252" s="117"/>
      <c r="AW252" s="117"/>
      <c r="AX252" s="118"/>
    </row>
    <row r="253" spans="1:50" ht="24" customHeight="1" x14ac:dyDescent="0.15">
      <c r="A253" s="114">
        <v>18</v>
      </c>
      <c r="B253" s="114">
        <v>1</v>
      </c>
      <c r="C253" s="127" t="s">
        <v>494</v>
      </c>
      <c r="D253" s="128"/>
      <c r="E253" s="128"/>
      <c r="F253" s="128"/>
      <c r="G253" s="128"/>
      <c r="H253" s="128"/>
      <c r="I253" s="128"/>
      <c r="J253" s="128"/>
      <c r="K253" s="128"/>
      <c r="L253" s="129"/>
      <c r="M253" s="127" t="s">
        <v>470</v>
      </c>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9"/>
      <c r="AK253" s="116">
        <v>855</v>
      </c>
      <c r="AL253" s="117"/>
      <c r="AM253" s="117"/>
      <c r="AN253" s="117"/>
      <c r="AO253" s="117"/>
      <c r="AP253" s="118"/>
      <c r="AQ253" s="119">
        <v>3</v>
      </c>
      <c r="AR253" s="115"/>
      <c r="AS253" s="115"/>
      <c r="AT253" s="115"/>
      <c r="AU253" s="116">
        <v>71.2</v>
      </c>
      <c r="AV253" s="117"/>
      <c r="AW253" s="117"/>
      <c r="AX253" s="118"/>
    </row>
    <row r="254" spans="1:50" ht="24" customHeight="1" x14ac:dyDescent="0.15">
      <c r="A254" s="114">
        <v>19</v>
      </c>
      <c r="B254" s="114">
        <v>1</v>
      </c>
      <c r="C254" s="127" t="s">
        <v>494</v>
      </c>
      <c r="D254" s="128"/>
      <c r="E254" s="128"/>
      <c r="F254" s="128"/>
      <c r="G254" s="128"/>
      <c r="H254" s="128"/>
      <c r="I254" s="128"/>
      <c r="J254" s="128"/>
      <c r="K254" s="128"/>
      <c r="L254" s="129"/>
      <c r="M254" s="127" t="s">
        <v>470</v>
      </c>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9"/>
      <c r="AK254" s="116">
        <v>551</v>
      </c>
      <c r="AL254" s="117"/>
      <c r="AM254" s="117"/>
      <c r="AN254" s="117"/>
      <c r="AO254" s="117"/>
      <c r="AP254" s="118"/>
      <c r="AQ254" s="119">
        <v>4</v>
      </c>
      <c r="AR254" s="115"/>
      <c r="AS254" s="115"/>
      <c r="AT254" s="115"/>
      <c r="AU254" s="116">
        <v>70.900000000000006</v>
      </c>
      <c r="AV254" s="117"/>
      <c r="AW254" s="117"/>
      <c r="AX254" s="118"/>
    </row>
    <row r="255" spans="1:50" ht="24" customHeight="1" x14ac:dyDescent="0.15">
      <c r="A255" s="114">
        <v>20</v>
      </c>
      <c r="B255" s="114">
        <v>1</v>
      </c>
      <c r="C255" s="127" t="s">
        <v>494</v>
      </c>
      <c r="D255" s="128"/>
      <c r="E255" s="128"/>
      <c r="F255" s="128"/>
      <c r="G255" s="128"/>
      <c r="H255" s="128"/>
      <c r="I255" s="128"/>
      <c r="J255" s="128"/>
      <c r="K255" s="128"/>
      <c r="L255" s="129"/>
      <c r="M255" s="127" t="s">
        <v>470</v>
      </c>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9"/>
      <c r="AK255" s="116">
        <v>137</v>
      </c>
      <c r="AL255" s="117"/>
      <c r="AM255" s="117"/>
      <c r="AN255" s="117"/>
      <c r="AO255" s="117"/>
      <c r="AP255" s="118"/>
      <c r="AQ255" s="119">
        <v>4</v>
      </c>
      <c r="AR255" s="115"/>
      <c r="AS255" s="115"/>
      <c r="AT255" s="115"/>
      <c r="AU255" s="116">
        <v>93.8</v>
      </c>
      <c r="AV255" s="117"/>
      <c r="AW255" s="117"/>
      <c r="AX255" s="118"/>
    </row>
    <row r="256" spans="1:50" ht="24" customHeight="1" x14ac:dyDescent="0.15">
      <c r="A256" s="114">
        <v>21</v>
      </c>
      <c r="B256" s="114">
        <v>1</v>
      </c>
      <c r="C256" s="127" t="s">
        <v>494</v>
      </c>
      <c r="D256" s="128"/>
      <c r="E256" s="128"/>
      <c r="F256" s="128"/>
      <c r="G256" s="128"/>
      <c r="H256" s="128"/>
      <c r="I256" s="128"/>
      <c r="J256" s="128"/>
      <c r="K256" s="128"/>
      <c r="L256" s="129"/>
      <c r="M256" s="127" t="s">
        <v>470</v>
      </c>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9"/>
      <c r="AK256" s="116">
        <v>29</v>
      </c>
      <c r="AL256" s="117"/>
      <c r="AM256" s="117"/>
      <c r="AN256" s="117"/>
      <c r="AO256" s="117"/>
      <c r="AP256" s="118"/>
      <c r="AQ256" s="119">
        <v>7</v>
      </c>
      <c r="AR256" s="115"/>
      <c r="AS256" s="115"/>
      <c r="AT256" s="115"/>
      <c r="AU256" s="116">
        <v>71.3</v>
      </c>
      <c r="AV256" s="117"/>
      <c r="AW256" s="117"/>
      <c r="AX256" s="118"/>
    </row>
    <row r="257" spans="1:50" ht="24" customHeight="1" x14ac:dyDescent="0.15">
      <c r="A257" s="114">
        <v>22</v>
      </c>
      <c r="B257" s="114">
        <v>1</v>
      </c>
      <c r="C257" s="127" t="s">
        <v>495</v>
      </c>
      <c r="D257" s="128"/>
      <c r="E257" s="128"/>
      <c r="F257" s="128"/>
      <c r="G257" s="128"/>
      <c r="H257" s="128"/>
      <c r="I257" s="128"/>
      <c r="J257" s="128"/>
      <c r="K257" s="128"/>
      <c r="L257" s="129"/>
      <c r="M257" s="127" t="s">
        <v>470</v>
      </c>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9"/>
      <c r="AK257" s="116">
        <v>789</v>
      </c>
      <c r="AL257" s="117"/>
      <c r="AM257" s="117"/>
      <c r="AN257" s="117"/>
      <c r="AO257" s="117"/>
      <c r="AP257" s="118"/>
      <c r="AQ257" s="119">
        <v>3</v>
      </c>
      <c r="AR257" s="115"/>
      <c r="AS257" s="115"/>
      <c r="AT257" s="115"/>
      <c r="AU257" s="116">
        <v>84.1</v>
      </c>
      <c r="AV257" s="117"/>
      <c r="AW257" s="117"/>
      <c r="AX257" s="118"/>
    </row>
    <row r="258" spans="1:50" ht="24" customHeight="1" x14ac:dyDescent="0.15">
      <c r="A258" s="114">
        <v>23</v>
      </c>
      <c r="B258" s="114">
        <v>1</v>
      </c>
      <c r="C258" s="127" t="s">
        <v>496</v>
      </c>
      <c r="D258" s="128"/>
      <c r="E258" s="128"/>
      <c r="F258" s="128"/>
      <c r="G258" s="128"/>
      <c r="H258" s="128"/>
      <c r="I258" s="128"/>
      <c r="J258" s="128"/>
      <c r="K258" s="128"/>
      <c r="L258" s="129"/>
      <c r="M258" s="127" t="s">
        <v>470</v>
      </c>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9"/>
      <c r="AK258" s="116">
        <v>702</v>
      </c>
      <c r="AL258" s="117"/>
      <c r="AM258" s="117"/>
      <c r="AN258" s="117"/>
      <c r="AO258" s="117"/>
      <c r="AP258" s="118"/>
      <c r="AQ258" s="119">
        <v>5</v>
      </c>
      <c r="AR258" s="115"/>
      <c r="AS258" s="115"/>
      <c r="AT258" s="115"/>
      <c r="AU258" s="116">
        <v>84.8</v>
      </c>
      <c r="AV258" s="117"/>
      <c r="AW258" s="117"/>
      <c r="AX258" s="118"/>
    </row>
    <row r="259" spans="1:50" ht="24" customHeight="1" x14ac:dyDescent="0.15">
      <c r="A259" s="114">
        <v>24</v>
      </c>
      <c r="B259" s="114">
        <v>1</v>
      </c>
      <c r="C259" s="127" t="s">
        <v>496</v>
      </c>
      <c r="D259" s="128"/>
      <c r="E259" s="128"/>
      <c r="F259" s="128"/>
      <c r="G259" s="128"/>
      <c r="H259" s="128"/>
      <c r="I259" s="128"/>
      <c r="J259" s="128"/>
      <c r="K259" s="128"/>
      <c r="L259" s="129"/>
      <c r="M259" s="127" t="s">
        <v>470</v>
      </c>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9"/>
      <c r="AK259" s="116">
        <v>155</v>
      </c>
      <c r="AL259" s="117"/>
      <c r="AM259" s="117"/>
      <c r="AN259" s="117"/>
      <c r="AO259" s="117"/>
      <c r="AP259" s="118"/>
      <c r="AQ259" s="119">
        <v>1</v>
      </c>
      <c r="AR259" s="115"/>
      <c r="AS259" s="115"/>
      <c r="AT259" s="115"/>
      <c r="AU259" s="116">
        <v>98.6</v>
      </c>
      <c r="AV259" s="117"/>
      <c r="AW259" s="117"/>
      <c r="AX259" s="118"/>
    </row>
    <row r="260" spans="1:50" ht="24" customHeight="1" x14ac:dyDescent="0.15">
      <c r="A260" s="114">
        <v>25</v>
      </c>
      <c r="B260" s="114">
        <v>1</v>
      </c>
      <c r="C260" s="127" t="s">
        <v>496</v>
      </c>
      <c r="D260" s="128"/>
      <c r="E260" s="128"/>
      <c r="F260" s="128"/>
      <c r="G260" s="128"/>
      <c r="H260" s="128"/>
      <c r="I260" s="128"/>
      <c r="J260" s="128"/>
      <c r="K260" s="128"/>
      <c r="L260" s="129"/>
      <c r="M260" s="127" t="s">
        <v>470</v>
      </c>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9"/>
      <c r="AK260" s="116">
        <v>127</v>
      </c>
      <c r="AL260" s="117"/>
      <c r="AM260" s="117"/>
      <c r="AN260" s="117"/>
      <c r="AO260" s="117"/>
      <c r="AP260" s="118"/>
      <c r="AQ260" s="119">
        <v>1</v>
      </c>
      <c r="AR260" s="115"/>
      <c r="AS260" s="115"/>
      <c r="AT260" s="115"/>
      <c r="AU260" s="116">
        <v>96.8</v>
      </c>
      <c r="AV260" s="117"/>
      <c r="AW260" s="117"/>
      <c r="AX260" s="118"/>
    </row>
    <row r="261" spans="1:50" ht="24" customHeight="1" x14ac:dyDescent="0.15">
      <c r="A261" s="114">
        <v>26</v>
      </c>
      <c r="B261" s="114">
        <v>1</v>
      </c>
      <c r="C261" s="127" t="s">
        <v>496</v>
      </c>
      <c r="D261" s="128"/>
      <c r="E261" s="128"/>
      <c r="F261" s="128"/>
      <c r="G261" s="128"/>
      <c r="H261" s="128"/>
      <c r="I261" s="128"/>
      <c r="J261" s="128"/>
      <c r="K261" s="128"/>
      <c r="L261" s="129"/>
      <c r="M261" s="127" t="s">
        <v>470</v>
      </c>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9"/>
      <c r="AK261" s="116">
        <v>97</v>
      </c>
      <c r="AL261" s="117"/>
      <c r="AM261" s="117"/>
      <c r="AN261" s="117"/>
      <c r="AO261" s="117"/>
      <c r="AP261" s="118"/>
      <c r="AQ261" s="119">
        <v>1</v>
      </c>
      <c r="AR261" s="115"/>
      <c r="AS261" s="115"/>
      <c r="AT261" s="115"/>
      <c r="AU261" s="116">
        <v>98.5</v>
      </c>
      <c r="AV261" s="117"/>
      <c r="AW261" s="117"/>
      <c r="AX261" s="118"/>
    </row>
    <row r="262" spans="1:50" ht="24" customHeight="1" x14ac:dyDescent="0.15">
      <c r="A262" s="114">
        <v>27</v>
      </c>
      <c r="B262" s="114">
        <v>1</v>
      </c>
      <c r="C262" s="127" t="s">
        <v>496</v>
      </c>
      <c r="D262" s="128"/>
      <c r="E262" s="128"/>
      <c r="F262" s="128"/>
      <c r="G262" s="128"/>
      <c r="H262" s="128"/>
      <c r="I262" s="128"/>
      <c r="J262" s="128"/>
      <c r="K262" s="128"/>
      <c r="L262" s="129"/>
      <c r="M262" s="127" t="s">
        <v>470</v>
      </c>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9"/>
      <c r="AK262" s="116">
        <v>36</v>
      </c>
      <c r="AL262" s="117"/>
      <c r="AM262" s="117"/>
      <c r="AN262" s="117"/>
      <c r="AO262" s="117"/>
      <c r="AP262" s="118"/>
      <c r="AQ262" s="119">
        <v>1</v>
      </c>
      <c r="AR262" s="115"/>
      <c r="AS262" s="115"/>
      <c r="AT262" s="115"/>
      <c r="AU262" s="116">
        <v>97.9</v>
      </c>
      <c r="AV262" s="117"/>
      <c r="AW262" s="117"/>
      <c r="AX262" s="118"/>
    </row>
    <row r="263" spans="1:50" ht="24" customHeight="1" x14ac:dyDescent="0.15">
      <c r="A263" s="114">
        <v>28</v>
      </c>
      <c r="B263" s="114">
        <v>1</v>
      </c>
      <c r="C263" s="127" t="s">
        <v>496</v>
      </c>
      <c r="D263" s="128"/>
      <c r="E263" s="128"/>
      <c r="F263" s="128"/>
      <c r="G263" s="128"/>
      <c r="H263" s="128"/>
      <c r="I263" s="128"/>
      <c r="J263" s="128"/>
      <c r="K263" s="128"/>
      <c r="L263" s="129"/>
      <c r="M263" s="127" t="s">
        <v>470</v>
      </c>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9"/>
      <c r="AK263" s="116">
        <v>24</v>
      </c>
      <c r="AL263" s="117"/>
      <c r="AM263" s="117"/>
      <c r="AN263" s="117"/>
      <c r="AO263" s="117"/>
      <c r="AP263" s="118"/>
      <c r="AQ263" s="119">
        <v>1</v>
      </c>
      <c r="AR263" s="115"/>
      <c r="AS263" s="115"/>
      <c r="AT263" s="115"/>
      <c r="AU263" s="116">
        <v>94.9</v>
      </c>
      <c r="AV263" s="117"/>
      <c r="AW263" s="117"/>
      <c r="AX263" s="118"/>
    </row>
    <row r="264" spans="1:50" ht="24" customHeight="1" x14ac:dyDescent="0.15">
      <c r="A264" s="114">
        <v>29</v>
      </c>
      <c r="B264" s="114">
        <v>1</v>
      </c>
      <c r="C264" s="127" t="s">
        <v>496</v>
      </c>
      <c r="D264" s="128"/>
      <c r="E264" s="128"/>
      <c r="F264" s="128"/>
      <c r="G264" s="128"/>
      <c r="H264" s="128"/>
      <c r="I264" s="128"/>
      <c r="J264" s="128"/>
      <c r="K264" s="128"/>
      <c r="L264" s="129"/>
      <c r="M264" s="127" t="s">
        <v>470</v>
      </c>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9"/>
      <c r="AK264" s="116">
        <v>10</v>
      </c>
      <c r="AL264" s="117"/>
      <c r="AM264" s="117"/>
      <c r="AN264" s="117"/>
      <c r="AO264" s="117"/>
      <c r="AP264" s="118"/>
      <c r="AQ264" s="119">
        <v>1</v>
      </c>
      <c r="AR264" s="115"/>
      <c r="AS264" s="115"/>
      <c r="AT264" s="115"/>
      <c r="AU264" s="116">
        <v>97.9</v>
      </c>
      <c r="AV264" s="117"/>
      <c r="AW264" s="117"/>
      <c r="AX264" s="118"/>
    </row>
    <row r="265" spans="1:50" ht="24" customHeight="1" x14ac:dyDescent="0.15">
      <c r="A265" s="114">
        <v>30</v>
      </c>
      <c r="B265" s="114">
        <v>1</v>
      </c>
      <c r="C265" s="127" t="s">
        <v>496</v>
      </c>
      <c r="D265" s="128"/>
      <c r="E265" s="128"/>
      <c r="F265" s="128"/>
      <c r="G265" s="128"/>
      <c r="H265" s="128"/>
      <c r="I265" s="128"/>
      <c r="J265" s="128"/>
      <c r="K265" s="128"/>
      <c r="L265" s="129"/>
      <c r="M265" s="127" t="s">
        <v>470</v>
      </c>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9"/>
      <c r="AK265" s="116">
        <v>5</v>
      </c>
      <c r="AL265" s="117"/>
      <c r="AM265" s="117"/>
      <c r="AN265" s="117"/>
      <c r="AO265" s="117"/>
      <c r="AP265" s="118"/>
      <c r="AQ265" s="119">
        <v>1</v>
      </c>
      <c r="AR265" s="115"/>
      <c r="AS265" s="115"/>
      <c r="AT265" s="115"/>
      <c r="AU265" s="116">
        <v>98</v>
      </c>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2" t="s">
        <v>497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4"/>
      <c r="B268" s="114"/>
      <c r="C268" s="120" t="s">
        <v>405</v>
      </c>
      <c r="D268" s="120"/>
      <c r="E268" s="120"/>
      <c r="F268" s="120"/>
      <c r="G268" s="120"/>
      <c r="H268" s="120"/>
      <c r="I268" s="120"/>
      <c r="J268" s="120"/>
      <c r="K268" s="120"/>
      <c r="L268" s="120"/>
      <c r="M268" s="120" t="s">
        <v>406</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407</v>
      </c>
      <c r="AL268" s="120"/>
      <c r="AM268" s="120"/>
      <c r="AN268" s="120"/>
      <c r="AO268" s="120"/>
      <c r="AP268" s="120"/>
      <c r="AQ268" s="120" t="s">
        <v>23</v>
      </c>
      <c r="AR268" s="120"/>
      <c r="AS268" s="120"/>
      <c r="AT268" s="120"/>
      <c r="AU268" s="122" t="s">
        <v>24</v>
      </c>
      <c r="AV268" s="123"/>
      <c r="AW268" s="123"/>
      <c r="AX268" s="124"/>
    </row>
    <row r="269" spans="1:50" ht="24" customHeight="1" x14ac:dyDescent="0.15">
      <c r="A269" s="114">
        <v>1</v>
      </c>
      <c r="B269" s="114">
        <v>1</v>
      </c>
      <c r="C269" s="125" t="s">
        <v>498</v>
      </c>
      <c r="D269" s="115"/>
      <c r="E269" s="115"/>
      <c r="F269" s="115"/>
      <c r="G269" s="115"/>
      <c r="H269" s="115"/>
      <c r="I269" s="115"/>
      <c r="J269" s="115"/>
      <c r="K269" s="115"/>
      <c r="L269" s="115"/>
      <c r="M269" s="125" t="s">
        <v>473</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141</v>
      </c>
      <c r="AL269" s="117"/>
      <c r="AM269" s="117"/>
      <c r="AN269" s="117"/>
      <c r="AO269" s="117"/>
      <c r="AP269" s="118"/>
      <c r="AQ269" s="119">
        <v>1</v>
      </c>
      <c r="AR269" s="115"/>
      <c r="AS269" s="115"/>
      <c r="AT269" s="115"/>
      <c r="AU269" s="116">
        <v>94.3</v>
      </c>
      <c r="AV269" s="117"/>
      <c r="AW269" s="117"/>
      <c r="AX269" s="118"/>
    </row>
    <row r="270" spans="1:50" ht="24" customHeight="1" x14ac:dyDescent="0.15">
      <c r="A270" s="114">
        <v>2</v>
      </c>
      <c r="B270" s="114">
        <v>1</v>
      </c>
      <c r="C270" s="125" t="s">
        <v>499</v>
      </c>
      <c r="D270" s="115"/>
      <c r="E270" s="115"/>
      <c r="F270" s="115"/>
      <c r="G270" s="115"/>
      <c r="H270" s="115"/>
      <c r="I270" s="115"/>
      <c r="J270" s="115"/>
      <c r="K270" s="115"/>
      <c r="L270" s="115"/>
      <c r="M270" s="125" t="s">
        <v>475</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v>32</v>
      </c>
      <c r="AL270" s="117"/>
      <c r="AM270" s="117"/>
      <c r="AN270" s="117"/>
      <c r="AO270" s="117"/>
      <c r="AP270" s="118"/>
      <c r="AQ270" s="119">
        <v>1</v>
      </c>
      <c r="AR270" s="115"/>
      <c r="AS270" s="115"/>
      <c r="AT270" s="115"/>
      <c r="AU270" s="116">
        <v>98.7</v>
      </c>
      <c r="AV270" s="117"/>
      <c r="AW270" s="117"/>
      <c r="AX270" s="118"/>
    </row>
    <row r="271" spans="1:50" ht="24" customHeight="1" x14ac:dyDescent="0.15">
      <c r="A271" s="114">
        <v>3</v>
      </c>
      <c r="B271" s="114">
        <v>1</v>
      </c>
      <c r="C271" s="125" t="s">
        <v>501</v>
      </c>
      <c r="D271" s="115"/>
      <c r="E271" s="115"/>
      <c r="F271" s="115"/>
      <c r="G271" s="115"/>
      <c r="H271" s="115"/>
      <c r="I271" s="115"/>
      <c r="J271" s="115"/>
      <c r="K271" s="115"/>
      <c r="L271" s="115"/>
      <c r="M271" s="125" t="s">
        <v>482</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v>24</v>
      </c>
      <c r="AL271" s="117"/>
      <c r="AM271" s="117"/>
      <c r="AN271" s="117"/>
      <c r="AO271" s="117"/>
      <c r="AP271" s="118"/>
      <c r="AQ271" s="119">
        <v>1</v>
      </c>
      <c r="AR271" s="115"/>
      <c r="AS271" s="115"/>
      <c r="AT271" s="115"/>
      <c r="AU271" s="116">
        <v>80.7</v>
      </c>
      <c r="AV271" s="117"/>
      <c r="AW271" s="117"/>
      <c r="AX271" s="118"/>
    </row>
    <row r="272" spans="1:50" ht="24" customHeight="1" x14ac:dyDescent="0.15">
      <c r="A272" s="114">
        <v>4</v>
      </c>
      <c r="B272" s="114">
        <v>1</v>
      </c>
      <c r="C272" s="125" t="s">
        <v>501</v>
      </c>
      <c r="D272" s="115"/>
      <c r="E272" s="115"/>
      <c r="F272" s="115"/>
      <c r="G272" s="115"/>
      <c r="H272" s="115"/>
      <c r="I272" s="115"/>
      <c r="J272" s="115"/>
      <c r="K272" s="115"/>
      <c r="L272" s="115"/>
      <c r="M272" s="125" t="s">
        <v>482</v>
      </c>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v>0.9</v>
      </c>
      <c r="AL272" s="117"/>
      <c r="AM272" s="117"/>
      <c r="AN272" s="117"/>
      <c r="AO272" s="117"/>
      <c r="AP272" s="118"/>
      <c r="AQ272" s="125" t="s">
        <v>485</v>
      </c>
      <c r="AR272" s="115"/>
      <c r="AS272" s="115"/>
      <c r="AT272" s="115"/>
      <c r="AU272" s="126" t="s">
        <v>487</v>
      </c>
      <c r="AV272" s="117"/>
      <c r="AW272" s="117"/>
      <c r="AX272" s="118"/>
    </row>
    <row r="273" spans="1:50" ht="24" customHeight="1" x14ac:dyDescent="0.15">
      <c r="A273" s="114">
        <v>5</v>
      </c>
      <c r="B273" s="114">
        <v>1</v>
      </c>
      <c r="C273" s="125" t="s">
        <v>501</v>
      </c>
      <c r="D273" s="115"/>
      <c r="E273" s="115"/>
      <c r="F273" s="115"/>
      <c r="G273" s="115"/>
      <c r="H273" s="115"/>
      <c r="I273" s="115"/>
      <c r="J273" s="115"/>
      <c r="K273" s="115"/>
      <c r="L273" s="115"/>
      <c r="M273" s="125" t="s">
        <v>482</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v>0.5</v>
      </c>
      <c r="AL273" s="117"/>
      <c r="AM273" s="117"/>
      <c r="AN273" s="117"/>
      <c r="AO273" s="117"/>
      <c r="AP273" s="118"/>
      <c r="AQ273" s="125" t="s">
        <v>485</v>
      </c>
      <c r="AR273" s="115"/>
      <c r="AS273" s="115"/>
      <c r="AT273" s="115"/>
      <c r="AU273" s="126" t="s">
        <v>487</v>
      </c>
      <c r="AV273" s="117"/>
      <c r="AW273" s="117"/>
      <c r="AX273" s="118"/>
    </row>
    <row r="274" spans="1:50" ht="24" customHeight="1" x14ac:dyDescent="0.15">
      <c r="A274" s="114">
        <v>6</v>
      </c>
      <c r="B274" s="114">
        <v>1</v>
      </c>
      <c r="C274" s="125" t="s">
        <v>501</v>
      </c>
      <c r="D274" s="115"/>
      <c r="E274" s="115"/>
      <c r="F274" s="115"/>
      <c r="G274" s="115"/>
      <c r="H274" s="115"/>
      <c r="I274" s="115"/>
      <c r="J274" s="115"/>
      <c r="K274" s="115"/>
      <c r="L274" s="115"/>
      <c r="M274" s="125" t="s">
        <v>502</v>
      </c>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v>0.5</v>
      </c>
      <c r="AL274" s="117"/>
      <c r="AM274" s="117"/>
      <c r="AN274" s="117"/>
      <c r="AO274" s="117"/>
      <c r="AP274" s="118"/>
      <c r="AQ274" s="125" t="s">
        <v>485</v>
      </c>
      <c r="AR274" s="115"/>
      <c r="AS274" s="115"/>
      <c r="AT274" s="115"/>
      <c r="AU274" s="126" t="s">
        <v>487</v>
      </c>
      <c r="AV274" s="117"/>
      <c r="AW274" s="117"/>
      <c r="AX274" s="118"/>
    </row>
    <row r="275" spans="1:50" ht="24" customHeight="1" x14ac:dyDescent="0.15">
      <c r="A275" s="114">
        <v>7</v>
      </c>
      <c r="B275" s="114">
        <v>1</v>
      </c>
      <c r="C275" s="125" t="s">
        <v>501</v>
      </c>
      <c r="D275" s="115"/>
      <c r="E275" s="115"/>
      <c r="F275" s="115"/>
      <c r="G275" s="115"/>
      <c r="H275" s="115"/>
      <c r="I275" s="115"/>
      <c r="J275" s="115"/>
      <c r="K275" s="115"/>
      <c r="L275" s="115"/>
      <c r="M275" s="125" t="s">
        <v>482</v>
      </c>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v>0.4</v>
      </c>
      <c r="AL275" s="117"/>
      <c r="AM275" s="117"/>
      <c r="AN275" s="117"/>
      <c r="AO275" s="117"/>
      <c r="AP275" s="118"/>
      <c r="AQ275" s="125" t="s">
        <v>485</v>
      </c>
      <c r="AR275" s="115"/>
      <c r="AS275" s="115"/>
      <c r="AT275" s="115"/>
      <c r="AU275" s="126" t="s">
        <v>487</v>
      </c>
      <c r="AV275" s="117"/>
      <c r="AW275" s="117"/>
      <c r="AX275" s="118"/>
    </row>
    <row r="276" spans="1:50" ht="24" customHeight="1" x14ac:dyDescent="0.15">
      <c r="A276" s="114">
        <v>8</v>
      </c>
      <c r="B276" s="114">
        <v>1</v>
      </c>
      <c r="C276" s="125" t="s">
        <v>501</v>
      </c>
      <c r="D276" s="115"/>
      <c r="E276" s="115"/>
      <c r="F276" s="115"/>
      <c r="G276" s="115"/>
      <c r="H276" s="115"/>
      <c r="I276" s="115"/>
      <c r="J276" s="115"/>
      <c r="K276" s="115"/>
      <c r="L276" s="115"/>
      <c r="M276" s="125" t="s">
        <v>502</v>
      </c>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v>0.3</v>
      </c>
      <c r="AL276" s="117"/>
      <c r="AM276" s="117"/>
      <c r="AN276" s="117"/>
      <c r="AO276" s="117"/>
      <c r="AP276" s="118"/>
      <c r="AQ276" s="125" t="s">
        <v>485</v>
      </c>
      <c r="AR276" s="115"/>
      <c r="AS276" s="115"/>
      <c r="AT276" s="115"/>
      <c r="AU276" s="126" t="s">
        <v>487</v>
      </c>
      <c r="AV276" s="117"/>
      <c r="AW276" s="117"/>
      <c r="AX276" s="118"/>
    </row>
    <row r="277" spans="1:50" ht="24" customHeight="1" x14ac:dyDescent="0.15">
      <c r="A277" s="114">
        <v>9</v>
      </c>
      <c r="B277" s="114">
        <v>1</v>
      </c>
      <c r="C277" s="125" t="s">
        <v>501</v>
      </c>
      <c r="D277" s="115"/>
      <c r="E277" s="115"/>
      <c r="F277" s="115"/>
      <c r="G277" s="115"/>
      <c r="H277" s="115"/>
      <c r="I277" s="115"/>
      <c r="J277" s="115"/>
      <c r="K277" s="115"/>
      <c r="L277" s="115"/>
      <c r="M277" s="125" t="s">
        <v>502</v>
      </c>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v>0.3</v>
      </c>
      <c r="AL277" s="117"/>
      <c r="AM277" s="117"/>
      <c r="AN277" s="117"/>
      <c r="AO277" s="117"/>
      <c r="AP277" s="118"/>
      <c r="AQ277" s="125" t="s">
        <v>485</v>
      </c>
      <c r="AR277" s="115"/>
      <c r="AS277" s="115"/>
      <c r="AT277" s="115"/>
      <c r="AU277" s="126" t="s">
        <v>487</v>
      </c>
      <c r="AV277" s="117"/>
      <c r="AW277" s="117"/>
      <c r="AX277" s="118"/>
    </row>
    <row r="278" spans="1:50" ht="24" customHeight="1" x14ac:dyDescent="0.15">
      <c r="A278" s="114">
        <v>10</v>
      </c>
      <c r="B278" s="114">
        <v>1</v>
      </c>
      <c r="C278" s="125" t="s">
        <v>501</v>
      </c>
      <c r="D278" s="115"/>
      <c r="E278" s="115"/>
      <c r="F278" s="115"/>
      <c r="G278" s="115"/>
      <c r="H278" s="115"/>
      <c r="I278" s="115"/>
      <c r="J278" s="115"/>
      <c r="K278" s="115"/>
      <c r="L278" s="115"/>
      <c r="M278" s="125" t="s">
        <v>502</v>
      </c>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v>0.2</v>
      </c>
      <c r="AL278" s="117"/>
      <c r="AM278" s="117"/>
      <c r="AN278" s="117"/>
      <c r="AO278" s="117"/>
      <c r="AP278" s="118"/>
      <c r="AQ278" s="125" t="s">
        <v>485</v>
      </c>
      <c r="AR278" s="115"/>
      <c r="AS278" s="115"/>
      <c r="AT278" s="115"/>
      <c r="AU278" s="126" t="s">
        <v>487</v>
      </c>
      <c r="AV278" s="117"/>
      <c r="AW278" s="117"/>
      <c r="AX278" s="118"/>
    </row>
    <row r="279" spans="1:50" ht="24" customHeight="1" x14ac:dyDescent="0.15">
      <c r="A279" s="114">
        <v>11</v>
      </c>
      <c r="B279" s="114">
        <v>1</v>
      </c>
      <c r="C279" s="125" t="s">
        <v>500</v>
      </c>
      <c r="D279" s="115"/>
      <c r="E279" s="115"/>
      <c r="F279" s="115"/>
      <c r="G279" s="115"/>
      <c r="H279" s="115"/>
      <c r="I279" s="115"/>
      <c r="J279" s="115"/>
      <c r="K279" s="115"/>
      <c r="L279" s="115"/>
      <c r="M279" s="125" t="s">
        <v>502</v>
      </c>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v>0.2</v>
      </c>
      <c r="AL279" s="117"/>
      <c r="AM279" s="117"/>
      <c r="AN279" s="117"/>
      <c r="AO279" s="117"/>
      <c r="AP279" s="118"/>
      <c r="AQ279" s="125" t="s">
        <v>485</v>
      </c>
      <c r="AR279" s="115"/>
      <c r="AS279" s="115"/>
      <c r="AT279" s="115"/>
      <c r="AU279" s="126" t="s">
        <v>486</v>
      </c>
      <c r="AV279" s="117"/>
      <c r="AW279" s="117"/>
      <c r="AX279" s="118"/>
    </row>
    <row r="280" spans="1:50" ht="24" customHeight="1" x14ac:dyDescent="0.15">
      <c r="A280" s="114">
        <v>12</v>
      </c>
      <c r="B280" s="114">
        <v>1</v>
      </c>
      <c r="C280" s="125" t="s">
        <v>500</v>
      </c>
      <c r="D280" s="115"/>
      <c r="E280" s="115"/>
      <c r="F280" s="115"/>
      <c r="G280" s="115"/>
      <c r="H280" s="115"/>
      <c r="I280" s="115"/>
      <c r="J280" s="115"/>
      <c r="K280" s="115"/>
      <c r="L280" s="115"/>
      <c r="M280" s="125" t="s">
        <v>502</v>
      </c>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v>0.2</v>
      </c>
      <c r="AL280" s="117"/>
      <c r="AM280" s="117"/>
      <c r="AN280" s="117"/>
      <c r="AO280" s="117"/>
      <c r="AP280" s="118"/>
      <c r="AQ280" s="125" t="s">
        <v>485</v>
      </c>
      <c r="AR280" s="115"/>
      <c r="AS280" s="115"/>
      <c r="AT280" s="115"/>
      <c r="AU280" s="126" t="s">
        <v>487</v>
      </c>
      <c r="AV280" s="117"/>
      <c r="AW280" s="117"/>
      <c r="AX280" s="118"/>
    </row>
    <row r="281" spans="1:50" ht="24" customHeight="1" x14ac:dyDescent="0.15">
      <c r="A281" s="114">
        <v>13</v>
      </c>
      <c r="B281" s="114">
        <v>1</v>
      </c>
      <c r="C281" s="125" t="s">
        <v>501</v>
      </c>
      <c r="D281" s="115"/>
      <c r="E281" s="115"/>
      <c r="F281" s="115"/>
      <c r="G281" s="115"/>
      <c r="H281" s="115"/>
      <c r="I281" s="115"/>
      <c r="J281" s="115"/>
      <c r="K281" s="115"/>
      <c r="L281" s="115"/>
      <c r="M281" s="125" t="s">
        <v>502</v>
      </c>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v>0.2</v>
      </c>
      <c r="AL281" s="117"/>
      <c r="AM281" s="117"/>
      <c r="AN281" s="117"/>
      <c r="AO281" s="117"/>
      <c r="AP281" s="118"/>
      <c r="AQ281" s="125" t="s">
        <v>485</v>
      </c>
      <c r="AR281" s="115"/>
      <c r="AS281" s="115"/>
      <c r="AT281" s="115"/>
      <c r="AU281" s="126" t="s">
        <v>487</v>
      </c>
      <c r="AV281" s="117"/>
      <c r="AW281" s="117"/>
      <c r="AX281" s="118"/>
    </row>
    <row r="282" spans="1:50" ht="24" customHeight="1" x14ac:dyDescent="0.15">
      <c r="A282" s="114">
        <v>14</v>
      </c>
      <c r="B282" s="114">
        <v>1</v>
      </c>
      <c r="C282" s="125" t="s">
        <v>501</v>
      </c>
      <c r="D282" s="115"/>
      <c r="E282" s="115"/>
      <c r="F282" s="115"/>
      <c r="G282" s="115"/>
      <c r="H282" s="115"/>
      <c r="I282" s="115"/>
      <c r="J282" s="115"/>
      <c r="K282" s="115"/>
      <c r="L282" s="115"/>
      <c r="M282" s="125" t="s">
        <v>502</v>
      </c>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v>0.2</v>
      </c>
      <c r="AL282" s="117"/>
      <c r="AM282" s="117"/>
      <c r="AN282" s="117"/>
      <c r="AO282" s="117"/>
      <c r="AP282" s="118"/>
      <c r="AQ282" s="125" t="s">
        <v>485</v>
      </c>
      <c r="AR282" s="115"/>
      <c r="AS282" s="115"/>
      <c r="AT282" s="115"/>
      <c r="AU282" s="126" t="s">
        <v>487</v>
      </c>
      <c r="AV282" s="117"/>
      <c r="AW282" s="117"/>
      <c r="AX282" s="118"/>
    </row>
    <row r="283" spans="1:50" ht="24" customHeight="1" x14ac:dyDescent="0.15">
      <c r="A283" s="114">
        <v>15</v>
      </c>
      <c r="B283" s="114">
        <v>1</v>
      </c>
      <c r="C283" s="125" t="s">
        <v>501</v>
      </c>
      <c r="D283" s="115"/>
      <c r="E283" s="115"/>
      <c r="F283" s="115"/>
      <c r="G283" s="115"/>
      <c r="H283" s="115"/>
      <c r="I283" s="115"/>
      <c r="J283" s="115"/>
      <c r="K283" s="115"/>
      <c r="L283" s="115"/>
      <c r="M283" s="125" t="s">
        <v>502</v>
      </c>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v>0.2</v>
      </c>
      <c r="AL283" s="117"/>
      <c r="AM283" s="117"/>
      <c r="AN283" s="117"/>
      <c r="AO283" s="117"/>
      <c r="AP283" s="118"/>
      <c r="AQ283" s="125" t="s">
        <v>485</v>
      </c>
      <c r="AR283" s="115"/>
      <c r="AS283" s="115"/>
      <c r="AT283" s="115"/>
      <c r="AU283" s="126" t="s">
        <v>487</v>
      </c>
      <c r="AV283" s="117"/>
      <c r="AW283" s="117"/>
      <c r="AX283" s="118"/>
    </row>
    <row r="284" spans="1:50" ht="24" customHeight="1" x14ac:dyDescent="0.15">
      <c r="A284" s="114">
        <v>16</v>
      </c>
      <c r="B284" s="114">
        <v>1</v>
      </c>
      <c r="C284" s="125" t="s">
        <v>500</v>
      </c>
      <c r="D284" s="115"/>
      <c r="E284" s="115"/>
      <c r="F284" s="115"/>
      <c r="G284" s="115"/>
      <c r="H284" s="115"/>
      <c r="I284" s="115"/>
      <c r="J284" s="115"/>
      <c r="K284" s="115"/>
      <c r="L284" s="115"/>
      <c r="M284" s="125" t="s">
        <v>502</v>
      </c>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v>0.2</v>
      </c>
      <c r="AL284" s="117"/>
      <c r="AM284" s="117"/>
      <c r="AN284" s="117"/>
      <c r="AO284" s="117"/>
      <c r="AP284" s="118"/>
      <c r="AQ284" s="125" t="s">
        <v>485</v>
      </c>
      <c r="AR284" s="115"/>
      <c r="AS284" s="115"/>
      <c r="AT284" s="115"/>
      <c r="AU284" s="126" t="s">
        <v>486</v>
      </c>
      <c r="AV284" s="117"/>
      <c r="AW284" s="117"/>
      <c r="AX284" s="118"/>
    </row>
    <row r="285" spans="1:50" ht="24" customHeight="1" x14ac:dyDescent="0.15">
      <c r="A285" s="114">
        <v>17</v>
      </c>
      <c r="B285" s="114">
        <v>1</v>
      </c>
      <c r="C285" s="125" t="s">
        <v>500</v>
      </c>
      <c r="D285" s="115"/>
      <c r="E285" s="115"/>
      <c r="F285" s="115"/>
      <c r="G285" s="115"/>
      <c r="H285" s="115"/>
      <c r="I285" s="115"/>
      <c r="J285" s="115"/>
      <c r="K285" s="115"/>
      <c r="L285" s="115"/>
      <c r="M285" s="125" t="s">
        <v>502</v>
      </c>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v>0.2</v>
      </c>
      <c r="AL285" s="117"/>
      <c r="AM285" s="117"/>
      <c r="AN285" s="117"/>
      <c r="AO285" s="117"/>
      <c r="AP285" s="118"/>
      <c r="AQ285" s="125" t="s">
        <v>485</v>
      </c>
      <c r="AR285" s="115"/>
      <c r="AS285" s="115"/>
      <c r="AT285" s="115"/>
      <c r="AU285" s="126" t="s">
        <v>486</v>
      </c>
      <c r="AV285" s="117"/>
      <c r="AW285" s="117"/>
      <c r="AX285" s="118"/>
    </row>
    <row r="286" spans="1:50" ht="24" customHeight="1" x14ac:dyDescent="0.15">
      <c r="A286" s="114">
        <v>18</v>
      </c>
      <c r="B286" s="114">
        <v>1</v>
      </c>
      <c r="C286" s="125" t="s">
        <v>500</v>
      </c>
      <c r="D286" s="115"/>
      <c r="E286" s="115"/>
      <c r="F286" s="115"/>
      <c r="G286" s="115"/>
      <c r="H286" s="115"/>
      <c r="I286" s="115"/>
      <c r="J286" s="115"/>
      <c r="K286" s="115"/>
      <c r="L286" s="115"/>
      <c r="M286" s="125" t="s">
        <v>502</v>
      </c>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v>0.1</v>
      </c>
      <c r="AL286" s="117"/>
      <c r="AM286" s="117"/>
      <c r="AN286" s="117"/>
      <c r="AO286" s="117"/>
      <c r="AP286" s="118"/>
      <c r="AQ286" s="125" t="s">
        <v>485</v>
      </c>
      <c r="AR286" s="115"/>
      <c r="AS286" s="115"/>
      <c r="AT286" s="115"/>
      <c r="AU286" s="126" t="s">
        <v>486</v>
      </c>
      <c r="AV286" s="117"/>
      <c r="AW286" s="117"/>
      <c r="AX286" s="118"/>
    </row>
    <row r="287" spans="1:50" ht="24" customHeight="1" x14ac:dyDescent="0.15">
      <c r="A287" s="114">
        <v>19</v>
      </c>
      <c r="B287" s="114">
        <v>1</v>
      </c>
      <c r="C287" s="125" t="s">
        <v>500</v>
      </c>
      <c r="D287" s="115"/>
      <c r="E287" s="115"/>
      <c r="F287" s="115"/>
      <c r="G287" s="115"/>
      <c r="H287" s="115"/>
      <c r="I287" s="115"/>
      <c r="J287" s="115"/>
      <c r="K287" s="115"/>
      <c r="L287" s="115"/>
      <c r="M287" s="125" t="s">
        <v>502</v>
      </c>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v>0.1</v>
      </c>
      <c r="AL287" s="117"/>
      <c r="AM287" s="117"/>
      <c r="AN287" s="117"/>
      <c r="AO287" s="117"/>
      <c r="AP287" s="118"/>
      <c r="AQ287" s="125" t="s">
        <v>485</v>
      </c>
      <c r="AR287" s="115"/>
      <c r="AS287" s="115"/>
      <c r="AT287" s="115"/>
      <c r="AU287" s="126" t="s">
        <v>486</v>
      </c>
      <c r="AV287" s="117"/>
      <c r="AW287" s="117"/>
      <c r="AX287" s="118"/>
    </row>
    <row r="288" spans="1:50" ht="24" customHeight="1" x14ac:dyDescent="0.15">
      <c r="A288" s="114">
        <v>20</v>
      </c>
      <c r="B288" s="114">
        <v>1</v>
      </c>
      <c r="C288" s="125" t="s">
        <v>500</v>
      </c>
      <c r="D288" s="115"/>
      <c r="E288" s="115"/>
      <c r="F288" s="115"/>
      <c r="G288" s="115"/>
      <c r="H288" s="115"/>
      <c r="I288" s="115"/>
      <c r="J288" s="115"/>
      <c r="K288" s="115"/>
      <c r="L288" s="115"/>
      <c r="M288" s="125" t="s">
        <v>502</v>
      </c>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v>0.1</v>
      </c>
      <c r="AL288" s="117"/>
      <c r="AM288" s="117"/>
      <c r="AN288" s="117"/>
      <c r="AO288" s="117"/>
      <c r="AP288" s="118"/>
      <c r="AQ288" s="125" t="s">
        <v>485</v>
      </c>
      <c r="AR288" s="115"/>
      <c r="AS288" s="115"/>
      <c r="AT288" s="115"/>
      <c r="AU288" s="126" t="s">
        <v>486</v>
      </c>
      <c r="AV288" s="117"/>
      <c r="AW288" s="117"/>
      <c r="AX288" s="118"/>
    </row>
    <row r="289" spans="1:50" ht="24" customHeight="1" x14ac:dyDescent="0.15">
      <c r="A289" s="114">
        <v>21</v>
      </c>
      <c r="B289" s="114">
        <v>1</v>
      </c>
      <c r="C289" s="125" t="s">
        <v>500</v>
      </c>
      <c r="D289" s="115"/>
      <c r="E289" s="115"/>
      <c r="F289" s="115"/>
      <c r="G289" s="115"/>
      <c r="H289" s="115"/>
      <c r="I289" s="115"/>
      <c r="J289" s="115"/>
      <c r="K289" s="115"/>
      <c r="L289" s="115"/>
      <c r="M289" s="125" t="s">
        <v>502</v>
      </c>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v>0.1</v>
      </c>
      <c r="AL289" s="117"/>
      <c r="AM289" s="117"/>
      <c r="AN289" s="117"/>
      <c r="AO289" s="117"/>
      <c r="AP289" s="118"/>
      <c r="AQ289" s="125" t="s">
        <v>485</v>
      </c>
      <c r="AR289" s="115"/>
      <c r="AS289" s="115"/>
      <c r="AT289" s="115"/>
      <c r="AU289" s="126" t="s">
        <v>486</v>
      </c>
      <c r="AV289" s="117"/>
      <c r="AW289" s="117"/>
      <c r="AX289" s="118"/>
    </row>
    <row r="290" spans="1:50" ht="24" customHeight="1" x14ac:dyDescent="0.15">
      <c r="A290" s="114">
        <v>22</v>
      </c>
      <c r="B290" s="114">
        <v>1</v>
      </c>
      <c r="C290" s="125" t="s">
        <v>500</v>
      </c>
      <c r="D290" s="115"/>
      <c r="E290" s="115"/>
      <c r="F290" s="115"/>
      <c r="G290" s="115"/>
      <c r="H290" s="115"/>
      <c r="I290" s="115"/>
      <c r="J290" s="115"/>
      <c r="K290" s="115"/>
      <c r="L290" s="115"/>
      <c r="M290" s="125" t="s">
        <v>502</v>
      </c>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v>0.1</v>
      </c>
      <c r="AL290" s="117"/>
      <c r="AM290" s="117"/>
      <c r="AN290" s="117"/>
      <c r="AO290" s="117"/>
      <c r="AP290" s="118"/>
      <c r="AQ290" s="125" t="s">
        <v>485</v>
      </c>
      <c r="AR290" s="115"/>
      <c r="AS290" s="115"/>
      <c r="AT290" s="115"/>
      <c r="AU290" s="126" t="s">
        <v>486</v>
      </c>
      <c r="AV290" s="117"/>
      <c r="AW290" s="117"/>
      <c r="AX290" s="118"/>
    </row>
    <row r="291" spans="1:50" ht="24" customHeight="1" x14ac:dyDescent="0.15">
      <c r="A291" s="114">
        <v>23</v>
      </c>
      <c r="B291" s="114">
        <v>1</v>
      </c>
      <c r="C291" s="125" t="s">
        <v>500</v>
      </c>
      <c r="D291" s="115"/>
      <c r="E291" s="115"/>
      <c r="F291" s="115"/>
      <c r="G291" s="115"/>
      <c r="H291" s="115"/>
      <c r="I291" s="115"/>
      <c r="J291" s="115"/>
      <c r="K291" s="115"/>
      <c r="L291" s="115"/>
      <c r="M291" s="125" t="s">
        <v>502</v>
      </c>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v>0.1</v>
      </c>
      <c r="AL291" s="117"/>
      <c r="AM291" s="117"/>
      <c r="AN291" s="117"/>
      <c r="AO291" s="117"/>
      <c r="AP291" s="118"/>
      <c r="AQ291" s="125" t="s">
        <v>485</v>
      </c>
      <c r="AR291" s="115"/>
      <c r="AS291" s="115"/>
      <c r="AT291" s="115"/>
      <c r="AU291" s="126" t="s">
        <v>486</v>
      </c>
      <c r="AV291" s="117"/>
      <c r="AW291" s="117"/>
      <c r="AX291" s="118"/>
    </row>
    <row r="292" spans="1:50" ht="24" customHeight="1" x14ac:dyDescent="0.15">
      <c r="A292" s="114">
        <v>24</v>
      </c>
      <c r="B292" s="114">
        <v>1</v>
      </c>
      <c r="C292" s="125" t="s">
        <v>500</v>
      </c>
      <c r="D292" s="115"/>
      <c r="E292" s="115"/>
      <c r="F292" s="115"/>
      <c r="G292" s="115"/>
      <c r="H292" s="115"/>
      <c r="I292" s="115"/>
      <c r="J292" s="115"/>
      <c r="K292" s="115"/>
      <c r="L292" s="115"/>
      <c r="M292" s="125" t="s">
        <v>502</v>
      </c>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v>0.09</v>
      </c>
      <c r="AL292" s="117"/>
      <c r="AM292" s="117"/>
      <c r="AN292" s="117"/>
      <c r="AO292" s="117"/>
      <c r="AP292" s="118"/>
      <c r="AQ292" s="125" t="s">
        <v>485</v>
      </c>
      <c r="AR292" s="115"/>
      <c r="AS292" s="115"/>
      <c r="AT292" s="115"/>
      <c r="AU292" s="126" t="s">
        <v>486</v>
      </c>
      <c r="AV292" s="117"/>
      <c r="AW292" s="117"/>
      <c r="AX292" s="118"/>
    </row>
    <row r="293" spans="1:50" ht="24" customHeight="1" x14ac:dyDescent="0.15">
      <c r="A293" s="114">
        <v>25</v>
      </c>
      <c r="B293" s="114">
        <v>1</v>
      </c>
      <c r="C293" s="125" t="s">
        <v>500</v>
      </c>
      <c r="D293" s="115"/>
      <c r="E293" s="115"/>
      <c r="F293" s="115"/>
      <c r="G293" s="115"/>
      <c r="H293" s="115"/>
      <c r="I293" s="115"/>
      <c r="J293" s="115"/>
      <c r="K293" s="115"/>
      <c r="L293" s="115"/>
      <c r="M293" s="125" t="s">
        <v>502</v>
      </c>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v>0.08</v>
      </c>
      <c r="AL293" s="117"/>
      <c r="AM293" s="117"/>
      <c r="AN293" s="117"/>
      <c r="AO293" s="117"/>
      <c r="AP293" s="118"/>
      <c r="AQ293" s="125" t="s">
        <v>485</v>
      </c>
      <c r="AR293" s="115"/>
      <c r="AS293" s="115"/>
      <c r="AT293" s="115"/>
      <c r="AU293" s="126" t="s">
        <v>486</v>
      </c>
      <c r="AV293" s="117"/>
      <c r="AW293" s="117"/>
      <c r="AX293" s="118"/>
    </row>
    <row r="294" spans="1:50" ht="24" customHeight="1" x14ac:dyDescent="0.15">
      <c r="A294" s="114">
        <v>26</v>
      </c>
      <c r="B294" s="114">
        <v>1</v>
      </c>
      <c r="C294" s="125" t="s">
        <v>500</v>
      </c>
      <c r="D294" s="115"/>
      <c r="E294" s="115"/>
      <c r="F294" s="115"/>
      <c r="G294" s="115"/>
      <c r="H294" s="115"/>
      <c r="I294" s="115"/>
      <c r="J294" s="115"/>
      <c r="K294" s="115"/>
      <c r="L294" s="115"/>
      <c r="M294" s="125" t="s">
        <v>502</v>
      </c>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v>0.08</v>
      </c>
      <c r="AL294" s="117"/>
      <c r="AM294" s="117"/>
      <c r="AN294" s="117"/>
      <c r="AO294" s="117"/>
      <c r="AP294" s="118"/>
      <c r="AQ294" s="125" t="s">
        <v>485</v>
      </c>
      <c r="AR294" s="115"/>
      <c r="AS294" s="115"/>
      <c r="AT294" s="115"/>
      <c r="AU294" s="126" t="s">
        <v>486</v>
      </c>
      <c r="AV294" s="117"/>
      <c r="AW294" s="117"/>
      <c r="AX294" s="118"/>
    </row>
    <row r="295" spans="1:50" ht="24" customHeight="1" x14ac:dyDescent="0.15">
      <c r="A295" s="114">
        <v>27</v>
      </c>
      <c r="B295" s="114">
        <v>1</v>
      </c>
      <c r="C295" s="125" t="s">
        <v>500</v>
      </c>
      <c r="D295" s="115"/>
      <c r="E295" s="115"/>
      <c r="F295" s="115"/>
      <c r="G295" s="115"/>
      <c r="H295" s="115"/>
      <c r="I295" s="115"/>
      <c r="J295" s="115"/>
      <c r="K295" s="115"/>
      <c r="L295" s="115"/>
      <c r="M295" s="125" t="s">
        <v>502</v>
      </c>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v>0.08</v>
      </c>
      <c r="AL295" s="117"/>
      <c r="AM295" s="117"/>
      <c r="AN295" s="117"/>
      <c r="AO295" s="117"/>
      <c r="AP295" s="118"/>
      <c r="AQ295" s="125" t="s">
        <v>485</v>
      </c>
      <c r="AR295" s="115"/>
      <c r="AS295" s="115"/>
      <c r="AT295" s="115"/>
      <c r="AU295" s="126" t="s">
        <v>486</v>
      </c>
      <c r="AV295" s="117"/>
      <c r="AW295" s="117"/>
      <c r="AX295" s="118"/>
    </row>
    <row r="296" spans="1:50" ht="24" customHeight="1" x14ac:dyDescent="0.15">
      <c r="A296" s="114">
        <v>28</v>
      </c>
      <c r="B296" s="114">
        <v>1</v>
      </c>
      <c r="C296" s="125" t="s">
        <v>500</v>
      </c>
      <c r="D296" s="115"/>
      <c r="E296" s="115"/>
      <c r="F296" s="115"/>
      <c r="G296" s="115"/>
      <c r="H296" s="115"/>
      <c r="I296" s="115"/>
      <c r="J296" s="115"/>
      <c r="K296" s="115"/>
      <c r="L296" s="115"/>
      <c r="M296" s="125" t="s">
        <v>502</v>
      </c>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v>0.08</v>
      </c>
      <c r="AL296" s="117"/>
      <c r="AM296" s="117"/>
      <c r="AN296" s="117"/>
      <c r="AO296" s="117"/>
      <c r="AP296" s="118"/>
      <c r="AQ296" s="125" t="s">
        <v>485</v>
      </c>
      <c r="AR296" s="115"/>
      <c r="AS296" s="115"/>
      <c r="AT296" s="115"/>
      <c r="AU296" s="126" t="s">
        <v>486</v>
      </c>
      <c r="AV296" s="117"/>
      <c r="AW296" s="117"/>
      <c r="AX296" s="118"/>
    </row>
    <row r="297" spans="1:50" ht="24" customHeight="1" x14ac:dyDescent="0.15">
      <c r="A297" s="114">
        <v>29</v>
      </c>
      <c r="B297" s="114">
        <v>1</v>
      </c>
      <c r="C297" s="125" t="s">
        <v>500</v>
      </c>
      <c r="D297" s="115"/>
      <c r="E297" s="115"/>
      <c r="F297" s="115"/>
      <c r="G297" s="115"/>
      <c r="H297" s="115"/>
      <c r="I297" s="115"/>
      <c r="J297" s="115"/>
      <c r="K297" s="115"/>
      <c r="L297" s="115"/>
      <c r="M297" s="125" t="s">
        <v>502</v>
      </c>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v>7.0000000000000007E-2</v>
      </c>
      <c r="AL297" s="117"/>
      <c r="AM297" s="117"/>
      <c r="AN297" s="117"/>
      <c r="AO297" s="117"/>
      <c r="AP297" s="118"/>
      <c r="AQ297" s="125" t="s">
        <v>485</v>
      </c>
      <c r="AR297" s="115"/>
      <c r="AS297" s="115"/>
      <c r="AT297" s="115"/>
      <c r="AU297" s="126" t="s">
        <v>486</v>
      </c>
      <c r="AV297" s="117"/>
      <c r="AW297" s="117"/>
      <c r="AX297" s="118"/>
    </row>
    <row r="298" spans="1:50" ht="24" customHeight="1" x14ac:dyDescent="0.15">
      <c r="A298" s="114">
        <v>30</v>
      </c>
      <c r="B298" s="114">
        <v>1</v>
      </c>
      <c r="C298" s="125" t="s">
        <v>500</v>
      </c>
      <c r="D298" s="115"/>
      <c r="E298" s="115"/>
      <c r="F298" s="115"/>
      <c r="G298" s="115"/>
      <c r="H298" s="115"/>
      <c r="I298" s="115"/>
      <c r="J298" s="115"/>
      <c r="K298" s="115"/>
      <c r="L298" s="115"/>
      <c r="M298" s="125" t="s">
        <v>502</v>
      </c>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v>7.0000000000000007E-2</v>
      </c>
      <c r="AL298" s="117"/>
      <c r="AM298" s="117"/>
      <c r="AN298" s="117"/>
      <c r="AO298" s="117"/>
      <c r="AP298" s="118"/>
      <c r="AQ298" s="125" t="s">
        <v>485</v>
      </c>
      <c r="AR298" s="115"/>
      <c r="AS298" s="115"/>
      <c r="AT298" s="115"/>
      <c r="AU298" s="126" t="s">
        <v>486</v>
      </c>
      <c r="AV298" s="117"/>
      <c r="AW298" s="117"/>
      <c r="AX298" s="118"/>
    </row>
    <row r="300" spans="1:50" x14ac:dyDescent="0.15">
      <c r="A300" s="9"/>
      <c r="B300" s="72" t="s">
        <v>503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4"/>
      <c r="B301" s="114"/>
      <c r="C301" s="120" t="s">
        <v>405</v>
      </c>
      <c r="D301" s="120"/>
      <c r="E301" s="120"/>
      <c r="F301" s="120"/>
      <c r="G301" s="120"/>
      <c r="H301" s="120"/>
      <c r="I301" s="120"/>
      <c r="J301" s="120"/>
      <c r="K301" s="120"/>
      <c r="L301" s="120"/>
      <c r="M301" s="120" t="s">
        <v>406</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407</v>
      </c>
      <c r="AL301" s="120"/>
      <c r="AM301" s="120"/>
      <c r="AN301" s="120"/>
      <c r="AO301" s="120"/>
      <c r="AP301" s="120"/>
      <c r="AQ301" s="120" t="s">
        <v>23</v>
      </c>
      <c r="AR301" s="120"/>
      <c r="AS301" s="120"/>
      <c r="AT301" s="120"/>
      <c r="AU301" s="122" t="s">
        <v>24</v>
      </c>
      <c r="AV301" s="123"/>
      <c r="AW301" s="123"/>
      <c r="AX301" s="124"/>
    </row>
    <row r="302" spans="1:50" ht="24" customHeight="1" x14ac:dyDescent="0.15">
      <c r="A302" s="114">
        <v>1</v>
      </c>
      <c r="B302" s="114">
        <v>1</v>
      </c>
      <c r="C302" s="125" t="s">
        <v>504</v>
      </c>
      <c r="D302" s="115"/>
      <c r="E302" s="115"/>
      <c r="F302" s="115"/>
      <c r="G302" s="115"/>
      <c r="H302" s="115"/>
      <c r="I302" s="115"/>
      <c r="J302" s="115"/>
      <c r="K302" s="115"/>
      <c r="L302" s="115"/>
      <c r="M302" s="125" t="s">
        <v>475</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49</v>
      </c>
      <c r="AL302" s="117"/>
      <c r="AM302" s="117"/>
      <c r="AN302" s="117"/>
      <c r="AO302" s="117"/>
      <c r="AP302" s="118"/>
      <c r="AQ302" s="125" t="s">
        <v>485</v>
      </c>
      <c r="AR302" s="115"/>
      <c r="AS302" s="115"/>
      <c r="AT302" s="115"/>
      <c r="AU302" s="126" t="s">
        <v>486</v>
      </c>
      <c r="AV302" s="117"/>
      <c r="AW302" s="117"/>
      <c r="AX302" s="118"/>
    </row>
    <row r="303" spans="1:50" ht="24" customHeight="1" x14ac:dyDescent="0.15">
      <c r="A303" s="114">
        <v>2</v>
      </c>
      <c r="B303" s="114">
        <v>1</v>
      </c>
      <c r="C303" s="125" t="s">
        <v>504</v>
      </c>
      <c r="D303" s="115"/>
      <c r="E303" s="115"/>
      <c r="F303" s="115"/>
      <c r="G303" s="115"/>
      <c r="H303" s="115"/>
      <c r="I303" s="115"/>
      <c r="J303" s="115"/>
      <c r="K303" s="115"/>
      <c r="L303" s="115"/>
      <c r="M303" s="125" t="s">
        <v>475</v>
      </c>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v>1</v>
      </c>
      <c r="AL303" s="117"/>
      <c r="AM303" s="117"/>
      <c r="AN303" s="117"/>
      <c r="AO303" s="117"/>
      <c r="AP303" s="118"/>
      <c r="AQ303" s="125" t="s">
        <v>485</v>
      </c>
      <c r="AR303" s="115"/>
      <c r="AS303" s="115"/>
      <c r="AT303" s="115"/>
      <c r="AU303" s="126" t="s">
        <v>486</v>
      </c>
      <c r="AV303" s="117"/>
      <c r="AW303" s="117"/>
      <c r="AX303" s="118"/>
    </row>
    <row r="304" spans="1:50" ht="24" customHeight="1" x14ac:dyDescent="0.15">
      <c r="A304" s="114">
        <v>3</v>
      </c>
      <c r="B304" s="114">
        <v>1</v>
      </c>
      <c r="C304" s="125" t="s">
        <v>505</v>
      </c>
      <c r="D304" s="115"/>
      <c r="E304" s="115"/>
      <c r="F304" s="115"/>
      <c r="G304" s="115"/>
      <c r="H304" s="115"/>
      <c r="I304" s="115"/>
      <c r="J304" s="115"/>
      <c r="K304" s="115"/>
      <c r="L304" s="115"/>
      <c r="M304" s="125" t="s">
        <v>506</v>
      </c>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v>1</v>
      </c>
      <c r="AL304" s="117"/>
      <c r="AM304" s="117"/>
      <c r="AN304" s="117"/>
      <c r="AO304" s="117"/>
      <c r="AP304" s="118"/>
      <c r="AQ304" s="125" t="s">
        <v>485</v>
      </c>
      <c r="AR304" s="115"/>
      <c r="AS304" s="115"/>
      <c r="AT304" s="115"/>
      <c r="AU304" s="126" t="s">
        <v>486</v>
      </c>
      <c r="AV304" s="117"/>
      <c r="AW304" s="117"/>
      <c r="AX304" s="118"/>
    </row>
    <row r="305" spans="1:50" ht="24" customHeight="1" x14ac:dyDescent="0.15">
      <c r="A305" s="114">
        <v>4</v>
      </c>
      <c r="B305" s="114">
        <v>1</v>
      </c>
      <c r="C305" s="125" t="s">
        <v>507</v>
      </c>
      <c r="D305" s="115"/>
      <c r="E305" s="115"/>
      <c r="F305" s="115"/>
      <c r="G305" s="115"/>
      <c r="H305" s="115"/>
      <c r="I305" s="115"/>
      <c r="J305" s="115"/>
      <c r="K305" s="115"/>
      <c r="L305" s="115"/>
      <c r="M305" s="125" t="s">
        <v>475</v>
      </c>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v>0.8</v>
      </c>
      <c r="AL305" s="117"/>
      <c r="AM305" s="117"/>
      <c r="AN305" s="117"/>
      <c r="AO305" s="117"/>
      <c r="AP305" s="118"/>
      <c r="AQ305" s="125" t="s">
        <v>485</v>
      </c>
      <c r="AR305" s="115"/>
      <c r="AS305" s="115"/>
      <c r="AT305" s="115"/>
      <c r="AU305" s="126" t="s">
        <v>486</v>
      </c>
      <c r="AV305" s="117"/>
      <c r="AW305" s="117"/>
      <c r="AX305" s="118"/>
    </row>
    <row r="306" spans="1:50" ht="24" customHeight="1" x14ac:dyDescent="0.15">
      <c r="A306" s="114">
        <v>5</v>
      </c>
      <c r="B306" s="114">
        <v>1</v>
      </c>
      <c r="C306" s="125" t="s">
        <v>507</v>
      </c>
      <c r="D306" s="115"/>
      <c r="E306" s="115"/>
      <c r="F306" s="115"/>
      <c r="G306" s="115"/>
      <c r="H306" s="115"/>
      <c r="I306" s="115"/>
      <c r="J306" s="115"/>
      <c r="K306" s="115"/>
      <c r="L306" s="115"/>
      <c r="M306" s="125" t="s">
        <v>475</v>
      </c>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v>0.5</v>
      </c>
      <c r="AL306" s="117"/>
      <c r="AM306" s="117"/>
      <c r="AN306" s="117"/>
      <c r="AO306" s="117"/>
      <c r="AP306" s="118"/>
      <c r="AQ306" s="125" t="s">
        <v>485</v>
      </c>
      <c r="AR306" s="115"/>
      <c r="AS306" s="115"/>
      <c r="AT306" s="115"/>
      <c r="AU306" s="126" t="s">
        <v>486</v>
      </c>
      <c r="AV306" s="117"/>
      <c r="AW306" s="117"/>
      <c r="AX306" s="118"/>
    </row>
    <row r="307" spans="1:50" ht="24" customHeight="1" x14ac:dyDescent="0.15">
      <c r="A307" s="114">
        <v>6</v>
      </c>
      <c r="B307" s="114">
        <v>1</v>
      </c>
      <c r="C307" s="125" t="s">
        <v>508</v>
      </c>
      <c r="D307" s="115"/>
      <c r="E307" s="115"/>
      <c r="F307" s="115"/>
      <c r="G307" s="115"/>
      <c r="H307" s="115"/>
      <c r="I307" s="115"/>
      <c r="J307" s="115"/>
      <c r="K307" s="115"/>
      <c r="L307" s="115"/>
      <c r="M307" s="125" t="s">
        <v>502</v>
      </c>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v>0.02</v>
      </c>
      <c r="AL307" s="117"/>
      <c r="AM307" s="117"/>
      <c r="AN307" s="117"/>
      <c r="AO307" s="117"/>
      <c r="AP307" s="118"/>
      <c r="AQ307" s="125" t="s">
        <v>485</v>
      </c>
      <c r="AR307" s="115"/>
      <c r="AS307" s="115"/>
      <c r="AT307" s="115"/>
      <c r="AU307" s="126" t="s">
        <v>486</v>
      </c>
      <c r="AV307" s="117"/>
      <c r="AW307" s="117"/>
      <c r="AX307" s="118"/>
    </row>
    <row r="308" spans="1:50" ht="24" customHeight="1" x14ac:dyDescent="0.15">
      <c r="A308" s="114">
        <v>7</v>
      </c>
      <c r="B308" s="114">
        <v>1</v>
      </c>
      <c r="C308" s="125" t="s">
        <v>509</v>
      </c>
      <c r="D308" s="115"/>
      <c r="E308" s="115"/>
      <c r="F308" s="115"/>
      <c r="G308" s="115"/>
      <c r="H308" s="115"/>
      <c r="I308" s="115"/>
      <c r="J308" s="115"/>
      <c r="K308" s="115"/>
      <c r="L308" s="115"/>
      <c r="M308" s="125" t="s">
        <v>510</v>
      </c>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v>8.9999999999999993E-3</v>
      </c>
      <c r="AL308" s="117"/>
      <c r="AM308" s="117"/>
      <c r="AN308" s="117"/>
      <c r="AO308" s="117"/>
      <c r="AP308" s="118"/>
      <c r="AQ308" s="125" t="s">
        <v>485</v>
      </c>
      <c r="AR308" s="115"/>
      <c r="AS308" s="115"/>
      <c r="AT308" s="115"/>
      <c r="AU308" s="126" t="s">
        <v>486</v>
      </c>
      <c r="AV308" s="117"/>
      <c r="AW308" s="117"/>
      <c r="AX308" s="118"/>
    </row>
    <row r="309" spans="1:50" ht="24" customHeight="1" x14ac:dyDescent="0.15">
      <c r="A309" s="114">
        <v>8</v>
      </c>
      <c r="B309" s="114">
        <v>1</v>
      </c>
      <c r="C309" s="125" t="s">
        <v>509</v>
      </c>
      <c r="D309" s="115"/>
      <c r="E309" s="115"/>
      <c r="F309" s="115"/>
      <c r="G309" s="115"/>
      <c r="H309" s="115"/>
      <c r="I309" s="115"/>
      <c r="J309" s="115"/>
      <c r="K309" s="115"/>
      <c r="L309" s="115"/>
      <c r="M309" s="125" t="s">
        <v>510</v>
      </c>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v>5.0000000000000001E-3</v>
      </c>
      <c r="AL309" s="117"/>
      <c r="AM309" s="117"/>
      <c r="AN309" s="117"/>
      <c r="AO309" s="117"/>
      <c r="AP309" s="118"/>
      <c r="AQ309" s="125" t="s">
        <v>485</v>
      </c>
      <c r="AR309" s="115"/>
      <c r="AS309" s="115"/>
      <c r="AT309" s="115"/>
      <c r="AU309" s="126" t="s">
        <v>486</v>
      </c>
      <c r="AV309" s="117"/>
      <c r="AW309" s="117"/>
      <c r="AX309" s="118"/>
    </row>
    <row r="310" spans="1:50" ht="24" customHeight="1" x14ac:dyDescent="0.15">
      <c r="A310" s="114">
        <v>9</v>
      </c>
      <c r="B310" s="114">
        <v>1</v>
      </c>
      <c r="C310" s="125" t="s">
        <v>509</v>
      </c>
      <c r="D310" s="115"/>
      <c r="E310" s="115"/>
      <c r="F310" s="115"/>
      <c r="G310" s="115"/>
      <c r="H310" s="115"/>
      <c r="I310" s="115"/>
      <c r="J310" s="115"/>
      <c r="K310" s="115"/>
      <c r="L310" s="115"/>
      <c r="M310" s="125" t="s">
        <v>510</v>
      </c>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v>5.0000000000000001E-3</v>
      </c>
      <c r="AL310" s="117"/>
      <c r="AM310" s="117"/>
      <c r="AN310" s="117"/>
      <c r="AO310" s="117"/>
      <c r="AP310" s="118"/>
      <c r="AQ310" s="125" t="s">
        <v>485</v>
      </c>
      <c r="AR310" s="115"/>
      <c r="AS310" s="115"/>
      <c r="AT310" s="115"/>
      <c r="AU310" s="126" t="s">
        <v>486</v>
      </c>
      <c r="AV310" s="117"/>
      <c r="AW310" s="117"/>
      <c r="AX310" s="118"/>
    </row>
    <row r="311" spans="1:50" ht="24" customHeight="1" x14ac:dyDescent="0.15">
      <c r="A311" s="114">
        <v>10</v>
      </c>
      <c r="B311" s="114">
        <v>1</v>
      </c>
      <c r="C311" s="125" t="s">
        <v>509</v>
      </c>
      <c r="D311" s="115"/>
      <c r="E311" s="115"/>
      <c r="F311" s="115"/>
      <c r="G311" s="115"/>
      <c r="H311" s="115"/>
      <c r="I311" s="115"/>
      <c r="J311" s="115"/>
      <c r="K311" s="115"/>
      <c r="L311" s="115"/>
      <c r="M311" s="125" t="s">
        <v>510</v>
      </c>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v>4.0000000000000001E-3</v>
      </c>
      <c r="AL311" s="117"/>
      <c r="AM311" s="117"/>
      <c r="AN311" s="117"/>
      <c r="AO311" s="117"/>
      <c r="AP311" s="118"/>
      <c r="AQ311" s="125" t="s">
        <v>485</v>
      </c>
      <c r="AR311" s="115"/>
      <c r="AS311" s="115"/>
      <c r="AT311" s="115"/>
      <c r="AU311" s="126" t="s">
        <v>486</v>
      </c>
      <c r="AV311" s="117"/>
      <c r="AW311" s="117"/>
      <c r="AX311" s="118"/>
    </row>
    <row r="312" spans="1:50" ht="24" customHeight="1" x14ac:dyDescent="0.15">
      <c r="A312" s="114">
        <v>11</v>
      </c>
      <c r="B312" s="114">
        <v>1</v>
      </c>
      <c r="C312" s="125" t="s">
        <v>509</v>
      </c>
      <c r="D312" s="115"/>
      <c r="E312" s="115"/>
      <c r="F312" s="115"/>
      <c r="G312" s="115"/>
      <c r="H312" s="115"/>
      <c r="I312" s="115"/>
      <c r="J312" s="115"/>
      <c r="K312" s="115"/>
      <c r="L312" s="115"/>
      <c r="M312" s="125" t="s">
        <v>510</v>
      </c>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v>2E-3</v>
      </c>
      <c r="AL312" s="117"/>
      <c r="AM312" s="117"/>
      <c r="AN312" s="117"/>
      <c r="AO312" s="117"/>
      <c r="AP312" s="118"/>
      <c r="AQ312" s="125" t="s">
        <v>485</v>
      </c>
      <c r="AR312" s="115"/>
      <c r="AS312" s="115"/>
      <c r="AT312" s="115"/>
      <c r="AU312" s="126" t="s">
        <v>486</v>
      </c>
      <c r="AV312" s="117"/>
      <c r="AW312" s="117"/>
      <c r="AX312" s="118"/>
    </row>
    <row r="313" spans="1:50" ht="24" customHeight="1" x14ac:dyDescent="0.15">
      <c r="A313" s="114">
        <v>12</v>
      </c>
      <c r="B313" s="114">
        <v>1</v>
      </c>
      <c r="C313" s="125" t="s">
        <v>509</v>
      </c>
      <c r="D313" s="115"/>
      <c r="E313" s="115"/>
      <c r="F313" s="115"/>
      <c r="G313" s="115"/>
      <c r="H313" s="115"/>
      <c r="I313" s="115"/>
      <c r="J313" s="115"/>
      <c r="K313" s="115"/>
      <c r="L313" s="115"/>
      <c r="M313" s="125" t="s">
        <v>510</v>
      </c>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v>2E-3</v>
      </c>
      <c r="AL313" s="117"/>
      <c r="AM313" s="117"/>
      <c r="AN313" s="117"/>
      <c r="AO313" s="117"/>
      <c r="AP313" s="118"/>
      <c r="AQ313" s="125" t="s">
        <v>485</v>
      </c>
      <c r="AR313" s="115"/>
      <c r="AS313" s="115"/>
      <c r="AT313" s="115"/>
      <c r="AU313" s="126" t="s">
        <v>486</v>
      </c>
      <c r="AV313" s="117"/>
      <c r="AW313" s="117"/>
      <c r="AX313" s="118"/>
    </row>
    <row r="314" spans="1:50" ht="24" customHeight="1" x14ac:dyDescent="0.15">
      <c r="A314" s="114">
        <v>13</v>
      </c>
      <c r="B314" s="114">
        <v>1</v>
      </c>
      <c r="C314" s="125" t="s">
        <v>509</v>
      </c>
      <c r="D314" s="115"/>
      <c r="E314" s="115"/>
      <c r="F314" s="115"/>
      <c r="G314" s="115"/>
      <c r="H314" s="115"/>
      <c r="I314" s="115"/>
      <c r="J314" s="115"/>
      <c r="K314" s="115"/>
      <c r="L314" s="115"/>
      <c r="M314" s="125" t="s">
        <v>510</v>
      </c>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v>2E-3</v>
      </c>
      <c r="AL314" s="117"/>
      <c r="AM314" s="117"/>
      <c r="AN314" s="117"/>
      <c r="AO314" s="117"/>
      <c r="AP314" s="118"/>
      <c r="AQ314" s="125" t="s">
        <v>485</v>
      </c>
      <c r="AR314" s="115"/>
      <c r="AS314" s="115"/>
      <c r="AT314" s="115"/>
      <c r="AU314" s="126" t="s">
        <v>486</v>
      </c>
      <c r="AV314" s="117"/>
      <c r="AW314" s="117"/>
      <c r="AX314" s="118"/>
    </row>
    <row r="315" spans="1:50" ht="24" customHeight="1" x14ac:dyDescent="0.15">
      <c r="A315" s="114">
        <v>14</v>
      </c>
      <c r="B315" s="114">
        <v>1</v>
      </c>
      <c r="C315" s="125" t="s">
        <v>509</v>
      </c>
      <c r="D315" s="115"/>
      <c r="E315" s="115"/>
      <c r="F315" s="115"/>
      <c r="G315" s="115"/>
      <c r="H315" s="115"/>
      <c r="I315" s="115"/>
      <c r="J315" s="115"/>
      <c r="K315" s="115"/>
      <c r="L315" s="115"/>
      <c r="M315" s="125" t="s">
        <v>510</v>
      </c>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v>1E-3</v>
      </c>
      <c r="AL315" s="117"/>
      <c r="AM315" s="117"/>
      <c r="AN315" s="117"/>
      <c r="AO315" s="117"/>
      <c r="AP315" s="118"/>
      <c r="AQ315" s="125" t="s">
        <v>485</v>
      </c>
      <c r="AR315" s="115"/>
      <c r="AS315" s="115"/>
      <c r="AT315" s="115"/>
      <c r="AU315" s="126" t="s">
        <v>486</v>
      </c>
      <c r="AV315" s="117"/>
      <c r="AW315" s="117"/>
      <c r="AX315" s="118"/>
    </row>
    <row r="316" spans="1:50" ht="24" customHeight="1" x14ac:dyDescent="0.15">
      <c r="A316" s="114">
        <v>15</v>
      </c>
      <c r="B316" s="114">
        <v>1</v>
      </c>
      <c r="C316" s="125" t="s">
        <v>509</v>
      </c>
      <c r="D316" s="115"/>
      <c r="E316" s="115"/>
      <c r="F316" s="115"/>
      <c r="G316" s="115"/>
      <c r="H316" s="115"/>
      <c r="I316" s="115"/>
      <c r="J316" s="115"/>
      <c r="K316" s="115"/>
      <c r="L316" s="115"/>
      <c r="M316" s="125" t="s">
        <v>510</v>
      </c>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v>1E-3</v>
      </c>
      <c r="AL316" s="117"/>
      <c r="AM316" s="117"/>
      <c r="AN316" s="117"/>
      <c r="AO316" s="117"/>
      <c r="AP316" s="118"/>
      <c r="AQ316" s="125" t="s">
        <v>485</v>
      </c>
      <c r="AR316" s="115"/>
      <c r="AS316" s="115"/>
      <c r="AT316" s="115"/>
      <c r="AU316" s="126" t="s">
        <v>486</v>
      </c>
      <c r="AV316" s="117"/>
      <c r="AW316" s="117"/>
      <c r="AX316" s="118"/>
    </row>
    <row r="317" spans="1:50" ht="24" customHeight="1" x14ac:dyDescent="0.15">
      <c r="A317" s="114">
        <v>16</v>
      </c>
      <c r="B317" s="114">
        <v>1</v>
      </c>
      <c r="C317" s="125" t="s">
        <v>511</v>
      </c>
      <c r="D317" s="115"/>
      <c r="E317" s="115"/>
      <c r="F317" s="115"/>
      <c r="G317" s="115"/>
      <c r="H317" s="115"/>
      <c r="I317" s="115"/>
      <c r="J317" s="115"/>
      <c r="K317" s="115"/>
      <c r="L317" s="115"/>
      <c r="M317" s="125" t="s">
        <v>490</v>
      </c>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v>4.0000000000000001E-3</v>
      </c>
      <c r="AL317" s="117"/>
      <c r="AM317" s="117"/>
      <c r="AN317" s="117"/>
      <c r="AO317" s="117"/>
      <c r="AP317" s="118"/>
      <c r="AQ317" s="125" t="s">
        <v>485</v>
      </c>
      <c r="AR317" s="115"/>
      <c r="AS317" s="115"/>
      <c r="AT317" s="115"/>
      <c r="AU317" s="126" t="s">
        <v>486</v>
      </c>
      <c r="AV317" s="117"/>
      <c r="AW317" s="117"/>
      <c r="AX317" s="118"/>
    </row>
    <row r="318" spans="1:50" ht="24" customHeight="1" x14ac:dyDescent="0.15">
      <c r="A318" s="114">
        <v>17</v>
      </c>
      <c r="B318" s="114">
        <v>1</v>
      </c>
      <c r="C318" s="125" t="s">
        <v>511</v>
      </c>
      <c r="D318" s="115"/>
      <c r="E318" s="115"/>
      <c r="F318" s="115"/>
      <c r="G318" s="115"/>
      <c r="H318" s="115"/>
      <c r="I318" s="115"/>
      <c r="J318" s="115"/>
      <c r="K318" s="115"/>
      <c r="L318" s="115"/>
      <c r="M318" s="125" t="s">
        <v>512</v>
      </c>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v>2E-3</v>
      </c>
      <c r="AL318" s="117"/>
      <c r="AM318" s="117"/>
      <c r="AN318" s="117"/>
      <c r="AO318" s="117"/>
      <c r="AP318" s="118"/>
      <c r="AQ318" s="125" t="s">
        <v>485</v>
      </c>
      <c r="AR318" s="115"/>
      <c r="AS318" s="115"/>
      <c r="AT318" s="115"/>
      <c r="AU318" s="126" t="s">
        <v>486</v>
      </c>
      <c r="AV318" s="117"/>
      <c r="AW318" s="117"/>
      <c r="AX318" s="118"/>
    </row>
    <row r="319" spans="1:50" ht="24" customHeight="1" x14ac:dyDescent="0.15">
      <c r="A319" s="114">
        <v>18</v>
      </c>
      <c r="B319" s="114">
        <v>1</v>
      </c>
      <c r="C319" s="125" t="s">
        <v>513</v>
      </c>
      <c r="D319" s="115"/>
      <c r="E319" s="115"/>
      <c r="F319" s="115"/>
      <c r="G319" s="115"/>
      <c r="H319" s="115"/>
      <c r="I319" s="115"/>
      <c r="J319" s="115"/>
      <c r="K319" s="115"/>
      <c r="L319" s="115"/>
      <c r="M319" s="125" t="s">
        <v>490</v>
      </c>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v>1E-3</v>
      </c>
      <c r="AL319" s="117"/>
      <c r="AM319" s="117"/>
      <c r="AN319" s="117"/>
      <c r="AO319" s="117"/>
      <c r="AP319" s="118"/>
      <c r="AQ319" s="125" t="s">
        <v>485</v>
      </c>
      <c r="AR319" s="115"/>
      <c r="AS319" s="115"/>
      <c r="AT319" s="115"/>
      <c r="AU319" s="126" t="s">
        <v>486</v>
      </c>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x14ac:dyDescent="0.15">
      <c r="A333" s="9"/>
      <c r="B333" s="72" t="s">
        <v>514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4"/>
      <c r="B334" s="114"/>
      <c r="C334" s="120" t="s">
        <v>405</v>
      </c>
      <c r="D334" s="120"/>
      <c r="E334" s="120"/>
      <c r="F334" s="120"/>
      <c r="G334" s="120"/>
      <c r="H334" s="120"/>
      <c r="I334" s="120"/>
      <c r="J334" s="120"/>
      <c r="K334" s="120"/>
      <c r="L334" s="120"/>
      <c r="M334" s="120" t="s">
        <v>406</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407</v>
      </c>
      <c r="AL334" s="120"/>
      <c r="AM334" s="120"/>
      <c r="AN334" s="120"/>
      <c r="AO334" s="120"/>
      <c r="AP334" s="120"/>
      <c r="AQ334" s="120" t="s">
        <v>23</v>
      </c>
      <c r="AR334" s="120"/>
      <c r="AS334" s="120"/>
      <c r="AT334" s="120"/>
      <c r="AU334" s="122" t="s">
        <v>24</v>
      </c>
      <c r="AV334" s="123"/>
      <c r="AW334" s="123"/>
      <c r="AX334" s="124"/>
    </row>
    <row r="335" spans="1:50" ht="24" customHeight="1" x14ac:dyDescent="0.15">
      <c r="A335" s="114">
        <v>1</v>
      </c>
      <c r="B335" s="114">
        <v>1</v>
      </c>
      <c r="C335" s="125" t="s">
        <v>515</v>
      </c>
      <c r="D335" s="115"/>
      <c r="E335" s="115"/>
      <c r="F335" s="115"/>
      <c r="G335" s="115"/>
      <c r="H335" s="115"/>
      <c r="I335" s="115"/>
      <c r="J335" s="115"/>
      <c r="K335" s="115"/>
      <c r="L335" s="115"/>
      <c r="M335" s="125" t="s">
        <v>477</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149</v>
      </c>
      <c r="AL335" s="117"/>
      <c r="AM335" s="117"/>
      <c r="AN335" s="117"/>
      <c r="AO335" s="117"/>
      <c r="AP335" s="118"/>
      <c r="AQ335" s="125" t="s">
        <v>485</v>
      </c>
      <c r="AR335" s="115"/>
      <c r="AS335" s="115"/>
      <c r="AT335" s="115"/>
      <c r="AU335" s="126" t="s">
        <v>486</v>
      </c>
      <c r="AV335" s="117"/>
      <c r="AW335" s="117"/>
      <c r="AX335" s="118"/>
    </row>
    <row r="336" spans="1:50" ht="24" customHeight="1" x14ac:dyDescent="0.15">
      <c r="A336" s="114">
        <v>2</v>
      </c>
      <c r="B336" s="114">
        <v>1</v>
      </c>
      <c r="C336" s="125" t="s">
        <v>516</v>
      </c>
      <c r="D336" s="115"/>
      <c r="E336" s="115"/>
      <c r="F336" s="115"/>
      <c r="G336" s="115"/>
      <c r="H336" s="115"/>
      <c r="I336" s="115"/>
      <c r="J336" s="115"/>
      <c r="K336" s="115"/>
      <c r="L336" s="115"/>
      <c r="M336" s="125" t="s">
        <v>477</v>
      </c>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v>60</v>
      </c>
      <c r="AL336" s="117"/>
      <c r="AM336" s="117"/>
      <c r="AN336" s="117"/>
      <c r="AO336" s="117"/>
      <c r="AP336" s="118"/>
      <c r="AQ336" s="125" t="s">
        <v>485</v>
      </c>
      <c r="AR336" s="115"/>
      <c r="AS336" s="115"/>
      <c r="AT336" s="115"/>
      <c r="AU336" s="126" t="s">
        <v>486</v>
      </c>
      <c r="AV336" s="117"/>
      <c r="AW336" s="117"/>
      <c r="AX336" s="118"/>
    </row>
    <row r="337" spans="1:50" ht="24" customHeight="1" x14ac:dyDescent="0.15">
      <c r="A337" s="114">
        <v>3</v>
      </c>
      <c r="B337" s="114">
        <v>1</v>
      </c>
      <c r="C337" s="125" t="s">
        <v>517</v>
      </c>
      <c r="D337" s="115"/>
      <c r="E337" s="115"/>
      <c r="F337" s="115"/>
      <c r="G337" s="115"/>
      <c r="H337" s="115"/>
      <c r="I337" s="115"/>
      <c r="J337" s="115"/>
      <c r="K337" s="115"/>
      <c r="L337" s="115"/>
      <c r="M337" s="125" t="s">
        <v>477</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v>53</v>
      </c>
      <c r="AL337" s="117"/>
      <c r="AM337" s="117"/>
      <c r="AN337" s="117"/>
      <c r="AO337" s="117"/>
      <c r="AP337" s="118"/>
      <c r="AQ337" s="125" t="s">
        <v>485</v>
      </c>
      <c r="AR337" s="115"/>
      <c r="AS337" s="115"/>
      <c r="AT337" s="115"/>
      <c r="AU337" s="126" t="s">
        <v>486</v>
      </c>
      <c r="AV337" s="117"/>
      <c r="AW337" s="117"/>
      <c r="AX337" s="118"/>
    </row>
    <row r="338" spans="1:50" ht="24" customHeight="1" x14ac:dyDescent="0.15">
      <c r="A338" s="114">
        <v>4</v>
      </c>
      <c r="B338" s="114">
        <v>1</v>
      </c>
      <c r="C338" s="125" t="s">
        <v>518</v>
      </c>
      <c r="D338" s="115"/>
      <c r="E338" s="115"/>
      <c r="F338" s="115"/>
      <c r="G338" s="115"/>
      <c r="H338" s="115"/>
      <c r="I338" s="115"/>
      <c r="J338" s="115"/>
      <c r="K338" s="115"/>
      <c r="L338" s="115"/>
      <c r="M338" s="125" t="s">
        <v>477</v>
      </c>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v>39</v>
      </c>
      <c r="AL338" s="117"/>
      <c r="AM338" s="117"/>
      <c r="AN338" s="117"/>
      <c r="AO338" s="117"/>
      <c r="AP338" s="118"/>
      <c r="AQ338" s="125" t="s">
        <v>485</v>
      </c>
      <c r="AR338" s="115"/>
      <c r="AS338" s="115"/>
      <c r="AT338" s="115"/>
      <c r="AU338" s="126" t="s">
        <v>486</v>
      </c>
      <c r="AV338" s="117"/>
      <c r="AW338" s="117"/>
      <c r="AX338" s="118"/>
    </row>
    <row r="339" spans="1:50" ht="24" customHeight="1" x14ac:dyDescent="0.15">
      <c r="A339" s="114">
        <v>5</v>
      </c>
      <c r="B339" s="114">
        <v>1</v>
      </c>
      <c r="C339" s="125" t="s">
        <v>519</v>
      </c>
      <c r="D339" s="115"/>
      <c r="E339" s="115"/>
      <c r="F339" s="115"/>
      <c r="G339" s="115"/>
      <c r="H339" s="115"/>
      <c r="I339" s="115"/>
      <c r="J339" s="115"/>
      <c r="K339" s="115"/>
      <c r="L339" s="115"/>
      <c r="M339" s="125" t="s">
        <v>477</v>
      </c>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v>36</v>
      </c>
      <c r="AL339" s="117"/>
      <c r="AM339" s="117"/>
      <c r="AN339" s="117"/>
      <c r="AO339" s="117"/>
      <c r="AP339" s="118"/>
      <c r="AQ339" s="125" t="s">
        <v>485</v>
      </c>
      <c r="AR339" s="115"/>
      <c r="AS339" s="115"/>
      <c r="AT339" s="115"/>
      <c r="AU339" s="126" t="s">
        <v>486</v>
      </c>
      <c r="AV339" s="117"/>
      <c r="AW339" s="117"/>
      <c r="AX339" s="118"/>
    </row>
    <row r="340" spans="1:50" ht="24" customHeight="1" x14ac:dyDescent="0.15">
      <c r="A340" s="114">
        <v>6</v>
      </c>
      <c r="B340" s="114">
        <v>1</v>
      </c>
      <c r="C340" s="125" t="s">
        <v>520</v>
      </c>
      <c r="D340" s="115"/>
      <c r="E340" s="115"/>
      <c r="F340" s="115"/>
      <c r="G340" s="115"/>
      <c r="H340" s="115"/>
      <c r="I340" s="115"/>
      <c r="J340" s="115"/>
      <c r="K340" s="115"/>
      <c r="L340" s="115"/>
      <c r="M340" s="125" t="s">
        <v>477</v>
      </c>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v>30</v>
      </c>
      <c r="AL340" s="117"/>
      <c r="AM340" s="117"/>
      <c r="AN340" s="117"/>
      <c r="AO340" s="117"/>
      <c r="AP340" s="118"/>
      <c r="AQ340" s="125" t="s">
        <v>485</v>
      </c>
      <c r="AR340" s="115"/>
      <c r="AS340" s="115"/>
      <c r="AT340" s="115"/>
      <c r="AU340" s="126" t="s">
        <v>486</v>
      </c>
      <c r="AV340" s="117"/>
      <c r="AW340" s="117"/>
      <c r="AX340" s="118"/>
    </row>
    <row r="341" spans="1:50" ht="24" customHeight="1" x14ac:dyDescent="0.15">
      <c r="A341" s="114">
        <v>7</v>
      </c>
      <c r="B341" s="114">
        <v>1</v>
      </c>
      <c r="C341" s="125" t="s">
        <v>520</v>
      </c>
      <c r="D341" s="115"/>
      <c r="E341" s="115"/>
      <c r="F341" s="115"/>
      <c r="G341" s="115"/>
      <c r="H341" s="115"/>
      <c r="I341" s="115"/>
      <c r="J341" s="115"/>
      <c r="K341" s="115"/>
      <c r="L341" s="115"/>
      <c r="M341" s="125" t="s">
        <v>477</v>
      </c>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v>18</v>
      </c>
      <c r="AL341" s="117"/>
      <c r="AM341" s="117"/>
      <c r="AN341" s="117"/>
      <c r="AO341" s="117"/>
      <c r="AP341" s="118"/>
      <c r="AQ341" s="125" t="s">
        <v>485</v>
      </c>
      <c r="AR341" s="115"/>
      <c r="AS341" s="115"/>
      <c r="AT341" s="115"/>
      <c r="AU341" s="126" t="s">
        <v>486</v>
      </c>
      <c r="AV341" s="117"/>
      <c r="AW341" s="117"/>
      <c r="AX341" s="118"/>
    </row>
    <row r="342" spans="1:50" ht="24" customHeight="1" x14ac:dyDescent="0.15">
      <c r="A342" s="114">
        <v>8</v>
      </c>
      <c r="B342" s="114">
        <v>1</v>
      </c>
      <c r="C342" s="125" t="s">
        <v>521</v>
      </c>
      <c r="D342" s="115"/>
      <c r="E342" s="115"/>
      <c r="F342" s="115"/>
      <c r="G342" s="115"/>
      <c r="H342" s="115"/>
      <c r="I342" s="115"/>
      <c r="J342" s="115"/>
      <c r="K342" s="115"/>
      <c r="L342" s="115"/>
      <c r="M342" s="125" t="s">
        <v>477</v>
      </c>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v>24</v>
      </c>
      <c r="AL342" s="117"/>
      <c r="AM342" s="117"/>
      <c r="AN342" s="117"/>
      <c r="AO342" s="117"/>
      <c r="AP342" s="118"/>
      <c r="AQ342" s="125" t="s">
        <v>485</v>
      </c>
      <c r="AR342" s="115"/>
      <c r="AS342" s="115"/>
      <c r="AT342" s="115"/>
      <c r="AU342" s="126" t="s">
        <v>486</v>
      </c>
      <c r="AV342" s="117"/>
      <c r="AW342" s="117"/>
      <c r="AX342" s="118"/>
    </row>
    <row r="343" spans="1:50" ht="24" customHeight="1" x14ac:dyDescent="0.15">
      <c r="A343" s="114">
        <v>9</v>
      </c>
      <c r="B343" s="114">
        <v>1</v>
      </c>
      <c r="C343" s="125" t="s">
        <v>522</v>
      </c>
      <c r="D343" s="115"/>
      <c r="E343" s="115"/>
      <c r="F343" s="115"/>
      <c r="G343" s="115"/>
      <c r="H343" s="115"/>
      <c r="I343" s="115"/>
      <c r="J343" s="115"/>
      <c r="K343" s="115"/>
      <c r="L343" s="115"/>
      <c r="M343" s="125" t="s">
        <v>477</v>
      </c>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v>20</v>
      </c>
      <c r="AL343" s="117"/>
      <c r="AM343" s="117"/>
      <c r="AN343" s="117"/>
      <c r="AO343" s="117"/>
      <c r="AP343" s="118"/>
      <c r="AQ343" s="125" t="s">
        <v>485</v>
      </c>
      <c r="AR343" s="115"/>
      <c r="AS343" s="115"/>
      <c r="AT343" s="115"/>
      <c r="AU343" s="126" t="s">
        <v>486</v>
      </c>
      <c r="AV343" s="117"/>
      <c r="AW343" s="117"/>
      <c r="AX343" s="118"/>
    </row>
    <row r="344" spans="1:50" ht="24" customHeight="1" x14ac:dyDescent="0.15">
      <c r="A344" s="114">
        <v>10</v>
      </c>
      <c r="B344" s="114">
        <v>1</v>
      </c>
      <c r="C344" s="125" t="s">
        <v>523</v>
      </c>
      <c r="D344" s="115"/>
      <c r="E344" s="115"/>
      <c r="F344" s="115"/>
      <c r="G344" s="115"/>
      <c r="H344" s="115"/>
      <c r="I344" s="115"/>
      <c r="J344" s="115"/>
      <c r="K344" s="115"/>
      <c r="L344" s="115"/>
      <c r="M344" s="125" t="s">
        <v>477</v>
      </c>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v>19</v>
      </c>
      <c r="AL344" s="117"/>
      <c r="AM344" s="117"/>
      <c r="AN344" s="117"/>
      <c r="AO344" s="117"/>
      <c r="AP344" s="118"/>
      <c r="AQ344" s="125" t="s">
        <v>485</v>
      </c>
      <c r="AR344" s="115"/>
      <c r="AS344" s="115"/>
      <c r="AT344" s="115"/>
      <c r="AU344" s="126" t="s">
        <v>486</v>
      </c>
      <c r="AV344" s="117"/>
      <c r="AW344" s="117"/>
      <c r="AX344" s="118"/>
    </row>
    <row r="345" spans="1:50" ht="24" customHeight="1" x14ac:dyDescent="0.15">
      <c r="A345" s="114">
        <v>11</v>
      </c>
      <c r="B345" s="114">
        <v>1</v>
      </c>
      <c r="C345" s="125" t="s">
        <v>524</v>
      </c>
      <c r="D345" s="115"/>
      <c r="E345" s="115"/>
      <c r="F345" s="115"/>
      <c r="G345" s="115"/>
      <c r="H345" s="115"/>
      <c r="I345" s="115"/>
      <c r="J345" s="115"/>
      <c r="K345" s="115"/>
      <c r="L345" s="115"/>
      <c r="M345" s="125" t="s">
        <v>477</v>
      </c>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v>16</v>
      </c>
      <c r="AL345" s="117"/>
      <c r="AM345" s="117"/>
      <c r="AN345" s="117"/>
      <c r="AO345" s="117"/>
      <c r="AP345" s="118"/>
      <c r="AQ345" s="125" t="s">
        <v>485</v>
      </c>
      <c r="AR345" s="115"/>
      <c r="AS345" s="115"/>
      <c r="AT345" s="115"/>
      <c r="AU345" s="126" t="s">
        <v>486</v>
      </c>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x14ac:dyDescent="0.15">
      <c r="A366" s="9"/>
      <c r="B366" s="72" t="s">
        <v>525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4"/>
      <c r="B367" s="114"/>
      <c r="C367" s="120" t="s">
        <v>405</v>
      </c>
      <c r="D367" s="120"/>
      <c r="E367" s="120"/>
      <c r="F367" s="120"/>
      <c r="G367" s="120"/>
      <c r="H367" s="120"/>
      <c r="I367" s="120"/>
      <c r="J367" s="120"/>
      <c r="K367" s="120"/>
      <c r="L367" s="120"/>
      <c r="M367" s="120" t="s">
        <v>406</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407</v>
      </c>
      <c r="AL367" s="120"/>
      <c r="AM367" s="120"/>
      <c r="AN367" s="120"/>
      <c r="AO367" s="120"/>
      <c r="AP367" s="120"/>
      <c r="AQ367" s="120" t="s">
        <v>23</v>
      </c>
      <c r="AR367" s="120"/>
      <c r="AS367" s="120"/>
      <c r="AT367" s="120"/>
      <c r="AU367" s="122" t="s">
        <v>24</v>
      </c>
      <c r="AV367" s="123"/>
      <c r="AW367" s="123"/>
      <c r="AX367" s="124"/>
    </row>
    <row r="368" spans="1:50" ht="24" customHeight="1" x14ac:dyDescent="0.15">
      <c r="A368" s="114">
        <v>1</v>
      </c>
      <c r="B368" s="114">
        <v>1</v>
      </c>
      <c r="C368" s="125" t="s">
        <v>526</v>
      </c>
      <c r="D368" s="115"/>
      <c r="E368" s="115"/>
      <c r="F368" s="115"/>
      <c r="G368" s="115"/>
      <c r="H368" s="115"/>
      <c r="I368" s="115"/>
      <c r="J368" s="115"/>
      <c r="K368" s="115"/>
      <c r="L368" s="115"/>
      <c r="M368" s="125" t="s">
        <v>479</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v>1540</v>
      </c>
      <c r="AL368" s="117"/>
      <c r="AM368" s="117"/>
      <c r="AN368" s="117"/>
      <c r="AO368" s="117"/>
      <c r="AP368" s="118"/>
      <c r="AQ368" s="125" t="s">
        <v>485</v>
      </c>
      <c r="AR368" s="115"/>
      <c r="AS368" s="115"/>
      <c r="AT368" s="115"/>
      <c r="AU368" s="126" t="s">
        <v>486</v>
      </c>
      <c r="AV368" s="117"/>
      <c r="AW368" s="117"/>
      <c r="AX368" s="118"/>
    </row>
    <row r="369" spans="1:50" ht="24" customHeight="1" x14ac:dyDescent="0.15">
      <c r="A369" s="114">
        <v>2</v>
      </c>
      <c r="B369" s="114">
        <v>1</v>
      </c>
      <c r="C369" s="125" t="s">
        <v>527</v>
      </c>
      <c r="D369" s="115"/>
      <c r="E369" s="115"/>
      <c r="F369" s="115"/>
      <c r="G369" s="115"/>
      <c r="H369" s="115"/>
      <c r="I369" s="115"/>
      <c r="J369" s="115"/>
      <c r="K369" s="115"/>
      <c r="L369" s="115"/>
      <c r="M369" s="125" t="s">
        <v>479</v>
      </c>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v>1060</v>
      </c>
      <c r="AL369" s="117"/>
      <c r="AM369" s="117"/>
      <c r="AN369" s="117"/>
      <c r="AO369" s="117"/>
      <c r="AP369" s="118"/>
      <c r="AQ369" s="125" t="s">
        <v>485</v>
      </c>
      <c r="AR369" s="115"/>
      <c r="AS369" s="115"/>
      <c r="AT369" s="115"/>
      <c r="AU369" s="126" t="s">
        <v>486</v>
      </c>
      <c r="AV369" s="117"/>
      <c r="AW369" s="117"/>
      <c r="AX369" s="118"/>
    </row>
    <row r="370" spans="1:50" ht="24" customHeight="1" x14ac:dyDescent="0.15">
      <c r="A370" s="114">
        <v>3</v>
      </c>
      <c r="B370" s="114">
        <v>1</v>
      </c>
      <c r="C370" s="125" t="s">
        <v>527</v>
      </c>
      <c r="D370" s="115"/>
      <c r="E370" s="115"/>
      <c r="F370" s="115"/>
      <c r="G370" s="115"/>
      <c r="H370" s="115"/>
      <c r="I370" s="115"/>
      <c r="J370" s="115"/>
      <c r="K370" s="115"/>
      <c r="L370" s="115"/>
      <c r="M370" s="125" t="s">
        <v>479</v>
      </c>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v>21</v>
      </c>
      <c r="AL370" s="117"/>
      <c r="AM370" s="117"/>
      <c r="AN370" s="117"/>
      <c r="AO370" s="117"/>
      <c r="AP370" s="118"/>
      <c r="AQ370" s="125" t="s">
        <v>485</v>
      </c>
      <c r="AR370" s="115"/>
      <c r="AS370" s="115"/>
      <c r="AT370" s="115"/>
      <c r="AU370" s="126" t="s">
        <v>486</v>
      </c>
      <c r="AV370" s="117"/>
      <c r="AW370" s="117"/>
      <c r="AX370" s="118"/>
    </row>
    <row r="371" spans="1:50" ht="24" customHeight="1" x14ac:dyDescent="0.15">
      <c r="A371" s="114">
        <v>4</v>
      </c>
      <c r="B371" s="114">
        <v>1</v>
      </c>
      <c r="C371" s="125" t="s">
        <v>528</v>
      </c>
      <c r="D371" s="115"/>
      <c r="E371" s="115"/>
      <c r="F371" s="115"/>
      <c r="G371" s="115"/>
      <c r="H371" s="115"/>
      <c r="I371" s="115"/>
      <c r="J371" s="115"/>
      <c r="K371" s="115"/>
      <c r="L371" s="115"/>
      <c r="M371" s="125" t="s">
        <v>481</v>
      </c>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v>607</v>
      </c>
      <c r="AL371" s="117"/>
      <c r="AM371" s="117"/>
      <c r="AN371" s="117"/>
      <c r="AO371" s="117"/>
      <c r="AP371" s="118"/>
      <c r="AQ371" s="125" t="s">
        <v>485</v>
      </c>
      <c r="AR371" s="115"/>
      <c r="AS371" s="115"/>
      <c r="AT371" s="115"/>
      <c r="AU371" s="126" t="s">
        <v>486</v>
      </c>
      <c r="AV371" s="117"/>
      <c r="AW371" s="117"/>
      <c r="AX371" s="118"/>
    </row>
    <row r="372" spans="1:50" ht="24" customHeight="1" x14ac:dyDescent="0.15">
      <c r="A372" s="114">
        <v>5</v>
      </c>
      <c r="B372" s="114">
        <v>1</v>
      </c>
      <c r="C372" s="125" t="s">
        <v>528</v>
      </c>
      <c r="D372" s="115"/>
      <c r="E372" s="115"/>
      <c r="F372" s="115"/>
      <c r="G372" s="115"/>
      <c r="H372" s="115"/>
      <c r="I372" s="115"/>
      <c r="J372" s="115"/>
      <c r="K372" s="115"/>
      <c r="L372" s="115"/>
      <c r="M372" s="125" t="s">
        <v>481</v>
      </c>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v>128</v>
      </c>
      <c r="AL372" s="117"/>
      <c r="AM372" s="117"/>
      <c r="AN372" s="117"/>
      <c r="AO372" s="117"/>
      <c r="AP372" s="118"/>
      <c r="AQ372" s="125" t="s">
        <v>485</v>
      </c>
      <c r="AR372" s="115"/>
      <c r="AS372" s="115"/>
      <c r="AT372" s="115"/>
      <c r="AU372" s="126" t="s">
        <v>486</v>
      </c>
      <c r="AV372" s="117"/>
      <c r="AW372" s="117"/>
      <c r="AX372" s="118"/>
    </row>
    <row r="373" spans="1:50" ht="24" customHeight="1" x14ac:dyDescent="0.15">
      <c r="A373" s="114">
        <v>6</v>
      </c>
      <c r="B373" s="114">
        <v>1</v>
      </c>
      <c r="C373" s="125" t="s">
        <v>528</v>
      </c>
      <c r="D373" s="115"/>
      <c r="E373" s="115"/>
      <c r="F373" s="115"/>
      <c r="G373" s="115"/>
      <c r="H373" s="115"/>
      <c r="I373" s="115"/>
      <c r="J373" s="115"/>
      <c r="K373" s="115"/>
      <c r="L373" s="115"/>
      <c r="M373" s="125" t="s">
        <v>481</v>
      </c>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v>3</v>
      </c>
      <c r="AL373" s="117"/>
      <c r="AM373" s="117"/>
      <c r="AN373" s="117"/>
      <c r="AO373" s="117"/>
      <c r="AP373" s="118"/>
      <c r="AQ373" s="125" t="s">
        <v>485</v>
      </c>
      <c r="AR373" s="115"/>
      <c r="AS373" s="115"/>
      <c r="AT373" s="115"/>
      <c r="AU373" s="126" t="s">
        <v>486</v>
      </c>
      <c r="AV373" s="117"/>
      <c r="AW373" s="117"/>
      <c r="AX373" s="118"/>
    </row>
    <row r="374" spans="1:50" ht="24" customHeight="1" x14ac:dyDescent="0.15">
      <c r="A374" s="114">
        <v>7</v>
      </c>
      <c r="B374" s="114">
        <v>1</v>
      </c>
      <c r="C374" s="125" t="s">
        <v>528</v>
      </c>
      <c r="D374" s="115"/>
      <c r="E374" s="115"/>
      <c r="F374" s="115"/>
      <c r="G374" s="115"/>
      <c r="H374" s="115"/>
      <c r="I374" s="115"/>
      <c r="J374" s="115"/>
      <c r="K374" s="115"/>
      <c r="L374" s="115"/>
      <c r="M374" s="125" t="s">
        <v>490</v>
      </c>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v>0.5</v>
      </c>
      <c r="AL374" s="117"/>
      <c r="AM374" s="117"/>
      <c r="AN374" s="117"/>
      <c r="AO374" s="117"/>
      <c r="AP374" s="118"/>
      <c r="AQ374" s="125" t="s">
        <v>485</v>
      </c>
      <c r="AR374" s="115"/>
      <c r="AS374" s="115"/>
      <c r="AT374" s="115"/>
      <c r="AU374" s="126" t="s">
        <v>486</v>
      </c>
      <c r="AV374" s="117"/>
      <c r="AW374" s="117"/>
      <c r="AX374" s="118"/>
    </row>
    <row r="375" spans="1:50" ht="24" customHeight="1" x14ac:dyDescent="0.15">
      <c r="A375" s="114">
        <v>8</v>
      </c>
      <c r="B375" s="114">
        <v>1</v>
      </c>
      <c r="C375" s="125" t="s">
        <v>529</v>
      </c>
      <c r="D375" s="115"/>
      <c r="E375" s="115"/>
      <c r="F375" s="115"/>
      <c r="G375" s="115"/>
      <c r="H375" s="115"/>
      <c r="I375" s="115"/>
      <c r="J375" s="115"/>
      <c r="K375" s="115"/>
      <c r="L375" s="115"/>
      <c r="M375" s="125" t="s">
        <v>479</v>
      </c>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v>514</v>
      </c>
      <c r="AL375" s="117"/>
      <c r="AM375" s="117"/>
      <c r="AN375" s="117"/>
      <c r="AO375" s="117"/>
      <c r="AP375" s="118"/>
      <c r="AQ375" s="125" t="s">
        <v>485</v>
      </c>
      <c r="AR375" s="115"/>
      <c r="AS375" s="115"/>
      <c r="AT375" s="115"/>
      <c r="AU375" s="126" t="s">
        <v>486</v>
      </c>
      <c r="AV375" s="117"/>
      <c r="AW375" s="117"/>
      <c r="AX375" s="118"/>
    </row>
    <row r="376" spans="1:50" ht="24" customHeight="1" x14ac:dyDescent="0.15">
      <c r="A376" s="114">
        <v>9</v>
      </c>
      <c r="B376" s="114">
        <v>1</v>
      </c>
      <c r="C376" s="125" t="s">
        <v>530</v>
      </c>
      <c r="D376" s="115"/>
      <c r="E376" s="115"/>
      <c r="F376" s="115"/>
      <c r="G376" s="115"/>
      <c r="H376" s="115"/>
      <c r="I376" s="115"/>
      <c r="J376" s="115"/>
      <c r="K376" s="115"/>
      <c r="L376" s="115"/>
      <c r="M376" s="125" t="s">
        <v>481</v>
      </c>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v>230</v>
      </c>
      <c r="AL376" s="117"/>
      <c r="AM376" s="117"/>
      <c r="AN376" s="117"/>
      <c r="AO376" s="117"/>
      <c r="AP376" s="118"/>
      <c r="AQ376" s="125" t="s">
        <v>485</v>
      </c>
      <c r="AR376" s="115"/>
      <c r="AS376" s="115"/>
      <c r="AT376" s="115"/>
      <c r="AU376" s="126" t="s">
        <v>486</v>
      </c>
      <c r="AV376" s="117"/>
      <c r="AW376" s="117"/>
      <c r="AX376" s="118"/>
    </row>
    <row r="377" spans="1:50" ht="24" customHeight="1" x14ac:dyDescent="0.15">
      <c r="A377" s="114">
        <v>10</v>
      </c>
      <c r="B377" s="114">
        <v>1</v>
      </c>
      <c r="C377" s="125" t="s">
        <v>530</v>
      </c>
      <c r="D377" s="115"/>
      <c r="E377" s="115"/>
      <c r="F377" s="115"/>
      <c r="G377" s="115"/>
      <c r="H377" s="115"/>
      <c r="I377" s="115"/>
      <c r="J377" s="115"/>
      <c r="K377" s="115"/>
      <c r="L377" s="115"/>
      <c r="M377" s="125" t="s">
        <v>481</v>
      </c>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v>172</v>
      </c>
      <c r="AL377" s="117"/>
      <c r="AM377" s="117"/>
      <c r="AN377" s="117"/>
      <c r="AO377" s="117"/>
      <c r="AP377" s="118"/>
      <c r="AQ377" s="125" t="s">
        <v>485</v>
      </c>
      <c r="AR377" s="115"/>
      <c r="AS377" s="115"/>
      <c r="AT377" s="115"/>
      <c r="AU377" s="126" t="s">
        <v>486</v>
      </c>
      <c r="AV377" s="117"/>
      <c r="AW377" s="117"/>
      <c r="AX377" s="118"/>
    </row>
    <row r="378" spans="1:50" ht="24" customHeight="1" x14ac:dyDescent="0.15">
      <c r="A378" s="114">
        <v>11</v>
      </c>
      <c r="B378" s="114">
        <v>1</v>
      </c>
      <c r="C378" s="125" t="s">
        <v>530</v>
      </c>
      <c r="D378" s="115"/>
      <c r="E378" s="115"/>
      <c r="F378" s="115"/>
      <c r="G378" s="115"/>
      <c r="H378" s="115"/>
      <c r="I378" s="115"/>
      <c r="J378" s="115"/>
      <c r="K378" s="115"/>
      <c r="L378" s="115"/>
      <c r="M378" s="125" t="s">
        <v>481</v>
      </c>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v>25</v>
      </c>
      <c r="AL378" s="117"/>
      <c r="AM378" s="117"/>
      <c r="AN378" s="117"/>
      <c r="AO378" s="117"/>
      <c r="AP378" s="118"/>
      <c r="AQ378" s="125" t="s">
        <v>485</v>
      </c>
      <c r="AR378" s="115"/>
      <c r="AS378" s="115"/>
      <c r="AT378" s="115"/>
      <c r="AU378" s="126" t="s">
        <v>486</v>
      </c>
      <c r="AV378" s="117"/>
      <c r="AW378" s="117"/>
      <c r="AX378" s="118"/>
    </row>
    <row r="379" spans="1:50" ht="24" customHeight="1" x14ac:dyDescent="0.15">
      <c r="A379" s="114">
        <v>12</v>
      </c>
      <c r="B379" s="114">
        <v>1</v>
      </c>
      <c r="C379" s="125" t="s">
        <v>530</v>
      </c>
      <c r="D379" s="115"/>
      <c r="E379" s="115"/>
      <c r="F379" s="115"/>
      <c r="G379" s="115"/>
      <c r="H379" s="115"/>
      <c r="I379" s="115"/>
      <c r="J379" s="115"/>
      <c r="K379" s="115"/>
      <c r="L379" s="115"/>
      <c r="M379" s="125" t="s">
        <v>481</v>
      </c>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v>4</v>
      </c>
      <c r="AL379" s="117"/>
      <c r="AM379" s="117"/>
      <c r="AN379" s="117"/>
      <c r="AO379" s="117"/>
      <c r="AP379" s="118"/>
      <c r="AQ379" s="125" t="s">
        <v>485</v>
      </c>
      <c r="AR379" s="115"/>
      <c r="AS379" s="115"/>
      <c r="AT379" s="115"/>
      <c r="AU379" s="126" t="s">
        <v>486</v>
      </c>
      <c r="AV379" s="117"/>
      <c r="AW379" s="117"/>
      <c r="AX379" s="118"/>
    </row>
    <row r="380" spans="1:50" ht="24" customHeight="1" x14ac:dyDescent="0.15">
      <c r="A380" s="114">
        <v>13</v>
      </c>
      <c r="B380" s="114">
        <v>1</v>
      </c>
      <c r="C380" s="125" t="s">
        <v>530</v>
      </c>
      <c r="D380" s="115"/>
      <c r="E380" s="115"/>
      <c r="F380" s="115"/>
      <c r="G380" s="115"/>
      <c r="H380" s="115"/>
      <c r="I380" s="115"/>
      <c r="J380" s="115"/>
      <c r="K380" s="115"/>
      <c r="L380" s="115"/>
      <c r="M380" s="125" t="s">
        <v>490</v>
      </c>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v>0.2</v>
      </c>
      <c r="AL380" s="117"/>
      <c r="AM380" s="117"/>
      <c r="AN380" s="117"/>
      <c r="AO380" s="117"/>
      <c r="AP380" s="118"/>
      <c r="AQ380" s="125" t="s">
        <v>485</v>
      </c>
      <c r="AR380" s="115"/>
      <c r="AS380" s="115"/>
      <c r="AT380" s="115"/>
      <c r="AU380" s="126" t="s">
        <v>486</v>
      </c>
      <c r="AV380" s="117"/>
      <c r="AW380" s="117"/>
      <c r="AX380" s="118"/>
    </row>
    <row r="381" spans="1:50" ht="24" customHeight="1" x14ac:dyDescent="0.15">
      <c r="A381" s="114">
        <v>14</v>
      </c>
      <c r="B381" s="114">
        <v>1</v>
      </c>
      <c r="C381" s="125" t="s">
        <v>531</v>
      </c>
      <c r="D381" s="115"/>
      <c r="E381" s="115"/>
      <c r="F381" s="115"/>
      <c r="G381" s="115"/>
      <c r="H381" s="115"/>
      <c r="I381" s="115"/>
      <c r="J381" s="115"/>
      <c r="K381" s="115"/>
      <c r="L381" s="115"/>
      <c r="M381" s="125" t="s">
        <v>481</v>
      </c>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v>209</v>
      </c>
      <c r="AL381" s="117"/>
      <c r="AM381" s="117"/>
      <c r="AN381" s="117"/>
      <c r="AO381" s="117"/>
      <c r="AP381" s="118"/>
      <c r="AQ381" s="125" t="s">
        <v>485</v>
      </c>
      <c r="AR381" s="115"/>
      <c r="AS381" s="115"/>
      <c r="AT381" s="115"/>
      <c r="AU381" s="126" t="s">
        <v>486</v>
      </c>
      <c r="AV381" s="117"/>
      <c r="AW381" s="117"/>
      <c r="AX381" s="118"/>
    </row>
    <row r="382" spans="1:50" ht="24" customHeight="1" x14ac:dyDescent="0.15">
      <c r="A382" s="114">
        <v>15</v>
      </c>
      <c r="B382" s="114">
        <v>1</v>
      </c>
      <c r="C382" s="125" t="s">
        <v>532</v>
      </c>
      <c r="D382" s="115"/>
      <c r="E382" s="115"/>
      <c r="F382" s="115"/>
      <c r="G382" s="115"/>
      <c r="H382" s="115"/>
      <c r="I382" s="115"/>
      <c r="J382" s="115"/>
      <c r="K382" s="115"/>
      <c r="L382" s="115"/>
      <c r="M382" s="125" t="s">
        <v>481</v>
      </c>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v>146</v>
      </c>
      <c r="AL382" s="117"/>
      <c r="AM382" s="117"/>
      <c r="AN382" s="117"/>
      <c r="AO382" s="117"/>
      <c r="AP382" s="118"/>
      <c r="AQ382" s="125" t="s">
        <v>485</v>
      </c>
      <c r="AR382" s="115"/>
      <c r="AS382" s="115"/>
      <c r="AT382" s="115"/>
      <c r="AU382" s="126" t="s">
        <v>486</v>
      </c>
      <c r="AV382" s="117"/>
      <c r="AW382" s="117"/>
      <c r="AX382" s="118"/>
    </row>
    <row r="383" spans="1:50" ht="24" customHeight="1" x14ac:dyDescent="0.15">
      <c r="A383" s="114">
        <v>16</v>
      </c>
      <c r="B383" s="114">
        <v>1</v>
      </c>
      <c r="C383" s="125" t="s">
        <v>532</v>
      </c>
      <c r="D383" s="115"/>
      <c r="E383" s="115"/>
      <c r="F383" s="115"/>
      <c r="G383" s="115"/>
      <c r="H383" s="115"/>
      <c r="I383" s="115"/>
      <c r="J383" s="115"/>
      <c r="K383" s="115"/>
      <c r="L383" s="115"/>
      <c r="M383" s="125" t="s">
        <v>481</v>
      </c>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v>115</v>
      </c>
      <c r="AL383" s="117"/>
      <c r="AM383" s="117"/>
      <c r="AN383" s="117"/>
      <c r="AO383" s="117"/>
      <c r="AP383" s="118"/>
      <c r="AQ383" s="125" t="s">
        <v>485</v>
      </c>
      <c r="AR383" s="115"/>
      <c r="AS383" s="115"/>
      <c r="AT383" s="115"/>
      <c r="AU383" s="126" t="s">
        <v>486</v>
      </c>
      <c r="AV383" s="117"/>
      <c r="AW383" s="117"/>
      <c r="AX383" s="118"/>
    </row>
    <row r="384" spans="1:50" ht="24" customHeight="1" x14ac:dyDescent="0.15">
      <c r="A384" s="114">
        <v>17</v>
      </c>
      <c r="B384" s="114">
        <v>1</v>
      </c>
      <c r="C384" s="125" t="s">
        <v>532</v>
      </c>
      <c r="D384" s="115"/>
      <c r="E384" s="115"/>
      <c r="F384" s="115"/>
      <c r="G384" s="115"/>
      <c r="H384" s="115"/>
      <c r="I384" s="115"/>
      <c r="J384" s="115"/>
      <c r="K384" s="115"/>
      <c r="L384" s="115"/>
      <c r="M384" s="125" t="s">
        <v>481</v>
      </c>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v>65</v>
      </c>
      <c r="AL384" s="117"/>
      <c r="AM384" s="117"/>
      <c r="AN384" s="117"/>
      <c r="AO384" s="117"/>
      <c r="AP384" s="118"/>
      <c r="AQ384" s="125" t="s">
        <v>485</v>
      </c>
      <c r="AR384" s="115"/>
      <c r="AS384" s="115"/>
      <c r="AT384" s="115"/>
      <c r="AU384" s="126" t="s">
        <v>486</v>
      </c>
      <c r="AV384" s="117"/>
      <c r="AW384" s="117"/>
      <c r="AX384" s="118"/>
    </row>
    <row r="385" spans="1:50" ht="24" customHeight="1" x14ac:dyDescent="0.15">
      <c r="A385" s="114">
        <v>18</v>
      </c>
      <c r="B385" s="114">
        <v>1</v>
      </c>
      <c r="C385" s="125" t="s">
        <v>532</v>
      </c>
      <c r="D385" s="115"/>
      <c r="E385" s="115"/>
      <c r="F385" s="115"/>
      <c r="G385" s="115"/>
      <c r="H385" s="115"/>
      <c r="I385" s="115"/>
      <c r="J385" s="115"/>
      <c r="K385" s="115"/>
      <c r="L385" s="115"/>
      <c r="M385" s="125" t="s">
        <v>481</v>
      </c>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v>48</v>
      </c>
      <c r="AL385" s="117"/>
      <c r="AM385" s="117"/>
      <c r="AN385" s="117"/>
      <c r="AO385" s="117"/>
      <c r="AP385" s="118"/>
      <c r="AQ385" s="125" t="s">
        <v>485</v>
      </c>
      <c r="AR385" s="115"/>
      <c r="AS385" s="115"/>
      <c r="AT385" s="115"/>
      <c r="AU385" s="126" t="s">
        <v>486</v>
      </c>
      <c r="AV385" s="117"/>
      <c r="AW385" s="117"/>
      <c r="AX385" s="118"/>
    </row>
    <row r="386" spans="1:50" ht="24" customHeight="1" x14ac:dyDescent="0.15">
      <c r="A386" s="114">
        <v>19</v>
      </c>
      <c r="B386" s="114">
        <v>1</v>
      </c>
      <c r="C386" s="125" t="s">
        <v>532</v>
      </c>
      <c r="D386" s="115"/>
      <c r="E386" s="115"/>
      <c r="F386" s="115"/>
      <c r="G386" s="115"/>
      <c r="H386" s="115"/>
      <c r="I386" s="115"/>
      <c r="J386" s="115"/>
      <c r="K386" s="115"/>
      <c r="L386" s="115"/>
      <c r="M386" s="125" t="s">
        <v>482</v>
      </c>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v>21</v>
      </c>
      <c r="AL386" s="117"/>
      <c r="AM386" s="117"/>
      <c r="AN386" s="117"/>
      <c r="AO386" s="117"/>
      <c r="AP386" s="118"/>
      <c r="AQ386" s="125" t="s">
        <v>485</v>
      </c>
      <c r="AR386" s="115"/>
      <c r="AS386" s="115"/>
      <c r="AT386" s="115"/>
      <c r="AU386" s="126" t="s">
        <v>486</v>
      </c>
      <c r="AV386" s="117"/>
      <c r="AW386" s="117"/>
      <c r="AX386" s="118"/>
    </row>
    <row r="387" spans="1:50" ht="24" customHeight="1" x14ac:dyDescent="0.15">
      <c r="A387" s="114">
        <v>20</v>
      </c>
      <c r="B387" s="114">
        <v>1</v>
      </c>
      <c r="C387" s="125" t="s">
        <v>532</v>
      </c>
      <c r="D387" s="115"/>
      <c r="E387" s="115"/>
      <c r="F387" s="115"/>
      <c r="G387" s="115"/>
      <c r="H387" s="115"/>
      <c r="I387" s="115"/>
      <c r="J387" s="115"/>
      <c r="K387" s="115"/>
      <c r="L387" s="115"/>
      <c r="M387" s="125" t="s">
        <v>482</v>
      </c>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v>21</v>
      </c>
      <c r="AL387" s="117"/>
      <c r="AM387" s="117"/>
      <c r="AN387" s="117"/>
      <c r="AO387" s="117"/>
      <c r="AP387" s="118"/>
      <c r="AQ387" s="125" t="s">
        <v>485</v>
      </c>
      <c r="AR387" s="115"/>
      <c r="AS387" s="115"/>
      <c r="AT387" s="115"/>
      <c r="AU387" s="126" t="s">
        <v>486</v>
      </c>
      <c r="AV387" s="117"/>
      <c r="AW387" s="117"/>
      <c r="AX387" s="118"/>
    </row>
    <row r="388" spans="1:50" ht="24" customHeight="1" x14ac:dyDescent="0.15">
      <c r="A388" s="114">
        <v>21</v>
      </c>
      <c r="B388" s="114">
        <v>1</v>
      </c>
      <c r="C388" s="125" t="s">
        <v>532</v>
      </c>
      <c r="D388" s="115"/>
      <c r="E388" s="115"/>
      <c r="F388" s="115"/>
      <c r="G388" s="115"/>
      <c r="H388" s="115"/>
      <c r="I388" s="115"/>
      <c r="J388" s="115"/>
      <c r="K388" s="115"/>
      <c r="L388" s="115"/>
      <c r="M388" s="125" t="s">
        <v>481</v>
      </c>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v>6</v>
      </c>
      <c r="AL388" s="117"/>
      <c r="AM388" s="117"/>
      <c r="AN388" s="117"/>
      <c r="AO388" s="117"/>
      <c r="AP388" s="118"/>
      <c r="AQ388" s="125" t="s">
        <v>485</v>
      </c>
      <c r="AR388" s="115"/>
      <c r="AS388" s="115"/>
      <c r="AT388" s="115"/>
      <c r="AU388" s="126" t="s">
        <v>486</v>
      </c>
      <c r="AV388" s="117"/>
      <c r="AW388" s="117"/>
      <c r="AX388" s="118"/>
    </row>
    <row r="389" spans="1:50" ht="24" customHeight="1" x14ac:dyDescent="0.15">
      <c r="A389" s="114">
        <v>22</v>
      </c>
      <c r="B389" s="114">
        <v>1</v>
      </c>
      <c r="C389" s="125" t="s">
        <v>532</v>
      </c>
      <c r="D389" s="115"/>
      <c r="E389" s="115"/>
      <c r="F389" s="115"/>
      <c r="G389" s="115"/>
      <c r="H389" s="115"/>
      <c r="I389" s="115"/>
      <c r="J389" s="115"/>
      <c r="K389" s="115"/>
      <c r="L389" s="115"/>
      <c r="M389" s="125" t="s">
        <v>479</v>
      </c>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v>1</v>
      </c>
      <c r="AL389" s="117"/>
      <c r="AM389" s="117"/>
      <c r="AN389" s="117"/>
      <c r="AO389" s="117"/>
      <c r="AP389" s="118"/>
      <c r="AQ389" s="125" t="s">
        <v>485</v>
      </c>
      <c r="AR389" s="115"/>
      <c r="AS389" s="115"/>
      <c r="AT389" s="115"/>
      <c r="AU389" s="126" t="s">
        <v>486</v>
      </c>
      <c r="AV389" s="117"/>
      <c r="AW389" s="117"/>
      <c r="AX389" s="118"/>
    </row>
    <row r="390" spans="1:50" ht="24" customHeight="1" x14ac:dyDescent="0.15">
      <c r="A390" s="114">
        <v>23</v>
      </c>
      <c r="B390" s="114">
        <v>1</v>
      </c>
      <c r="C390" s="125" t="s">
        <v>533</v>
      </c>
      <c r="D390" s="115"/>
      <c r="E390" s="115"/>
      <c r="F390" s="115"/>
      <c r="G390" s="115"/>
      <c r="H390" s="115"/>
      <c r="I390" s="115"/>
      <c r="J390" s="115"/>
      <c r="K390" s="115"/>
      <c r="L390" s="115"/>
      <c r="M390" s="125" t="s">
        <v>481</v>
      </c>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v>118</v>
      </c>
      <c r="AL390" s="117"/>
      <c r="AM390" s="117"/>
      <c r="AN390" s="117"/>
      <c r="AO390" s="117"/>
      <c r="AP390" s="118"/>
      <c r="AQ390" s="125" t="s">
        <v>485</v>
      </c>
      <c r="AR390" s="115"/>
      <c r="AS390" s="115"/>
      <c r="AT390" s="115"/>
      <c r="AU390" s="126" t="s">
        <v>486</v>
      </c>
      <c r="AV390" s="117"/>
      <c r="AW390" s="117"/>
      <c r="AX390" s="118"/>
    </row>
    <row r="391" spans="1:50" ht="24" customHeight="1" x14ac:dyDescent="0.15">
      <c r="A391" s="114">
        <v>24</v>
      </c>
      <c r="B391" s="114">
        <v>1</v>
      </c>
      <c r="C391" s="125" t="s">
        <v>534</v>
      </c>
      <c r="D391" s="115"/>
      <c r="E391" s="115"/>
      <c r="F391" s="115"/>
      <c r="G391" s="115"/>
      <c r="H391" s="115"/>
      <c r="I391" s="115"/>
      <c r="J391" s="115"/>
      <c r="K391" s="115"/>
      <c r="L391" s="115"/>
      <c r="M391" s="125" t="s">
        <v>479</v>
      </c>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v>63</v>
      </c>
      <c r="AL391" s="117"/>
      <c r="AM391" s="117"/>
      <c r="AN391" s="117"/>
      <c r="AO391" s="117"/>
      <c r="AP391" s="118"/>
      <c r="AQ391" s="125" t="s">
        <v>485</v>
      </c>
      <c r="AR391" s="115"/>
      <c r="AS391" s="115"/>
      <c r="AT391" s="115"/>
      <c r="AU391" s="126" t="s">
        <v>486</v>
      </c>
      <c r="AV391" s="117"/>
      <c r="AW391" s="117"/>
      <c r="AX391" s="118"/>
    </row>
    <row r="392" spans="1:50" ht="24" customHeight="1" x14ac:dyDescent="0.15">
      <c r="A392" s="114">
        <v>25</v>
      </c>
      <c r="B392" s="114">
        <v>1</v>
      </c>
      <c r="C392" s="125" t="s">
        <v>535</v>
      </c>
      <c r="D392" s="115"/>
      <c r="E392" s="115"/>
      <c r="F392" s="115"/>
      <c r="G392" s="115"/>
      <c r="H392" s="115"/>
      <c r="I392" s="115"/>
      <c r="J392" s="115"/>
      <c r="K392" s="115"/>
      <c r="L392" s="115"/>
      <c r="M392" s="125" t="s">
        <v>481</v>
      </c>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v>52</v>
      </c>
      <c r="AL392" s="117"/>
      <c r="AM392" s="117"/>
      <c r="AN392" s="117"/>
      <c r="AO392" s="117"/>
      <c r="AP392" s="118"/>
      <c r="AQ392" s="125" t="s">
        <v>485</v>
      </c>
      <c r="AR392" s="115"/>
      <c r="AS392" s="115"/>
      <c r="AT392" s="115"/>
      <c r="AU392" s="126" t="s">
        <v>486</v>
      </c>
      <c r="AV392" s="117"/>
      <c r="AW392" s="117"/>
      <c r="AX392" s="118"/>
    </row>
    <row r="393" spans="1:50" ht="24" customHeight="1" x14ac:dyDescent="0.15">
      <c r="A393" s="114">
        <v>26</v>
      </c>
      <c r="B393" s="114">
        <v>1</v>
      </c>
      <c r="C393" s="125" t="s">
        <v>535</v>
      </c>
      <c r="D393" s="115"/>
      <c r="E393" s="115"/>
      <c r="F393" s="115"/>
      <c r="G393" s="115"/>
      <c r="H393" s="115"/>
      <c r="I393" s="115"/>
      <c r="J393" s="115"/>
      <c r="K393" s="115"/>
      <c r="L393" s="115"/>
      <c r="M393" s="125" t="s">
        <v>481</v>
      </c>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v>31</v>
      </c>
      <c r="AL393" s="117"/>
      <c r="AM393" s="117"/>
      <c r="AN393" s="117"/>
      <c r="AO393" s="117"/>
      <c r="AP393" s="118"/>
      <c r="AQ393" s="125" t="s">
        <v>485</v>
      </c>
      <c r="AR393" s="115"/>
      <c r="AS393" s="115"/>
      <c r="AT393" s="115"/>
      <c r="AU393" s="126" t="s">
        <v>486</v>
      </c>
      <c r="AV393" s="117"/>
      <c r="AW393" s="117"/>
      <c r="AX393" s="118"/>
    </row>
    <row r="394" spans="1:50" ht="24" customHeight="1" x14ac:dyDescent="0.15">
      <c r="A394" s="114">
        <v>27</v>
      </c>
      <c r="B394" s="114">
        <v>1</v>
      </c>
      <c r="C394" s="125" t="s">
        <v>535</v>
      </c>
      <c r="D394" s="115"/>
      <c r="E394" s="115"/>
      <c r="F394" s="115"/>
      <c r="G394" s="115"/>
      <c r="H394" s="115"/>
      <c r="I394" s="115"/>
      <c r="J394" s="115"/>
      <c r="K394" s="115"/>
      <c r="L394" s="115"/>
      <c r="M394" s="125" t="s">
        <v>490</v>
      </c>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v>2</v>
      </c>
      <c r="AL394" s="117"/>
      <c r="AM394" s="117"/>
      <c r="AN394" s="117"/>
      <c r="AO394" s="117"/>
      <c r="AP394" s="118"/>
      <c r="AQ394" s="125" t="s">
        <v>485</v>
      </c>
      <c r="AR394" s="115"/>
      <c r="AS394" s="115"/>
      <c r="AT394" s="115"/>
      <c r="AU394" s="126" t="s">
        <v>486</v>
      </c>
      <c r="AV394" s="117"/>
      <c r="AW394" s="117"/>
      <c r="AX394" s="118"/>
    </row>
    <row r="395" spans="1:50" ht="24" customHeight="1" x14ac:dyDescent="0.15">
      <c r="A395" s="114">
        <v>28</v>
      </c>
      <c r="B395" s="114">
        <v>1</v>
      </c>
      <c r="C395" s="125" t="s">
        <v>536</v>
      </c>
      <c r="D395" s="115"/>
      <c r="E395" s="115"/>
      <c r="F395" s="115"/>
      <c r="G395" s="115"/>
      <c r="H395" s="115"/>
      <c r="I395" s="115"/>
      <c r="J395" s="115"/>
      <c r="K395" s="115"/>
      <c r="L395" s="115"/>
      <c r="M395" s="125" t="s">
        <v>477</v>
      </c>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v>25</v>
      </c>
      <c r="AL395" s="117"/>
      <c r="AM395" s="117"/>
      <c r="AN395" s="117"/>
      <c r="AO395" s="117"/>
      <c r="AP395" s="118"/>
      <c r="AQ395" s="125" t="s">
        <v>485</v>
      </c>
      <c r="AR395" s="115"/>
      <c r="AS395" s="115"/>
      <c r="AT395" s="115"/>
      <c r="AU395" s="126" t="s">
        <v>486</v>
      </c>
      <c r="AV395" s="117"/>
      <c r="AW395" s="117"/>
      <c r="AX395" s="118"/>
    </row>
    <row r="396" spans="1:50" ht="24" customHeight="1" x14ac:dyDescent="0.15">
      <c r="A396" s="114">
        <v>29</v>
      </c>
      <c r="B396" s="114">
        <v>1</v>
      </c>
      <c r="C396" s="125" t="s">
        <v>536</v>
      </c>
      <c r="D396" s="115"/>
      <c r="E396" s="115"/>
      <c r="F396" s="115"/>
      <c r="G396" s="115"/>
      <c r="H396" s="115"/>
      <c r="I396" s="115"/>
      <c r="J396" s="115"/>
      <c r="K396" s="115"/>
      <c r="L396" s="115"/>
      <c r="M396" s="125" t="s">
        <v>477</v>
      </c>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v>12</v>
      </c>
      <c r="AL396" s="117"/>
      <c r="AM396" s="117"/>
      <c r="AN396" s="117"/>
      <c r="AO396" s="117"/>
      <c r="AP396" s="118"/>
      <c r="AQ396" s="125" t="s">
        <v>485</v>
      </c>
      <c r="AR396" s="115"/>
      <c r="AS396" s="115"/>
      <c r="AT396" s="115"/>
      <c r="AU396" s="126" t="s">
        <v>486</v>
      </c>
      <c r="AV396" s="117"/>
      <c r="AW396" s="117"/>
      <c r="AX396" s="118"/>
    </row>
    <row r="397" spans="1:50" ht="24" customHeight="1" x14ac:dyDescent="0.15">
      <c r="A397" s="114">
        <v>30</v>
      </c>
      <c r="B397" s="114">
        <v>1</v>
      </c>
      <c r="C397" s="125" t="s">
        <v>536</v>
      </c>
      <c r="D397" s="115"/>
      <c r="E397" s="115"/>
      <c r="F397" s="115"/>
      <c r="G397" s="115"/>
      <c r="H397" s="115"/>
      <c r="I397" s="115"/>
      <c r="J397" s="115"/>
      <c r="K397" s="115"/>
      <c r="L397" s="115"/>
      <c r="M397" s="125" t="s">
        <v>490</v>
      </c>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v>0.09</v>
      </c>
      <c r="AL397" s="117"/>
      <c r="AM397" s="117"/>
      <c r="AN397" s="117"/>
      <c r="AO397" s="117"/>
      <c r="AP397" s="118"/>
      <c r="AQ397" s="125" t="s">
        <v>485</v>
      </c>
      <c r="AR397" s="115"/>
      <c r="AS397" s="115"/>
      <c r="AT397" s="115"/>
      <c r="AU397" s="126" t="s">
        <v>486</v>
      </c>
      <c r="AV397" s="117"/>
      <c r="AW397" s="117"/>
      <c r="AX397" s="118"/>
    </row>
    <row r="399" spans="1:50" x14ac:dyDescent="0.15">
      <c r="A399" s="9"/>
      <c r="B399" s="72" t="s">
        <v>537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4"/>
      <c r="B400" s="114"/>
      <c r="C400" s="120" t="s">
        <v>405</v>
      </c>
      <c r="D400" s="120"/>
      <c r="E400" s="120"/>
      <c r="F400" s="120"/>
      <c r="G400" s="120"/>
      <c r="H400" s="120"/>
      <c r="I400" s="120"/>
      <c r="J400" s="120"/>
      <c r="K400" s="120"/>
      <c r="L400" s="120"/>
      <c r="M400" s="120" t="s">
        <v>406</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407</v>
      </c>
      <c r="AL400" s="120"/>
      <c r="AM400" s="120"/>
      <c r="AN400" s="120"/>
      <c r="AO400" s="120"/>
      <c r="AP400" s="120"/>
      <c r="AQ400" s="120" t="s">
        <v>23</v>
      </c>
      <c r="AR400" s="120"/>
      <c r="AS400" s="120"/>
      <c r="AT400" s="120"/>
      <c r="AU400" s="122" t="s">
        <v>24</v>
      </c>
      <c r="AV400" s="123"/>
      <c r="AW400" s="123"/>
      <c r="AX400" s="124"/>
    </row>
    <row r="401" spans="1:50" ht="24" customHeight="1" x14ac:dyDescent="0.15">
      <c r="A401" s="114">
        <v>1</v>
      </c>
      <c r="B401" s="114">
        <v>1</v>
      </c>
      <c r="C401" s="125" t="s">
        <v>538</v>
      </c>
      <c r="D401" s="115"/>
      <c r="E401" s="115"/>
      <c r="F401" s="115"/>
      <c r="G401" s="115"/>
      <c r="H401" s="115"/>
      <c r="I401" s="115"/>
      <c r="J401" s="115"/>
      <c r="K401" s="115"/>
      <c r="L401" s="115"/>
      <c r="M401" s="125" t="s">
        <v>481</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v>219</v>
      </c>
      <c r="AL401" s="117"/>
      <c r="AM401" s="117"/>
      <c r="AN401" s="117"/>
      <c r="AO401" s="117"/>
      <c r="AP401" s="118"/>
      <c r="AQ401" s="125" t="s">
        <v>485</v>
      </c>
      <c r="AR401" s="115"/>
      <c r="AS401" s="115"/>
      <c r="AT401" s="115"/>
      <c r="AU401" s="126" t="s">
        <v>486</v>
      </c>
      <c r="AV401" s="117"/>
      <c r="AW401" s="117"/>
      <c r="AX401" s="118"/>
    </row>
    <row r="402" spans="1:50" ht="24" customHeight="1" x14ac:dyDescent="0.15">
      <c r="A402" s="114">
        <v>2</v>
      </c>
      <c r="B402" s="114">
        <v>1</v>
      </c>
      <c r="C402" s="125" t="s">
        <v>538</v>
      </c>
      <c r="D402" s="115"/>
      <c r="E402" s="115"/>
      <c r="F402" s="115"/>
      <c r="G402" s="115"/>
      <c r="H402" s="115"/>
      <c r="I402" s="115"/>
      <c r="J402" s="115"/>
      <c r="K402" s="115"/>
      <c r="L402" s="115"/>
      <c r="M402" s="125" t="s">
        <v>481</v>
      </c>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v>5</v>
      </c>
      <c r="AL402" s="117"/>
      <c r="AM402" s="117"/>
      <c r="AN402" s="117"/>
      <c r="AO402" s="117"/>
      <c r="AP402" s="118"/>
      <c r="AQ402" s="125" t="s">
        <v>485</v>
      </c>
      <c r="AR402" s="115"/>
      <c r="AS402" s="115"/>
      <c r="AT402" s="115"/>
      <c r="AU402" s="126" t="s">
        <v>486</v>
      </c>
      <c r="AV402" s="117"/>
      <c r="AW402" s="117"/>
      <c r="AX402" s="118"/>
    </row>
    <row r="403" spans="1:50" ht="24" customHeight="1" x14ac:dyDescent="0.15">
      <c r="A403" s="114">
        <v>3</v>
      </c>
      <c r="B403" s="114">
        <v>1</v>
      </c>
      <c r="C403" s="125" t="s">
        <v>538</v>
      </c>
      <c r="D403" s="115"/>
      <c r="E403" s="115"/>
      <c r="F403" s="115"/>
      <c r="G403" s="115"/>
      <c r="H403" s="115"/>
      <c r="I403" s="115"/>
      <c r="J403" s="115"/>
      <c r="K403" s="115"/>
      <c r="L403" s="115"/>
      <c r="M403" s="125" t="s">
        <v>539</v>
      </c>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v>1</v>
      </c>
      <c r="AL403" s="117"/>
      <c r="AM403" s="117"/>
      <c r="AN403" s="117"/>
      <c r="AO403" s="117"/>
      <c r="AP403" s="118"/>
      <c r="AQ403" s="125" t="s">
        <v>485</v>
      </c>
      <c r="AR403" s="115"/>
      <c r="AS403" s="115"/>
      <c r="AT403" s="115"/>
      <c r="AU403" s="126" t="s">
        <v>486</v>
      </c>
      <c r="AV403" s="117"/>
      <c r="AW403" s="117"/>
      <c r="AX403" s="118"/>
    </row>
    <row r="404" spans="1:50" ht="24" customHeight="1" x14ac:dyDescent="0.15">
      <c r="A404" s="114">
        <v>4</v>
      </c>
      <c r="B404" s="114">
        <v>1</v>
      </c>
      <c r="C404" s="125" t="s">
        <v>538</v>
      </c>
      <c r="D404" s="115"/>
      <c r="E404" s="115"/>
      <c r="F404" s="115"/>
      <c r="G404" s="115"/>
      <c r="H404" s="115"/>
      <c r="I404" s="115"/>
      <c r="J404" s="115"/>
      <c r="K404" s="115"/>
      <c r="L404" s="115"/>
      <c r="M404" s="125" t="s">
        <v>481</v>
      </c>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v>0.9</v>
      </c>
      <c r="AL404" s="117"/>
      <c r="AM404" s="117"/>
      <c r="AN404" s="117"/>
      <c r="AO404" s="117"/>
      <c r="AP404" s="118"/>
      <c r="AQ404" s="125" t="s">
        <v>485</v>
      </c>
      <c r="AR404" s="115"/>
      <c r="AS404" s="115"/>
      <c r="AT404" s="115"/>
      <c r="AU404" s="126" t="s">
        <v>486</v>
      </c>
      <c r="AV404" s="117"/>
      <c r="AW404" s="117"/>
      <c r="AX404" s="118"/>
    </row>
    <row r="405" spans="1:50" ht="24" customHeight="1" x14ac:dyDescent="0.15">
      <c r="A405" s="114">
        <v>5</v>
      </c>
      <c r="B405" s="114">
        <v>1</v>
      </c>
      <c r="C405" s="125" t="s">
        <v>540</v>
      </c>
      <c r="D405" s="115"/>
      <c r="E405" s="115"/>
      <c r="F405" s="115"/>
      <c r="G405" s="115"/>
      <c r="H405" s="115"/>
      <c r="I405" s="115"/>
      <c r="J405" s="115"/>
      <c r="K405" s="115"/>
      <c r="L405" s="115"/>
      <c r="M405" s="125" t="s">
        <v>481</v>
      </c>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v>40</v>
      </c>
      <c r="AL405" s="117"/>
      <c r="AM405" s="117"/>
      <c r="AN405" s="117"/>
      <c r="AO405" s="117"/>
      <c r="AP405" s="118"/>
      <c r="AQ405" s="125" t="s">
        <v>485</v>
      </c>
      <c r="AR405" s="115"/>
      <c r="AS405" s="115"/>
      <c r="AT405" s="115"/>
      <c r="AU405" s="126" t="s">
        <v>486</v>
      </c>
      <c r="AV405" s="117"/>
      <c r="AW405" s="117"/>
      <c r="AX405" s="118"/>
    </row>
    <row r="406" spans="1:50" ht="24" customHeight="1" x14ac:dyDescent="0.15">
      <c r="A406" s="114">
        <v>6</v>
      </c>
      <c r="B406" s="114">
        <v>1</v>
      </c>
      <c r="C406" s="125" t="s">
        <v>541</v>
      </c>
      <c r="D406" s="115"/>
      <c r="E406" s="115"/>
      <c r="F406" s="115"/>
      <c r="G406" s="115"/>
      <c r="H406" s="115"/>
      <c r="I406" s="115"/>
      <c r="J406" s="115"/>
      <c r="K406" s="115"/>
      <c r="L406" s="115"/>
      <c r="M406" s="125" t="s">
        <v>481</v>
      </c>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v>38</v>
      </c>
      <c r="AL406" s="117"/>
      <c r="AM406" s="117"/>
      <c r="AN406" s="117"/>
      <c r="AO406" s="117"/>
      <c r="AP406" s="118"/>
      <c r="AQ406" s="125" t="s">
        <v>485</v>
      </c>
      <c r="AR406" s="115"/>
      <c r="AS406" s="115"/>
      <c r="AT406" s="115"/>
      <c r="AU406" s="126" t="s">
        <v>486</v>
      </c>
      <c r="AV406" s="117"/>
      <c r="AW406" s="117"/>
      <c r="AX406" s="118"/>
    </row>
    <row r="407" spans="1:50" ht="24" customHeight="1" x14ac:dyDescent="0.15">
      <c r="A407" s="114">
        <v>7</v>
      </c>
      <c r="B407" s="114">
        <v>1</v>
      </c>
      <c r="C407" s="125" t="s">
        <v>541</v>
      </c>
      <c r="D407" s="115"/>
      <c r="E407" s="115"/>
      <c r="F407" s="115"/>
      <c r="G407" s="115"/>
      <c r="H407" s="115"/>
      <c r="I407" s="115"/>
      <c r="J407" s="115"/>
      <c r="K407" s="115"/>
      <c r="L407" s="115"/>
      <c r="M407" s="125" t="s">
        <v>481</v>
      </c>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v>0.6</v>
      </c>
      <c r="AL407" s="117"/>
      <c r="AM407" s="117"/>
      <c r="AN407" s="117"/>
      <c r="AO407" s="117"/>
      <c r="AP407" s="118"/>
      <c r="AQ407" s="125" t="s">
        <v>485</v>
      </c>
      <c r="AR407" s="115"/>
      <c r="AS407" s="115"/>
      <c r="AT407" s="115"/>
      <c r="AU407" s="126" t="s">
        <v>486</v>
      </c>
      <c r="AV407" s="117"/>
      <c r="AW407" s="117"/>
      <c r="AX407" s="118"/>
    </row>
    <row r="408" spans="1:50" ht="24" customHeight="1" x14ac:dyDescent="0.15">
      <c r="A408" s="114">
        <v>8</v>
      </c>
      <c r="B408" s="114">
        <v>1</v>
      </c>
      <c r="C408" s="125" t="s">
        <v>542</v>
      </c>
      <c r="D408" s="115"/>
      <c r="E408" s="115"/>
      <c r="F408" s="115"/>
      <c r="G408" s="115"/>
      <c r="H408" s="115"/>
      <c r="I408" s="115"/>
      <c r="J408" s="115"/>
      <c r="K408" s="115"/>
      <c r="L408" s="115"/>
      <c r="M408" s="125" t="s">
        <v>481</v>
      </c>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v>35</v>
      </c>
      <c r="AL408" s="117"/>
      <c r="AM408" s="117"/>
      <c r="AN408" s="117"/>
      <c r="AO408" s="117"/>
      <c r="AP408" s="118"/>
      <c r="AQ408" s="125" t="s">
        <v>485</v>
      </c>
      <c r="AR408" s="115"/>
      <c r="AS408" s="115"/>
      <c r="AT408" s="115"/>
      <c r="AU408" s="126" t="s">
        <v>486</v>
      </c>
      <c r="AV408" s="117"/>
      <c r="AW408" s="117"/>
      <c r="AX408" s="118"/>
    </row>
    <row r="409" spans="1:50" ht="24" customHeight="1" x14ac:dyDescent="0.15">
      <c r="A409" s="114">
        <v>9</v>
      </c>
      <c r="B409" s="114">
        <v>1</v>
      </c>
      <c r="C409" s="125" t="s">
        <v>543</v>
      </c>
      <c r="D409" s="115"/>
      <c r="E409" s="115"/>
      <c r="F409" s="115"/>
      <c r="G409" s="115"/>
      <c r="H409" s="115"/>
      <c r="I409" s="115"/>
      <c r="J409" s="115"/>
      <c r="K409" s="115"/>
      <c r="L409" s="115"/>
      <c r="M409" s="125" t="s">
        <v>544</v>
      </c>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v>29</v>
      </c>
      <c r="AL409" s="117"/>
      <c r="AM409" s="117"/>
      <c r="AN409" s="117"/>
      <c r="AO409" s="117"/>
      <c r="AP409" s="118"/>
      <c r="AQ409" s="125" t="s">
        <v>485</v>
      </c>
      <c r="AR409" s="115"/>
      <c r="AS409" s="115"/>
      <c r="AT409" s="115"/>
      <c r="AU409" s="126" t="s">
        <v>486</v>
      </c>
      <c r="AV409" s="117"/>
      <c r="AW409" s="117"/>
      <c r="AX409" s="118"/>
    </row>
    <row r="410" spans="1:50" ht="24" customHeight="1" x14ac:dyDescent="0.15">
      <c r="A410" s="114">
        <v>10</v>
      </c>
      <c r="B410" s="114">
        <v>1</v>
      </c>
      <c r="C410" s="125" t="s">
        <v>543</v>
      </c>
      <c r="D410" s="115"/>
      <c r="E410" s="115"/>
      <c r="F410" s="115"/>
      <c r="G410" s="115"/>
      <c r="H410" s="115"/>
      <c r="I410" s="115"/>
      <c r="J410" s="115"/>
      <c r="K410" s="115"/>
      <c r="L410" s="115"/>
      <c r="M410" s="125" t="s">
        <v>539</v>
      </c>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v>0.7</v>
      </c>
      <c r="AL410" s="117"/>
      <c r="AM410" s="117"/>
      <c r="AN410" s="117"/>
      <c r="AO410" s="117"/>
      <c r="AP410" s="118"/>
      <c r="AQ410" s="125" t="s">
        <v>485</v>
      </c>
      <c r="AR410" s="115"/>
      <c r="AS410" s="115"/>
      <c r="AT410" s="115"/>
      <c r="AU410" s="126" t="s">
        <v>486</v>
      </c>
      <c r="AV410" s="117"/>
      <c r="AW410" s="117"/>
      <c r="AX410" s="118"/>
    </row>
    <row r="411" spans="1:50" ht="24" customHeight="1" x14ac:dyDescent="0.15">
      <c r="A411" s="114">
        <v>11</v>
      </c>
      <c r="B411" s="114">
        <v>1</v>
      </c>
      <c r="C411" s="125" t="s">
        <v>543</v>
      </c>
      <c r="D411" s="115"/>
      <c r="E411" s="115"/>
      <c r="F411" s="115"/>
      <c r="G411" s="115"/>
      <c r="H411" s="115"/>
      <c r="I411" s="115"/>
      <c r="J411" s="115"/>
      <c r="K411" s="115"/>
      <c r="L411" s="115"/>
      <c r="M411" s="125" t="s">
        <v>539</v>
      </c>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v>0.6</v>
      </c>
      <c r="AL411" s="117"/>
      <c r="AM411" s="117"/>
      <c r="AN411" s="117"/>
      <c r="AO411" s="117"/>
      <c r="AP411" s="118"/>
      <c r="AQ411" s="125" t="s">
        <v>485</v>
      </c>
      <c r="AR411" s="115"/>
      <c r="AS411" s="115"/>
      <c r="AT411" s="115"/>
      <c r="AU411" s="126" t="s">
        <v>486</v>
      </c>
      <c r="AV411" s="117"/>
      <c r="AW411" s="117"/>
      <c r="AX411" s="118"/>
    </row>
    <row r="412" spans="1:50" ht="24" customHeight="1" x14ac:dyDescent="0.15">
      <c r="A412" s="114">
        <v>12</v>
      </c>
      <c r="B412" s="114">
        <v>1</v>
      </c>
      <c r="C412" s="125" t="s">
        <v>543</v>
      </c>
      <c r="D412" s="115"/>
      <c r="E412" s="115"/>
      <c r="F412" s="115"/>
      <c r="G412" s="115"/>
      <c r="H412" s="115"/>
      <c r="I412" s="115"/>
      <c r="J412" s="115"/>
      <c r="K412" s="115"/>
      <c r="L412" s="115"/>
      <c r="M412" s="125" t="s">
        <v>539</v>
      </c>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v>0.6</v>
      </c>
      <c r="AL412" s="117"/>
      <c r="AM412" s="117"/>
      <c r="AN412" s="117"/>
      <c r="AO412" s="117"/>
      <c r="AP412" s="118"/>
      <c r="AQ412" s="125" t="s">
        <v>485</v>
      </c>
      <c r="AR412" s="115"/>
      <c r="AS412" s="115"/>
      <c r="AT412" s="115"/>
      <c r="AU412" s="126" t="s">
        <v>486</v>
      </c>
      <c r="AV412" s="117"/>
      <c r="AW412" s="117"/>
      <c r="AX412" s="118"/>
    </row>
    <row r="413" spans="1:50" ht="24" customHeight="1" x14ac:dyDescent="0.15">
      <c r="A413" s="114">
        <v>13</v>
      </c>
      <c r="B413" s="114">
        <v>1</v>
      </c>
      <c r="C413" s="125" t="s">
        <v>545</v>
      </c>
      <c r="D413" s="115"/>
      <c r="E413" s="115"/>
      <c r="F413" s="115"/>
      <c r="G413" s="115"/>
      <c r="H413" s="115"/>
      <c r="I413" s="115"/>
      <c r="J413" s="115"/>
      <c r="K413" s="115"/>
      <c r="L413" s="115"/>
      <c r="M413" s="125" t="s">
        <v>546</v>
      </c>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v>28</v>
      </c>
      <c r="AL413" s="117"/>
      <c r="AM413" s="117"/>
      <c r="AN413" s="117"/>
      <c r="AO413" s="117"/>
      <c r="AP413" s="118"/>
      <c r="AQ413" s="125" t="s">
        <v>485</v>
      </c>
      <c r="AR413" s="115"/>
      <c r="AS413" s="115"/>
      <c r="AT413" s="115"/>
      <c r="AU413" s="126" t="s">
        <v>486</v>
      </c>
      <c r="AV413" s="117"/>
      <c r="AW413" s="117"/>
      <c r="AX413" s="118"/>
    </row>
    <row r="414" spans="1:50" ht="24" customHeight="1" x14ac:dyDescent="0.15">
      <c r="A414" s="114">
        <v>14</v>
      </c>
      <c r="B414" s="114">
        <v>1</v>
      </c>
      <c r="C414" s="125" t="s">
        <v>547</v>
      </c>
      <c r="D414" s="115"/>
      <c r="E414" s="115"/>
      <c r="F414" s="115"/>
      <c r="G414" s="115"/>
      <c r="H414" s="115"/>
      <c r="I414" s="115"/>
      <c r="J414" s="115"/>
      <c r="K414" s="115"/>
      <c r="L414" s="115"/>
      <c r="M414" s="125" t="s">
        <v>481</v>
      </c>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v>26</v>
      </c>
      <c r="AL414" s="117"/>
      <c r="AM414" s="117"/>
      <c r="AN414" s="117"/>
      <c r="AO414" s="117"/>
      <c r="AP414" s="118"/>
      <c r="AQ414" s="125" t="s">
        <v>485</v>
      </c>
      <c r="AR414" s="115"/>
      <c r="AS414" s="115"/>
      <c r="AT414" s="115"/>
      <c r="AU414" s="126" t="s">
        <v>486</v>
      </c>
      <c r="AV414" s="117"/>
      <c r="AW414" s="117"/>
      <c r="AX414" s="118"/>
    </row>
    <row r="415" spans="1:50" ht="24" customHeight="1" x14ac:dyDescent="0.15">
      <c r="A415" s="114">
        <v>15</v>
      </c>
      <c r="B415" s="114">
        <v>1</v>
      </c>
      <c r="C415" s="125" t="s">
        <v>547</v>
      </c>
      <c r="D415" s="115"/>
      <c r="E415" s="115"/>
      <c r="F415" s="115"/>
      <c r="G415" s="115"/>
      <c r="H415" s="115"/>
      <c r="I415" s="115"/>
      <c r="J415" s="115"/>
      <c r="K415" s="115"/>
      <c r="L415" s="115"/>
      <c r="M415" s="125" t="s">
        <v>539</v>
      </c>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v>0.8</v>
      </c>
      <c r="AL415" s="117"/>
      <c r="AM415" s="117"/>
      <c r="AN415" s="117"/>
      <c r="AO415" s="117"/>
      <c r="AP415" s="118"/>
      <c r="AQ415" s="125" t="s">
        <v>485</v>
      </c>
      <c r="AR415" s="115"/>
      <c r="AS415" s="115"/>
      <c r="AT415" s="115"/>
      <c r="AU415" s="126" t="s">
        <v>486</v>
      </c>
      <c r="AV415" s="117"/>
      <c r="AW415" s="117"/>
      <c r="AX415" s="118"/>
    </row>
    <row r="416" spans="1:50" ht="24" customHeight="1" x14ac:dyDescent="0.15">
      <c r="A416" s="114">
        <v>16</v>
      </c>
      <c r="B416" s="114">
        <v>1</v>
      </c>
      <c r="C416" s="125" t="s">
        <v>547</v>
      </c>
      <c r="D416" s="115"/>
      <c r="E416" s="115"/>
      <c r="F416" s="115"/>
      <c r="G416" s="115"/>
      <c r="H416" s="115"/>
      <c r="I416" s="115"/>
      <c r="J416" s="115"/>
      <c r="K416" s="115"/>
      <c r="L416" s="115"/>
      <c r="M416" s="125" t="s">
        <v>490</v>
      </c>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v>1E-3</v>
      </c>
      <c r="AL416" s="117"/>
      <c r="AM416" s="117"/>
      <c r="AN416" s="117"/>
      <c r="AO416" s="117"/>
      <c r="AP416" s="118"/>
      <c r="AQ416" s="125" t="s">
        <v>485</v>
      </c>
      <c r="AR416" s="115"/>
      <c r="AS416" s="115"/>
      <c r="AT416" s="115"/>
      <c r="AU416" s="126" t="s">
        <v>486</v>
      </c>
      <c r="AV416" s="117"/>
      <c r="AW416" s="117"/>
      <c r="AX416" s="118"/>
    </row>
    <row r="417" spans="1:50" ht="24" customHeight="1" x14ac:dyDescent="0.15">
      <c r="A417" s="114">
        <v>17</v>
      </c>
      <c r="B417" s="114">
        <v>1</v>
      </c>
      <c r="C417" s="125" t="s">
        <v>548</v>
      </c>
      <c r="D417" s="115"/>
      <c r="E417" s="115"/>
      <c r="F417" s="115"/>
      <c r="G417" s="115"/>
      <c r="H417" s="115"/>
      <c r="I417" s="115"/>
      <c r="J417" s="115"/>
      <c r="K417" s="115"/>
      <c r="L417" s="115"/>
      <c r="M417" s="125" t="s">
        <v>490</v>
      </c>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v>18</v>
      </c>
      <c r="AL417" s="117"/>
      <c r="AM417" s="117"/>
      <c r="AN417" s="117"/>
      <c r="AO417" s="117"/>
      <c r="AP417" s="118"/>
      <c r="AQ417" s="125" t="s">
        <v>485</v>
      </c>
      <c r="AR417" s="115"/>
      <c r="AS417" s="115"/>
      <c r="AT417" s="115"/>
      <c r="AU417" s="126" t="s">
        <v>486</v>
      </c>
      <c r="AV417" s="117"/>
      <c r="AW417" s="117"/>
      <c r="AX417" s="118"/>
    </row>
    <row r="418" spans="1:50" ht="24" customHeight="1" x14ac:dyDescent="0.15">
      <c r="A418" s="114">
        <v>18</v>
      </c>
      <c r="B418" s="114">
        <v>1</v>
      </c>
      <c r="C418" s="125" t="s">
        <v>549</v>
      </c>
      <c r="D418" s="115"/>
      <c r="E418" s="115"/>
      <c r="F418" s="115"/>
      <c r="G418" s="115"/>
      <c r="H418" s="115"/>
      <c r="I418" s="115"/>
      <c r="J418" s="115"/>
      <c r="K418" s="115"/>
      <c r="L418" s="115"/>
      <c r="M418" s="125" t="s">
        <v>481</v>
      </c>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v>18</v>
      </c>
      <c r="AL418" s="117"/>
      <c r="AM418" s="117"/>
      <c r="AN418" s="117"/>
      <c r="AO418" s="117"/>
      <c r="AP418" s="118"/>
      <c r="AQ418" s="125" t="s">
        <v>485</v>
      </c>
      <c r="AR418" s="115"/>
      <c r="AS418" s="115"/>
      <c r="AT418" s="115"/>
      <c r="AU418" s="126" t="s">
        <v>486</v>
      </c>
      <c r="AV418" s="117"/>
      <c r="AW418" s="117"/>
      <c r="AX418" s="118"/>
    </row>
    <row r="419" spans="1:50" ht="24" customHeight="1" x14ac:dyDescent="0.15">
      <c r="A419" s="114">
        <v>19</v>
      </c>
      <c r="B419" s="114">
        <v>1</v>
      </c>
      <c r="C419" s="125" t="s">
        <v>550</v>
      </c>
      <c r="D419" s="115"/>
      <c r="E419" s="115"/>
      <c r="F419" s="115"/>
      <c r="G419" s="115"/>
      <c r="H419" s="115"/>
      <c r="I419" s="115"/>
      <c r="J419" s="115"/>
      <c r="K419" s="115"/>
      <c r="L419" s="115"/>
      <c r="M419" s="125" t="s">
        <v>470</v>
      </c>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v>15</v>
      </c>
      <c r="AL419" s="117"/>
      <c r="AM419" s="117"/>
      <c r="AN419" s="117"/>
      <c r="AO419" s="117"/>
      <c r="AP419" s="118"/>
      <c r="AQ419" s="125">
        <v>4</v>
      </c>
      <c r="AR419" s="115"/>
      <c r="AS419" s="115"/>
      <c r="AT419" s="115"/>
      <c r="AU419" s="126">
        <v>99</v>
      </c>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hidden="1"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405</v>
      </c>
      <c r="D433" s="120"/>
      <c r="E433" s="120"/>
      <c r="F433" s="120"/>
      <c r="G433" s="120"/>
      <c r="H433" s="120"/>
      <c r="I433" s="120"/>
      <c r="J433" s="120"/>
      <c r="K433" s="120"/>
      <c r="L433" s="120"/>
      <c r="M433" s="120" t="s">
        <v>406</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407</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4"/>
      <c r="B466" s="114"/>
      <c r="C466" s="120" t="s">
        <v>405</v>
      </c>
      <c r="D466" s="120"/>
      <c r="E466" s="120"/>
      <c r="F466" s="120"/>
      <c r="G466" s="120"/>
      <c r="H466" s="120"/>
      <c r="I466" s="120"/>
      <c r="J466" s="120"/>
      <c r="K466" s="120"/>
      <c r="L466" s="120"/>
      <c r="M466" s="120" t="s">
        <v>406</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407</v>
      </c>
      <c r="AL466" s="120"/>
      <c r="AM466" s="120"/>
      <c r="AN466" s="120"/>
      <c r="AO466" s="120"/>
      <c r="AP466" s="120"/>
      <c r="AQ466" s="120" t="s">
        <v>23</v>
      </c>
      <c r="AR466" s="120"/>
      <c r="AS466" s="120"/>
      <c r="AT466" s="120"/>
      <c r="AU466" s="122" t="s">
        <v>24</v>
      </c>
      <c r="AV466" s="123"/>
      <c r="AW466" s="123"/>
      <c r="AX466" s="124"/>
    </row>
    <row r="467" spans="1:50" ht="24" customHeight="1" x14ac:dyDescent="0.15">
      <c r="A467" s="114">
        <v>1</v>
      </c>
      <c r="B467" s="114">
        <v>1</v>
      </c>
      <c r="C467" s="119" t="s">
        <v>574</v>
      </c>
      <c r="D467" s="115"/>
      <c r="E467" s="115"/>
      <c r="F467" s="115"/>
      <c r="G467" s="115"/>
      <c r="H467" s="115"/>
      <c r="I467" s="115"/>
      <c r="J467" s="115"/>
      <c r="K467" s="115"/>
      <c r="L467" s="115"/>
      <c r="M467" s="119" t="s">
        <v>573</v>
      </c>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v>12</v>
      </c>
      <c r="AL467" s="117"/>
      <c r="AM467" s="117"/>
      <c r="AN467" s="117"/>
      <c r="AO467" s="117"/>
      <c r="AP467" s="118"/>
      <c r="AQ467" s="119">
        <v>2</v>
      </c>
      <c r="AR467" s="115"/>
      <c r="AS467" s="115"/>
      <c r="AT467" s="115"/>
      <c r="AU467" s="116">
        <v>99.7</v>
      </c>
      <c r="AV467" s="117"/>
      <c r="AW467" s="117"/>
      <c r="AX467" s="118"/>
    </row>
    <row r="468" spans="1:50" ht="24" customHeight="1" x14ac:dyDescent="0.15">
      <c r="A468" s="114">
        <v>2</v>
      </c>
      <c r="B468" s="114">
        <v>1</v>
      </c>
      <c r="C468" s="119" t="s">
        <v>574</v>
      </c>
      <c r="D468" s="115"/>
      <c r="E468" s="115"/>
      <c r="F468" s="115"/>
      <c r="G468" s="115"/>
      <c r="H468" s="115"/>
      <c r="I468" s="115"/>
      <c r="J468" s="115"/>
      <c r="K468" s="115"/>
      <c r="L468" s="115"/>
      <c r="M468" s="119" t="s">
        <v>573</v>
      </c>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v>10</v>
      </c>
      <c r="AL468" s="117"/>
      <c r="AM468" s="117"/>
      <c r="AN468" s="117"/>
      <c r="AO468" s="117"/>
      <c r="AP468" s="118"/>
      <c r="AQ468" s="119">
        <v>1</v>
      </c>
      <c r="AR468" s="115"/>
      <c r="AS468" s="115"/>
      <c r="AT468" s="115"/>
      <c r="AU468" s="116">
        <v>98</v>
      </c>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1:AX11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5:AX115"/>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AE69:AX69 AE83:AX83 P18:AX18 P16:AQ17 P15:AX15 P13:AX13 P19:AJ19 AE55:AX55 AE54:AS54 AE68:AS68 AE95:AX95 AE92:AX92 AE89:AX89 AE86:AX86 L98:L104 R98:R104 AU219:AU229 AU206:AU216 AK434:AK463 AK467:AK496 AE24:AX24 AE23:AS23 AE44:AX44 AE43:AS43 AE39:AX39 AE38:AS38 AE34:AX34 AE33:AS33 AE29:AX29 AE28:AS28 AE65:AX65 AE64:AS64 AE60:AX60 AE59:AS59 AE81:AX81 AE78:AX78 AE75:AX75 AE72:AX72 AE80:AS80 AE77:AS77 AE74:AS74 AE71:AS71 Y180:Y190 Y193:Y203 Y206:Y216 Y219:Y229 AU180:AU190 AU193:AU203 AK236:AK265 AK269:AK298 AK302:AK331 AK335:AK364 AK368:AK397 AK401:AK430">
    <cfRule type="expression" dxfId="749" priority="955">
      <formula>IF(RIGHT(TEXT(L13,"0.#"),1)=".",FALSE,TRUE)</formula>
    </cfRule>
    <cfRule type="expression" dxfId="748" priority="956">
      <formula>IF(RIGHT(TEXT(L13,"0.#"),1)=".",TRUE,FALSE)</formula>
    </cfRule>
  </conditionalFormatting>
  <conditionalFormatting sqref="AE56:AS56 AU434:AX463 AU467:AX496 AE45:AS45 AE40:AS40 AE35:AS35 AE30:AS30 AE66:AS66 AE61:AS61 AU236:AX265 AU269:AX298 AU302:AX331 AU335:AX364 AU368:AX397 AU401:AX430 AE25:AS25">
    <cfRule type="expression" dxfId="747" priority="573">
      <formula>IF(AND(AE25&gt;=0, RIGHT(TEXT(AE25,"0.#"),1)&lt;&gt;"."),TRUE,FALSE)</formula>
    </cfRule>
    <cfRule type="expression" dxfId="746" priority="574">
      <formula>IF(AND(AE25&gt;=0, RIGHT(TEXT(AE25,"0.#"),1)="."),TRUE,FALSE)</formula>
    </cfRule>
    <cfRule type="expression" dxfId="745" priority="575">
      <formula>IF(AND(AE25&lt;0, RIGHT(TEXT(AE25,"0.#"),1)&lt;&gt;"."),TRUE,FALSE)</formula>
    </cfRule>
    <cfRule type="expression" dxfId="744" priority="576">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E45:AS45 AU206:AX215 AE56:AS56 AE64:AS64 AE39:AX39 AE24:AX24 AK368:AK397 AU180:AX189 AE29:AX29 AU53:AX53 AK335:AK364 AU32:AX32 AU27:AX27 AU37:AX37 AU22:AY22 AK302:AK331 AU368:AU397 AK269:AK298 AU335:AU364 AK434:AK463 AU302:AU331 Y219:AB228 AU269:AU298 AU219:AX228 AU434:AU463 AK236:AK265 AE43:AS43 AK401:AK430 AU236:AU265 AE80:AS80 Y206:AB215 AU193:AX202 Y193:AB202 L98:L103 AE77:AS77 Y180:AB189 AE61:AS61 AE78:AX78 AU42:AX42 R98:R103 AE95:AX95 AE92:AX92 AE89:AX89 AE86:AX86 AE81:AX81 AE83:AX83 AE75:AX75 AE74:AS74 AE72:AX72 AE71:AS71 AE69:AX69 AE40:AS40 AE65:AX65 AE68:AS68 AE66:AS66 AE59:AS59 AE60:AX60 AE54:AS54 AE55:AX55 AE38:AS38 AE34:AX34 AE35:AS35 AE30:AS30 AE25:AS25 AE23:AS23 AE33:AS33 AK467:AK496 AE28:AS28 AU467:AU496 P19:AJ19 AU58:AX58 P16:AQ17 P18:AX18 P15:AX15 AE44:AX44 P14:AQ14 P13:AX13 AU401:AU430">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12" orientation="portrait" cellComments="asDisplayed" r:id="rId1"/>
  <headerFooter differentFirst="1" alignWithMargins="0"/>
  <rowBreaks count="8" manualBreakCount="8">
    <brk id="105" max="49" man="1"/>
    <brk id="127" max="49" man="1"/>
    <brk id="138" max="49" man="1"/>
    <brk id="177" max="49" man="1"/>
    <brk id="230" max="49" man="1"/>
    <brk id="266" max="49" man="1"/>
    <brk id="332" max="49" man="1"/>
    <brk id="3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458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458</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8"/>
      <c r="AA2" s="89"/>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x14ac:dyDescent="0.15">
      <c r="A3" s="218"/>
      <c r="B3" s="219"/>
      <c r="C3" s="219"/>
      <c r="D3" s="219"/>
      <c r="E3" s="219"/>
      <c r="F3" s="220"/>
      <c r="G3" s="228"/>
      <c r="H3" s="110"/>
      <c r="I3" s="110"/>
      <c r="J3" s="110"/>
      <c r="K3" s="110"/>
      <c r="L3" s="110"/>
      <c r="M3" s="110"/>
      <c r="N3" s="110"/>
      <c r="O3" s="229"/>
      <c r="P3" s="246"/>
      <c r="Q3" s="110"/>
      <c r="R3" s="110"/>
      <c r="S3" s="110"/>
      <c r="T3" s="110"/>
      <c r="U3" s="110"/>
      <c r="V3" s="110"/>
      <c r="W3" s="110"/>
      <c r="X3" s="229"/>
      <c r="Y3" s="284"/>
      <c r="Z3" s="285"/>
      <c r="AA3" s="286"/>
      <c r="AB3" s="143"/>
      <c r="AC3" s="138"/>
      <c r="AD3" s="139"/>
      <c r="AE3" s="144"/>
      <c r="AF3" s="137"/>
      <c r="AG3" s="137"/>
      <c r="AH3" s="137"/>
      <c r="AI3" s="290"/>
      <c r="AJ3" s="144"/>
      <c r="AK3" s="137"/>
      <c r="AL3" s="137"/>
      <c r="AM3" s="137"/>
      <c r="AN3" s="290"/>
      <c r="AO3" s="144"/>
      <c r="AP3" s="137"/>
      <c r="AQ3" s="137"/>
      <c r="AR3" s="137"/>
      <c r="AS3" s="290"/>
      <c r="AT3" s="67"/>
      <c r="AU3" s="112"/>
      <c r="AV3" s="112"/>
      <c r="AW3" s="110" t="s">
        <v>454</v>
      </c>
      <c r="AX3" s="111"/>
    </row>
    <row r="4" spans="1:50" ht="22.5" customHeight="1" x14ac:dyDescent="0.15">
      <c r="A4" s="221"/>
      <c r="B4" s="219"/>
      <c r="C4" s="219"/>
      <c r="D4" s="219"/>
      <c r="E4" s="219"/>
      <c r="F4" s="220"/>
      <c r="G4" s="323"/>
      <c r="H4" s="293"/>
      <c r="I4" s="293"/>
      <c r="J4" s="293"/>
      <c r="K4" s="293"/>
      <c r="L4" s="293"/>
      <c r="M4" s="293"/>
      <c r="N4" s="293"/>
      <c r="O4" s="294"/>
      <c r="P4" s="259"/>
      <c r="Q4" s="200"/>
      <c r="R4" s="200"/>
      <c r="S4" s="200"/>
      <c r="T4" s="200"/>
      <c r="U4" s="200"/>
      <c r="V4" s="200"/>
      <c r="W4" s="200"/>
      <c r="X4" s="201"/>
      <c r="Y4" s="298" t="s">
        <v>14</v>
      </c>
      <c r="Z4" s="299"/>
      <c r="AA4" s="300"/>
      <c r="AB4" s="664"/>
      <c r="AC4" s="301"/>
      <c r="AD4" s="301"/>
      <c r="AE4" s="95"/>
      <c r="AF4" s="96"/>
      <c r="AG4" s="96"/>
      <c r="AH4" s="96"/>
      <c r="AI4" s="97"/>
      <c r="AJ4" s="95"/>
      <c r="AK4" s="96"/>
      <c r="AL4" s="96"/>
      <c r="AM4" s="96"/>
      <c r="AN4" s="97"/>
      <c r="AO4" s="95"/>
      <c r="AP4" s="96"/>
      <c r="AQ4" s="96"/>
      <c r="AR4" s="96"/>
      <c r="AS4" s="97"/>
      <c r="AT4" s="231"/>
      <c r="AU4" s="231"/>
      <c r="AV4" s="231"/>
      <c r="AW4" s="231"/>
      <c r="AX4" s="232"/>
    </row>
    <row r="5" spans="1:50" ht="22.5" customHeight="1" x14ac:dyDescent="0.15">
      <c r="A5" s="222"/>
      <c r="B5" s="223"/>
      <c r="C5" s="223"/>
      <c r="D5" s="223"/>
      <c r="E5" s="223"/>
      <c r="F5" s="224"/>
      <c r="G5" s="295"/>
      <c r="H5" s="296"/>
      <c r="I5" s="296"/>
      <c r="J5" s="296"/>
      <c r="K5" s="296"/>
      <c r="L5" s="296"/>
      <c r="M5" s="296"/>
      <c r="N5" s="296"/>
      <c r="O5" s="297"/>
      <c r="P5" s="281"/>
      <c r="Q5" s="281"/>
      <c r="R5" s="281"/>
      <c r="S5" s="281"/>
      <c r="T5" s="281"/>
      <c r="U5" s="281"/>
      <c r="V5" s="281"/>
      <c r="W5" s="281"/>
      <c r="X5" s="282"/>
      <c r="Y5" s="180" t="s">
        <v>65</v>
      </c>
      <c r="Z5" s="123"/>
      <c r="AA5" s="176"/>
      <c r="AB5" s="337"/>
      <c r="AC5" s="291"/>
      <c r="AD5" s="291"/>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74"/>
      <c r="B6" s="675"/>
      <c r="C6" s="675"/>
      <c r="D6" s="675"/>
      <c r="E6" s="675"/>
      <c r="F6" s="676"/>
      <c r="G6" s="324"/>
      <c r="H6" s="325"/>
      <c r="I6" s="325"/>
      <c r="J6" s="325"/>
      <c r="K6" s="325"/>
      <c r="L6" s="325"/>
      <c r="M6" s="325"/>
      <c r="N6" s="325"/>
      <c r="O6" s="326"/>
      <c r="P6" s="202"/>
      <c r="Q6" s="202"/>
      <c r="R6" s="202"/>
      <c r="S6" s="202"/>
      <c r="T6" s="202"/>
      <c r="U6" s="202"/>
      <c r="V6" s="202"/>
      <c r="W6" s="202"/>
      <c r="X6" s="203"/>
      <c r="Y6" s="122" t="s">
        <v>15</v>
      </c>
      <c r="Z6" s="123"/>
      <c r="AA6" s="176"/>
      <c r="AB6" s="686" t="s">
        <v>455</v>
      </c>
      <c r="AC6" s="269"/>
      <c r="AD6" s="269"/>
      <c r="AE6" s="95"/>
      <c r="AF6" s="96"/>
      <c r="AG6" s="96"/>
      <c r="AH6" s="96"/>
      <c r="AI6" s="97"/>
      <c r="AJ6" s="95"/>
      <c r="AK6" s="96"/>
      <c r="AL6" s="96"/>
      <c r="AM6" s="96"/>
      <c r="AN6" s="97"/>
      <c r="AO6" s="95"/>
      <c r="AP6" s="96"/>
      <c r="AQ6" s="96"/>
      <c r="AR6" s="96"/>
      <c r="AS6" s="97"/>
      <c r="AT6" s="273"/>
      <c r="AU6" s="274"/>
      <c r="AV6" s="274"/>
      <c r="AW6" s="274"/>
      <c r="AX6" s="275"/>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8"/>
      <c r="AA7" s="89"/>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x14ac:dyDescent="0.15">
      <c r="A8" s="218"/>
      <c r="B8" s="219"/>
      <c r="C8" s="219"/>
      <c r="D8" s="219"/>
      <c r="E8" s="219"/>
      <c r="F8" s="220"/>
      <c r="G8" s="228"/>
      <c r="H8" s="110"/>
      <c r="I8" s="110"/>
      <c r="J8" s="110"/>
      <c r="K8" s="110"/>
      <c r="L8" s="110"/>
      <c r="M8" s="110"/>
      <c r="N8" s="110"/>
      <c r="O8" s="229"/>
      <c r="P8" s="246"/>
      <c r="Q8" s="110"/>
      <c r="R8" s="110"/>
      <c r="S8" s="110"/>
      <c r="T8" s="110"/>
      <c r="U8" s="110"/>
      <c r="V8" s="110"/>
      <c r="W8" s="110"/>
      <c r="X8" s="229"/>
      <c r="Y8" s="284"/>
      <c r="Z8" s="285"/>
      <c r="AA8" s="286"/>
      <c r="AB8" s="143"/>
      <c r="AC8" s="138"/>
      <c r="AD8" s="139"/>
      <c r="AE8" s="144"/>
      <c r="AF8" s="137"/>
      <c r="AG8" s="137"/>
      <c r="AH8" s="137"/>
      <c r="AI8" s="290"/>
      <c r="AJ8" s="144"/>
      <c r="AK8" s="137"/>
      <c r="AL8" s="137"/>
      <c r="AM8" s="137"/>
      <c r="AN8" s="290"/>
      <c r="AO8" s="144"/>
      <c r="AP8" s="137"/>
      <c r="AQ8" s="137"/>
      <c r="AR8" s="137"/>
      <c r="AS8" s="290"/>
      <c r="AT8" s="67"/>
      <c r="AU8" s="112"/>
      <c r="AV8" s="112"/>
      <c r="AW8" s="110" t="s">
        <v>360</v>
      </c>
      <c r="AX8" s="111"/>
    </row>
    <row r="9" spans="1:50" ht="22.5" customHeight="1" x14ac:dyDescent="0.15">
      <c r="A9" s="221"/>
      <c r="B9" s="219"/>
      <c r="C9" s="219"/>
      <c r="D9" s="219"/>
      <c r="E9" s="219"/>
      <c r="F9" s="220"/>
      <c r="G9" s="323"/>
      <c r="H9" s="293"/>
      <c r="I9" s="293"/>
      <c r="J9" s="293"/>
      <c r="K9" s="293"/>
      <c r="L9" s="293"/>
      <c r="M9" s="293"/>
      <c r="N9" s="293"/>
      <c r="O9" s="294"/>
      <c r="P9" s="259"/>
      <c r="Q9" s="200"/>
      <c r="R9" s="200"/>
      <c r="S9" s="200"/>
      <c r="T9" s="200"/>
      <c r="U9" s="200"/>
      <c r="V9" s="200"/>
      <c r="W9" s="200"/>
      <c r="X9" s="201"/>
      <c r="Y9" s="298" t="s">
        <v>14</v>
      </c>
      <c r="Z9" s="299"/>
      <c r="AA9" s="300"/>
      <c r="AB9" s="664"/>
      <c r="AC9" s="301"/>
      <c r="AD9" s="301"/>
      <c r="AE9" s="95"/>
      <c r="AF9" s="96"/>
      <c r="AG9" s="96"/>
      <c r="AH9" s="96"/>
      <c r="AI9" s="97"/>
      <c r="AJ9" s="95"/>
      <c r="AK9" s="96"/>
      <c r="AL9" s="96"/>
      <c r="AM9" s="96"/>
      <c r="AN9" s="97"/>
      <c r="AO9" s="95"/>
      <c r="AP9" s="96"/>
      <c r="AQ9" s="96"/>
      <c r="AR9" s="96"/>
      <c r="AS9" s="97"/>
      <c r="AT9" s="231"/>
      <c r="AU9" s="231"/>
      <c r="AV9" s="231"/>
      <c r="AW9" s="231"/>
      <c r="AX9" s="232"/>
    </row>
    <row r="10" spans="1:50" ht="22.5" customHeight="1" x14ac:dyDescent="0.15">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80" t="s">
        <v>65</v>
      </c>
      <c r="Z10" s="123"/>
      <c r="AA10" s="176"/>
      <c r="AB10" s="337"/>
      <c r="AC10" s="291"/>
      <c r="AD10" s="291"/>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74"/>
      <c r="B11" s="675"/>
      <c r="C11" s="675"/>
      <c r="D11" s="675"/>
      <c r="E11" s="675"/>
      <c r="F11" s="676"/>
      <c r="G11" s="324"/>
      <c r="H11" s="325"/>
      <c r="I11" s="325"/>
      <c r="J11" s="325"/>
      <c r="K11" s="325"/>
      <c r="L11" s="325"/>
      <c r="M11" s="325"/>
      <c r="N11" s="325"/>
      <c r="O11" s="326"/>
      <c r="P11" s="202"/>
      <c r="Q11" s="202"/>
      <c r="R11" s="202"/>
      <c r="S11" s="202"/>
      <c r="T11" s="202"/>
      <c r="U11" s="202"/>
      <c r="V11" s="202"/>
      <c r="W11" s="202"/>
      <c r="X11" s="203"/>
      <c r="Y11" s="122" t="s">
        <v>15</v>
      </c>
      <c r="Z11" s="123"/>
      <c r="AA11" s="176"/>
      <c r="AB11" s="686" t="s">
        <v>16</v>
      </c>
      <c r="AC11" s="269"/>
      <c r="AD11" s="269"/>
      <c r="AE11" s="95"/>
      <c r="AF11" s="96"/>
      <c r="AG11" s="96"/>
      <c r="AH11" s="96"/>
      <c r="AI11" s="97"/>
      <c r="AJ11" s="95"/>
      <c r="AK11" s="96"/>
      <c r="AL11" s="96"/>
      <c r="AM11" s="96"/>
      <c r="AN11" s="97"/>
      <c r="AO11" s="95"/>
      <c r="AP11" s="96"/>
      <c r="AQ11" s="96"/>
      <c r="AR11" s="96"/>
      <c r="AS11" s="97"/>
      <c r="AT11" s="273"/>
      <c r="AU11" s="274"/>
      <c r="AV11" s="274"/>
      <c r="AW11" s="274"/>
      <c r="AX11" s="275"/>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8"/>
      <c r="AA12" s="89"/>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x14ac:dyDescent="0.15">
      <c r="A13" s="218"/>
      <c r="B13" s="219"/>
      <c r="C13" s="219"/>
      <c r="D13" s="219"/>
      <c r="E13" s="219"/>
      <c r="F13" s="220"/>
      <c r="G13" s="228"/>
      <c r="H13" s="110"/>
      <c r="I13" s="110"/>
      <c r="J13" s="110"/>
      <c r="K13" s="110"/>
      <c r="L13" s="110"/>
      <c r="M13" s="110"/>
      <c r="N13" s="110"/>
      <c r="O13" s="229"/>
      <c r="P13" s="246"/>
      <c r="Q13" s="110"/>
      <c r="R13" s="110"/>
      <c r="S13" s="110"/>
      <c r="T13" s="110"/>
      <c r="U13" s="110"/>
      <c r="V13" s="110"/>
      <c r="W13" s="110"/>
      <c r="X13" s="229"/>
      <c r="Y13" s="284"/>
      <c r="Z13" s="285"/>
      <c r="AA13" s="286"/>
      <c r="AB13" s="143"/>
      <c r="AC13" s="138"/>
      <c r="AD13" s="139"/>
      <c r="AE13" s="144"/>
      <c r="AF13" s="137"/>
      <c r="AG13" s="137"/>
      <c r="AH13" s="137"/>
      <c r="AI13" s="290"/>
      <c r="AJ13" s="144"/>
      <c r="AK13" s="137"/>
      <c r="AL13" s="137"/>
      <c r="AM13" s="137"/>
      <c r="AN13" s="290"/>
      <c r="AO13" s="144"/>
      <c r="AP13" s="137"/>
      <c r="AQ13" s="137"/>
      <c r="AR13" s="137"/>
      <c r="AS13" s="290"/>
      <c r="AT13" s="67"/>
      <c r="AU13" s="112"/>
      <c r="AV13" s="112"/>
      <c r="AW13" s="110" t="s">
        <v>360</v>
      </c>
      <c r="AX13" s="111"/>
    </row>
    <row r="14" spans="1:50" ht="22.5" customHeight="1" x14ac:dyDescent="0.15">
      <c r="A14" s="221"/>
      <c r="B14" s="219"/>
      <c r="C14" s="219"/>
      <c r="D14" s="219"/>
      <c r="E14" s="219"/>
      <c r="F14" s="220"/>
      <c r="G14" s="323"/>
      <c r="H14" s="293"/>
      <c r="I14" s="293"/>
      <c r="J14" s="293"/>
      <c r="K14" s="293"/>
      <c r="L14" s="293"/>
      <c r="M14" s="293"/>
      <c r="N14" s="293"/>
      <c r="O14" s="294"/>
      <c r="P14" s="259"/>
      <c r="Q14" s="200"/>
      <c r="R14" s="200"/>
      <c r="S14" s="200"/>
      <c r="T14" s="200"/>
      <c r="U14" s="200"/>
      <c r="V14" s="200"/>
      <c r="W14" s="200"/>
      <c r="X14" s="201"/>
      <c r="Y14" s="298" t="s">
        <v>14</v>
      </c>
      <c r="Z14" s="299"/>
      <c r="AA14" s="300"/>
      <c r="AB14" s="664"/>
      <c r="AC14" s="301"/>
      <c r="AD14" s="301"/>
      <c r="AE14" s="95"/>
      <c r="AF14" s="96"/>
      <c r="AG14" s="96"/>
      <c r="AH14" s="96"/>
      <c r="AI14" s="97"/>
      <c r="AJ14" s="95"/>
      <c r="AK14" s="96"/>
      <c r="AL14" s="96"/>
      <c r="AM14" s="96"/>
      <c r="AN14" s="97"/>
      <c r="AO14" s="95"/>
      <c r="AP14" s="96"/>
      <c r="AQ14" s="96"/>
      <c r="AR14" s="96"/>
      <c r="AS14" s="97"/>
      <c r="AT14" s="231"/>
      <c r="AU14" s="231"/>
      <c r="AV14" s="231"/>
      <c r="AW14" s="231"/>
      <c r="AX14" s="232"/>
    </row>
    <row r="15" spans="1:50" ht="22.5" customHeight="1" x14ac:dyDescent="0.15">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80" t="s">
        <v>65</v>
      </c>
      <c r="Z15" s="123"/>
      <c r="AA15" s="176"/>
      <c r="AB15" s="337"/>
      <c r="AC15" s="291"/>
      <c r="AD15" s="291"/>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74"/>
      <c r="B16" s="675"/>
      <c r="C16" s="675"/>
      <c r="D16" s="675"/>
      <c r="E16" s="675"/>
      <c r="F16" s="676"/>
      <c r="G16" s="324"/>
      <c r="H16" s="325"/>
      <c r="I16" s="325"/>
      <c r="J16" s="325"/>
      <c r="K16" s="325"/>
      <c r="L16" s="325"/>
      <c r="M16" s="325"/>
      <c r="N16" s="325"/>
      <c r="O16" s="326"/>
      <c r="P16" s="202"/>
      <c r="Q16" s="202"/>
      <c r="R16" s="202"/>
      <c r="S16" s="202"/>
      <c r="T16" s="202"/>
      <c r="U16" s="202"/>
      <c r="V16" s="202"/>
      <c r="W16" s="202"/>
      <c r="X16" s="203"/>
      <c r="Y16" s="122" t="s">
        <v>15</v>
      </c>
      <c r="Z16" s="123"/>
      <c r="AA16" s="176"/>
      <c r="AB16" s="686" t="s">
        <v>16</v>
      </c>
      <c r="AC16" s="269"/>
      <c r="AD16" s="269"/>
      <c r="AE16" s="95"/>
      <c r="AF16" s="96"/>
      <c r="AG16" s="96"/>
      <c r="AH16" s="96"/>
      <c r="AI16" s="97"/>
      <c r="AJ16" s="95"/>
      <c r="AK16" s="96"/>
      <c r="AL16" s="96"/>
      <c r="AM16" s="96"/>
      <c r="AN16" s="97"/>
      <c r="AO16" s="95"/>
      <c r="AP16" s="96"/>
      <c r="AQ16" s="96"/>
      <c r="AR16" s="96"/>
      <c r="AS16" s="97"/>
      <c r="AT16" s="273"/>
      <c r="AU16" s="274"/>
      <c r="AV16" s="274"/>
      <c r="AW16" s="274"/>
      <c r="AX16" s="275"/>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8"/>
      <c r="AA17" s="89"/>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x14ac:dyDescent="0.15">
      <c r="A18" s="218"/>
      <c r="B18" s="219"/>
      <c r="C18" s="219"/>
      <c r="D18" s="219"/>
      <c r="E18" s="219"/>
      <c r="F18" s="220"/>
      <c r="G18" s="228"/>
      <c r="H18" s="110"/>
      <c r="I18" s="110"/>
      <c r="J18" s="110"/>
      <c r="K18" s="110"/>
      <c r="L18" s="110"/>
      <c r="M18" s="110"/>
      <c r="N18" s="110"/>
      <c r="O18" s="229"/>
      <c r="P18" s="246"/>
      <c r="Q18" s="110"/>
      <c r="R18" s="110"/>
      <c r="S18" s="110"/>
      <c r="T18" s="110"/>
      <c r="U18" s="110"/>
      <c r="V18" s="110"/>
      <c r="W18" s="110"/>
      <c r="X18" s="229"/>
      <c r="Y18" s="284"/>
      <c r="Z18" s="285"/>
      <c r="AA18" s="286"/>
      <c r="AB18" s="143"/>
      <c r="AC18" s="138"/>
      <c r="AD18" s="139"/>
      <c r="AE18" s="144"/>
      <c r="AF18" s="137"/>
      <c r="AG18" s="137"/>
      <c r="AH18" s="137"/>
      <c r="AI18" s="290"/>
      <c r="AJ18" s="144"/>
      <c r="AK18" s="137"/>
      <c r="AL18" s="137"/>
      <c r="AM18" s="137"/>
      <c r="AN18" s="290"/>
      <c r="AO18" s="144"/>
      <c r="AP18" s="137"/>
      <c r="AQ18" s="137"/>
      <c r="AR18" s="137"/>
      <c r="AS18" s="290"/>
      <c r="AT18" s="67"/>
      <c r="AU18" s="112"/>
      <c r="AV18" s="112"/>
      <c r="AW18" s="110" t="s">
        <v>360</v>
      </c>
      <c r="AX18" s="111"/>
    </row>
    <row r="19" spans="1:50" ht="22.5" customHeight="1" x14ac:dyDescent="0.15">
      <c r="A19" s="221"/>
      <c r="B19" s="219"/>
      <c r="C19" s="219"/>
      <c r="D19" s="219"/>
      <c r="E19" s="219"/>
      <c r="F19" s="220"/>
      <c r="G19" s="323"/>
      <c r="H19" s="293"/>
      <c r="I19" s="293"/>
      <c r="J19" s="293"/>
      <c r="K19" s="293"/>
      <c r="L19" s="293"/>
      <c r="M19" s="293"/>
      <c r="N19" s="293"/>
      <c r="O19" s="294"/>
      <c r="P19" s="259"/>
      <c r="Q19" s="200"/>
      <c r="R19" s="200"/>
      <c r="S19" s="200"/>
      <c r="T19" s="200"/>
      <c r="U19" s="200"/>
      <c r="V19" s="200"/>
      <c r="W19" s="200"/>
      <c r="X19" s="201"/>
      <c r="Y19" s="298" t="s">
        <v>14</v>
      </c>
      <c r="Z19" s="299"/>
      <c r="AA19" s="300"/>
      <c r="AB19" s="664"/>
      <c r="AC19" s="301"/>
      <c r="AD19" s="301"/>
      <c r="AE19" s="95"/>
      <c r="AF19" s="96"/>
      <c r="AG19" s="96"/>
      <c r="AH19" s="96"/>
      <c r="AI19" s="97"/>
      <c r="AJ19" s="95"/>
      <c r="AK19" s="96"/>
      <c r="AL19" s="96"/>
      <c r="AM19" s="96"/>
      <c r="AN19" s="97"/>
      <c r="AO19" s="95"/>
      <c r="AP19" s="96"/>
      <c r="AQ19" s="96"/>
      <c r="AR19" s="96"/>
      <c r="AS19" s="97"/>
      <c r="AT19" s="231"/>
      <c r="AU19" s="231"/>
      <c r="AV19" s="231"/>
      <c r="AW19" s="231"/>
      <c r="AX19" s="232"/>
    </row>
    <row r="20" spans="1:50" ht="22.5" customHeight="1" x14ac:dyDescent="0.15">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80" t="s">
        <v>65</v>
      </c>
      <c r="Z20" s="123"/>
      <c r="AA20" s="176"/>
      <c r="AB20" s="337"/>
      <c r="AC20" s="291"/>
      <c r="AD20" s="291"/>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74"/>
      <c r="B21" s="675"/>
      <c r="C21" s="675"/>
      <c r="D21" s="675"/>
      <c r="E21" s="675"/>
      <c r="F21" s="676"/>
      <c r="G21" s="324"/>
      <c r="H21" s="325"/>
      <c r="I21" s="325"/>
      <c r="J21" s="325"/>
      <c r="K21" s="325"/>
      <c r="L21" s="325"/>
      <c r="M21" s="325"/>
      <c r="N21" s="325"/>
      <c r="O21" s="326"/>
      <c r="P21" s="202"/>
      <c r="Q21" s="202"/>
      <c r="R21" s="202"/>
      <c r="S21" s="202"/>
      <c r="T21" s="202"/>
      <c r="U21" s="202"/>
      <c r="V21" s="202"/>
      <c r="W21" s="202"/>
      <c r="X21" s="203"/>
      <c r="Y21" s="122" t="s">
        <v>15</v>
      </c>
      <c r="Z21" s="123"/>
      <c r="AA21" s="176"/>
      <c r="AB21" s="686" t="s">
        <v>456</v>
      </c>
      <c r="AC21" s="269"/>
      <c r="AD21" s="269"/>
      <c r="AE21" s="95"/>
      <c r="AF21" s="96"/>
      <c r="AG21" s="96"/>
      <c r="AH21" s="96"/>
      <c r="AI21" s="97"/>
      <c r="AJ21" s="95"/>
      <c r="AK21" s="96"/>
      <c r="AL21" s="96"/>
      <c r="AM21" s="96"/>
      <c r="AN21" s="97"/>
      <c r="AO21" s="95"/>
      <c r="AP21" s="96"/>
      <c r="AQ21" s="96"/>
      <c r="AR21" s="96"/>
      <c r="AS21" s="97"/>
      <c r="AT21" s="273"/>
      <c r="AU21" s="274"/>
      <c r="AV21" s="274"/>
      <c r="AW21" s="274"/>
      <c r="AX21" s="275"/>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8"/>
      <c r="AA22" s="89"/>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x14ac:dyDescent="0.15">
      <c r="A23" s="218"/>
      <c r="B23" s="219"/>
      <c r="C23" s="219"/>
      <c r="D23" s="219"/>
      <c r="E23" s="219"/>
      <c r="F23" s="220"/>
      <c r="G23" s="228"/>
      <c r="H23" s="110"/>
      <c r="I23" s="110"/>
      <c r="J23" s="110"/>
      <c r="K23" s="110"/>
      <c r="L23" s="110"/>
      <c r="M23" s="110"/>
      <c r="N23" s="110"/>
      <c r="O23" s="229"/>
      <c r="P23" s="246"/>
      <c r="Q23" s="110"/>
      <c r="R23" s="110"/>
      <c r="S23" s="110"/>
      <c r="T23" s="110"/>
      <c r="U23" s="110"/>
      <c r="V23" s="110"/>
      <c r="W23" s="110"/>
      <c r="X23" s="229"/>
      <c r="Y23" s="284"/>
      <c r="Z23" s="285"/>
      <c r="AA23" s="286"/>
      <c r="AB23" s="143"/>
      <c r="AC23" s="138"/>
      <c r="AD23" s="139"/>
      <c r="AE23" s="144"/>
      <c r="AF23" s="137"/>
      <c r="AG23" s="137"/>
      <c r="AH23" s="137"/>
      <c r="AI23" s="290"/>
      <c r="AJ23" s="144"/>
      <c r="AK23" s="137"/>
      <c r="AL23" s="137"/>
      <c r="AM23" s="137"/>
      <c r="AN23" s="290"/>
      <c r="AO23" s="144"/>
      <c r="AP23" s="137"/>
      <c r="AQ23" s="137"/>
      <c r="AR23" s="137"/>
      <c r="AS23" s="290"/>
      <c r="AT23" s="67"/>
      <c r="AU23" s="112"/>
      <c r="AV23" s="112"/>
      <c r="AW23" s="110" t="s">
        <v>457</v>
      </c>
      <c r="AX23" s="111"/>
    </row>
    <row r="24" spans="1:50" ht="22.5" customHeight="1" x14ac:dyDescent="0.15">
      <c r="A24" s="221"/>
      <c r="B24" s="219"/>
      <c r="C24" s="219"/>
      <c r="D24" s="219"/>
      <c r="E24" s="219"/>
      <c r="F24" s="220"/>
      <c r="G24" s="323"/>
      <c r="H24" s="293"/>
      <c r="I24" s="293"/>
      <c r="J24" s="293"/>
      <c r="K24" s="293"/>
      <c r="L24" s="293"/>
      <c r="M24" s="293"/>
      <c r="N24" s="293"/>
      <c r="O24" s="294"/>
      <c r="P24" s="259"/>
      <c r="Q24" s="200"/>
      <c r="R24" s="200"/>
      <c r="S24" s="200"/>
      <c r="T24" s="200"/>
      <c r="U24" s="200"/>
      <c r="V24" s="200"/>
      <c r="W24" s="200"/>
      <c r="X24" s="201"/>
      <c r="Y24" s="298" t="s">
        <v>14</v>
      </c>
      <c r="Z24" s="299"/>
      <c r="AA24" s="300"/>
      <c r="AB24" s="664"/>
      <c r="AC24" s="301"/>
      <c r="AD24" s="301"/>
      <c r="AE24" s="95"/>
      <c r="AF24" s="96"/>
      <c r="AG24" s="96"/>
      <c r="AH24" s="96"/>
      <c r="AI24" s="97"/>
      <c r="AJ24" s="95"/>
      <c r="AK24" s="96"/>
      <c r="AL24" s="96"/>
      <c r="AM24" s="96"/>
      <c r="AN24" s="97"/>
      <c r="AO24" s="95"/>
      <c r="AP24" s="96"/>
      <c r="AQ24" s="96"/>
      <c r="AR24" s="96"/>
      <c r="AS24" s="97"/>
      <c r="AT24" s="231"/>
      <c r="AU24" s="231"/>
      <c r="AV24" s="231"/>
      <c r="AW24" s="231"/>
      <c r="AX24" s="232"/>
    </row>
    <row r="25" spans="1:50" ht="22.5" customHeight="1" x14ac:dyDescent="0.15">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80" t="s">
        <v>65</v>
      </c>
      <c r="Z25" s="123"/>
      <c r="AA25" s="176"/>
      <c r="AB25" s="337"/>
      <c r="AC25" s="291"/>
      <c r="AD25" s="291"/>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74"/>
      <c r="B26" s="675"/>
      <c r="C26" s="675"/>
      <c r="D26" s="675"/>
      <c r="E26" s="675"/>
      <c r="F26" s="676"/>
      <c r="G26" s="324"/>
      <c r="H26" s="325"/>
      <c r="I26" s="325"/>
      <c r="J26" s="325"/>
      <c r="K26" s="325"/>
      <c r="L26" s="325"/>
      <c r="M26" s="325"/>
      <c r="N26" s="325"/>
      <c r="O26" s="326"/>
      <c r="P26" s="202"/>
      <c r="Q26" s="202"/>
      <c r="R26" s="202"/>
      <c r="S26" s="202"/>
      <c r="T26" s="202"/>
      <c r="U26" s="202"/>
      <c r="V26" s="202"/>
      <c r="W26" s="202"/>
      <c r="X26" s="203"/>
      <c r="Y26" s="122" t="s">
        <v>15</v>
      </c>
      <c r="Z26" s="123"/>
      <c r="AA26" s="176"/>
      <c r="AB26" s="686" t="s">
        <v>456</v>
      </c>
      <c r="AC26" s="269"/>
      <c r="AD26" s="269"/>
      <c r="AE26" s="95"/>
      <c r="AF26" s="96"/>
      <c r="AG26" s="96"/>
      <c r="AH26" s="96"/>
      <c r="AI26" s="97"/>
      <c r="AJ26" s="95"/>
      <c r="AK26" s="96"/>
      <c r="AL26" s="96"/>
      <c r="AM26" s="96"/>
      <c r="AN26" s="97"/>
      <c r="AO26" s="95"/>
      <c r="AP26" s="96"/>
      <c r="AQ26" s="96"/>
      <c r="AR26" s="96"/>
      <c r="AS26" s="97"/>
      <c r="AT26" s="273"/>
      <c r="AU26" s="274"/>
      <c r="AV26" s="274"/>
      <c r="AW26" s="274"/>
      <c r="AX26" s="275"/>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8"/>
      <c r="AA27" s="89"/>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x14ac:dyDescent="0.15">
      <c r="A28" s="218"/>
      <c r="B28" s="219"/>
      <c r="C28" s="219"/>
      <c r="D28" s="219"/>
      <c r="E28" s="219"/>
      <c r="F28" s="220"/>
      <c r="G28" s="228"/>
      <c r="H28" s="110"/>
      <c r="I28" s="110"/>
      <c r="J28" s="110"/>
      <c r="K28" s="110"/>
      <c r="L28" s="110"/>
      <c r="M28" s="110"/>
      <c r="N28" s="110"/>
      <c r="O28" s="229"/>
      <c r="P28" s="246"/>
      <c r="Q28" s="110"/>
      <c r="R28" s="110"/>
      <c r="S28" s="110"/>
      <c r="T28" s="110"/>
      <c r="U28" s="110"/>
      <c r="V28" s="110"/>
      <c r="W28" s="110"/>
      <c r="X28" s="229"/>
      <c r="Y28" s="284"/>
      <c r="Z28" s="285"/>
      <c r="AA28" s="286"/>
      <c r="AB28" s="143"/>
      <c r="AC28" s="138"/>
      <c r="AD28" s="139"/>
      <c r="AE28" s="144"/>
      <c r="AF28" s="137"/>
      <c r="AG28" s="137"/>
      <c r="AH28" s="137"/>
      <c r="AI28" s="290"/>
      <c r="AJ28" s="144"/>
      <c r="AK28" s="137"/>
      <c r="AL28" s="137"/>
      <c r="AM28" s="137"/>
      <c r="AN28" s="290"/>
      <c r="AO28" s="144"/>
      <c r="AP28" s="137"/>
      <c r="AQ28" s="137"/>
      <c r="AR28" s="137"/>
      <c r="AS28" s="290"/>
      <c r="AT28" s="67"/>
      <c r="AU28" s="112"/>
      <c r="AV28" s="112"/>
      <c r="AW28" s="110" t="s">
        <v>454</v>
      </c>
      <c r="AX28" s="111"/>
    </row>
    <row r="29" spans="1:50" ht="22.5" customHeight="1" x14ac:dyDescent="0.15">
      <c r="A29" s="221"/>
      <c r="B29" s="219"/>
      <c r="C29" s="219"/>
      <c r="D29" s="219"/>
      <c r="E29" s="219"/>
      <c r="F29" s="220"/>
      <c r="G29" s="323"/>
      <c r="H29" s="293"/>
      <c r="I29" s="293"/>
      <c r="J29" s="293"/>
      <c r="K29" s="293"/>
      <c r="L29" s="293"/>
      <c r="M29" s="293"/>
      <c r="N29" s="293"/>
      <c r="O29" s="294"/>
      <c r="P29" s="259"/>
      <c r="Q29" s="200"/>
      <c r="R29" s="200"/>
      <c r="S29" s="200"/>
      <c r="T29" s="200"/>
      <c r="U29" s="200"/>
      <c r="V29" s="200"/>
      <c r="W29" s="200"/>
      <c r="X29" s="201"/>
      <c r="Y29" s="298" t="s">
        <v>14</v>
      </c>
      <c r="Z29" s="299"/>
      <c r="AA29" s="300"/>
      <c r="AB29" s="664"/>
      <c r="AC29" s="301"/>
      <c r="AD29" s="301"/>
      <c r="AE29" s="95"/>
      <c r="AF29" s="96"/>
      <c r="AG29" s="96"/>
      <c r="AH29" s="96"/>
      <c r="AI29" s="97"/>
      <c r="AJ29" s="95"/>
      <c r="AK29" s="96"/>
      <c r="AL29" s="96"/>
      <c r="AM29" s="96"/>
      <c r="AN29" s="97"/>
      <c r="AO29" s="95"/>
      <c r="AP29" s="96"/>
      <c r="AQ29" s="96"/>
      <c r="AR29" s="96"/>
      <c r="AS29" s="97"/>
      <c r="AT29" s="231"/>
      <c r="AU29" s="231"/>
      <c r="AV29" s="231"/>
      <c r="AW29" s="231"/>
      <c r="AX29" s="232"/>
    </row>
    <row r="30" spans="1:50" ht="22.5" customHeight="1" x14ac:dyDescent="0.15">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80" t="s">
        <v>65</v>
      </c>
      <c r="Z30" s="123"/>
      <c r="AA30" s="176"/>
      <c r="AB30" s="337"/>
      <c r="AC30" s="291"/>
      <c r="AD30" s="291"/>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74"/>
      <c r="B31" s="675"/>
      <c r="C31" s="675"/>
      <c r="D31" s="675"/>
      <c r="E31" s="675"/>
      <c r="F31" s="676"/>
      <c r="G31" s="324"/>
      <c r="H31" s="325"/>
      <c r="I31" s="325"/>
      <c r="J31" s="325"/>
      <c r="K31" s="325"/>
      <c r="L31" s="325"/>
      <c r="M31" s="325"/>
      <c r="N31" s="325"/>
      <c r="O31" s="326"/>
      <c r="P31" s="202"/>
      <c r="Q31" s="202"/>
      <c r="R31" s="202"/>
      <c r="S31" s="202"/>
      <c r="T31" s="202"/>
      <c r="U31" s="202"/>
      <c r="V31" s="202"/>
      <c r="W31" s="202"/>
      <c r="X31" s="203"/>
      <c r="Y31" s="122" t="s">
        <v>15</v>
      </c>
      <c r="Z31" s="123"/>
      <c r="AA31" s="176"/>
      <c r="AB31" s="686" t="s">
        <v>455</v>
      </c>
      <c r="AC31" s="269"/>
      <c r="AD31" s="269"/>
      <c r="AE31" s="95"/>
      <c r="AF31" s="96"/>
      <c r="AG31" s="96"/>
      <c r="AH31" s="96"/>
      <c r="AI31" s="97"/>
      <c r="AJ31" s="95"/>
      <c r="AK31" s="96"/>
      <c r="AL31" s="96"/>
      <c r="AM31" s="96"/>
      <c r="AN31" s="97"/>
      <c r="AO31" s="95"/>
      <c r="AP31" s="96"/>
      <c r="AQ31" s="96"/>
      <c r="AR31" s="96"/>
      <c r="AS31" s="97"/>
      <c r="AT31" s="273"/>
      <c r="AU31" s="274"/>
      <c r="AV31" s="274"/>
      <c r="AW31" s="274"/>
      <c r="AX31" s="275"/>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8"/>
      <c r="AA32" s="89"/>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x14ac:dyDescent="0.15">
      <c r="A33" s="218"/>
      <c r="B33" s="219"/>
      <c r="C33" s="219"/>
      <c r="D33" s="219"/>
      <c r="E33" s="219"/>
      <c r="F33" s="220"/>
      <c r="G33" s="228"/>
      <c r="H33" s="110"/>
      <c r="I33" s="110"/>
      <c r="J33" s="110"/>
      <c r="K33" s="110"/>
      <c r="L33" s="110"/>
      <c r="M33" s="110"/>
      <c r="N33" s="110"/>
      <c r="O33" s="229"/>
      <c r="P33" s="246"/>
      <c r="Q33" s="110"/>
      <c r="R33" s="110"/>
      <c r="S33" s="110"/>
      <c r="T33" s="110"/>
      <c r="U33" s="110"/>
      <c r="V33" s="110"/>
      <c r="W33" s="110"/>
      <c r="X33" s="229"/>
      <c r="Y33" s="284"/>
      <c r="Z33" s="285"/>
      <c r="AA33" s="286"/>
      <c r="AB33" s="143"/>
      <c r="AC33" s="138"/>
      <c r="AD33" s="139"/>
      <c r="AE33" s="144"/>
      <c r="AF33" s="137"/>
      <c r="AG33" s="137"/>
      <c r="AH33" s="137"/>
      <c r="AI33" s="290"/>
      <c r="AJ33" s="144"/>
      <c r="AK33" s="137"/>
      <c r="AL33" s="137"/>
      <c r="AM33" s="137"/>
      <c r="AN33" s="290"/>
      <c r="AO33" s="144"/>
      <c r="AP33" s="137"/>
      <c r="AQ33" s="137"/>
      <c r="AR33" s="137"/>
      <c r="AS33" s="290"/>
      <c r="AT33" s="67"/>
      <c r="AU33" s="112"/>
      <c r="AV33" s="112"/>
      <c r="AW33" s="110" t="s">
        <v>457</v>
      </c>
      <c r="AX33" s="111"/>
    </row>
    <row r="34" spans="1:50" ht="22.5" customHeight="1" x14ac:dyDescent="0.15">
      <c r="A34" s="221"/>
      <c r="B34" s="219"/>
      <c r="C34" s="219"/>
      <c r="D34" s="219"/>
      <c r="E34" s="219"/>
      <c r="F34" s="220"/>
      <c r="G34" s="323"/>
      <c r="H34" s="293"/>
      <c r="I34" s="293"/>
      <c r="J34" s="293"/>
      <c r="K34" s="293"/>
      <c r="L34" s="293"/>
      <c r="M34" s="293"/>
      <c r="N34" s="293"/>
      <c r="O34" s="294"/>
      <c r="P34" s="259"/>
      <c r="Q34" s="200"/>
      <c r="R34" s="200"/>
      <c r="S34" s="200"/>
      <c r="T34" s="200"/>
      <c r="U34" s="200"/>
      <c r="V34" s="200"/>
      <c r="W34" s="200"/>
      <c r="X34" s="201"/>
      <c r="Y34" s="298" t="s">
        <v>14</v>
      </c>
      <c r="Z34" s="299"/>
      <c r="AA34" s="300"/>
      <c r="AB34" s="664"/>
      <c r="AC34" s="301"/>
      <c r="AD34" s="301"/>
      <c r="AE34" s="95"/>
      <c r="AF34" s="96"/>
      <c r="AG34" s="96"/>
      <c r="AH34" s="96"/>
      <c r="AI34" s="97"/>
      <c r="AJ34" s="95"/>
      <c r="AK34" s="96"/>
      <c r="AL34" s="96"/>
      <c r="AM34" s="96"/>
      <c r="AN34" s="97"/>
      <c r="AO34" s="95"/>
      <c r="AP34" s="96"/>
      <c r="AQ34" s="96"/>
      <c r="AR34" s="96"/>
      <c r="AS34" s="97"/>
      <c r="AT34" s="231"/>
      <c r="AU34" s="231"/>
      <c r="AV34" s="231"/>
      <c r="AW34" s="231"/>
      <c r="AX34" s="232"/>
    </row>
    <row r="35" spans="1:50" ht="22.5" customHeight="1" x14ac:dyDescent="0.15">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80" t="s">
        <v>65</v>
      </c>
      <c r="Z35" s="123"/>
      <c r="AA35" s="176"/>
      <c r="AB35" s="337"/>
      <c r="AC35" s="291"/>
      <c r="AD35" s="291"/>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74"/>
      <c r="B36" s="675"/>
      <c r="C36" s="675"/>
      <c r="D36" s="675"/>
      <c r="E36" s="675"/>
      <c r="F36" s="676"/>
      <c r="G36" s="324"/>
      <c r="H36" s="325"/>
      <c r="I36" s="325"/>
      <c r="J36" s="325"/>
      <c r="K36" s="325"/>
      <c r="L36" s="325"/>
      <c r="M36" s="325"/>
      <c r="N36" s="325"/>
      <c r="O36" s="326"/>
      <c r="P36" s="202"/>
      <c r="Q36" s="202"/>
      <c r="R36" s="202"/>
      <c r="S36" s="202"/>
      <c r="T36" s="202"/>
      <c r="U36" s="202"/>
      <c r="V36" s="202"/>
      <c r="W36" s="202"/>
      <c r="X36" s="203"/>
      <c r="Y36" s="122" t="s">
        <v>15</v>
      </c>
      <c r="Z36" s="123"/>
      <c r="AA36" s="176"/>
      <c r="AB36" s="686" t="s">
        <v>456</v>
      </c>
      <c r="AC36" s="269"/>
      <c r="AD36" s="269"/>
      <c r="AE36" s="95"/>
      <c r="AF36" s="96"/>
      <c r="AG36" s="96"/>
      <c r="AH36" s="96"/>
      <c r="AI36" s="97"/>
      <c r="AJ36" s="95"/>
      <c r="AK36" s="96"/>
      <c r="AL36" s="96"/>
      <c r="AM36" s="96"/>
      <c r="AN36" s="97"/>
      <c r="AO36" s="95"/>
      <c r="AP36" s="96"/>
      <c r="AQ36" s="96"/>
      <c r="AR36" s="96"/>
      <c r="AS36" s="97"/>
      <c r="AT36" s="273"/>
      <c r="AU36" s="274"/>
      <c r="AV36" s="274"/>
      <c r="AW36" s="274"/>
      <c r="AX36" s="275"/>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8"/>
      <c r="AA37" s="89"/>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x14ac:dyDescent="0.15">
      <c r="A38" s="218"/>
      <c r="B38" s="219"/>
      <c r="C38" s="219"/>
      <c r="D38" s="219"/>
      <c r="E38" s="219"/>
      <c r="F38" s="220"/>
      <c r="G38" s="228"/>
      <c r="H38" s="110"/>
      <c r="I38" s="110"/>
      <c r="J38" s="110"/>
      <c r="K38" s="110"/>
      <c r="L38" s="110"/>
      <c r="M38" s="110"/>
      <c r="N38" s="110"/>
      <c r="O38" s="229"/>
      <c r="P38" s="246"/>
      <c r="Q38" s="110"/>
      <c r="R38" s="110"/>
      <c r="S38" s="110"/>
      <c r="T38" s="110"/>
      <c r="U38" s="110"/>
      <c r="V38" s="110"/>
      <c r="W38" s="110"/>
      <c r="X38" s="229"/>
      <c r="Y38" s="284"/>
      <c r="Z38" s="285"/>
      <c r="AA38" s="286"/>
      <c r="AB38" s="143"/>
      <c r="AC38" s="138"/>
      <c r="AD38" s="139"/>
      <c r="AE38" s="144"/>
      <c r="AF38" s="137"/>
      <c r="AG38" s="137"/>
      <c r="AH38" s="137"/>
      <c r="AI38" s="290"/>
      <c r="AJ38" s="144"/>
      <c r="AK38" s="137"/>
      <c r="AL38" s="137"/>
      <c r="AM38" s="137"/>
      <c r="AN38" s="290"/>
      <c r="AO38" s="144"/>
      <c r="AP38" s="137"/>
      <c r="AQ38" s="137"/>
      <c r="AR38" s="137"/>
      <c r="AS38" s="290"/>
      <c r="AT38" s="67"/>
      <c r="AU38" s="112"/>
      <c r="AV38" s="112"/>
      <c r="AW38" s="110" t="s">
        <v>457</v>
      </c>
      <c r="AX38" s="111"/>
    </row>
    <row r="39" spans="1:50" ht="22.5" customHeight="1" x14ac:dyDescent="0.15">
      <c r="A39" s="221"/>
      <c r="B39" s="219"/>
      <c r="C39" s="219"/>
      <c r="D39" s="219"/>
      <c r="E39" s="219"/>
      <c r="F39" s="220"/>
      <c r="G39" s="323"/>
      <c r="H39" s="293"/>
      <c r="I39" s="293"/>
      <c r="J39" s="293"/>
      <c r="K39" s="293"/>
      <c r="L39" s="293"/>
      <c r="M39" s="293"/>
      <c r="N39" s="293"/>
      <c r="O39" s="294"/>
      <c r="P39" s="259"/>
      <c r="Q39" s="200"/>
      <c r="R39" s="200"/>
      <c r="S39" s="200"/>
      <c r="T39" s="200"/>
      <c r="U39" s="200"/>
      <c r="V39" s="200"/>
      <c r="W39" s="200"/>
      <c r="X39" s="201"/>
      <c r="Y39" s="298" t="s">
        <v>14</v>
      </c>
      <c r="Z39" s="299"/>
      <c r="AA39" s="300"/>
      <c r="AB39" s="664"/>
      <c r="AC39" s="301"/>
      <c r="AD39" s="301"/>
      <c r="AE39" s="95"/>
      <c r="AF39" s="96"/>
      <c r="AG39" s="96"/>
      <c r="AH39" s="96"/>
      <c r="AI39" s="97"/>
      <c r="AJ39" s="95"/>
      <c r="AK39" s="96"/>
      <c r="AL39" s="96"/>
      <c r="AM39" s="96"/>
      <c r="AN39" s="97"/>
      <c r="AO39" s="95"/>
      <c r="AP39" s="96"/>
      <c r="AQ39" s="96"/>
      <c r="AR39" s="96"/>
      <c r="AS39" s="97"/>
      <c r="AT39" s="231"/>
      <c r="AU39" s="231"/>
      <c r="AV39" s="231"/>
      <c r="AW39" s="231"/>
      <c r="AX39" s="232"/>
    </row>
    <row r="40" spans="1:50" ht="22.5" customHeight="1" x14ac:dyDescent="0.15">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80" t="s">
        <v>65</v>
      </c>
      <c r="Z40" s="123"/>
      <c r="AA40" s="176"/>
      <c r="AB40" s="337"/>
      <c r="AC40" s="291"/>
      <c r="AD40" s="291"/>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74"/>
      <c r="B41" s="675"/>
      <c r="C41" s="675"/>
      <c r="D41" s="675"/>
      <c r="E41" s="675"/>
      <c r="F41" s="676"/>
      <c r="G41" s="324"/>
      <c r="H41" s="325"/>
      <c r="I41" s="325"/>
      <c r="J41" s="325"/>
      <c r="K41" s="325"/>
      <c r="L41" s="325"/>
      <c r="M41" s="325"/>
      <c r="N41" s="325"/>
      <c r="O41" s="326"/>
      <c r="P41" s="202"/>
      <c r="Q41" s="202"/>
      <c r="R41" s="202"/>
      <c r="S41" s="202"/>
      <c r="T41" s="202"/>
      <c r="U41" s="202"/>
      <c r="V41" s="202"/>
      <c r="W41" s="202"/>
      <c r="X41" s="203"/>
      <c r="Y41" s="122" t="s">
        <v>15</v>
      </c>
      <c r="Z41" s="123"/>
      <c r="AA41" s="176"/>
      <c r="AB41" s="686" t="s">
        <v>456</v>
      </c>
      <c r="AC41" s="269"/>
      <c r="AD41" s="269"/>
      <c r="AE41" s="95"/>
      <c r="AF41" s="96"/>
      <c r="AG41" s="96"/>
      <c r="AH41" s="96"/>
      <c r="AI41" s="97"/>
      <c r="AJ41" s="95"/>
      <c r="AK41" s="96"/>
      <c r="AL41" s="96"/>
      <c r="AM41" s="96"/>
      <c r="AN41" s="97"/>
      <c r="AO41" s="95"/>
      <c r="AP41" s="96"/>
      <c r="AQ41" s="96"/>
      <c r="AR41" s="96"/>
      <c r="AS41" s="97"/>
      <c r="AT41" s="273"/>
      <c r="AU41" s="274"/>
      <c r="AV41" s="274"/>
      <c r="AW41" s="274"/>
      <c r="AX41" s="275"/>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8"/>
      <c r="AA42" s="89"/>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x14ac:dyDescent="0.15">
      <c r="A43" s="218"/>
      <c r="B43" s="219"/>
      <c r="C43" s="219"/>
      <c r="D43" s="219"/>
      <c r="E43" s="219"/>
      <c r="F43" s="220"/>
      <c r="G43" s="228"/>
      <c r="H43" s="110"/>
      <c r="I43" s="110"/>
      <c r="J43" s="110"/>
      <c r="K43" s="110"/>
      <c r="L43" s="110"/>
      <c r="M43" s="110"/>
      <c r="N43" s="110"/>
      <c r="O43" s="229"/>
      <c r="P43" s="246"/>
      <c r="Q43" s="110"/>
      <c r="R43" s="110"/>
      <c r="S43" s="110"/>
      <c r="T43" s="110"/>
      <c r="U43" s="110"/>
      <c r="V43" s="110"/>
      <c r="W43" s="110"/>
      <c r="X43" s="229"/>
      <c r="Y43" s="284"/>
      <c r="Z43" s="285"/>
      <c r="AA43" s="286"/>
      <c r="AB43" s="143"/>
      <c r="AC43" s="138"/>
      <c r="AD43" s="139"/>
      <c r="AE43" s="144"/>
      <c r="AF43" s="137"/>
      <c r="AG43" s="137"/>
      <c r="AH43" s="137"/>
      <c r="AI43" s="290"/>
      <c r="AJ43" s="144"/>
      <c r="AK43" s="137"/>
      <c r="AL43" s="137"/>
      <c r="AM43" s="137"/>
      <c r="AN43" s="290"/>
      <c r="AO43" s="144"/>
      <c r="AP43" s="137"/>
      <c r="AQ43" s="137"/>
      <c r="AR43" s="137"/>
      <c r="AS43" s="290"/>
      <c r="AT43" s="67"/>
      <c r="AU43" s="112"/>
      <c r="AV43" s="112"/>
      <c r="AW43" s="110" t="s">
        <v>457</v>
      </c>
      <c r="AX43" s="111"/>
    </row>
    <row r="44" spans="1:50" ht="22.5" customHeight="1" x14ac:dyDescent="0.15">
      <c r="A44" s="221"/>
      <c r="B44" s="219"/>
      <c r="C44" s="219"/>
      <c r="D44" s="219"/>
      <c r="E44" s="219"/>
      <c r="F44" s="220"/>
      <c r="G44" s="323"/>
      <c r="H44" s="293"/>
      <c r="I44" s="293"/>
      <c r="J44" s="293"/>
      <c r="K44" s="293"/>
      <c r="L44" s="293"/>
      <c r="M44" s="293"/>
      <c r="N44" s="293"/>
      <c r="O44" s="294"/>
      <c r="P44" s="259"/>
      <c r="Q44" s="200"/>
      <c r="R44" s="200"/>
      <c r="S44" s="200"/>
      <c r="T44" s="200"/>
      <c r="U44" s="200"/>
      <c r="V44" s="200"/>
      <c r="W44" s="200"/>
      <c r="X44" s="201"/>
      <c r="Y44" s="298" t="s">
        <v>14</v>
      </c>
      <c r="Z44" s="299"/>
      <c r="AA44" s="300"/>
      <c r="AB44" s="664"/>
      <c r="AC44" s="301"/>
      <c r="AD44" s="301"/>
      <c r="AE44" s="95"/>
      <c r="AF44" s="96"/>
      <c r="AG44" s="96"/>
      <c r="AH44" s="96"/>
      <c r="AI44" s="97"/>
      <c r="AJ44" s="95"/>
      <c r="AK44" s="96"/>
      <c r="AL44" s="96"/>
      <c r="AM44" s="96"/>
      <c r="AN44" s="97"/>
      <c r="AO44" s="95"/>
      <c r="AP44" s="96"/>
      <c r="AQ44" s="96"/>
      <c r="AR44" s="96"/>
      <c r="AS44" s="97"/>
      <c r="AT44" s="231"/>
      <c r="AU44" s="231"/>
      <c r="AV44" s="231"/>
      <c r="AW44" s="231"/>
      <c r="AX44" s="232"/>
    </row>
    <row r="45" spans="1:50" ht="22.5"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80" t="s">
        <v>65</v>
      </c>
      <c r="Z45" s="123"/>
      <c r="AA45" s="176"/>
      <c r="AB45" s="337"/>
      <c r="AC45" s="291"/>
      <c r="AD45" s="291"/>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74"/>
      <c r="B46" s="675"/>
      <c r="C46" s="675"/>
      <c r="D46" s="675"/>
      <c r="E46" s="675"/>
      <c r="F46" s="676"/>
      <c r="G46" s="324"/>
      <c r="H46" s="325"/>
      <c r="I46" s="325"/>
      <c r="J46" s="325"/>
      <c r="K46" s="325"/>
      <c r="L46" s="325"/>
      <c r="M46" s="325"/>
      <c r="N46" s="325"/>
      <c r="O46" s="326"/>
      <c r="P46" s="202"/>
      <c r="Q46" s="202"/>
      <c r="R46" s="202"/>
      <c r="S46" s="202"/>
      <c r="T46" s="202"/>
      <c r="U46" s="202"/>
      <c r="V46" s="202"/>
      <c r="W46" s="202"/>
      <c r="X46" s="203"/>
      <c r="Y46" s="122" t="s">
        <v>15</v>
      </c>
      <c r="Z46" s="123"/>
      <c r="AA46" s="176"/>
      <c r="AB46" s="686" t="s">
        <v>456</v>
      </c>
      <c r="AC46" s="269"/>
      <c r="AD46" s="269"/>
      <c r="AE46" s="95"/>
      <c r="AF46" s="96"/>
      <c r="AG46" s="96"/>
      <c r="AH46" s="96"/>
      <c r="AI46" s="97"/>
      <c r="AJ46" s="95"/>
      <c r="AK46" s="96"/>
      <c r="AL46" s="96"/>
      <c r="AM46" s="96"/>
      <c r="AN46" s="97"/>
      <c r="AO46" s="95"/>
      <c r="AP46" s="96"/>
      <c r="AQ46" s="96"/>
      <c r="AR46" s="96"/>
      <c r="AS46" s="97"/>
      <c r="AT46" s="273"/>
      <c r="AU46" s="274"/>
      <c r="AV46" s="274"/>
      <c r="AW46" s="274"/>
      <c r="AX46" s="275"/>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8"/>
      <c r="AA47" s="89"/>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x14ac:dyDescent="0.15">
      <c r="A48" s="218"/>
      <c r="B48" s="219"/>
      <c r="C48" s="219"/>
      <c r="D48" s="219"/>
      <c r="E48" s="219"/>
      <c r="F48" s="220"/>
      <c r="G48" s="228"/>
      <c r="H48" s="110"/>
      <c r="I48" s="110"/>
      <c r="J48" s="110"/>
      <c r="K48" s="110"/>
      <c r="L48" s="110"/>
      <c r="M48" s="110"/>
      <c r="N48" s="110"/>
      <c r="O48" s="229"/>
      <c r="P48" s="246"/>
      <c r="Q48" s="110"/>
      <c r="R48" s="110"/>
      <c r="S48" s="110"/>
      <c r="T48" s="110"/>
      <c r="U48" s="110"/>
      <c r="V48" s="110"/>
      <c r="W48" s="110"/>
      <c r="X48" s="229"/>
      <c r="Y48" s="284"/>
      <c r="Z48" s="285"/>
      <c r="AA48" s="286"/>
      <c r="AB48" s="143"/>
      <c r="AC48" s="138"/>
      <c r="AD48" s="139"/>
      <c r="AE48" s="144"/>
      <c r="AF48" s="137"/>
      <c r="AG48" s="137"/>
      <c r="AH48" s="137"/>
      <c r="AI48" s="290"/>
      <c r="AJ48" s="144"/>
      <c r="AK48" s="137"/>
      <c r="AL48" s="137"/>
      <c r="AM48" s="137"/>
      <c r="AN48" s="290"/>
      <c r="AO48" s="144"/>
      <c r="AP48" s="137"/>
      <c r="AQ48" s="137"/>
      <c r="AR48" s="137"/>
      <c r="AS48" s="290"/>
      <c r="AT48" s="67"/>
      <c r="AU48" s="112"/>
      <c r="AV48" s="112"/>
      <c r="AW48" s="110" t="s">
        <v>454</v>
      </c>
      <c r="AX48" s="111"/>
    </row>
    <row r="49" spans="1:50" ht="22.5" customHeight="1" x14ac:dyDescent="0.15">
      <c r="A49" s="221"/>
      <c r="B49" s="219"/>
      <c r="C49" s="219"/>
      <c r="D49" s="219"/>
      <c r="E49" s="219"/>
      <c r="F49" s="220"/>
      <c r="G49" s="323"/>
      <c r="H49" s="293"/>
      <c r="I49" s="293"/>
      <c r="J49" s="293"/>
      <c r="K49" s="293"/>
      <c r="L49" s="293"/>
      <c r="M49" s="293"/>
      <c r="N49" s="293"/>
      <c r="O49" s="294"/>
      <c r="P49" s="259"/>
      <c r="Q49" s="200"/>
      <c r="R49" s="200"/>
      <c r="S49" s="200"/>
      <c r="T49" s="200"/>
      <c r="U49" s="200"/>
      <c r="V49" s="200"/>
      <c r="W49" s="200"/>
      <c r="X49" s="201"/>
      <c r="Y49" s="298" t="s">
        <v>14</v>
      </c>
      <c r="Z49" s="299"/>
      <c r="AA49" s="300"/>
      <c r="AB49" s="664"/>
      <c r="AC49" s="301"/>
      <c r="AD49" s="301"/>
      <c r="AE49" s="95"/>
      <c r="AF49" s="96"/>
      <c r="AG49" s="96"/>
      <c r="AH49" s="96"/>
      <c r="AI49" s="97"/>
      <c r="AJ49" s="95"/>
      <c r="AK49" s="96"/>
      <c r="AL49" s="96"/>
      <c r="AM49" s="96"/>
      <c r="AN49" s="97"/>
      <c r="AO49" s="95"/>
      <c r="AP49" s="96"/>
      <c r="AQ49" s="96"/>
      <c r="AR49" s="96"/>
      <c r="AS49" s="97"/>
      <c r="AT49" s="231"/>
      <c r="AU49" s="231"/>
      <c r="AV49" s="231"/>
      <c r="AW49" s="231"/>
      <c r="AX49" s="232"/>
    </row>
    <row r="50" spans="1:50" ht="22.5" customHeight="1" x14ac:dyDescent="0.15">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80" t="s">
        <v>65</v>
      </c>
      <c r="Z50" s="123"/>
      <c r="AA50" s="176"/>
      <c r="AB50" s="337"/>
      <c r="AC50" s="291"/>
      <c r="AD50" s="291"/>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74"/>
      <c r="B51" s="675"/>
      <c r="C51" s="675"/>
      <c r="D51" s="675"/>
      <c r="E51" s="675"/>
      <c r="F51" s="676"/>
      <c r="G51" s="324"/>
      <c r="H51" s="325"/>
      <c r="I51" s="325"/>
      <c r="J51" s="325"/>
      <c r="K51" s="325"/>
      <c r="L51" s="325"/>
      <c r="M51" s="325"/>
      <c r="N51" s="325"/>
      <c r="O51" s="326"/>
      <c r="P51" s="202"/>
      <c r="Q51" s="202"/>
      <c r="R51" s="202"/>
      <c r="S51" s="202"/>
      <c r="T51" s="202"/>
      <c r="U51" s="202"/>
      <c r="V51" s="202"/>
      <c r="W51" s="202"/>
      <c r="X51" s="203"/>
      <c r="Y51" s="122" t="s">
        <v>15</v>
      </c>
      <c r="Z51" s="123"/>
      <c r="AA51" s="176"/>
      <c r="AB51" s="695" t="s">
        <v>455</v>
      </c>
      <c r="AC51" s="696"/>
      <c r="AD51" s="696"/>
      <c r="AE51" s="95"/>
      <c r="AF51" s="96"/>
      <c r="AG51" s="96"/>
      <c r="AH51" s="96"/>
      <c r="AI51" s="97"/>
      <c r="AJ51" s="95"/>
      <c r="AK51" s="96"/>
      <c r="AL51" s="96"/>
      <c r="AM51" s="96"/>
      <c r="AN51" s="97"/>
      <c r="AO51" s="95"/>
      <c r="AP51" s="96"/>
      <c r="AQ51" s="96"/>
      <c r="AR51" s="96"/>
      <c r="AS51" s="97"/>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87" t="s">
        <v>367</v>
      </c>
      <c r="H2" s="388"/>
      <c r="I2" s="388"/>
      <c r="J2" s="388"/>
      <c r="K2" s="388"/>
      <c r="L2" s="388"/>
      <c r="M2" s="388"/>
      <c r="N2" s="388"/>
      <c r="O2" s="388"/>
      <c r="P2" s="388"/>
      <c r="Q2" s="388"/>
      <c r="R2" s="388"/>
      <c r="S2" s="388"/>
      <c r="T2" s="388"/>
      <c r="U2" s="388"/>
      <c r="V2" s="388"/>
      <c r="W2" s="388"/>
      <c r="X2" s="388"/>
      <c r="Y2" s="388"/>
      <c r="Z2" s="388"/>
      <c r="AA2" s="388"/>
      <c r="AB2" s="389"/>
      <c r="AC2" s="387" t="s">
        <v>452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00"/>
      <c r="B3" s="701"/>
      <c r="C3" s="701"/>
      <c r="D3" s="701"/>
      <c r="E3" s="701"/>
      <c r="F3" s="702"/>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00"/>
      <c r="B4" s="701"/>
      <c r="C4" s="701"/>
      <c r="D4" s="701"/>
      <c r="E4" s="701"/>
      <c r="F4" s="702"/>
      <c r="G4" s="399"/>
      <c r="H4" s="100"/>
      <c r="I4" s="100"/>
      <c r="J4" s="100"/>
      <c r="K4" s="101"/>
      <c r="L4" s="102"/>
      <c r="M4" s="103"/>
      <c r="N4" s="103"/>
      <c r="O4" s="103"/>
      <c r="P4" s="103"/>
      <c r="Q4" s="103"/>
      <c r="R4" s="103"/>
      <c r="S4" s="103"/>
      <c r="T4" s="103"/>
      <c r="U4" s="103"/>
      <c r="V4" s="103"/>
      <c r="W4" s="103"/>
      <c r="X4" s="104"/>
      <c r="Y4" s="105"/>
      <c r="Z4" s="106"/>
      <c r="AA4" s="106"/>
      <c r="AB4" s="107"/>
      <c r="AC4" s="399"/>
      <c r="AD4" s="100"/>
      <c r="AE4" s="100"/>
      <c r="AF4" s="100"/>
      <c r="AG4" s="101"/>
      <c r="AH4" s="102"/>
      <c r="AI4" s="103"/>
      <c r="AJ4" s="103"/>
      <c r="AK4" s="103"/>
      <c r="AL4" s="103"/>
      <c r="AM4" s="103"/>
      <c r="AN4" s="103"/>
      <c r="AO4" s="103"/>
      <c r="AP4" s="103"/>
      <c r="AQ4" s="103"/>
      <c r="AR4" s="103"/>
      <c r="AS4" s="103"/>
      <c r="AT4" s="104"/>
      <c r="AU4" s="105"/>
      <c r="AV4" s="106"/>
      <c r="AW4" s="106"/>
      <c r="AX4" s="400"/>
    </row>
    <row r="5" spans="1:50" ht="24.75" customHeight="1" x14ac:dyDescent="0.15">
      <c r="A5" s="700"/>
      <c r="B5" s="701"/>
      <c r="C5" s="701"/>
      <c r="D5" s="701"/>
      <c r="E5" s="701"/>
      <c r="F5" s="702"/>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0"/>
      <c r="B6" s="701"/>
      <c r="C6" s="701"/>
      <c r="D6" s="701"/>
      <c r="E6" s="701"/>
      <c r="F6" s="702"/>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0"/>
      <c r="B7" s="701"/>
      <c r="C7" s="701"/>
      <c r="D7" s="701"/>
      <c r="E7" s="701"/>
      <c r="F7" s="702"/>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0"/>
      <c r="B8" s="701"/>
      <c r="C8" s="701"/>
      <c r="D8" s="701"/>
      <c r="E8" s="701"/>
      <c r="F8" s="702"/>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0"/>
      <c r="B9" s="701"/>
      <c r="C9" s="701"/>
      <c r="D9" s="701"/>
      <c r="E9" s="701"/>
      <c r="F9" s="702"/>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0"/>
      <c r="B10" s="701"/>
      <c r="C10" s="701"/>
      <c r="D10" s="701"/>
      <c r="E10" s="701"/>
      <c r="F10" s="702"/>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0"/>
      <c r="B11" s="701"/>
      <c r="C11" s="701"/>
      <c r="D11" s="701"/>
      <c r="E11" s="701"/>
      <c r="F11" s="702"/>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0"/>
      <c r="B12" s="701"/>
      <c r="C12" s="701"/>
      <c r="D12" s="701"/>
      <c r="E12" s="701"/>
      <c r="F12" s="702"/>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0"/>
      <c r="B13" s="701"/>
      <c r="C13" s="701"/>
      <c r="D13" s="701"/>
      <c r="E13" s="701"/>
      <c r="F13" s="702"/>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0"/>
      <c r="B14" s="701"/>
      <c r="C14" s="701"/>
      <c r="D14" s="701"/>
      <c r="E14" s="701"/>
      <c r="F14" s="702"/>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0"/>
      <c r="B15" s="701"/>
      <c r="C15" s="701"/>
      <c r="D15" s="701"/>
      <c r="E15" s="701"/>
      <c r="F15" s="702"/>
      <c r="G15" s="387" t="s">
        <v>368</v>
      </c>
      <c r="H15" s="388"/>
      <c r="I15" s="388"/>
      <c r="J15" s="388"/>
      <c r="K15" s="388"/>
      <c r="L15" s="388"/>
      <c r="M15" s="388"/>
      <c r="N15" s="388"/>
      <c r="O15" s="388"/>
      <c r="P15" s="388"/>
      <c r="Q15" s="388"/>
      <c r="R15" s="388"/>
      <c r="S15" s="388"/>
      <c r="T15" s="388"/>
      <c r="U15" s="388"/>
      <c r="V15" s="388"/>
      <c r="W15" s="388"/>
      <c r="X15" s="388"/>
      <c r="Y15" s="388"/>
      <c r="Z15" s="388"/>
      <c r="AA15" s="388"/>
      <c r="AB15" s="389"/>
      <c r="AC15" s="387" t="s">
        <v>369</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00"/>
      <c r="B16" s="701"/>
      <c r="C16" s="701"/>
      <c r="D16" s="701"/>
      <c r="E16" s="701"/>
      <c r="F16" s="702"/>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00"/>
      <c r="B17" s="701"/>
      <c r="C17" s="701"/>
      <c r="D17" s="701"/>
      <c r="E17" s="701"/>
      <c r="F17" s="702"/>
      <c r="G17" s="399"/>
      <c r="H17" s="100"/>
      <c r="I17" s="100"/>
      <c r="J17" s="100"/>
      <c r="K17" s="101"/>
      <c r="L17" s="102"/>
      <c r="M17" s="103"/>
      <c r="N17" s="103"/>
      <c r="O17" s="103"/>
      <c r="P17" s="103"/>
      <c r="Q17" s="103"/>
      <c r="R17" s="103"/>
      <c r="S17" s="103"/>
      <c r="T17" s="103"/>
      <c r="U17" s="103"/>
      <c r="V17" s="103"/>
      <c r="W17" s="103"/>
      <c r="X17" s="104"/>
      <c r="Y17" s="105"/>
      <c r="Z17" s="106"/>
      <c r="AA17" s="106"/>
      <c r="AB17" s="107"/>
      <c r="AC17" s="399"/>
      <c r="AD17" s="100"/>
      <c r="AE17" s="100"/>
      <c r="AF17" s="100"/>
      <c r="AG17" s="101"/>
      <c r="AH17" s="102"/>
      <c r="AI17" s="103"/>
      <c r="AJ17" s="103"/>
      <c r="AK17" s="103"/>
      <c r="AL17" s="103"/>
      <c r="AM17" s="103"/>
      <c r="AN17" s="103"/>
      <c r="AO17" s="103"/>
      <c r="AP17" s="103"/>
      <c r="AQ17" s="103"/>
      <c r="AR17" s="103"/>
      <c r="AS17" s="103"/>
      <c r="AT17" s="104"/>
      <c r="AU17" s="105"/>
      <c r="AV17" s="106"/>
      <c r="AW17" s="106"/>
      <c r="AX17" s="400"/>
    </row>
    <row r="18" spans="1:50" ht="24.75" customHeight="1" x14ac:dyDescent="0.15">
      <c r="A18" s="700"/>
      <c r="B18" s="701"/>
      <c r="C18" s="701"/>
      <c r="D18" s="701"/>
      <c r="E18" s="701"/>
      <c r="F18" s="702"/>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0"/>
      <c r="B19" s="701"/>
      <c r="C19" s="701"/>
      <c r="D19" s="701"/>
      <c r="E19" s="701"/>
      <c r="F19" s="702"/>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0"/>
      <c r="B20" s="701"/>
      <c r="C20" s="701"/>
      <c r="D20" s="701"/>
      <c r="E20" s="701"/>
      <c r="F20" s="702"/>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0"/>
      <c r="B21" s="701"/>
      <c r="C21" s="701"/>
      <c r="D21" s="701"/>
      <c r="E21" s="701"/>
      <c r="F21" s="702"/>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0"/>
      <c r="B22" s="701"/>
      <c r="C22" s="701"/>
      <c r="D22" s="701"/>
      <c r="E22" s="701"/>
      <c r="F22" s="702"/>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0"/>
      <c r="B23" s="701"/>
      <c r="C23" s="701"/>
      <c r="D23" s="701"/>
      <c r="E23" s="701"/>
      <c r="F23" s="702"/>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0"/>
      <c r="B24" s="701"/>
      <c r="C24" s="701"/>
      <c r="D24" s="701"/>
      <c r="E24" s="701"/>
      <c r="F24" s="702"/>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0"/>
      <c r="B25" s="701"/>
      <c r="C25" s="701"/>
      <c r="D25" s="701"/>
      <c r="E25" s="701"/>
      <c r="F25" s="702"/>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0"/>
      <c r="B26" s="701"/>
      <c r="C26" s="701"/>
      <c r="D26" s="701"/>
      <c r="E26" s="701"/>
      <c r="F26" s="702"/>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0"/>
      <c r="B27" s="701"/>
      <c r="C27" s="701"/>
      <c r="D27" s="701"/>
      <c r="E27" s="701"/>
      <c r="F27" s="702"/>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0"/>
      <c r="B28" s="701"/>
      <c r="C28" s="701"/>
      <c r="D28" s="701"/>
      <c r="E28" s="701"/>
      <c r="F28" s="702"/>
      <c r="G28" s="387" t="s">
        <v>370</v>
      </c>
      <c r="H28" s="388"/>
      <c r="I28" s="388"/>
      <c r="J28" s="388"/>
      <c r="K28" s="388"/>
      <c r="L28" s="388"/>
      <c r="M28" s="388"/>
      <c r="N28" s="388"/>
      <c r="O28" s="388"/>
      <c r="P28" s="388"/>
      <c r="Q28" s="388"/>
      <c r="R28" s="388"/>
      <c r="S28" s="388"/>
      <c r="T28" s="388"/>
      <c r="U28" s="388"/>
      <c r="V28" s="388"/>
      <c r="W28" s="388"/>
      <c r="X28" s="388"/>
      <c r="Y28" s="388"/>
      <c r="Z28" s="388"/>
      <c r="AA28" s="388"/>
      <c r="AB28" s="389"/>
      <c r="AC28" s="387" t="s">
        <v>371</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00"/>
      <c r="B29" s="701"/>
      <c r="C29" s="701"/>
      <c r="D29" s="701"/>
      <c r="E29" s="701"/>
      <c r="F29" s="702"/>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00"/>
      <c r="B30" s="701"/>
      <c r="C30" s="701"/>
      <c r="D30" s="701"/>
      <c r="E30" s="701"/>
      <c r="F30" s="702"/>
      <c r="G30" s="399"/>
      <c r="H30" s="100"/>
      <c r="I30" s="100"/>
      <c r="J30" s="100"/>
      <c r="K30" s="101"/>
      <c r="L30" s="102"/>
      <c r="M30" s="103"/>
      <c r="N30" s="103"/>
      <c r="O30" s="103"/>
      <c r="P30" s="103"/>
      <c r="Q30" s="103"/>
      <c r="R30" s="103"/>
      <c r="S30" s="103"/>
      <c r="T30" s="103"/>
      <c r="U30" s="103"/>
      <c r="V30" s="103"/>
      <c r="W30" s="103"/>
      <c r="X30" s="104"/>
      <c r="Y30" s="105"/>
      <c r="Z30" s="106"/>
      <c r="AA30" s="106"/>
      <c r="AB30" s="107"/>
      <c r="AC30" s="399"/>
      <c r="AD30" s="100"/>
      <c r="AE30" s="100"/>
      <c r="AF30" s="100"/>
      <c r="AG30" s="101"/>
      <c r="AH30" s="102"/>
      <c r="AI30" s="103"/>
      <c r="AJ30" s="103"/>
      <c r="AK30" s="103"/>
      <c r="AL30" s="103"/>
      <c r="AM30" s="103"/>
      <c r="AN30" s="103"/>
      <c r="AO30" s="103"/>
      <c r="AP30" s="103"/>
      <c r="AQ30" s="103"/>
      <c r="AR30" s="103"/>
      <c r="AS30" s="103"/>
      <c r="AT30" s="104"/>
      <c r="AU30" s="105"/>
      <c r="AV30" s="106"/>
      <c r="AW30" s="106"/>
      <c r="AX30" s="400"/>
    </row>
    <row r="31" spans="1:50" ht="24.75" customHeight="1" x14ac:dyDescent="0.15">
      <c r="A31" s="700"/>
      <c r="B31" s="701"/>
      <c r="C31" s="701"/>
      <c r="D31" s="701"/>
      <c r="E31" s="701"/>
      <c r="F31" s="702"/>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0"/>
      <c r="B32" s="701"/>
      <c r="C32" s="701"/>
      <c r="D32" s="701"/>
      <c r="E32" s="701"/>
      <c r="F32" s="702"/>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0"/>
      <c r="B33" s="701"/>
      <c r="C33" s="701"/>
      <c r="D33" s="701"/>
      <c r="E33" s="701"/>
      <c r="F33" s="702"/>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0"/>
      <c r="B34" s="701"/>
      <c r="C34" s="701"/>
      <c r="D34" s="701"/>
      <c r="E34" s="701"/>
      <c r="F34" s="702"/>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0"/>
      <c r="B35" s="701"/>
      <c r="C35" s="701"/>
      <c r="D35" s="701"/>
      <c r="E35" s="701"/>
      <c r="F35" s="702"/>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0"/>
      <c r="B36" s="701"/>
      <c r="C36" s="701"/>
      <c r="D36" s="701"/>
      <c r="E36" s="701"/>
      <c r="F36" s="702"/>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0"/>
      <c r="B37" s="701"/>
      <c r="C37" s="701"/>
      <c r="D37" s="701"/>
      <c r="E37" s="701"/>
      <c r="F37" s="702"/>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0"/>
      <c r="B38" s="701"/>
      <c r="C38" s="701"/>
      <c r="D38" s="701"/>
      <c r="E38" s="701"/>
      <c r="F38" s="702"/>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0"/>
      <c r="B39" s="701"/>
      <c r="C39" s="701"/>
      <c r="D39" s="701"/>
      <c r="E39" s="701"/>
      <c r="F39" s="702"/>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0"/>
      <c r="B40" s="701"/>
      <c r="C40" s="701"/>
      <c r="D40" s="701"/>
      <c r="E40" s="701"/>
      <c r="F40" s="702"/>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0"/>
      <c r="B41" s="701"/>
      <c r="C41" s="701"/>
      <c r="D41" s="701"/>
      <c r="E41" s="701"/>
      <c r="F41" s="702"/>
      <c r="G41" s="387" t="s">
        <v>372</v>
      </c>
      <c r="H41" s="388"/>
      <c r="I41" s="388"/>
      <c r="J41" s="388"/>
      <c r="K41" s="388"/>
      <c r="L41" s="388"/>
      <c r="M41" s="388"/>
      <c r="N41" s="388"/>
      <c r="O41" s="388"/>
      <c r="P41" s="388"/>
      <c r="Q41" s="388"/>
      <c r="R41" s="388"/>
      <c r="S41" s="388"/>
      <c r="T41" s="388"/>
      <c r="U41" s="388"/>
      <c r="V41" s="388"/>
      <c r="W41" s="388"/>
      <c r="X41" s="388"/>
      <c r="Y41" s="388"/>
      <c r="Z41" s="388"/>
      <c r="AA41" s="388"/>
      <c r="AB41" s="389"/>
      <c r="AC41" s="387" t="s">
        <v>373</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00"/>
      <c r="B42" s="701"/>
      <c r="C42" s="701"/>
      <c r="D42" s="701"/>
      <c r="E42" s="701"/>
      <c r="F42" s="702"/>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00"/>
      <c r="B43" s="701"/>
      <c r="C43" s="701"/>
      <c r="D43" s="701"/>
      <c r="E43" s="701"/>
      <c r="F43" s="702"/>
      <c r="G43" s="399"/>
      <c r="H43" s="100"/>
      <c r="I43" s="100"/>
      <c r="J43" s="100"/>
      <c r="K43" s="101"/>
      <c r="L43" s="102"/>
      <c r="M43" s="103"/>
      <c r="N43" s="103"/>
      <c r="O43" s="103"/>
      <c r="P43" s="103"/>
      <c r="Q43" s="103"/>
      <c r="R43" s="103"/>
      <c r="S43" s="103"/>
      <c r="T43" s="103"/>
      <c r="U43" s="103"/>
      <c r="V43" s="103"/>
      <c r="W43" s="103"/>
      <c r="X43" s="104"/>
      <c r="Y43" s="105"/>
      <c r="Z43" s="106"/>
      <c r="AA43" s="106"/>
      <c r="AB43" s="107"/>
      <c r="AC43" s="399"/>
      <c r="AD43" s="100"/>
      <c r="AE43" s="100"/>
      <c r="AF43" s="100"/>
      <c r="AG43" s="101"/>
      <c r="AH43" s="102"/>
      <c r="AI43" s="103"/>
      <c r="AJ43" s="103"/>
      <c r="AK43" s="103"/>
      <c r="AL43" s="103"/>
      <c r="AM43" s="103"/>
      <c r="AN43" s="103"/>
      <c r="AO43" s="103"/>
      <c r="AP43" s="103"/>
      <c r="AQ43" s="103"/>
      <c r="AR43" s="103"/>
      <c r="AS43" s="103"/>
      <c r="AT43" s="104"/>
      <c r="AU43" s="105"/>
      <c r="AV43" s="106"/>
      <c r="AW43" s="106"/>
      <c r="AX43" s="400"/>
    </row>
    <row r="44" spans="1:50" ht="24.75" customHeight="1" x14ac:dyDescent="0.15">
      <c r="A44" s="700"/>
      <c r="B44" s="701"/>
      <c r="C44" s="701"/>
      <c r="D44" s="701"/>
      <c r="E44" s="701"/>
      <c r="F44" s="702"/>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0"/>
      <c r="B45" s="701"/>
      <c r="C45" s="701"/>
      <c r="D45" s="701"/>
      <c r="E45" s="701"/>
      <c r="F45" s="702"/>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0"/>
      <c r="B46" s="701"/>
      <c r="C46" s="701"/>
      <c r="D46" s="701"/>
      <c r="E46" s="701"/>
      <c r="F46" s="702"/>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0"/>
      <c r="B47" s="701"/>
      <c r="C47" s="701"/>
      <c r="D47" s="701"/>
      <c r="E47" s="701"/>
      <c r="F47" s="702"/>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0"/>
      <c r="B48" s="701"/>
      <c r="C48" s="701"/>
      <c r="D48" s="701"/>
      <c r="E48" s="701"/>
      <c r="F48" s="702"/>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0"/>
      <c r="B49" s="701"/>
      <c r="C49" s="701"/>
      <c r="D49" s="701"/>
      <c r="E49" s="701"/>
      <c r="F49" s="702"/>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0"/>
      <c r="B50" s="701"/>
      <c r="C50" s="701"/>
      <c r="D50" s="701"/>
      <c r="E50" s="701"/>
      <c r="F50" s="702"/>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0"/>
      <c r="B51" s="701"/>
      <c r="C51" s="701"/>
      <c r="D51" s="701"/>
      <c r="E51" s="701"/>
      <c r="F51" s="702"/>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0"/>
      <c r="B52" s="701"/>
      <c r="C52" s="701"/>
      <c r="D52" s="701"/>
      <c r="E52" s="701"/>
      <c r="F52" s="702"/>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87" t="s">
        <v>374</v>
      </c>
      <c r="H55" s="388"/>
      <c r="I55" s="388"/>
      <c r="J55" s="388"/>
      <c r="K55" s="388"/>
      <c r="L55" s="388"/>
      <c r="M55" s="388"/>
      <c r="N55" s="388"/>
      <c r="O55" s="388"/>
      <c r="P55" s="388"/>
      <c r="Q55" s="388"/>
      <c r="R55" s="388"/>
      <c r="S55" s="388"/>
      <c r="T55" s="388"/>
      <c r="U55" s="388"/>
      <c r="V55" s="388"/>
      <c r="W55" s="388"/>
      <c r="X55" s="388"/>
      <c r="Y55" s="388"/>
      <c r="Z55" s="388"/>
      <c r="AA55" s="388"/>
      <c r="AB55" s="389"/>
      <c r="AC55" s="387" t="s">
        <v>375</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00"/>
      <c r="B56" s="701"/>
      <c r="C56" s="701"/>
      <c r="D56" s="701"/>
      <c r="E56" s="701"/>
      <c r="F56" s="702"/>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00"/>
      <c r="B57" s="701"/>
      <c r="C57" s="701"/>
      <c r="D57" s="701"/>
      <c r="E57" s="701"/>
      <c r="F57" s="702"/>
      <c r="G57" s="399"/>
      <c r="H57" s="100"/>
      <c r="I57" s="100"/>
      <c r="J57" s="100"/>
      <c r="K57" s="101"/>
      <c r="L57" s="102"/>
      <c r="M57" s="103"/>
      <c r="N57" s="103"/>
      <c r="O57" s="103"/>
      <c r="P57" s="103"/>
      <c r="Q57" s="103"/>
      <c r="R57" s="103"/>
      <c r="S57" s="103"/>
      <c r="T57" s="103"/>
      <c r="U57" s="103"/>
      <c r="V57" s="103"/>
      <c r="W57" s="103"/>
      <c r="X57" s="104"/>
      <c r="Y57" s="105"/>
      <c r="Z57" s="106"/>
      <c r="AA57" s="106"/>
      <c r="AB57" s="107"/>
      <c r="AC57" s="399"/>
      <c r="AD57" s="100"/>
      <c r="AE57" s="100"/>
      <c r="AF57" s="100"/>
      <c r="AG57" s="101"/>
      <c r="AH57" s="102"/>
      <c r="AI57" s="103"/>
      <c r="AJ57" s="103"/>
      <c r="AK57" s="103"/>
      <c r="AL57" s="103"/>
      <c r="AM57" s="103"/>
      <c r="AN57" s="103"/>
      <c r="AO57" s="103"/>
      <c r="AP57" s="103"/>
      <c r="AQ57" s="103"/>
      <c r="AR57" s="103"/>
      <c r="AS57" s="103"/>
      <c r="AT57" s="104"/>
      <c r="AU57" s="105"/>
      <c r="AV57" s="106"/>
      <c r="AW57" s="106"/>
      <c r="AX57" s="400"/>
    </row>
    <row r="58" spans="1:50" ht="24.75" customHeight="1" x14ac:dyDescent="0.15">
      <c r="A58" s="700"/>
      <c r="B58" s="701"/>
      <c r="C58" s="701"/>
      <c r="D58" s="701"/>
      <c r="E58" s="701"/>
      <c r="F58" s="702"/>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0"/>
      <c r="B59" s="701"/>
      <c r="C59" s="701"/>
      <c r="D59" s="701"/>
      <c r="E59" s="701"/>
      <c r="F59" s="702"/>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0"/>
      <c r="B60" s="701"/>
      <c r="C60" s="701"/>
      <c r="D60" s="701"/>
      <c r="E60" s="701"/>
      <c r="F60" s="702"/>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0"/>
      <c r="B61" s="701"/>
      <c r="C61" s="701"/>
      <c r="D61" s="701"/>
      <c r="E61" s="701"/>
      <c r="F61" s="702"/>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0"/>
      <c r="B62" s="701"/>
      <c r="C62" s="701"/>
      <c r="D62" s="701"/>
      <c r="E62" s="701"/>
      <c r="F62" s="702"/>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0"/>
      <c r="B63" s="701"/>
      <c r="C63" s="701"/>
      <c r="D63" s="701"/>
      <c r="E63" s="701"/>
      <c r="F63" s="702"/>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0"/>
      <c r="B64" s="701"/>
      <c r="C64" s="701"/>
      <c r="D64" s="701"/>
      <c r="E64" s="701"/>
      <c r="F64" s="702"/>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0"/>
      <c r="B65" s="701"/>
      <c r="C65" s="701"/>
      <c r="D65" s="701"/>
      <c r="E65" s="701"/>
      <c r="F65" s="702"/>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0"/>
      <c r="B66" s="701"/>
      <c r="C66" s="701"/>
      <c r="D66" s="701"/>
      <c r="E66" s="701"/>
      <c r="F66" s="702"/>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0"/>
      <c r="B67" s="701"/>
      <c r="C67" s="701"/>
      <c r="D67" s="701"/>
      <c r="E67" s="701"/>
      <c r="F67" s="702"/>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0"/>
      <c r="B68" s="701"/>
      <c r="C68" s="701"/>
      <c r="D68" s="701"/>
      <c r="E68" s="701"/>
      <c r="F68" s="702"/>
      <c r="G68" s="387" t="s">
        <v>376</v>
      </c>
      <c r="H68" s="388"/>
      <c r="I68" s="388"/>
      <c r="J68" s="388"/>
      <c r="K68" s="388"/>
      <c r="L68" s="388"/>
      <c r="M68" s="388"/>
      <c r="N68" s="388"/>
      <c r="O68" s="388"/>
      <c r="P68" s="388"/>
      <c r="Q68" s="388"/>
      <c r="R68" s="388"/>
      <c r="S68" s="388"/>
      <c r="T68" s="388"/>
      <c r="U68" s="388"/>
      <c r="V68" s="388"/>
      <c r="W68" s="388"/>
      <c r="X68" s="388"/>
      <c r="Y68" s="388"/>
      <c r="Z68" s="388"/>
      <c r="AA68" s="388"/>
      <c r="AB68" s="389"/>
      <c r="AC68" s="387" t="s">
        <v>377</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00"/>
      <c r="B69" s="701"/>
      <c r="C69" s="701"/>
      <c r="D69" s="701"/>
      <c r="E69" s="701"/>
      <c r="F69" s="702"/>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00"/>
      <c r="B70" s="701"/>
      <c r="C70" s="701"/>
      <c r="D70" s="701"/>
      <c r="E70" s="701"/>
      <c r="F70" s="702"/>
      <c r="G70" s="399"/>
      <c r="H70" s="100"/>
      <c r="I70" s="100"/>
      <c r="J70" s="100"/>
      <c r="K70" s="101"/>
      <c r="L70" s="102"/>
      <c r="M70" s="103"/>
      <c r="N70" s="103"/>
      <c r="O70" s="103"/>
      <c r="P70" s="103"/>
      <c r="Q70" s="103"/>
      <c r="R70" s="103"/>
      <c r="S70" s="103"/>
      <c r="T70" s="103"/>
      <c r="U70" s="103"/>
      <c r="V70" s="103"/>
      <c r="W70" s="103"/>
      <c r="X70" s="104"/>
      <c r="Y70" s="105"/>
      <c r="Z70" s="106"/>
      <c r="AA70" s="106"/>
      <c r="AB70" s="107"/>
      <c r="AC70" s="399"/>
      <c r="AD70" s="100"/>
      <c r="AE70" s="100"/>
      <c r="AF70" s="100"/>
      <c r="AG70" s="101"/>
      <c r="AH70" s="102"/>
      <c r="AI70" s="103"/>
      <c r="AJ70" s="103"/>
      <c r="AK70" s="103"/>
      <c r="AL70" s="103"/>
      <c r="AM70" s="103"/>
      <c r="AN70" s="103"/>
      <c r="AO70" s="103"/>
      <c r="AP70" s="103"/>
      <c r="AQ70" s="103"/>
      <c r="AR70" s="103"/>
      <c r="AS70" s="103"/>
      <c r="AT70" s="104"/>
      <c r="AU70" s="105"/>
      <c r="AV70" s="106"/>
      <c r="AW70" s="106"/>
      <c r="AX70" s="400"/>
    </row>
    <row r="71" spans="1:50" ht="24.75" customHeight="1" x14ac:dyDescent="0.15">
      <c r="A71" s="700"/>
      <c r="B71" s="701"/>
      <c r="C71" s="701"/>
      <c r="D71" s="701"/>
      <c r="E71" s="701"/>
      <c r="F71" s="702"/>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0"/>
      <c r="B72" s="701"/>
      <c r="C72" s="701"/>
      <c r="D72" s="701"/>
      <c r="E72" s="701"/>
      <c r="F72" s="702"/>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0"/>
      <c r="B73" s="701"/>
      <c r="C73" s="701"/>
      <c r="D73" s="701"/>
      <c r="E73" s="701"/>
      <c r="F73" s="702"/>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0"/>
      <c r="B74" s="701"/>
      <c r="C74" s="701"/>
      <c r="D74" s="701"/>
      <c r="E74" s="701"/>
      <c r="F74" s="702"/>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0"/>
      <c r="B75" s="701"/>
      <c r="C75" s="701"/>
      <c r="D75" s="701"/>
      <c r="E75" s="701"/>
      <c r="F75" s="702"/>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0"/>
      <c r="B76" s="701"/>
      <c r="C76" s="701"/>
      <c r="D76" s="701"/>
      <c r="E76" s="701"/>
      <c r="F76" s="702"/>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0"/>
      <c r="B77" s="701"/>
      <c r="C77" s="701"/>
      <c r="D77" s="701"/>
      <c r="E77" s="701"/>
      <c r="F77" s="702"/>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0"/>
      <c r="B78" s="701"/>
      <c r="C78" s="701"/>
      <c r="D78" s="701"/>
      <c r="E78" s="701"/>
      <c r="F78" s="702"/>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0"/>
      <c r="B79" s="701"/>
      <c r="C79" s="701"/>
      <c r="D79" s="701"/>
      <c r="E79" s="701"/>
      <c r="F79" s="702"/>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0"/>
      <c r="B80" s="701"/>
      <c r="C80" s="701"/>
      <c r="D80" s="701"/>
      <c r="E80" s="701"/>
      <c r="F80" s="702"/>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0"/>
      <c r="B81" s="701"/>
      <c r="C81" s="701"/>
      <c r="D81" s="701"/>
      <c r="E81" s="701"/>
      <c r="F81" s="702"/>
      <c r="G81" s="387" t="s">
        <v>378</v>
      </c>
      <c r="H81" s="388"/>
      <c r="I81" s="388"/>
      <c r="J81" s="388"/>
      <c r="K81" s="388"/>
      <c r="L81" s="388"/>
      <c r="M81" s="388"/>
      <c r="N81" s="388"/>
      <c r="O81" s="388"/>
      <c r="P81" s="388"/>
      <c r="Q81" s="388"/>
      <c r="R81" s="388"/>
      <c r="S81" s="388"/>
      <c r="T81" s="388"/>
      <c r="U81" s="388"/>
      <c r="V81" s="388"/>
      <c r="W81" s="388"/>
      <c r="X81" s="388"/>
      <c r="Y81" s="388"/>
      <c r="Z81" s="388"/>
      <c r="AA81" s="388"/>
      <c r="AB81" s="389"/>
      <c r="AC81" s="387" t="s">
        <v>379</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00"/>
      <c r="B82" s="701"/>
      <c r="C82" s="701"/>
      <c r="D82" s="701"/>
      <c r="E82" s="701"/>
      <c r="F82" s="702"/>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00"/>
      <c r="B83" s="701"/>
      <c r="C83" s="701"/>
      <c r="D83" s="701"/>
      <c r="E83" s="701"/>
      <c r="F83" s="702"/>
      <c r="G83" s="399"/>
      <c r="H83" s="100"/>
      <c r="I83" s="100"/>
      <c r="J83" s="100"/>
      <c r="K83" s="101"/>
      <c r="L83" s="102"/>
      <c r="M83" s="103"/>
      <c r="N83" s="103"/>
      <c r="O83" s="103"/>
      <c r="P83" s="103"/>
      <c r="Q83" s="103"/>
      <c r="R83" s="103"/>
      <c r="S83" s="103"/>
      <c r="T83" s="103"/>
      <c r="U83" s="103"/>
      <c r="V83" s="103"/>
      <c r="W83" s="103"/>
      <c r="X83" s="104"/>
      <c r="Y83" s="105"/>
      <c r="Z83" s="106"/>
      <c r="AA83" s="106"/>
      <c r="AB83" s="107"/>
      <c r="AC83" s="399"/>
      <c r="AD83" s="100"/>
      <c r="AE83" s="100"/>
      <c r="AF83" s="100"/>
      <c r="AG83" s="101"/>
      <c r="AH83" s="102"/>
      <c r="AI83" s="103"/>
      <c r="AJ83" s="103"/>
      <c r="AK83" s="103"/>
      <c r="AL83" s="103"/>
      <c r="AM83" s="103"/>
      <c r="AN83" s="103"/>
      <c r="AO83" s="103"/>
      <c r="AP83" s="103"/>
      <c r="AQ83" s="103"/>
      <c r="AR83" s="103"/>
      <c r="AS83" s="103"/>
      <c r="AT83" s="104"/>
      <c r="AU83" s="105"/>
      <c r="AV83" s="106"/>
      <c r="AW83" s="106"/>
      <c r="AX83" s="400"/>
    </row>
    <row r="84" spans="1:50" ht="24.75" customHeight="1" x14ac:dyDescent="0.15">
      <c r="A84" s="700"/>
      <c r="B84" s="701"/>
      <c r="C84" s="701"/>
      <c r="D84" s="701"/>
      <c r="E84" s="701"/>
      <c r="F84" s="702"/>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0"/>
      <c r="B85" s="701"/>
      <c r="C85" s="701"/>
      <c r="D85" s="701"/>
      <c r="E85" s="701"/>
      <c r="F85" s="702"/>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0"/>
      <c r="B86" s="701"/>
      <c r="C86" s="701"/>
      <c r="D86" s="701"/>
      <c r="E86" s="701"/>
      <c r="F86" s="702"/>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0"/>
      <c r="B87" s="701"/>
      <c r="C87" s="701"/>
      <c r="D87" s="701"/>
      <c r="E87" s="701"/>
      <c r="F87" s="702"/>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0"/>
      <c r="B88" s="701"/>
      <c r="C88" s="701"/>
      <c r="D88" s="701"/>
      <c r="E88" s="701"/>
      <c r="F88" s="702"/>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0"/>
      <c r="B89" s="701"/>
      <c r="C89" s="701"/>
      <c r="D89" s="701"/>
      <c r="E89" s="701"/>
      <c r="F89" s="702"/>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0"/>
      <c r="B90" s="701"/>
      <c r="C90" s="701"/>
      <c r="D90" s="701"/>
      <c r="E90" s="701"/>
      <c r="F90" s="702"/>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0"/>
      <c r="B91" s="701"/>
      <c r="C91" s="701"/>
      <c r="D91" s="701"/>
      <c r="E91" s="701"/>
      <c r="F91" s="702"/>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0"/>
      <c r="B92" s="701"/>
      <c r="C92" s="701"/>
      <c r="D92" s="701"/>
      <c r="E92" s="701"/>
      <c r="F92" s="702"/>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0"/>
      <c r="B93" s="701"/>
      <c r="C93" s="701"/>
      <c r="D93" s="701"/>
      <c r="E93" s="701"/>
      <c r="F93" s="702"/>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0"/>
      <c r="B94" s="701"/>
      <c r="C94" s="701"/>
      <c r="D94" s="701"/>
      <c r="E94" s="701"/>
      <c r="F94" s="702"/>
      <c r="G94" s="387" t="s">
        <v>380</v>
      </c>
      <c r="H94" s="388"/>
      <c r="I94" s="388"/>
      <c r="J94" s="388"/>
      <c r="K94" s="388"/>
      <c r="L94" s="388"/>
      <c r="M94" s="388"/>
      <c r="N94" s="388"/>
      <c r="O94" s="388"/>
      <c r="P94" s="388"/>
      <c r="Q94" s="388"/>
      <c r="R94" s="388"/>
      <c r="S94" s="388"/>
      <c r="T94" s="388"/>
      <c r="U94" s="388"/>
      <c r="V94" s="388"/>
      <c r="W94" s="388"/>
      <c r="X94" s="388"/>
      <c r="Y94" s="388"/>
      <c r="Z94" s="388"/>
      <c r="AA94" s="388"/>
      <c r="AB94" s="389"/>
      <c r="AC94" s="387" t="s">
        <v>381</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00"/>
      <c r="B95" s="701"/>
      <c r="C95" s="701"/>
      <c r="D95" s="701"/>
      <c r="E95" s="701"/>
      <c r="F95" s="702"/>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00"/>
      <c r="B96" s="701"/>
      <c r="C96" s="701"/>
      <c r="D96" s="701"/>
      <c r="E96" s="701"/>
      <c r="F96" s="702"/>
      <c r="G96" s="399"/>
      <c r="H96" s="100"/>
      <c r="I96" s="100"/>
      <c r="J96" s="100"/>
      <c r="K96" s="101"/>
      <c r="L96" s="102"/>
      <c r="M96" s="103"/>
      <c r="N96" s="103"/>
      <c r="O96" s="103"/>
      <c r="P96" s="103"/>
      <c r="Q96" s="103"/>
      <c r="R96" s="103"/>
      <c r="S96" s="103"/>
      <c r="T96" s="103"/>
      <c r="U96" s="103"/>
      <c r="V96" s="103"/>
      <c r="W96" s="103"/>
      <c r="X96" s="104"/>
      <c r="Y96" s="105"/>
      <c r="Z96" s="106"/>
      <c r="AA96" s="106"/>
      <c r="AB96" s="107"/>
      <c r="AC96" s="399"/>
      <c r="AD96" s="100"/>
      <c r="AE96" s="100"/>
      <c r="AF96" s="100"/>
      <c r="AG96" s="101"/>
      <c r="AH96" s="102"/>
      <c r="AI96" s="103"/>
      <c r="AJ96" s="103"/>
      <c r="AK96" s="103"/>
      <c r="AL96" s="103"/>
      <c r="AM96" s="103"/>
      <c r="AN96" s="103"/>
      <c r="AO96" s="103"/>
      <c r="AP96" s="103"/>
      <c r="AQ96" s="103"/>
      <c r="AR96" s="103"/>
      <c r="AS96" s="103"/>
      <c r="AT96" s="104"/>
      <c r="AU96" s="105"/>
      <c r="AV96" s="106"/>
      <c r="AW96" s="106"/>
      <c r="AX96" s="400"/>
    </row>
    <row r="97" spans="1:50" ht="24.75" customHeight="1" x14ac:dyDescent="0.15">
      <c r="A97" s="700"/>
      <c r="B97" s="701"/>
      <c r="C97" s="701"/>
      <c r="D97" s="701"/>
      <c r="E97" s="701"/>
      <c r="F97" s="702"/>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0"/>
      <c r="B98" s="701"/>
      <c r="C98" s="701"/>
      <c r="D98" s="701"/>
      <c r="E98" s="701"/>
      <c r="F98" s="702"/>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0"/>
      <c r="B99" s="701"/>
      <c r="C99" s="701"/>
      <c r="D99" s="701"/>
      <c r="E99" s="701"/>
      <c r="F99" s="702"/>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0"/>
      <c r="B100" s="701"/>
      <c r="C100" s="701"/>
      <c r="D100" s="701"/>
      <c r="E100" s="701"/>
      <c r="F100" s="702"/>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0"/>
      <c r="B101" s="701"/>
      <c r="C101" s="701"/>
      <c r="D101" s="701"/>
      <c r="E101" s="701"/>
      <c r="F101" s="702"/>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0"/>
      <c r="B102" s="701"/>
      <c r="C102" s="701"/>
      <c r="D102" s="701"/>
      <c r="E102" s="701"/>
      <c r="F102" s="702"/>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0"/>
      <c r="B103" s="701"/>
      <c r="C103" s="701"/>
      <c r="D103" s="701"/>
      <c r="E103" s="701"/>
      <c r="F103" s="702"/>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0"/>
      <c r="B104" s="701"/>
      <c r="C104" s="701"/>
      <c r="D104" s="701"/>
      <c r="E104" s="701"/>
      <c r="F104" s="702"/>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0"/>
      <c r="B105" s="701"/>
      <c r="C105" s="701"/>
      <c r="D105" s="701"/>
      <c r="E105" s="701"/>
      <c r="F105" s="702"/>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87" t="s">
        <v>382</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383</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00"/>
      <c r="B109" s="701"/>
      <c r="C109" s="701"/>
      <c r="D109" s="701"/>
      <c r="E109" s="701"/>
      <c r="F109" s="702"/>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00"/>
      <c r="B110" s="701"/>
      <c r="C110" s="701"/>
      <c r="D110" s="701"/>
      <c r="E110" s="701"/>
      <c r="F110" s="702"/>
      <c r="G110" s="3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3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0"/>
    </row>
    <row r="111" spans="1:50" ht="24.75" customHeight="1" x14ac:dyDescent="0.15">
      <c r="A111" s="700"/>
      <c r="B111" s="701"/>
      <c r="C111" s="701"/>
      <c r="D111" s="701"/>
      <c r="E111" s="701"/>
      <c r="F111" s="702"/>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0"/>
      <c r="B112" s="701"/>
      <c r="C112" s="701"/>
      <c r="D112" s="701"/>
      <c r="E112" s="701"/>
      <c r="F112" s="702"/>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0"/>
      <c r="B113" s="701"/>
      <c r="C113" s="701"/>
      <c r="D113" s="701"/>
      <c r="E113" s="701"/>
      <c r="F113" s="702"/>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0"/>
      <c r="B114" s="701"/>
      <c r="C114" s="701"/>
      <c r="D114" s="701"/>
      <c r="E114" s="701"/>
      <c r="F114" s="702"/>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0"/>
      <c r="B115" s="701"/>
      <c r="C115" s="701"/>
      <c r="D115" s="701"/>
      <c r="E115" s="701"/>
      <c r="F115" s="702"/>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0"/>
      <c r="B116" s="701"/>
      <c r="C116" s="701"/>
      <c r="D116" s="701"/>
      <c r="E116" s="701"/>
      <c r="F116" s="702"/>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0"/>
      <c r="B117" s="701"/>
      <c r="C117" s="701"/>
      <c r="D117" s="701"/>
      <c r="E117" s="701"/>
      <c r="F117" s="702"/>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0"/>
      <c r="B118" s="701"/>
      <c r="C118" s="701"/>
      <c r="D118" s="701"/>
      <c r="E118" s="701"/>
      <c r="F118" s="702"/>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0"/>
      <c r="B119" s="701"/>
      <c r="C119" s="701"/>
      <c r="D119" s="701"/>
      <c r="E119" s="701"/>
      <c r="F119" s="702"/>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0"/>
      <c r="B120" s="701"/>
      <c r="C120" s="701"/>
      <c r="D120" s="701"/>
      <c r="E120" s="701"/>
      <c r="F120" s="702"/>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0"/>
      <c r="B121" s="701"/>
      <c r="C121" s="701"/>
      <c r="D121" s="701"/>
      <c r="E121" s="701"/>
      <c r="F121" s="702"/>
      <c r="G121" s="387" t="s">
        <v>404</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384</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00"/>
      <c r="B122" s="701"/>
      <c r="C122" s="701"/>
      <c r="D122" s="701"/>
      <c r="E122" s="701"/>
      <c r="F122" s="702"/>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00"/>
      <c r="B123" s="701"/>
      <c r="C123" s="701"/>
      <c r="D123" s="701"/>
      <c r="E123" s="701"/>
      <c r="F123" s="702"/>
      <c r="G123" s="3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3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0"/>
    </row>
    <row r="124" spans="1:50" ht="24.75" customHeight="1" x14ac:dyDescent="0.15">
      <c r="A124" s="700"/>
      <c r="B124" s="701"/>
      <c r="C124" s="701"/>
      <c r="D124" s="701"/>
      <c r="E124" s="701"/>
      <c r="F124" s="702"/>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0"/>
      <c r="B125" s="701"/>
      <c r="C125" s="701"/>
      <c r="D125" s="701"/>
      <c r="E125" s="701"/>
      <c r="F125" s="702"/>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0"/>
      <c r="B126" s="701"/>
      <c r="C126" s="701"/>
      <c r="D126" s="701"/>
      <c r="E126" s="701"/>
      <c r="F126" s="702"/>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0"/>
      <c r="B127" s="701"/>
      <c r="C127" s="701"/>
      <c r="D127" s="701"/>
      <c r="E127" s="701"/>
      <c r="F127" s="702"/>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0"/>
      <c r="B128" s="701"/>
      <c r="C128" s="701"/>
      <c r="D128" s="701"/>
      <c r="E128" s="701"/>
      <c r="F128" s="702"/>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0"/>
      <c r="B129" s="701"/>
      <c r="C129" s="701"/>
      <c r="D129" s="701"/>
      <c r="E129" s="701"/>
      <c r="F129" s="702"/>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0"/>
      <c r="B130" s="701"/>
      <c r="C130" s="701"/>
      <c r="D130" s="701"/>
      <c r="E130" s="701"/>
      <c r="F130" s="702"/>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0"/>
      <c r="B131" s="701"/>
      <c r="C131" s="701"/>
      <c r="D131" s="701"/>
      <c r="E131" s="701"/>
      <c r="F131" s="702"/>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0"/>
      <c r="B132" s="701"/>
      <c r="C132" s="701"/>
      <c r="D132" s="701"/>
      <c r="E132" s="701"/>
      <c r="F132" s="702"/>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0"/>
      <c r="B133" s="701"/>
      <c r="C133" s="701"/>
      <c r="D133" s="701"/>
      <c r="E133" s="701"/>
      <c r="F133" s="702"/>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0"/>
      <c r="B134" s="701"/>
      <c r="C134" s="701"/>
      <c r="D134" s="701"/>
      <c r="E134" s="701"/>
      <c r="F134" s="702"/>
      <c r="G134" s="387" t="s">
        <v>385</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386</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00"/>
      <c r="B135" s="701"/>
      <c r="C135" s="701"/>
      <c r="D135" s="701"/>
      <c r="E135" s="701"/>
      <c r="F135" s="702"/>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00"/>
      <c r="B136" s="701"/>
      <c r="C136" s="701"/>
      <c r="D136" s="701"/>
      <c r="E136" s="701"/>
      <c r="F136" s="702"/>
      <c r="G136" s="3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3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0"/>
    </row>
    <row r="137" spans="1:50" ht="24.75" customHeight="1" x14ac:dyDescent="0.15">
      <c r="A137" s="700"/>
      <c r="B137" s="701"/>
      <c r="C137" s="701"/>
      <c r="D137" s="701"/>
      <c r="E137" s="701"/>
      <c r="F137" s="702"/>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0"/>
      <c r="B138" s="701"/>
      <c r="C138" s="701"/>
      <c r="D138" s="701"/>
      <c r="E138" s="701"/>
      <c r="F138" s="702"/>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0"/>
      <c r="B139" s="701"/>
      <c r="C139" s="701"/>
      <c r="D139" s="701"/>
      <c r="E139" s="701"/>
      <c r="F139" s="702"/>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0"/>
      <c r="B140" s="701"/>
      <c r="C140" s="701"/>
      <c r="D140" s="701"/>
      <c r="E140" s="701"/>
      <c r="F140" s="702"/>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0"/>
      <c r="B141" s="701"/>
      <c r="C141" s="701"/>
      <c r="D141" s="701"/>
      <c r="E141" s="701"/>
      <c r="F141" s="702"/>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0"/>
      <c r="B142" s="701"/>
      <c r="C142" s="701"/>
      <c r="D142" s="701"/>
      <c r="E142" s="701"/>
      <c r="F142" s="702"/>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0"/>
      <c r="B143" s="701"/>
      <c r="C143" s="701"/>
      <c r="D143" s="701"/>
      <c r="E143" s="701"/>
      <c r="F143" s="702"/>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0"/>
      <c r="B144" s="701"/>
      <c r="C144" s="701"/>
      <c r="D144" s="701"/>
      <c r="E144" s="701"/>
      <c r="F144" s="702"/>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0"/>
      <c r="B145" s="701"/>
      <c r="C145" s="701"/>
      <c r="D145" s="701"/>
      <c r="E145" s="701"/>
      <c r="F145" s="702"/>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0"/>
      <c r="B146" s="701"/>
      <c r="C146" s="701"/>
      <c r="D146" s="701"/>
      <c r="E146" s="701"/>
      <c r="F146" s="702"/>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0"/>
      <c r="B147" s="701"/>
      <c r="C147" s="701"/>
      <c r="D147" s="701"/>
      <c r="E147" s="701"/>
      <c r="F147" s="702"/>
      <c r="G147" s="387" t="s">
        <v>387</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388</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00"/>
      <c r="B148" s="701"/>
      <c r="C148" s="701"/>
      <c r="D148" s="701"/>
      <c r="E148" s="701"/>
      <c r="F148" s="702"/>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00"/>
      <c r="B149" s="701"/>
      <c r="C149" s="701"/>
      <c r="D149" s="701"/>
      <c r="E149" s="701"/>
      <c r="F149" s="702"/>
      <c r="G149" s="3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3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0"/>
    </row>
    <row r="150" spans="1:50" ht="24.75" customHeight="1" x14ac:dyDescent="0.15">
      <c r="A150" s="700"/>
      <c r="B150" s="701"/>
      <c r="C150" s="701"/>
      <c r="D150" s="701"/>
      <c r="E150" s="701"/>
      <c r="F150" s="702"/>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0"/>
      <c r="B151" s="701"/>
      <c r="C151" s="701"/>
      <c r="D151" s="701"/>
      <c r="E151" s="701"/>
      <c r="F151" s="702"/>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0"/>
      <c r="B152" s="701"/>
      <c r="C152" s="701"/>
      <c r="D152" s="701"/>
      <c r="E152" s="701"/>
      <c r="F152" s="702"/>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0"/>
      <c r="B153" s="701"/>
      <c r="C153" s="701"/>
      <c r="D153" s="701"/>
      <c r="E153" s="701"/>
      <c r="F153" s="702"/>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0"/>
      <c r="B154" s="701"/>
      <c r="C154" s="701"/>
      <c r="D154" s="701"/>
      <c r="E154" s="701"/>
      <c r="F154" s="702"/>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0"/>
      <c r="B155" s="701"/>
      <c r="C155" s="701"/>
      <c r="D155" s="701"/>
      <c r="E155" s="701"/>
      <c r="F155" s="702"/>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0"/>
      <c r="B156" s="701"/>
      <c r="C156" s="701"/>
      <c r="D156" s="701"/>
      <c r="E156" s="701"/>
      <c r="F156" s="702"/>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0"/>
      <c r="B157" s="701"/>
      <c r="C157" s="701"/>
      <c r="D157" s="701"/>
      <c r="E157" s="701"/>
      <c r="F157" s="702"/>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0"/>
      <c r="B158" s="701"/>
      <c r="C158" s="701"/>
      <c r="D158" s="701"/>
      <c r="E158" s="701"/>
      <c r="F158" s="702"/>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87" t="s">
        <v>389</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390</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00"/>
      <c r="B162" s="701"/>
      <c r="C162" s="701"/>
      <c r="D162" s="701"/>
      <c r="E162" s="701"/>
      <c r="F162" s="702"/>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00"/>
      <c r="B163" s="701"/>
      <c r="C163" s="701"/>
      <c r="D163" s="701"/>
      <c r="E163" s="701"/>
      <c r="F163" s="702"/>
      <c r="G163" s="3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3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0"/>
    </row>
    <row r="164" spans="1:50" ht="24.75" customHeight="1" x14ac:dyDescent="0.15">
      <c r="A164" s="700"/>
      <c r="B164" s="701"/>
      <c r="C164" s="701"/>
      <c r="D164" s="701"/>
      <c r="E164" s="701"/>
      <c r="F164" s="702"/>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0"/>
      <c r="B165" s="701"/>
      <c r="C165" s="701"/>
      <c r="D165" s="701"/>
      <c r="E165" s="701"/>
      <c r="F165" s="702"/>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0"/>
      <c r="B166" s="701"/>
      <c r="C166" s="701"/>
      <c r="D166" s="701"/>
      <c r="E166" s="701"/>
      <c r="F166" s="702"/>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0"/>
      <c r="B167" s="701"/>
      <c r="C167" s="701"/>
      <c r="D167" s="701"/>
      <c r="E167" s="701"/>
      <c r="F167" s="702"/>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0"/>
      <c r="B168" s="701"/>
      <c r="C168" s="701"/>
      <c r="D168" s="701"/>
      <c r="E168" s="701"/>
      <c r="F168" s="702"/>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0"/>
      <c r="B169" s="701"/>
      <c r="C169" s="701"/>
      <c r="D169" s="701"/>
      <c r="E169" s="701"/>
      <c r="F169" s="702"/>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0"/>
      <c r="B170" s="701"/>
      <c r="C170" s="701"/>
      <c r="D170" s="701"/>
      <c r="E170" s="701"/>
      <c r="F170" s="702"/>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0"/>
      <c r="B171" s="701"/>
      <c r="C171" s="701"/>
      <c r="D171" s="701"/>
      <c r="E171" s="701"/>
      <c r="F171" s="702"/>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0"/>
      <c r="B172" s="701"/>
      <c r="C172" s="701"/>
      <c r="D172" s="701"/>
      <c r="E172" s="701"/>
      <c r="F172" s="702"/>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0"/>
      <c r="B173" s="701"/>
      <c r="C173" s="701"/>
      <c r="D173" s="701"/>
      <c r="E173" s="701"/>
      <c r="F173" s="702"/>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0"/>
      <c r="B174" s="701"/>
      <c r="C174" s="701"/>
      <c r="D174" s="701"/>
      <c r="E174" s="701"/>
      <c r="F174" s="702"/>
      <c r="G174" s="387" t="s">
        <v>391</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392</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00"/>
      <c r="B175" s="701"/>
      <c r="C175" s="701"/>
      <c r="D175" s="701"/>
      <c r="E175" s="701"/>
      <c r="F175" s="702"/>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00"/>
      <c r="B176" s="701"/>
      <c r="C176" s="701"/>
      <c r="D176" s="701"/>
      <c r="E176" s="701"/>
      <c r="F176" s="702"/>
      <c r="G176" s="3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3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0"/>
    </row>
    <row r="177" spans="1:50" ht="24.75" customHeight="1" x14ac:dyDescent="0.15">
      <c r="A177" s="700"/>
      <c r="B177" s="701"/>
      <c r="C177" s="701"/>
      <c r="D177" s="701"/>
      <c r="E177" s="701"/>
      <c r="F177" s="702"/>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0"/>
      <c r="B178" s="701"/>
      <c r="C178" s="701"/>
      <c r="D178" s="701"/>
      <c r="E178" s="701"/>
      <c r="F178" s="702"/>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0"/>
      <c r="B179" s="701"/>
      <c r="C179" s="701"/>
      <c r="D179" s="701"/>
      <c r="E179" s="701"/>
      <c r="F179" s="702"/>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0"/>
      <c r="B180" s="701"/>
      <c r="C180" s="701"/>
      <c r="D180" s="701"/>
      <c r="E180" s="701"/>
      <c r="F180" s="702"/>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0"/>
      <c r="B181" s="701"/>
      <c r="C181" s="701"/>
      <c r="D181" s="701"/>
      <c r="E181" s="701"/>
      <c r="F181" s="702"/>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0"/>
      <c r="B182" s="701"/>
      <c r="C182" s="701"/>
      <c r="D182" s="701"/>
      <c r="E182" s="701"/>
      <c r="F182" s="702"/>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0"/>
      <c r="B183" s="701"/>
      <c r="C183" s="701"/>
      <c r="D183" s="701"/>
      <c r="E183" s="701"/>
      <c r="F183" s="702"/>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0"/>
      <c r="B184" s="701"/>
      <c r="C184" s="701"/>
      <c r="D184" s="701"/>
      <c r="E184" s="701"/>
      <c r="F184" s="702"/>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0"/>
      <c r="B185" s="701"/>
      <c r="C185" s="701"/>
      <c r="D185" s="701"/>
      <c r="E185" s="701"/>
      <c r="F185" s="702"/>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0"/>
      <c r="B186" s="701"/>
      <c r="C186" s="701"/>
      <c r="D186" s="701"/>
      <c r="E186" s="701"/>
      <c r="F186" s="702"/>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0"/>
      <c r="B187" s="701"/>
      <c r="C187" s="701"/>
      <c r="D187" s="701"/>
      <c r="E187" s="701"/>
      <c r="F187" s="702"/>
      <c r="G187" s="387" t="s">
        <v>393</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394</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00"/>
      <c r="B188" s="701"/>
      <c r="C188" s="701"/>
      <c r="D188" s="701"/>
      <c r="E188" s="701"/>
      <c r="F188" s="702"/>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00"/>
      <c r="B189" s="701"/>
      <c r="C189" s="701"/>
      <c r="D189" s="701"/>
      <c r="E189" s="701"/>
      <c r="F189" s="702"/>
      <c r="G189" s="3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3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0"/>
    </row>
    <row r="190" spans="1:50" ht="24.75" customHeight="1" x14ac:dyDescent="0.15">
      <c r="A190" s="700"/>
      <c r="B190" s="701"/>
      <c r="C190" s="701"/>
      <c r="D190" s="701"/>
      <c r="E190" s="701"/>
      <c r="F190" s="702"/>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0"/>
      <c r="B191" s="701"/>
      <c r="C191" s="701"/>
      <c r="D191" s="701"/>
      <c r="E191" s="701"/>
      <c r="F191" s="702"/>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0"/>
      <c r="B192" s="701"/>
      <c r="C192" s="701"/>
      <c r="D192" s="701"/>
      <c r="E192" s="701"/>
      <c r="F192" s="702"/>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0"/>
      <c r="B193" s="701"/>
      <c r="C193" s="701"/>
      <c r="D193" s="701"/>
      <c r="E193" s="701"/>
      <c r="F193" s="702"/>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0"/>
      <c r="B194" s="701"/>
      <c r="C194" s="701"/>
      <c r="D194" s="701"/>
      <c r="E194" s="701"/>
      <c r="F194" s="702"/>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0"/>
      <c r="B195" s="701"/>
      <c r="C195" s="701"/>
      <c r="D195" s="701"/>
      <c r="E195" s="701"/>
      <c r="F195" s="702"/>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0"/>
      <c r="B196" s="701"/>
      <c r="C196" s="701"/>
      <c r="D196" s="701"/>
      <c r="E196" s="701"/>
      <c r="F196" s="702"/>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0"/>
      <c r="B197" s="701"/>
      <c r="C197" s="701"/>
      <c r="D197" s="701"/>
      <c r="E197" s="701"/>
      <c r="F197" s="702"/>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0"/>
      <c r="B198" s="701"/>
      <c r="C198" s="701"/>
      <c r="D198" s="701"/>
      <c r="E198" s="701"/>
      <c r="F198" s="702"/>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0"/>
      <c r="B199" s="701"/>
      <c r="C199" s="701"/>
      <c r="D199" s="701"/>
      <c r="E199" s="701"/>
      <c r="F199" s="702"/>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0"/>
      <c r="B200" s="701"/>
      <c r="C200" s="701"/>
      <c r="D200" s="701"/>
      <c r="E200" s="701"/>
      <c r="F200" s="702"/>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395</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00"/>
      <c r="B201" s="701"/>
      <c r="C201" s="701"/>
      <c r="D201" s="701"/>
      <c r="E201" s="701"/>
      <c r="F201" s="702"/>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00"/>
      <c r="B202" s="701"/>
      <c r="C202" s="701"/>
      <c r="D202" s="701"/>
      <c r="E202" s="701"/>
      <c r="F202" s="702"/>
      <c r="G202" s="3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3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0"/>
    </row>
    <row r="203" spans="1:50" ht="24.75" customHeight="1" x14ac:dyDescent="0.15">
      <c r="A203" s="700"/>
      <c r="B203" s="701"/>
      <c r="C203" s="701"/>
      <c r="D203" s="701"/>
      <c r="E203" s="701"/>
      <c r="F203" s="702"/>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0"/>
      <c r="B204" s="701"/>
      <c r="C204" s="701"/>
      <c r="D204" s="701"/>
      <c r="E204" s="701"/>
      <c r="F204" s="702"/>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0"/>
      <c r="B205" s="701"/>
      <c r="C205" s="701"/>
      <c r="D205" s="701"/>
      <c r="E205" s="701"/>
      <c r="F205" s="702"/>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0"/>
      <c r="B206" s="701"/>
      <c r="C206" s="701"/>
      <c r="D206" s="701"/>
      <c r="E206" s="701"/>
      <c r="F206" s="702"/>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0"/>
      <c r="B207" s="701"/>
      <c r="C207" s="701"/>
      <c r="D207" s="701"/>
      <c r="E207" s="701"/>
      <c r="F207" s="702"/>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0"/>
      <c r="B208" s="701"/>
      <c r="C208" s="701"/>
      <c r="D208" s="701"/>
      <c r="E208" s="701"/>
      <c r="F208" s="702"/>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0"/>
      <c r="B209" s="701"/>
      <c r="C209" s="701"/>
      <c r="D209" s="701"/>
      <c r="E209" s="701"/>
      <c r="F209" s="702"/>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0"/>
      <c r="B210" s="701"/>
      <c r="C210" s="701"/>
      <c r="D210" s="701"/>
      <c r="E210" s="701"/>
      <c r="F210" s="702"/>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0"/>
      <c r="B211" s="701"/>
      <c r="C211" s="701"/>
      <c r="D211" s="701"/>
      <c r="E211" s="701"/>
      <c r="F211" s="702"/>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87" t="s">
        <v>396</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397</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00"/>
      <c r="B215" s="701"/>
      <c r="C215" s="701"/>
      <c r="D215" s="701"/>
      <c r="E215" s="701"/>
      <c r="F215" s="702"/>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00"/>
      <c r="B216" s="701"/>
      <c r="C216" s="701"/>
      <c r="D216" s="701"/>
      <c r="E216" s="701"/>
      <c r="F216" s="702"/>
      <c r="G216" s="3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3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0"/>
    </row>
    <row r="217" spans="1:50" ht="24.75" customHeight="1" x14ac:dyDescent="0.15">
      <c r="A217" s="700"/>
      <c r="B217" s="701"/>
      <c r="C217" s="701"/>
      <c r="D217" s="701"/>
      <c r="E217" s="701"/>
      <c r="F217" s="702"/>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0"/>
      <c r="B218" s="701"/>
      <c r="C218" s="701"/>
      <c r="D218" s="701"/>
      <c r="E218" s="701"/>
      <c r="F218" s="702"/>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0"/>
      <c r="B219" s="701"/>
      <c r="C219" s="701"/>
      <c r="D219" s="701"/>
      <c r="E219" s="701"/>
      <c r="F219" s="702"/>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0"/>
      <c r="B220" s="701"/>
      <c r="C220" s="701"/>
      <c r="D220" s="701"/>
      <c r="E220" s="701"/>
      <c r="F220" s="702"/>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0"/>
      <c r="B221" s="701"/>
      <c r="C221" s="701"/>
      <c r="D221" s="701"/>
      <c r="E221" s="701"/>
      <c r="F221" s="702"/>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0"/>
      <c r="B222" s="701"/>
      <c r="C222" s="701"/>
      <c r="D222" s="701"/>
      <c r="E222" s="701"/>
      <c r="F222" s="702"/>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0"/>
      <c r="B223" s="701"/>
      <c r="C223" s="701"/>
      <c r="D223" s="701"/>
      <c r="E223" s="701"/>
      <c r="F223" s="702"/>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0"/>
      <c r="B224" s="701"/>
      <c r="C224" s="701"/>
      <c r="D224" s="701"/>
      <c r="E224" s="701"/>
      <c r="F224" s="702"/>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0"/>
      <c r="B225" s="701"/>
      <c r="C225" s="701"/>
      <c r="D225" s="701"/>
      <c r="E225" s="701"/>
      <c r="F225" s="702"/>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0"/>
      <c r="B226" s="701"/>
      <c r="C226" s="701"/>
      <c r="D226" s="701"/>
      <c r="E226" s="701"/>
      <c r="F226" s="702"/>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0"/>
      <c r="B227" s="701"/>
      <c r="C227" s="701"/>
      <c r="D227" s="701"/>
      <c r="E227" s="701"/>
      <c r="F227" s="702"/>
      <c r="G227" s="387" t="s">
        <v>398</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399</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00"/>
      <c r="B228" s="701"/>
      <c r="C228" s="701"/>
      <c r="D228" s="701"/>
      <c r="E228" s="701"/>
      <c r="F228" s="702"/>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00"/>
      <c r="B229" s="701"/>
      <c r="C229" s="701"/>
      <c r="D229" s="701"/>
      <c r="E229" s="701"/>
      <c r="F229" s="702"/>
      <c r="G229" s="3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3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0"/>
    </row>
    <row r="230" spans="1:50" ht="24.75" customHeight="1" x14ac:dyDescent="0.15">
      <c r="A230" s="700"/>
      <c r="B230" s="701"/>
      <c r="C230" s="701"/>
      <c r="D230" s="701"/>
      <c r="E230" s="701"/>
      <c r="F230" s="702"/>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0"/>
      <c r="B231" s="701"/>
      <c r="C231" s="701"/>
      <c r="D231" s="701"/>
      <c r="E231" s="701"/>
      <c r="F231" s="702"/>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0"/>
      <c r="B232" s="701"/>
      <c r="C232" s="701"/>
      <c r="D232" s="701"/>
      <c r="E232" s="701"/>
      <c r="F232" s="702"/>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0"/>
      <c r="B233" s="701"/>
      <c r="C233" s="701"/>
      <c r="D233" s="701"/>
      <c r="E233" s="701"/>
      <c r="F233" s="702"/>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0"/>
      <c r="B234" s="701"/>
      <c r="C234" s="701"/>
      <c r="D234" s="701"/>
      <c r="E234" s="701"/>
      <c r="F234" s="702"/>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0"/>
      <c r="B235" s="701"/>
      <c r="C235" s="701"/>
      <c r="D235" s="701"/>
      <c r="E235" s="701"/>
      <c r="F235" s="702"/>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0"/>
      <c r="B236" s="701"/>
      <c r="C236" s="701"/>
      <c r="D236" s="701"/>
      <c r="E236" s="701"/>
      <c r="F236" s="702"/>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0"/>
      <c r="B237" s="701"/>
      <c r="C237" s="701"/>
      <c r="D237" s="701"/>
      <c r="E237" s="701"/>
      <c r="F237" s="702"/>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0"/>
      <c r="B238" s="701"/>
      <c r="C238" s="701"/>
      <c r="D238" s="701"/>
      <c r="E238" s="701"/>
      <c r="F238" s="702"/>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0"/>
      <c r="B239" s="701"/>
      <c r="C239" s="701"/>
      <c r="D239" s="701"/>
      <c r="E239" s="701"/>
      <c r="F239" s="702"/>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0"/>
      <c r="B240" s="701"/>
      <c r="C240" s="701"/>
      <c r="D240" s="701"/>
      <c r="E240" s="701"/>
      <c r="F240" s="702"/>
      <c r="G240" s="387" t="s">
        <v>400</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401</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00"/>
      <c r="B241" s="701"/>
      <c r="C241" s="701"/>
      <c r="D241" s="701"/>
      <c r="E241" s="701"/>
      <c r="F241" s="702"/>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00"/>
      <c r="B242" s="701"/>
      <c r="C242" s="701"/>
      <c r="D242" s="701"/>
      <c r="E242" s="701"/>
      <c r="F242" s="702"/>
      <c r="G242" s="3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3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0"/>
    </row>
    <row r="243" spans="1:50" ht="24.75" customHeight="1" x14ac:dyDescent="0.15">
      <c r="A243" s="700"/>
      <c r="B243" s="701"/>
      <c r="C243" s="701"/>
      <c r="D243" s="701"/>
      <c r="E243" s="701"/>
      <c r="F243" s="702"/>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0"/>
      <c r="B244" s="701"/>
      <c r="C244" s="701"/>
      <c r="D244" s="701"/>
      <c r="E244" s="701"/>
      <c r="F244" s="702"/>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0"/>
      <c r="B245" s="701"/>
      <c r="C245" s="701"/>
      <c r="D245" s="701"/>
      <c r="E245" s="701"/>
      <c r="F245" s="702"/>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0"/>
      <c r="B246" s="701"/>
      <c r="C246" s="701"/>
      <c r="D246" s="701"/>
      <c r="E246" s="701"/>
      <c r="F246" s="702"/>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0"/>
      <c r="B247" s="701"/>
      <c r="C247" s="701"/>
      <c r="D247" s="701"/>
      <c r="E247" s="701"/>
      <c r="F247" s="702"/>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0"/>
      <c r="B248" s="701"/>
      <c r="C248" s="701"/>
      <c r="D248" s="701"/>
      <c r="E248" s="701"/>
      <c r="F248" s="702"/>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0"/>
      <c r="B249" s="701"/>
      <c r="C249" s="701"/>
      <c r="D249" s="701"/>
      <c r="E249" s="701"/>
      <c r="F249" s="702"/>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0"/>
      <c r="B250" s="701"/>
      <c r="C250" s="701"/>
      <c r="D250" s="701"/>
      <c r="E250" s="701"/>
      <c r="F250" s="702"/>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0"/>
      <c r="B251" s="701"/>
      <c r="C251" s="701"/>
      <c r="D251" s="701"/>
      <c r="E251" s="701"/>
      <c r="F251" s="702"/>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0"/>
      <c r="B252" s="701"/>
      <c r="C252" s="701"/>
      <c r="D252" s="701"/>
      <c r="E252" s="701"/>
      <c r="F252" s="702"/>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0"/>
      <c r="B253" s="701"/>
      <c r="C253" s="701"/>
      <c r="D253" s="701"/>
      <c r="E253" s="701"/>
      <c r="F253" s="702"/>
      <c r="G253" s="387" t="s">
        <v>402</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403</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00"/>
      <c r="B254" s="701"/>
      <c r="C254" s="701"/>
      <c r="D254" s="701"/>
      <c r="E254" s="701"/>
      <c r="F254" s="702"/>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00"/>
      <c r="B255" s="701"/>
      <c r="C255" s="701"/>
      <c r="D255" s="701"/>
      <c r="E255" s="701"/>
      <c r="F255" s="702"/>
      <c r="G255" s="3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3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0"/>
    </row>
    <row r="256" spans="1:50" ht="24.75" customHeight="1" x14ac:dyDescent="0.15">
      <c r="A256" s="700"/>
      <c r="B256" s="701"/>
      <c r="C256" s="701"/>
      <c r="D256" s="701"/>
      <c r="E256" s="701"/>
      <c r="F256" s="702"/>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0"/>
      <c r="B257" s="701"/>
      <c r="C257" s="701"/>
      <c r="D257" s="701"/>
      <c r="E257" s="701"/>
      <c r="F257" s="702"/>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0"/>
      <c r="B258" s="701"/>
      <c r="C258" s="701"/>
      <c r="D258" s="701"/>
      <c r="E258" s="701"/>
      <c r="F258" s="702"/>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0"/>
      <c r="B259" s="701"/>
      <c r="C259" s="701"/>
      <c r="D259" s="701"/>
      <c r="E259" s="701"/>
      <c r="F259" s="702"/>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0"/>
      <c r="B260" s="701"/>
      <c r="C260" s="701"/>
      <c r="D260" s="701"/>
      <c r="E260" s="701"/>
      <c r="F260" s="702"/>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0"/>
      <c r="B261" s="701"/>
      <c r="C261" s="701"/>
      <c r="D261" s="701"/>
      <c r="E261" s="701"/>
      <c r="F261" s="702"/>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0"/>
      <c r="B262" s="701"/>
      <c r="C262" s="701"/>
      <c r="D262" s="701"/>
      <c r="E262" s="701"/>
      <c r="F262" s="702"/>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0"/>
      <c r="B263" s="701"/>
      <c r="C263" s="701"/>
      <c r="D263" s="701"/>
      <c r="E263" s="701"/>
      <c r="F263" s="702"/>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0"/>
      <c r="B264" s="701"/>
      <c r="C264" s="701"/>
      <c r="D264" s="701"/>
      <c r="E264" s="701"/>
      <c r="F264" s="702"/>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405</v>
      </c>
      <c r="D135" s="120"/>
      <c r="E135" s="120"/>
      <c r="F135" s="120"/>
      <c r="G135" s="120"/>
      <c r="H135" s="120"/>
      <c r="I135" s="120"/>
      <c r="J135" s="120"/>
      <c r="K135" s="120"/>
      <c r="L135" s="120"/>
      <c r="M135" s="120" t="s">
        <v>406</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407</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405</v>
      </c>
      <c r="D168" s="120"/>
      <c r="E168" s="120"/>
      <c r="F168" s="120"/>
      <c r="G168" s="120"/>
      <c r="H168" s="120"/>
      <c r="I168" s="120"/>
      <c r="J168" s="120"/>
      <c r="K168" s="120"/>
      <c r="L168" s="120"/>
      <c r="M168" s="120" t="s">
        <v>406</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407</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405</v>
      </c>
      <c r="D201" s="120"/>
      <c r="E201" s="120"/>
      <c r="F201" s="120"/>
      <c r="G201" s="120"/>
      <c r="H201" s="120"/>
      <c r="I201" s="120"/>
      <c r="J201" s="120"/>
      <c r="K201" s="120"/>
      <c r="L201" s="120"/>
      <c r="M201" s="120" t="s">
        <v>406</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407</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416</v>
      </c>
      <c r="D234" s="120"/>
      <c r="E234" s="120"/>
      <c r="F234" s="120"/>
      <c r="G234" s="120"/>
      <c r="H234" s="120"/>
      <c r="I234" s="120"/>
      <c r="J234" s="120"/>
      <c r="K234" s="120"/>
      <c r="L234" s="120"/>
      <c r="M234" s="120" t="s">
        <v>417</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418</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405</v>
      </c>
      <c r="D267" s="120"/>
      <c r="E267" s="120"/>
      <c r="F267" s="120"/>
      <c r="G267" s="120"/>
      <c r="H267" s="120"/>
      <c r="I267" s="120"/>
      <c r="J267" s="120"/>
      <c r="K267" s="120"/>
      <c r="L267" s="120"/>
      <c r="M267" s="120" t="s">
        <v>406</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407</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405</v>
      </c>
      <c r="D333" s="120"/>
      <c r="E333" s="120"/>
      <c r="F333" s="120"/>
      <c r="G333" s="120"/>
      <c r="H333" s="120"/>
      <c r="I333" s="120"/>
      <c r="J333" s="120"/>
      <c r="K333" s="120"/>
      <c r="L333" s="120"/>
      <c r="M333" s="120" t="s">
        <v>406</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407</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405</v>
      </c>
      <c r="D399" s="120"/>
      <c r="E399" s="120"/>
      <c r="F399" s="120"/>
      <c r="G399" s="120"/>
      <c r="H399" s="120"/>
      <c r="I399" s="120"/>
      <c r="J399" s="120"/>
      <c r="K399" s="120"/>
      <c r="L399" s="120"/>
      <c r="M399" s="120" t="s">
        <v>406</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407</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405</v>
      </c>
      <c r="D531" s="120"/>
      <c r="E531" s="120"/>
      <c r="F531" s="120"/>
      <c r="G531" s="120"/>
      <c r="H531" s="120"/>
      <c r="I531" s="120"/>
      <c r="J531" s="120"/>
      <c r="K531" s="120"/>
      <c r="L531" s="120"/>
      <c r="M531" s="120" t="s">
        <v>406</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407</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405</v>
      </c>
      <c r="D597" s="120"/>
      <c r="E597" s="120"/>
      <c r="F597" s="120"/>
      <c r="G597" s="120"/>
      <c r="H597" s="120"/>
      <c r="I597" s="120"/>
      <c r="J597" s="120"/>
      <c r="K597" s="120"/>
      <c r="L597" s="120"/>
      <c r="M597" s="120" t="s">
        <v>406</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407</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405</v>
      </c>
      <c r="D663" s="120"/>
      <c r="E663" s="120"/>
      <c r="F663" s="120"/>
      <c r="G663" s="120"/>
      <c r="H663" s="120"/>
      <c r="I663" s="120"/>
      <c r="J663" s="120"/>
      <c r="K663" s="120"/>
      <c r="L663" s="120"/>
      <c r="M663" s="120" t="s">
        <v>406</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407</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405</v>
      </c>
      <c r="D696" s="120"/>
      <c r="E696" s="120"/>
      <c r="F696" s="120"/>
      <c r="G696" s="120"/>
      <c r="H696" s="120"/>
      <c r="I696" s="120"/>
      <c r="J696" s="120"/>
      <c r="K696" s="120"/>
      <c r="L696" s="120"/>
      <c r="M696" s="120" t="s">
        <v>406</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407</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405</v>
      </c>
      <c r="D762" s="120"/>
      <c r="E762" s="120"/>
      <c r="F762" s="120"/>
      <c r="G762" s="120"/>
      <c r="H762" s="120"/>
      <c r="I762" s="120"/>
      <c r="J762" s="120"/>
      <c r="K762" s="120"/>
      <c r="L762" s="120"/>
      <c r="M762" s="120" t="s">
        <v>406</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407</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405</v>
      </c>
      <c r="D861" s="120"/>
      <c r="E861" s="120"/>
      <c r="F861" s="120"/>
      <c r="G861" s="120"/>
      <c r="H861" s="120"/>
      <c r="I861" s="120"/>
      <c r="J861" s="120"/>
      <c r="K861" s="120"/>
      <c r="L861" s="120"/>
      <c r="M861" s="120" t="s">
        <v>406</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407</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405</v>
      </c>
      <c r="D894" s="120"/>
      <c r="E894" s="120"/>
      <c r="F894" s="120"/>
      <c r="G894" s="120"/>
      <c r="H894" s="120"/>
      <c r="I894" s="120"/>
      <c r="J894" s="120"/>
      <c r="K894" s="120"/>
      <c r="L894" s="120"/>
      <c r="M894" s="120" t="s">
        <v>406</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407</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441</v>
      </c>
      <c r="D1026" s="120"/>
      <c r="E1026" s="120"/>
      <c r="F1026" s="120"/>
      <c r="G1026" s="120"/>
      <c r="H1026" s="120"/>
      <c r="I1026" s="120"/>
      <c r="J1026" s="120"/>
      <c r="K1026" s="120"/>
      <c r="L1026" s="120"/>
      <c r="M1026" s="120" t="s">
        <v>442</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443</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405</v>
      </c>
      <c r="D1092" s="120"/>
      <c r="E1092" s="120"/>
      <c r="F1092" s="120"/>
      <c r="G1092" s="120"/>
      <c r="H1092" s="120"/>
      <c r="I1092" s="120"/>
      <c r="J1092" s="120"/>
      <c r="K1092" s="120"/>
      <c r="L1092" s="120"/>
      <c r="M1092" s="120" t="s">
        <v>406</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407</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405</v>
      </c>
      <c r="D1158" s="120"/>
      <c r="E1158" s="120"/>
      <c r="F1158" s="120"/>
      <c r="G1158" s="120"/>
      <c r="H1158" s="120"/>
      <c r="I1158" s="120"/>
      <c r="J1158" s="120"/>
      <c r="K1158" s="120"/>
      <c r="L1158" s="120"/>
      <c r="M1158" s="120" t="s">
        <v>406</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407</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2015-06-25T04:06:33Z</cp:lastPrinted>
  <dcterms:created xsi:type="dcterms:W3CDTF">2012-03-13T00:50:25Z</dcterms:created>
  <dcterms:modified xsi:type="dcterms:W3CDTF">2015-07-08T12:53:21Z</dcterms:modified>
</cp:coreProperties>
</file>