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15345" windowHeight="46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なし</author>
  </authors>
  <commentList>
    <comment ref="G5" authorId="0" shapeId="0">
      <text>
        <r>
          <rPr>
            <b/>
            <sz val="9"/>
            <color indexed="81"/>
            <rFont val="ＭＳ Ｐゴシック"/>
            <family val="3"/>
            <charset val="128"/>
          </rPr>
          <t>近中室:</t>
        </r>
        <r>
          <rPr>
            <sz val="9"/>
            <color indexed="81"/>
            <rFont val="ＭＳ Ｐゴシック"/>
            <family val="3"/>
            <charset val="128"/>
          </rPr>
          <t xml:space="preserve">
大阪国際空港：昭和33年度
関西国際空港：昭和59年度</t>
        </r>
      </text>
    </comment>
    <comment ref="AG108" authorId="0" shapeId="0">
      <text>
        <r>
          <rPr>
            <b/>
            <sz val="9"/>
            <color indexed="81"/>
            <rFont val="ＭＳ Ｐゴシック"/>
            <family val="3"/>
            <charset val="128"/>
          </rPr>
          <t>近中室:</t>
        </r>
        <r>
          <rPr>
            <sz val="9"/>
            <color indexed="81"/>
            <rFont val="ＭＳ Ｐゴシック"/>
            <family val="3"/>
            <charset val="128"/>
          </rPr>
          <t xml:space="preserve">
これまでと同様、一括した記載としたい。</t>
        </r>
      </text>
    </comment>
  </commentList>
</comments>
</file>

<file path=xl/sharedStrings.xml><?xml version="1.0" encoding="utf-8"?>
<sst xmlns="http://schemas.openxmlformats.org/spreadsheetml/2006/main" count="865" uniqueCount="489">
  <si>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</si>
  <si>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</si>
  <si>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</si>
  <si>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</si>
  <si>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</si>
  <si>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</si>
  <si>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</si>
  <si>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</si>
  <si>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</si>
  <si>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</si>
  <si>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</si>
  <si>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</si>
  <si>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</si>
  <si>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</si>
  <si>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</si>
  <si>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</si>
  <si>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</si>
  <si>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</si>
  <si>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</si>
  <si>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</si>
  <si>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</si>
  <si>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</si>
  <si>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</si>
  <si>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</si>
  <si>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</si>
  <si>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</si>
  <si>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</si>
  <si>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</si>
  <si>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</si>
  <si>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</si>
  <si>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</si>
  <si>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</si>
  <si>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</si>
  <si>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</si>
  <si>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</si>
  <si>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</si>
  <si>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</si>
  <si>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</si>
  <si>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</si>
  <si>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</si>
  <si>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</si>
  <si>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</si>
  <si>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</si>
  <si>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</si>
  <si>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</si>
  <si>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</si>
  <si>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</si>
  <si>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</si>
  <si>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</si>
  <si>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</si>
  <si>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</si>
  <si>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</si>
  <si>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</si>
  <si>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</si>
  <si>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</si>
  <si>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</si>
  <si>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</si>
  <si>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</si>
  <si>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</si>
  <si>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</si>
  <si>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</si>
  <si>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</si>
  <si>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</si>
  <si>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</si>
  <si>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</si>
  <si>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</si>
  <si>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</si>
  <si>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</si>
  <si>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</si>
  <si>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</si>
  <si>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</si>
  <si>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</si>
  <si>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</si>
  <si>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</si>
  <si>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</si>
  <si>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</si>
  <si>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</si>
  <si>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</si>
  <si>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</si>
  <si>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</si>
  <si>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</si>
  <si>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</si>
  <si>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</si>
  <si>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</si>
  <si>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</si>
  <si>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</si>
  <si>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</si>
  <si>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</si>
  <si>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</si>
  <si>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</si>
  <si>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</si>
  <si>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</si>
  <si>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</si>
  <si>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</si>
  <si>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</si>
  <si>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</si>
  <si>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</si>
  <si>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</si>
  <si>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</si>
  <si>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</si>
  <si>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</si>
  <si>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</si>
  <si>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</si>
  <si>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</si>
  <si>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</si>
  <si>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</si>
  <si>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</si>
  <si>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</si>
  <si>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</si>
  <si>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</si>
  <si>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</si>
  <si>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</si>
  <si>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</si>
  <si>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</si>
  <si>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</si>
  <si>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</si>
  <si>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</si>
  <si>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</si>
  <si>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</si>
  <si>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</si>
  <si>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</si>
  <si>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</si>
  <si>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</si>
  <si>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</si>
  <si>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</si>
  <si>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</si>
  <si>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</si>
  <si>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</si>
  <si>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</si>
  <si>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</si>
  <si>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</si>
  <si>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</si>
  <si>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</si>
  <si>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</si>
  <si>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</si>
  <si>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</si>
  <si>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</si>
  <si>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</si>
  <si>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</si>
  <si>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</si>
  <si>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</si>
  <si>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</si>
  <si>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</si>
  <si>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</si>
  <si>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</si>
  <si>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</si>
  <si>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</si>
  <si>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</si>
  <si>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</si>
  <si>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</si>
  <si>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</si>
  <si>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</si>
  <si>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</si>
  <si>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</si>
  <si>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</si>
  <si>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</si>
  <si>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</si>
  <si>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</si>
  <si>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</si>
  <si>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</si>
  <si>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</si>
  <si>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</si>
  <si>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</si>
  <si>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</si>
  <si>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</si>
  <si>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</si>
  <si>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</si>
  <si>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</si>
  <si>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</si>
  <si>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</si>
  <si>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</si>
  <si>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</si>
  <si>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</si>
  <si>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</si>
  <si>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</si>
  <si>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</si>
  <si>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</si>
  <si>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</si>
  <si>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</si>
  <si>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</si>
  <si>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</si>
  <si>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</si>
  <si>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</si>
  <si>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</si>
  <si>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</si>
  <si>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</si>
  <si>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</si>
  <si>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</si>
  <si>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</si>
  <si>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</si>
  <si>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</si>
  <si>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</si>
  <si>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</si>
  <si>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</si>
  <si>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</si>
  <si>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</si>
  <si>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</si>
  <si>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</si>
  <si>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</si>
  <si>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</si>
  <si>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</si>
  <si>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</si>
  <si>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</si>
  <si>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</si>
  <si>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</si>
  <si>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</si>
  <si>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</si>
  <si>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</si>
  <si>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</si>
  <si>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</si>
  <si>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</si>
  <si>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</si>
  <si>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</si>
  <si>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</si>
  <si>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</si>
  <si>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</si>
  <si>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</si>
  <si>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</si>
  <si>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</si>
  <si>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</si>
  <si>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</si>
  <si>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</si>
  <si>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</si>
  <si>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</si>
  <si>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</si>
  <si>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</si>
  <si>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</si>
  <si>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</si>
  <si>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</si>
  <si>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</si>
  <si>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</si>
  <si>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</si>
  <si>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</si>
  <si>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</si>
  <si>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</si>
  <si>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</si>
  <si>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</si>
  <si>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</si>
  <si>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</si>
  <si>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</si>
  <si>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</si>
  <si>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</si>
  <si>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</si>
  <si>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</si>
  <si>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</si>
  <si>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</si>
  <si>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</si>
  <si>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</si>
  <si>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</si>
  <si>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</si>
  <si>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</si>
  <si>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</si>
  <si>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</si>
  <si>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</si>
  <si>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</si>
  <si>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</si>
  <si>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</si>
  <si>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</si>
  <si>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</si>
  <si>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</si>
  <si>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</si>
  <si>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</si>
  <si>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</si>
  <si>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</si>
  <si>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</si>
  <si>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</si>
  <si>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</si>
  <si>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</si>
  <si>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</si>
  <si>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</si>
  <si>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</si>
  <si>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</si>
  <si>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</si>
  <si>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</si>
  <si>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</si>
  <si>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</si>
  <si>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</si>
  <si>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</si>
  <si>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</si>
  <si>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</si>
  <si>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</si>
  <si>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</si>
  <si>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</si>
  <si>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</si>
  <si>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</si>
  <si>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</si>
  <si>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</si>
  <si>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</si>
  <si>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</si>
  <si>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</si>
  <si>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</si>
  <si>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</si>
  <si>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</si>
  <si>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</si>
  <si>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</si>
  <si>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</si>
  <si>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</si>
  <si>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</si>
  <si>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</si>
  <si>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</si>
  <si>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</si>
  <si>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</si>
  <si>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</si>
  <si>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</si>
  <si>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</si>
  <si>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</si>
  <si>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</si>
  <si>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</si>
  <si>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</si>
  <si>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</si>
  <si>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</si>
  <si>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</si>
  <si>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</si>
  <si>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</si>
  <si>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</si>
  <si>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</si>
  <si>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</si>
  <si>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</si>
  <si>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</si>
  <si>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</si>
  <si>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</si>
  <si>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</si>
  <si>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</si>
  <si>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</si>
  <si>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</si>
  <si>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</si>
  <si>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</si>
  <si>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</si>
  <si>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</si>
  <si>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</si>
  <si>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</si>
  <si>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</si>
  <si>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</si>
  <si>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</si>
  <si>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</si>
  <si>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</si>
  <si>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</si>
  <si>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</si>
  <si>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</si>
  <si>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</si>
  <si>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</si>
  <si>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</si>
  <si>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</si>
  <si>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</si>
  <si>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</si>
  <si>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</si>
  <si>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</si>
  <si>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</si>
  <si>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</si>
  <si>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</si>
  <si>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</si>
  <si>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</si>
  <si>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</si>
  <si>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</si>
  <si>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</si>
  <si>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</si>
  <si>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</si>
  <si>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</si>
  <si>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</si>
  <si>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</si>
  <si>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</si>
  <si>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</si>
  <si>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</si>
  <si>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</si>
  <si>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</si>
  <si>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</si>
  <si>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</si>
  <si>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</si>
  <si>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</si>
  <si>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</si>
  <si>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</si>
  <si>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</si>
  <si>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</si>
  <si>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国土交通省</t>
  </si>
  <si>
    <t>関西国際空港整備事業</t>
    <phoneticPr fontId="5"/>
  </si>
  <si>
    <t>近畿圏・中部圏空港政策室</t>
    <rPh sb="0" eb="3">
      <t>キンキケン</t>
    </rPh>
    <rPh sb="4" eb="7">
      <t>チュウブケン</t>
    </rPh>
    <rPh sb="7" eb="9">
      <t>クウコウ</t>
    </rPh>
    <rPh sb="9" eb="12">
      <t>セイサクシツ</t>
    </rPh>
    <phoneticPr fontId="5"/>
  </si>
  <si>
    <t>○</t>
  </si>
  <si>
    <t>-</t>
    <phoneticPr fontId="5"/>
  </si>
  <si>
    <t>航空局　航空ネットワーク部</t>
    <rPh sb="0" eb="3">
      <t>コウクウキョク</t>
    </rPh>
    <rPh sb="4" eb="6">
      <t>コウクウ</t>
    </rPh>
    <rPh sb="12" eb="13">
      <t>ブ</t>
    </rPh>
    <phoneticPr fontId="5"/>
  </si>
  <si>
    <t>参事官（近畿圏・中部圏空港担当）
城福　健陽</t>
    <rPh sb="0" eb="3">
      <t>サンジカン</t>
    </rPh>
    <rPh sb="4" eb="7">
      <t>キンキケン</t>
    </rPh>
    <rPh sb="8" eb="11">
      <t>チュウブケン</t>
    </rPh>
    <rPh sb="11" eb="13">
      <t>クウコウ</t>
    </rPh>
    <rPh sb="13" eb="15">
      <t>タントウ</t>
    </rPh>
    <rPh sb="17" eb="19">
      <t>ジョウフク</t>
    </rPh>
    <rPh sb="20" eb="21">
      <t>ケン</t>
    </rPh>
    <rPh sb="21" eb="22">
      <t>ヨウ</t>
    </rPh>
    <phoneticPr fontId="5"/>
  </si>
  <si>
    <t>空港法第4条</t>
    <rPh sb="0" eb="2">
      <t>クウコウ</t>
    </rPh>
    <rPh sb="2" eb="3">
      <t>ホウ</t>
    </rPh>
    <rPh sb="3" eb="4">
      <t>ダイ</t>
    </rPh>
    <rPh sb="5" eb="6">
      <t>ジョウ</t>
    </rPh>
    <phoneticPr fontId="5"/>
  </si>
  <si>
    <t>百万円</t>
    <rPh sb="0" eb="2">
      <t>ヒャクマン</t>
    </rPh>
    <rPh sb="2" eb="3">
      <t>エン</t>
    </rPh>
    <phoneticPr fontId="5"/>
  </si>
  <si>
    <t>-</t>
    <phoneticPr fontId="5"/>
  </si>
  <si>
    <t>空港整備事業費</t>
    <rPh sb="0" eb="2">
      <t>クウコウ</t>
    </rPh>
    <rPh sb="2" eb="4">
      <t>セイビ</t>
    </rPh>
    <rPh sb="4" eb="7">
      <t>ジギョウヒ</t>
    </rPh>
    <phoneticPr fontId="5"/>
  </si>
  <si>
    <t>○</t>
    <phoneticPr fontId="5"/>
  </si>
  <si>
    <r>
      <t>平成2</t>
    </r>
    <r>
      <rPr>
        <sz val="11"/>
        <rFont val="ＭＳ Ｐゴシック"/>
        <family val="3"/>
        <charset val="128"/>
      </rPr>
      <t>4年7月に、新関空会社のもとで関空・伊丹の経営統合が実現したところ。両空港の事業価値の向上を図り、可能な限り速やかに両空港のコンセッションを実現することとしており、その取組を円滑化するための、優先度の高い事業である。
また、航空保安施設の更新については、航空機の安全運航や定時運航を確保するために必要な事業である。</t>
    </r>
    <rPh sb="0" eb="2">
      <t>ヘイセイ</t>
    </rPh>
    <rPh sb="4" eb="5">
      <t>ネン</t>
    </rPh>
    <rPh sb="6" eb="7">
      <t>ガツ</t>
    </rPh>
    <rPh sb="9" eb="10">
      <t>シン</t>
    </rPh>
    <rPh sb="10" eb="12">
      <t>カンクウ</t>
    </rPh>
    <rPh sb="12" eb="14">
      <t>カイシャ</t>
    </rPh>
    <rPh sb="18" eb="20">
      <t>カンクウ</t>
    </rPh>
    <rPh sb="21" eb="23">
      <t>イタミ</t>
    </rPh>
    <rPh sb="24" eb="26">
      <t>ケイエイ</t>
    </rPh>
    <rPh sb="26" eb="28">
      <t>トウゴウ</t>
    </rPh>
    <rPh sb="29" eb="31">
      <t>ジツゲン</t>
    </rPh>
    <rPh sb="37" eb="40">
      <t>リョウクウコウ</t>
    </rPh>
    <rPh sb="41" eb="43">
      <t>ジギョウ</t>
    </rPh>
    <rPh sb="43" eb="45">
      <t>カチ</t>
    </rPh>
    <rPh sb="46" eb="48">
      <t>コウジョウ</t>
    </rPh>
    <rPh sb="49" eb="50">
      <t>ハカ</t>
    </rPh>
    <rPh sb="52" eb="54">
      <t>カノウ</t>
    </rPh>
    <rPh sb="55" eb="56">
      <t>カギ</t>
    </rPh>
    <rPh sb="57" eb="58">
      <t>スミ</t>
    </rPh>
    <rPh sb="61" eb="64">
      <t>リョウクウコウ</t>
    </rPh>
    <rPh sb="73" eb="75">
      <t>ジツゲン</t>
    </rPh>
    <rPh sb="87" eb="89">
      <t>トリクミ</t>
    </rPh>
    <rPh sb="90" eb="93">
      <t>エンカツカ</t>
    </rPh>
    <rPh sb="99" eb="102">
      <t>ユウセンド</t>
    </rPh>
    <rPh sb="103" eb="104">
      <t>タカ</t>
    </rPh>
    <rPh sb="105" eb="107">
      <t>ジギョウ</t>
    </rPh>
    <rPh sb="115" eb="117">
      <t>コウクウ</t>
    </rPh>
    <rPh sb="117" eb="119">
      <t>ホアン</t>
    </rPh>
    <rPh sb="119" eb="121">
      <t>シセツ</t>
    </rPh>
    <rPh sb="122" eb="124">
      <t>コウシン</t>
    </rPh>
    <rPh sb="130" eb="133">
      <t>コウクウキ</t>
    </rPh>
    <rPh sb="134" eb="136">
      <t>アンゼン</t>
    </rPh>
    <rPh sb="136" eb="138">
      <t>ウンコウ</t>
    </rPh>
    <rPh sb="139" eb="141">
      <t>テイジ</t>
    </rPh>
    <rPh sb="141" eb="143">
      <t>ウンコウ</t>
    </rPh>
    <rPh sb="144" eb="146">
      <t>カクホ</t>
    </rPh>
    <rPh sb="151" eb="153">
      <t>ヒツヨウ</t>
    </rPh>
    <rPh sb="154" eb="156">
      <t>ジギョウ</t>
    </rPh>
    <phoneticPr fontId="5"/>
  </si>
  <si>
    <t>本省及び大阪航空局等において予算を執行しており、入札及び契約内容の妥当性については、競争入札等を実施することで透明性・公平性・競争性の確保に努めている。
また航空保安施設については、老朽化状況を踏まえ、更新時期について精査した上で予算措置を図っている。</t>
    <rPh sb="0" eb="2">
      <t>ホンショウ</t>
    </rPh>
    <rPh sb="2" eb="3">
      <t>オヨ</t>
    </rPh>
    <rPh sb="4" eb="6">
      <t>オオサカ</t>
    </rPh>
    <rPh sb="6" eb="9">
      <t>コウクウキョク</t>
    </rPh>
    <rPh sb="9" eb="10">
      <t>トウ</t>
    </rPh>
    <rPh sb="14" eb="16">
      <t>ヨサン</t>
    </rPh>
    <rPh sb="17" eb="19">
      <t>シッコウ</t>
    </rPh>
    <rPh sb="24" eb="26">
      <t>ニュウサツ</t>
    </rPh>
    <rPh sb="26" eb="27">
      <t>オヨ</t>
    </rPh>
    <rPh sb="28" eb="30">
      <t>ケイヤク</t>
    </rPh>
    <rPh sb="30" eb="32">
      <t>ナイヨウ</t>
    </rPh>
    <rPh sb="33" eb="36">
      <t>ダトウセイ</t>
    </rPh>
    <rPh sb="42" eb="44">
      <t>キョウソウ</t>
    </rPh>
    <rPh sb="44" eb="46">
      <t>ニュウサツ</t>
    </rPh>
    <rPh sb="46" eb="47">
      <t>トウ</t>
    </rPh>
    <rPh sb="48" eb="50">
      <t>ジッシ</t>
    </rPh>
    <rPh sb="55" eb="58">
      <t>トウメイセイ</t>
    </rPh>
    <rPh sb="59" eb="62">
      <t>コウヘイセイ</t>
    </rPh>
    <rPh sb="63" eb="66">
      <t>キョウソウセイ</t>
    </rPh>
    <rPh sb="67" eb="69">
      <t>カクホ</t>
    </rPh>
    <rPh sb="70" eb="71">
      <t>ツト</t>
    </rPh>
    <rPh sb="79" eb="81">
      <t>コウクウ</t>
    </rPh>
    <rPh sb="81" eb="83">
      <t>ホアン</t>
    </rPh>
    <rPh sb="83" eb="85">
      <t>シセツ</t>
    </rPh>
    <rPh sb="91" eb="94">
      <t>ロウキュウカ</t>
    </rPh>
    <rPh sb="94" eb="96">
      <t>ジョウキョウ</t>
    </rPh>
    <rPh sb="97" eb="98">
      <t>フ</t>
    </rPh>
    <rPh sb="101" eb="103">
      <t>コウシン</t>
    </rPh>
    <rPh sb="103" eb="105">
      <t>ジキ</t>
    </rPh>
    <rPh sb="109" eb="111">
      <t>セイサ</t>
    </rPh>
    <rPh sb="113" eb="114">
      <t>ウエ</t>
    </rPh>
    <rPh sb="115" eb="117">
      <t>ヨサン</t>
    </rPh>
    <rPh sb="117" eb="119">
      <t>ソチ</t>
    </rPh>
    <rPh sb="120" eb="121">
      <t>ハカ</t>
    </rPh>
    <phoneticPr fontId="5"/>
  </si>
  <si>
    <t>‐</t>
  </si>
  <si>
    <t>類似事業は存在しない。</t>
    <rPh sb="0" eb="2">
      <t>ルイジ</t>
    </rPh>
    <rPh sb="2" eb="4">
      <t>ジギョウ</t>
    </rPh>
    <rPh sb="5" eb="7">
      <t>ソンザイ</t>
    </rPh>
    <phoneticPr fontId="5"/>
  </si>
  <si>
    <t>引き続き更新時期の精査等、航空保安施設の更新経費等の効率的、効果的な予算の執行に向けた取組を検討する。</t>
    <rPh sb="0" eb="1">
      <t>ヒ</t>
    </rPh>
    <rPh sb="2" eb="3">
      <t>ツヅ</t>
    </rPh>
    <rPh sb="4" eb="6">
      <t>コウシン</t>
    </rPh>
    <rPh sb="6" eb="8">
      <t>ジキ</t>
    </rPh>
    <rPh sb="9" eb="11">
      <t>セイサ</t>
    </rPh>
    <rPh sb="11" eb="12">
      <t>トウ</t>
    </rPh>
    <rPh sb="13" eb="15">
      <t>コウクウ</t>
    </rPh>
    <rPh sb="15" eb="17">
      <t>ホアン</t>
    </rPh>
    <rPh sb="17" eb="19">
      <t>シセツ</t>
    </rPh>
    <rPh sb="20" eb="22">
      <t>コウシン</t>
    </rPh>
    <rPh sb="22" eb="24">
      <t>ケイヒ</t>
    </rPh>
    <rPh sb="24" eb="25">
      <t>トウ</t>
    </rPh>
    <rPh sb="26" eb="29">
      <t>コウリツテキ</t>
    </rPh>
    <rPh sb="30" eb="33">
      <t>コウカテキ</t>
    </rPh>
    <rPh sb="34" eb="36">
      <t>ヨサン</t>
    </rPh>
    <rPh sb="37" eb="39">
      <t>シッコウ</t>
    </rPh>
    <rPh sb="40" eb="41">
      <t>ム</t>
    </rPh>
    <rPh sb="43" eb="45">
      <t>トリクミ</t>
    </rPh>
    <rPh sb="46" eb="48">
      <t>ケントウ</t>
    </rPh>
    <phoneticPr fontId="5"/>
  </si>
  <si>
    <t>-</t>
    <phoneticPr fontId="5"/>
  </si>
  <si>
    <t>補給金</t>
    <rPh sb="0" eb="3">
      <t>ホキュウキン</t>
    </rPh>
    <phoneticPr fontId="5"/>
  </si>
  <si>
    <t>新関西国際空港株式会社補給金</t>
    <rPh sb="0" eb="1">
      <t>シン</t>
    </rPh>
    <rPh sb="1" eb="3">
      <t>カンサイ</t>
    </rPh>
    <rPh sb="3" eb="5">
      <t>コクサイ</t>
    </rPh>
    <rPh sb="5" eb="7">
      <t>クウコウ</t>
    </rPh>
    <rPh sb="7" eb="9">
      <t>カブシキ</t>
    </rPh>
    <rPh sb="9" eb="11">
      <t>カイシャ</t>
    </rPh>
    <rPh sb="11" eb="14">
      <t>ホキュウキン</t>
    </rPh>
    <phoneticPr fontId="5"/>
  </si>
  <si>
    <t>A.新関西国際空港（株）</t>
    <rPh sb="2" eb="3">
      <t>シン</t>
    </rPh>
    <rPh sb="3" eb="5">
      <t>カンサイ</t>
    </rPh>
    <rPh sb="5" eb="7">
      <t>コクサイ</t>
    </rPh>
    <rPh sb="7" eb="9">
      <t>クウコウ</t>
    </rPh>
    <rPh sb="10" eb="11">
      <t>カブ</t>
    </rPh>
    <phoneticPr fontId="5"/>
  </si>
  <si>
    <t>C.大阪航空局</t>
    <rPh sb="2" eb="4">
      <t>オオサカ</t>
    </rPh>
    <rPh sb="4" eb="7">
      <t>コウクウキョク</t>
    </rPh>
    <phoneticPr fontId="5"/>
  </si>
  <si>
    <t>新関西国際空港（株）</t>
    <rPh sb="0" eb="1">
      <t>シン</t>
    </rPh>
    <rPh sb="1" eb="3">
      <t>カンサイ</t>
    </rPh>
    <rPh sb="3" eb="5">
      <t>コクサイ</t>
    </rPh>
    <rPh sb="5" eb="7">
      <t>クウコウ</t>
    </rPh>
    <rPh sb="8" eb="9">
      <t>カブ</t>
    </rPh>
    <phoneticPr fontId="5"/>
  </si>
  <si>
    <t>A.新関西国際空港（株）</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</si>
  <si>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</si>
  <si>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・関西国際空港について（平成14年12月18日 財務・国土交通大臣間合意）
・新関西国際空港株式会社について（平成23年12月21日 財務・国土交通大臣間合意）
・社会資本整備重点計画（平成24年8月31日閣議決定）
・「日本再興戦略」改訂2014（平成26年6月21日閣議決定）
・国土交通省重点政策２０１４（平成26年8月）</t>
    <rPh sb="1" eb="3">
      <t>カンサイ</t>
    </rPh>
    <rPh sb="3" eb="5">
      <t>コクサイ</t>
    </rPh>
    <rPh sb="5" eb="7">
      <t>クウコウ</t>
    </rPh>
    <rPh sb="12" eb="14">
      <t>ヘイセイ</t>
    </rPh>
    <rPh sb="16" eb="17">
      <t>ネン</t>
    </rPh>
    <rPh sb="19" eb="20">
      <t>ガツ</t>
    </rPh>
    <rPh sb="22" eb="23">
      <t>ニチ</t>
    </rPh>
    <rPh sb="24" eb="26">
      <t>ザイム</t>
    </rPh>
    <rPh sb="27" eb="29">
      <t>コクド</t>
    </rPh>
    <rPh sb="29" eb="31">
      <t>コウツウ</t>
    </rPh>
    <rPh sb="31" eb="33">
      <t>ダイジン</t>
    </rPh>
    <rPh sb="33" eb="34">
      <t>カン</t>
    </rPh>
    <rPh sb="34" eb="36">
      <t>ゴウイ</t>
    </rPh>
    <rPh sb="39" eb="40">
      <t>シン</t>
    </rPh>
    <rPh sb="40" eb="42">
      <t>カンサイ</t>
    </rPh>
    <rPh sb="42" eb="44">
      <t>コクサイ</t>
    </rPh>
    <rPh sb="44" eb="46">
      <t>クウコウ</t>
    </rPh>
    <rPh sb="46" eb="48">
      <t>カブシキ</t>
    </rPh>
    <rPh sb="48" eb="50">
      <t>カイシャ</t>
    </rPh>
    <rPh sb="55" eb="57">
      <t>ヘイセイ</t>
    </rPh>
    <rPh sb="59" eb="60">
      <t>ネン</t>
    </rPh>
    <rPh sb="62" eb="63">
      <t>ガツ</t>
    </rPh>
    <rPh sb="65" eb="66">
      <t>ニチ</t>
    </rPh>
    <rPh sb="67" eb="69">
      <t>ザイム</t>
    </rPh>
    <rPh sb="70" eb="72">
      <t>コクド</t>
    </rPh>
    <rPh sb="72" eb="74">
      <t>コウツウ</t>
    </rPh>
    <rPh sb="74" eb="76">
      <t>ダイジン</t>
    </rPh>
    <rPh sb="76" eb="77">
      <t>カン</t>
    </rPh>
    <rPh sb="77" eb="79">
      <t>ゴウイ</t>
    </rPh>
    <rPh sb="82" eb="86">
      <t>シャカイシホン</t>
    </rPh>
    <rPh sb="86" eb="88">
      <t>セイビ</t>
    </rPh>
    <rPh sb="88" eb="90">
      <t>ジュウテン</t>
    </rPh>
    <rPh sb="90" eb="92">
      <t>ケイカク</t>
    </rPh>
    <rPh sb="93" eb="95">
      <t>ヘイセイ</t>
    </rPh>
    <rPh sb="97" eb="98">
      <t>ネン</t>
    </rPh>
    <rPh sb="99" eb="100">
      <t>ガツ</t>
    </rPh>
    <rPh sb="102" eb="103">
      <t>ニチ</t>
    </rPh>
    <rPh sb="103" eb="105">
      <t>カクギ</t>
    </rPh>
    <rPh sb="105" eb="107">
      <t>ケッテイ</t>
    </rPh>
    <rPh sb="125" eb="127">
      <t>ヘイセイ</t>
    </rPh>
    <rPh sb="129" eb="130">
      <t>ネン</t>
    </rPh>
    <rPh sb="131" eb="132">
      <t>ガツ</t>
    </rPh>
    <rPh sb="134" eb="135">
      <t>ニチ</t>
    </rPh>
    <rPh sb="135" eb="137">
      <t>カクギ</t>
    </rPh>
    <rPh sb="137" eb="139">
      <t>ケッテイ</t>
    </rPh>
    <rPh sb="156" eb="158">
      <t>ヘイセイ</t>
    </rPh>
    <rPh sb="160" eb="161">
      <t>ネン</t>
    </rPh>
    <rPh sb="162" eb="163">
      <t>ガツ</t>
    </rPh>
    <phoneticPr fontId="5"/>
  </si>
  <si>
    <t>-</t>
    <phoneticPr fontId="5"/>
  </si>
  <si>
    <t>・航空保安施設の更新等の実施</t>
    <rPh sb="1" eb="3">
      <t>コウクウ</t>
    </rPh>
    <rPh sb="3" eb="5">
      <t>ホアン</t>
    </rPh>
    <rPh sb="5" eb="7">
      <t>シセツ</t>
    </rPh>
    <rPh sb="8" eb="10">
      <t>コウシン</t>
    </rPh>
    <rPh sb="10" eb="11">
      <t>トウ</t>
    </rPh>
    <rPh sb="12" eb="14">
      <t>ジッシ</t>
    </rPh>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</si>
  <si>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rPh sb="0" eb="2">
      <t>ヘイセイ</t>
    </rPh>
    <rPh sb="4" eb="5">
      <t>ネン</t>
    </rPh>
    <rPh sb="7" eb="8">
      <t>ガツ</t>
    </rPh>
    <rPh sb="9" eb="11">
      <t>ザイム</t>
    </rPh>
    <rPh sb="12" eb="14">
      <t>コクド</t>
    </rPh>
    <rPh sb="14" eb="16">
      <t>コウツウ</t>
    </rPh>
    <rPh sb="16" eb="18">
      <t>ダイジン</t>
    </rPh>
    <rPh sb="18" eb="20">
      <t>ゴウイ</t>
    </rPh>
    <rPh sb="21" eb="23">
      <t>ナイヨウ</t>
    </rPh>
    <rPh sb="24" eb="25">
      <t>モト</t>
    </rPh>
    <rPh sb="28" eb="31">
      <t>ホキュウキン</t>
    </rPh>
    <rPh sb="45" eb="47">
      <t>ジツゲン</t>
    </rPh>
    <rPh sb="53" eb="54">
      <t>アイダ</t>
    </rPh>
    <rPh sb="55" eb="56">
      <t>ヒ</t>
    </rPh>
    <rPh sb="57" eb="58">
      <t>ツヅ</t>
    </rPh>
    <rPh sb="59" eb="61">
      <t>ヒツヨウ</t>
    </rPh>
    <rPh sb="61" eb="63">
      <t>サイショウ</t>
    </rPh>
    <rPh sb="63" eb="65">
      <t>ゲンド</t>
    </rPh>
    <rPh sb="66" eb="67">
      <t>ガク</t>
    </rPh>
    <rPh sb="68" eb="70">
      <t>ソチ</t>
    </rPh>
    <rPh sb="82" eb="85">
      <t>ダンカイテキ</t>
    </rPh>
    <rPh sb="86" eb="88">
      <t>サクゲン</t>
    </rPh>
    <rPh sb="90" eb="93">
      <t>ホキュウキン</t>
    </rPh>
    <rPh sb="93" eb="95">
      <t>イゾン</t>
    </rPh>
    <rPh sb="95" eb="97">
      <t>タイシツ</t>
    </rPh>
    <rPh sb="100" eb="102">
      <t>ダッキャク</t>
    </rPh>
    <rPh sb="103" eb="104">
      <t>ハカ</t>
    </rPh>
    <rPh sb="115" eb="116">
      <t>フ</t>
    </rPh>
    <rPh sb="119" eb="121">
      <t>ヘイセイ</t>
    </rPh>
    <rPh sb="123" eb="125">
      <t>ネンド</t>
    </rPh>
    <rPh sb="127" eb="130">
      <t>ホキュウキン</t>
    </rPh>
    <rPh sb="131" eb="133">
      <t>ヨウキュウ</t>
    </rPh>
    <rPh sb="134" eb="136">
      <t>ジッシ</t>
    </rPh>
    <rPh sb="146" eb="148">
      <t>コウクウ</t>
    </rPh>
    <rPh sb="148" eb="150">
      <t>ホアン</t>
    </rPh>
    <rPh sb="150" eb="152">
      <t>シセツ</t>
    </rPh>
    <rPh sb="158" eb="161">
      <t>ロウキュウカ</t>
    </rPh>
    <rPh sb="161" eb="163">
      <t>ジョウキョウ</t>
    </rPh>
    <rPh sb="163" eb="164">
      <t>トウ</t>
    </rPh>
    <rPh sb="165" eb="166">
      <t>フ</t>
    </rPh>
    <rPh sb="169" eb="171">
      <t>コウシン</t>
    </rPh>
    <rPh sb="171" eb="174">
      <t>ジキトウ</t>
    </rPh>
    <rPh sb="178" eb="180">
      <t>セイサ</t>
    </rPh>
    <rPh sb="182" eb="183">
      <t>ウエ</t>
    </rPh>
    <rPh sb="184" eb="186">
      <t>ヨサン</t>
    </rPh>
    <rPh sb="186" eb="188">
      <t>ソチ</t>
    </rPh>
    <rPh sb="189" eb="190">
      <t>ハカ</t>
    </rPh>
    <phoneticPr fontId="5"/>
  </si>
  <si>
    <t>大阪航空局</t>
    <rPh sb="0" eb="2">
      <t>オオサカ</t>
    </rPh>
    <rPh sb="2" eb="5">
      <t>コウクウキョク</t>
    </rPh>
    <phoneticPr fontId="5"/>
  </si>
  <si>
    <t>航空管制用機器製造・設置　等</t>
    <rPh sb="0" eb="2">
      <t>コウクウ</t>
    </rPh>
    <rPh sb="2" eb="4">
      <t>カンセイ</t>
    </rPh>
    <rPh sb="4" eb="5">
      <t>ヨウ</t>
    </rPh>
    <rPh sb="5" eb="7">
      <t>キキ</t>
    </rPh>
    <rPh sb="7" eb="9">
      <t>セイゾウ</t>
    </rPh>
    <rPh sb="10" eb="12">
      <t>セッチ</t>
    </rPh>
    <rPh sb="13" eb="14">
      <t>ナド</t>
    </rPh>
    <phoneticPr fontId="5"/>
  </si>
  <si>
    <t>-</t>
    <phoneticPr fontId="5"/>
  </si>
  <si>
    <t>事業費</t>
    <rPh sb="0" eb="3">
      <t>ジギョウヒ</t>
    </rPh>
    <phoneticPr fontId="5"/>
  </si>
  <si>
    <r>
      <t>航空管制用機器製造・設置</t>
    </r>
    <r>
      <rPr>
        <sz val="10"/>
        <color theme="1"/>
        <rFont val="ＭＳ Ｐゴシック"/>
        <family val="3"/>
        <charset val="128"/>
      </rPr>
      <t>等</t>
    </r>
    <rPh sb="0" eb="2">
      <t>コウクウ</t>
    </rPh>
    <rPh sb="2" eb="4">
      <t>カンセイ</t>
    </rPh>
    <rPh sb="4" eb="5">
      <t>ヨウ</t>
    </rPh>
    <rPh sb="5" eb="7">
      <t>キキ</t>
    </rPh>
    <rPh sb="7" eb="9">
      <t>セイゾウ</t>
    </rPh>
    <rPh sb="10" eb="12">
      <t>セッチ</t>
    </rPh>
    <rPh sb="12" eb="13">
      <t>トウ</t>
    </rPh>
    <phoneticPr fontId="5"/>
  </si>
  <si>
    <t>B.三菱電機（株）</t>
    <phoneticPr fontId="5"/>
  </si>
  <si>
    <t>事業費</t>
    <rPh sb="0" eb="3">
      <t>ジギョウヒ</t>
    </rPh>
    <phoneticPr fontId="5"/>
  </si>
  <si>
    <t>三菱電機（株）</t>
    <rPh sb="0" eb="2">
      <t>ミツビシ</t>
    </rPh>
    <rPh sb="2" eb="4">
      <t>デンキ</t>
    </rPh>
    <rPh sb="5" eb="6">
      <t>カブ</t>
    </rPh>
    <phoneticPr fontId="5"/>
  </si>
  <si>
    <t>三菱電機（株）</t>
    <phoneticPr fontId="5"/>
  </si>
  <si>
    <t>日本電気（株）</t>
    <phoneticPr fontId="5"/>
  </si>
  <si>
    <t>明星電気（株）</t>
    <phoneticPr fontId="5"/>
  </si>
  <si>
    <t>（株）東芝</t>
    <phoneticPr fontId="5"/>
  </si>
  <si>
    <t>気象庁</t>
    <rPh sb="0" eb="3">
      <t>キショウチョウ</t>
    </rPh>
    <phoneticPr fontId="5"/>
  </si>
  <si>
    <t>気象情報伝送処理装置更新　等</t>
    <rPh sb="0" eb="2">
      <t>キショウ</t>
    </rPh>
    <rPh sb="2" eb="4">
      <t>ジョウホウ</t>
    </rPh>
    <rPh sb="4" eb="6">
      <t>デンソウ</t>
    </rPh>
    <rPh sb="6" eb="8">
      <t>ショリ</t>
    </rPh>
    <rPh sb="8" eb="10">
      <t>ソウチ</t>
    </rPh>
    <rPh sb="10" eb="12">
      <t>コウシン</t>
    </rPh>
    <rPh sb="13" eb="14">
      <t>ナド</t>
    </rPh>
    <phoneticPr fontId="5"/>
  </si>
  <si>
    <t>D.民間企業（60社）</t>
    <phoneticPr fontId="5"/>
  </si>
  <si>
    <t>B.民間企業（12社）</t>
    <rPh sb="2" eb="4">
      <t>ミンカン</t>
    </rPh>
    <rPh sb="4" eb="6">
      <t>キギョウ</t>
    </rPh>
    <rPh sb="9" eb="10">
      <t>シャ</t>
    </rPh>
    <phoneticPr fontId="5"/>
  </si>
  <si>
    <t>D.日本無線（株）</t>
    <phoneticPr fontId="5"/>
  </si>
  <si>
    <t>空港気象ドップラーレーダー製作及び取付調整（関西国際空港・東京国際空港）</t>
    <phoneticPr fontId="5"/>
  </si>
  <si>
    <t>空港気象ドップラーレーダー製作及び取付調整（関西国際空港・東京国際空港）</t>
    <phoneticPr fontId="5"/>
  </si>
  <si>
    <t>関西国際空港庁舎空気調和設備用自動制御設備その他工事</t>
    <phoneticPr fontId="5"/>
  </si>
  <si>
    <t>日本無線（株）</t>
    <phoneticPr fontId="5"/>
  </si>
  <si>
    <t>ダイダン（株）大阪本社</t>
    <phoneticPr fontId="5"/>
  </si>
  <si>
    <t>同上</t>
    <rPh sb="0" eb="2">
      <t>ドウジョウ</t>
    </rPh>
    <phoneticPr fontId="5"/>
  </si>
  <si>
    <t>同上</t>
    <rPh sb="0" eb="1">
      <t>ドウ</t>
    </rPh>
    <rPh sb="1" eb="2">
      <t>ウエ</t>
    </rPh>
    <phoneticPr fontId="5"/>
  </si>
  <si>
    <t>-</t>
    <phoneticPr fontId="5"/>
  </si>
  <si>
    <t>関西国際空港・大阪国際空港については、安全安心の確保を前提としつつ、競争力の強化を図ることが重要であり、航空保安施設の整備等を行い、航空機の安全運航を図る。
関西国際空港については、新関西国際空港株式会社のもとで伊丹空港との一体的運営がなされているところ。関西・伊丹両空港の事業価値の増加を図り、平成27年度中のコンセッションによる運営委託を目指す。</t>
    <rPh sb="0" eb="2">
      <t>カンサイ</t>
    </rPh>
    <rPh sb="2" eb="4">
      <t>コクサイ</t>
    </rPh>
    <rPh sb="4" eb="6">
      <t>クウコウ</t>
    </rPh>
    <rPh sb="7" eb="9">
      <t>オオサカ</t>
    </rPh>
    <rPh sb="9" eb="11">
      <t>コクサイ</t>
    </rPh>
    <rPh sb="11" eb="13">
      <t>クウコウ</t>
    </rPh>
    <rPh sb="19" eb="21">
      <t>アンゼン</t>
    </rPh>
    <rPh sb="21" eb="23">
      <t>アンシン</t>
    </rPh>
    <rPh sb="24" eb="26">
      <t>カクホ</t>
    </rPh>
    <rPh sb="27" eb="29">
      <t>ゼンテイ</t>
    </rPh>
    <rPh sb="34" eb="37">
      <t>キョウソウリョク</t>
    </rPh>
    <rPh sb="38" eb="40">
      <t>キョウカ</t>
    </rPh>
    <rPh sb="41" eb="42">
      <t>ハカ</t>
    </rPh>
    <rPh sb="46" eb="48">
      <t>ジュウヨウ</t>
    </rPh>
    <rPh sb="52" eb="54">
      <t>コウクウ</t>
    </rPh>
    <rPh sb="54" eb="56">
      <t>ホアン</t>
    </rPh>
    <rPh sb="56" eb="58">
      <t>シセツ</t>
    </rPh>
    <rPh sb="59" eb="61">
      <t>セイビ</t>
    </rPh>
    <rPh sb="61" eb="62">
      <t>トウ</t>
    </rPh>
    <rPh sb="63" eb="64">
      <t>オコナ</t>
    </rPh>
    <rPh sb="66" eb="69">
      <t>コウクウキ</t>
    </rPh>
    <rPh sb="70" eb="72">
      <t>アンゼン</t>
    </rPh>
    <rPh sb="72" eb="74">
      <t>ウンコウ</t>
    </rPh>
    <rPh sb="75" eb="76">
      <t>ハカ</t>
    </rPh>
    <rPh sb="79" eb="81">
      <t>カンサイ</t>
    </rPh>
    <rPh sb="81" eb="83">
      <t>コクサイ</t>
    </rPh>
    <rPh sb="83" eb="85">
      <t>クウコウ</t>
    </rPh>
    <rPh sb="91" eb="92">
      <t>シン</t>
    </rPh>
    <rPh sb="92" eb="94">
      <t>カンサイ</t>
    </rPh>
    <rPh sb="94" eb="96">
      <t>コクサイ</t>
    </rPh>
    <rPh sb="96" eb="98">
      <t>クウコウ</t>
    </rPh>
    <rPh sb="98" eb="100">
      <t>カブシキ</t>
    </rPh>
    <rPh sb="100" eb="102">
      <t>カイシャ</t>
    </rPh>
    <rPh sb="106" eb="108">
      <t>イタミ</t>
    </rPh>
    <rPh sb="108" eb="110">
      <t>クウコウ</t>
    </rPh>
    <rPh sb="112" eb="115">
      <t>イッタイテキ</t>
    </rPh>
    <rPh sb="115" eb="117">
      <t>ウンエイ</t>
    </rPh>
    <rPh sb="128" eb="130">
      <t>カンサイ</t>
    </rPh>
    <rPh sb="131" eb="133">
      <t>イタミ</t>
    </rPh>
    <rPh sb="133" eb="136">
      <t>リョウクウコウ</t>
    </rPh>
    <rPh sb="137" eb="139">
      <t>ジギョウ</t>
    </rPh>
    <rPh sb="139" eb="141">
      <t>カチ</t>
    </rPh>
    <rPh sb="142" eb="144">
      <t>ゾウカ</t>
    </rPh>
    <rPh sb="145" eb="146">
      <t>ハカ</t>
    </rPh>
    <phoneticPr fontId="5"/>
  </si>
  <si>
    <t>6 国際競争力、観光交流、広域・地域間連携等の確保・強化
 27 航空交通ネットワークを強化する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ナド</t>
    </rPh>
    <rPh sb="23" eb="25">
      <t>カクホ</t>
    </rPh>
    <rPh sb="26" eb="28">
      <t>キョウカ</t>
    </rPh>
    <rPh sb="33" eb="35">
      <t>コウクウ</t>
    </rPh>
    <rPh sb="35" eb="37">
      <t>コウツウ</t>
    </rPh>
    <rPh sb="44" eb="46">
      <t>キョウカ</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</si>
  <si>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</si>
  <si>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</si>
  <si>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</si>
  <si>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t>
    <phoneticPr fontId="5"/>
  </si>
  <si>
    <t>実績額／実施空港数</t>
    <rPh sb="0" eb="2">
      <t>ジッセキ</t>
    </rPh>
    <rPh sb="2" eb="3">
      <t>ガク</t>
    </rPh>
    <rPh sb="4" eb="6">
      <t>ジッシ</t>
    </rPh>
    <rPh sb="6" eb="8">
      <t>クウコウ</t>
    </rPh>
    <rPh sb="8" eb="9">
      <t>スウ</t>
    </rPh>
    <phoneticPr fontId="5"/>
  </si>
  <si>
    <t xml:space="preserve"> 百万円</t>
    <rPh sb="1" eb="3">
      <t>ヒャクマン</t>
    </rPh>
    <rPh sb="3" eb="4">
      <t>エン</t>
    </rPh>
    <phoneticPr fontId="5"/>
  </si>
  <si>
    <t xml:space="preserve">         /</t>
    <phoneticPr fontId="5"/>
  </si>
  <si>
    <t xml:space="preserve">           7,370/2</t>
    <phoneticPr fontId="5"/>
  </si>
  <si>
    <t xml:space="preserve">           7,113/1</t>
    <phoneticPr fontId="5"/>
  </si>
  <si>
    <t xml:space="preserve">           8,146/2</t>
    <phoneticPr fontId="5"/>
  </si>
  <si>
    <t xml:space="preserve">             8,926/2</t>
    <phoneticPr fontId="5"/>
  </si>
  <si>
    <t>平成27年度より行政事業レビューシート分割</t>
    <rPh sb="0" eb="2">
      <t>ヘイセイ</t>
    </rPh>
    <rPh sb="4" eb="6">
      <t>ネンド</t>
    </rPh>
    <rPh sb="8" eb="10">
      <t>ギョウセイ</t>
    </rPh>
    <rPh sb="10" eb="12">
      <t>ジギョウ</t>
    </rPh>
    <rPh sb="19" eb="21">
      <t>ブンカツ</t>
    </rPh>
    <phoneticPr fontId="5"/>
  </si>
  <si>
    <t>C.大阪航空局（2機関）</t>
    <rPh sb="2" eb="4">
      <t>オオサカ</t>
    </rPh>
    <rPh sb="4" eb="7">
      <t>コウクウキョク</t>
    </rPh>
    <rPh sb="9" eb="11">
      <t>キカン</t>
    </rPh>
    <phoneticPr fontId="5"/>
  </si>
  <si>
    <t>航空保安施設の整備等に要するコスト（関空・伊丹）</t>
    <rPh sb="0" eb="2">
      <t>コウクウ</t>
    </rPh>
    <rPh sb="2" eb="4">
      <t>ホアン</t>
    </rPh>
    <rPh sb="4" eb="6">
      <t>シセツ</t>
    </rPh>
    <rPh sb="7" eb="9">
      <t>セイビ</t>
    </rPh>
    <rPh sb="9" eb="10">
      <t>トウ</t>
    </rPh>
    <rPh sb="11" eb="12">
      <t>ヨウ</t>
    </rPh>
    <rPh sb="18" eb="20">
      <t>カンクウ</t>
    </rPh>
    <rPh sb="21" eb="23">
      <t>イタミ</t>
    </rPh>
    <phoneticPr fontId="5"/>
  </si>
  <si>
    <t>空港管制処理システム一式の製造及び調整</t>
  </si>
  <si>
    <t>ＡＳＤＥ－１４型空港面探知レーダー装置１式の製造</t>
  </si>
  <si>
    <t>ＭＬＡＴ－０７型マルチラテレーション装置等の部品の購入</t>
  </si>
  <si>
    <t>空港管制処理システム一式の製造及び調整</t>
    <phoneticPr fontId="25"/>
  </si>
  <si>
    <t>ＡＳＤＥ－１４型空港面探知レーダー装置１式の製造</t>
    <phoneticPr fontId="25"/>
  </si>
  <si>
    <t>ＭＬＡＴ－０７型マルチラテレーション装置等の部品の購入</t>
    <phoneticPr fontId="25"/>
  </si>
  <si>
    <t>（一財）航空保安研究センター</t>
    <rPh sb="1" eb="2">
      <t>イチ</t>
    </rPh>
    <phoneticPr fontId="1"/>
  </si>
  <si>
    <t>（株）三菱総合研究所</t>
    <phoneticPr fontId="25"/>
  </si>
  <si>
    <t>（株）ネットアルファ</t>
    <phoneticPr fontId="25"/>
  </si>
  <si>
    <t>池上通信機（株）</t>
    <phoneticPr fontId="25"/>
  </si>
  <si>
    <t>（株）日本空港コンサルタンツ</t>
    <phoneticPr fontId="25"/>
  </si>
  <si>
    <t>沖電気工業（株）</t>
    <phoneticPr fontId="25"/>
  </si>
  <si>
    <t>空港管制処理システム一式の製造及び調整</t>
    <phoneticPr fontId="5"/>
  </si>
  <si>
    <t>ＴＲＣＳ－１３型非常用ターミナルレーダー管制装置１式の製造</t>
    <phoneticPr fontId="25"/>
  </si>
  <si>
    <t>ＯＲＭ－１３型運用・信頼性管理装置２式の製造</t>
    <phoneticPr fontId="25"/>
  </si>
  <si>
    <t>ＣＣＳ－０７Ａ型通信制御装置等の部品の購入</t>
    <phoneticPr fontId="25"/>
  </si>
  <si>
    <t>ＷＲＵ－０７型気象情報受信装置３式の製造</t>
    <phoneticPr fontId="25"/>
  </si>
  <si>
    <t>ＳＳＲ－０９Ｂ型二次監視レーダー装置等の部品の購入</t>
    <phoneticPr fontId="25"/>
  </si>
  <si>
    <t>大阪国際空港における運航実態調査</t>
    <phoneticPr fontId="25"/>
  </si>
  <si>
    <t>岡山空港広域マルチラテレーション（WAM）整備基本設計</t>
    <phoneticPr fontId="25"/>
  </si>
  <si>
    <t>航空安全推進ネットワークの更新要件に係る調査</t>
    <phoneticPr fontId="25"/>
  </si>
  <si>
    <t>ＤＲＥＣ－２００４Ａ型デジタル録音再生装置等の部品の購入</t>
    <phoneticPr fontId="25"/>
  </si>
  <si>
    <t>管制支援処理システム（ＩＣＡＰ）設置その他工事（東京航空交通管制部）外４件実施設計</t>
    <phoneticPr fontId="25"/>
  </si>
  <si>
    <t>ＣＣＰ－０７型通信制御処理装置等の部品の購入</t>
    <phoneticPr fontId="25"/>
  </si>
  <si>
    <t>（株）東芝　関西支社</t>
    <phoneticPr fontId="25"/>
  </si>
  <si>
    <t>富士電機（株）</t>
    <phoneticPr fontId="25"/>
  </si>
  <si>
    <t>ホーチキ（株）大阪支店</t>
    <phoneticPr fontId="25"/>
  </si>
  <si>
    <t>西日本システム建設（株）</t>
    <phoneticPr fontId="25"/>
  </si>
  <si>
    <t>（株）東芝</t>
    <phoneticPr fontId="25"/>
  </si>
  <si>
    <t>（株）ＳＹＳＫＥＮ</t>
    <phoneticPr fontId="25"/>
  </si>
  <si>
    <t>富士通（株）</t>
    <phoneticPr fontId="25"/>
  </si>
  <si>
    <t>（株）大森工務店</t>
    <phoneticPr fontId="25"/>
  </si>
  <si>
    <t>関西国際空港庁舎空気調和設備用自動制御設備その他工事</t>
    <phoneticPr fontId="25"/>
  </si>
  <si>
    <t>大阪国際空港電力監視制御装置改造その他作業</t>
    <phoneticPr fontId="25"/>
  </si>
  <si>
    <t>大阪国際空港受配電設備製造及び設置</t>
    <phoneticPr fontId="25"/>
  </si>
  <si>
    <t>関西国際空港防災設備改修工事</t>
    <phoneticPr fontId="25"/>
  </si>
  <si>
    <t>大阪国際空港ＧＳ装置設置その他工事</t>
    <phoneticPr fontId="25"/>
  </si>
  <si>
    <t>大阪国際空港ＧＳ装置その他調整作業外４件作業</t>
    <phoneticPr fontId="25"/>
  </si>
  <si>
    <t>那覇ＶＯＲ装置調整作業外６件作業</t>
    <phoneticPr fontId="25"/>
  </si>
  <si>
    <t>伊丹ＶＯＲ装置調整作業（翌債）</t>
    <phoneticPr fontId="25"/>
  </si>
  <si>
    <t>大阪国際空港マルチラテレーション装置一式製造（製造・設置・調整）</t>
    <phoneticPr fontId="25"/>
  </si>
  <si>
    <t>大阪国際空港ＬＯＣ装置更新その他工事</t>
    <phoneticPr fontId="25"/>
  </si>
  <si>
    <t>大阪国際空港非常用管制塔装置更新その他工事</t>
    <phoneticPr fontId="25"/>
  </si>
  <si>
    <t>気象情報伝送処理システム（西日本）の製作及び取付調整</t>
    <phoneticPr fontId="25"/>
  </si>
  <si>
    <t>関西国際空港庁舎外２棟建具その他改修工事</t>
    <phoneticPr fontId="25"/>
  </si>
  <si>
    <t>事業費</t>
    <rPh sb="0" eb="3">
      <t>ジギョウヒ</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</si>
</sst>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0" fillId="0" borderId="71" xfId="0" applyNumberFormat="1" applyFont="1" applyFill="1" applyBorder="1" applyAlignment="1" applyProtection="1">
      <alignment horizontal="right" vertical="center"/>
      <protection locked="0"/>
    </xf>
    <xf numFmtId="176" fontId="30" fillId="0" borderId="72" xfId="0" applyNumberFormat="1" applyFont="1" applyFill="1" applyBorder="1" applyAlignment="1" applyProtection="1">
      <alignment horizontal="right" vertical="center"/>
      <protection locked="0"/>
    </xf>
    <xf numFmtId="176" fontId="30" fillId="0" borderId="96"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176" fontId="30" fillId="0" borderId="11" xfId="0" applyNumberFormat="1" applyFont="1" applyBorder="1" applyAlignment="1" applyProtection="1">
      <alignment vertical="center" wrapText="1"/>
      <protection locked="0"/>
    </xf>
    <xf numFmtId="176" fontId="30" fillId="0" borderId="11" xfId="0" applyNumberFormat="1" applyFont="1" applyBorder="1" applyAlignment="1" applyProtection="1">
      <alignmen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47625</xdr:colOff>
      <xdr:row>139</xdr:row>
      <xdr:rowOff>295275</xdr:rowOff>
    </xdr:from>
    <xdr:to>
      <xdr:col>49</xdr:col>
      <xdr:colOff>219454</xdr:colOff>
      <xdr:row>156</xdr:row>
      <xdr:rowOff>217683</xdr:rowOff>
    </xdr:to>
    <xdr:pic>
      <xdr:nvPicPr>
        <xdr:cNvPr id="4" name="図 3"/>
        <xdr:cNvPicPr>
          <a:picLocks noChangeAspect="1"/>
        </xdr:cNvPicPr>
      </xdr:nvPicPr>
      <xdr:blipFill>
        <a:blip xmlns:r="http://schemas.openxmlformats.org/officeDocument/2006/relationships" r:embed="rId1"/>
        <a:stretch>
          <a:fillRect/>
        </a:stretch>
      </xdr:blipFill>
      <xdr:spPr>
        <a:xfrm>
          <a:off x="1247775" y="29813250"/>
          <a:ext cx="8772904" cy="5913634"/>
        </a:xfrm>
        <a:prstGeom prst="rect">
          <a:avLst/>
        </a:prstGeom>
      </xdr:spPr>
    </xdr:pic>
    <xdr:clientData/>
  </xdr:twoCellAnchor>
  <xdr:twoCellAnchor editAs="oneCell">
    <xdr:from>
      <xdr:col>8</xdr:col>
      <xdr:colOff>152400</xdr:colOff>
      <xdr:row>140</xdr:row>
      <xdr:rowOff>123825</xdr:rowOff>
    </xdr:from>
    <xdr:to>
      <xdr:col>47</xdr:col>
      <xdr:colOff>104775</xdr:colOff>
      <xdr:row>156</xdr:row>
      <xdr:rowOff>276225</xdr:rowOff>
    </xdr:to>
    <xdr:sp macro="" textlink="">
      <xdr:nvSpPr>
        <xdr:cNvPr id="1033" name="AutoShape 9"/>
        <xdr:cNvSpPr>
          <a:spLocks noChangeAspect="1" noChangeArrowheads="1"/>
        </xdr:cNvSpPr>
      </xdr:nvSpPr>
      <xdr:spPr bwMode="auto">
        <a:xfrm>
          <a:off x="1752600" y="34909125"/>
          <a:ext cx="7753350" cy="5791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104775</xdr:colOff>
      <xdr:row>148</xdr:row>
      <xdr:rowOff>295275</xdr:rowOff>
    </xdr:from>
    <xdr:to>
      <xdr:col>37</xdr:col>
      <xdr:colOff>152400</xdr:colOff>
      <xdr:row>149</xdr:row>
      <xdr:rowOff>266700</xdr:rowOff>
    </xdr:to>
    <xdr:sp macro="" textlink="">
      <xdr:nvSpPr>
        <xdr:cNvPr id="8" name="正方形/長方形 7"/>
        <xdr:cNvSpPr/>
      </xdr:nvSpPr>
      <xdr:spPr>
        <a:xfrm>
          <a:off x="5505450" y="32985075"/>
          <a:ext cx="2047875"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900">
            <a:solidFill>
              <a:sysClr val="windowText" lastClr="000000"/>
            </a:solidFill>
          </a:endParaRPr>
        </a:p>
      </xdr:txBody>
    </xdr:sp>
    <xdr:clientData/>
  </xdr:twoCellAnchor>
  <xdr:twoCellAnchor>
    <xdr:from>
      <xdr:col>27</xdr:col>
      <xdr:colOff>142875</xdr:colOff>
      <xdr:row>148</xdr:row>
      <xdr:rowOff>323850</xdr:rowOff>
    </xdr:from>
    <xdr:to>
      <xdr:col>40</xdr:col>
      <xdr:colOff>66675</xdr:colOff>
      <xdr:row>149</xdr:row>
      <xdr:rowOff>295275</xdr:rowOff>
    </xdr:to>
    <xdr:sp macro="" textlink="">
      <xdr:nvSpPr>
        <xdr:cNvPr id="2" name="正方形/長方形 1"/>
        <xdr:cNvSpPr/>
      </xdr:nvSpPr>
      <xdr:spPr>
        <a:xfrm>
          <a:off x="5543550" y="33013650"/>
          <a:ext cx="25241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ysClr val="windowText" lastClr="000000"/>
              </a:solidFill>
              <a:latin typeface="+mn-ea"/>
              <a:ea typeface="+mn-ea"/>
            </a:rPr>
            <a:t>C.</a:t>
          </a:r>
          <a:r>
            <a:rPr kumimoji="1" lang="ja-JP" altLang="en-US" sz="1600">
              <a:solidFill>
                <a:sysClr val="windowText" lastClr="000000"/>
              </a:solidFill>
              <a:latin typeface="+mn-ea"/>
              <a:ea typeface="+mn-ea"/>
            </a:rPr>
            <a:t>大阪航空局（</a:t>
          </a: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zoomScalePageLayoutView="60" workbookViewId="0">
      <selection activeCell="BC501" sqref="BC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704" t="s">
        <v>372</v>
      </c>
      <c r="AR2" s="704"/>
      <c r="AS2" s="59" t="str">
        <f>IF(OR(AQ2="　", AQ2=""), "", "-")</f>
        <v/>
      </c>
      <c r="AT2" s="705">
        <v>256</v>
      </c>
      <c r="AU2" s="705"/>
      <c r="AV2" s="60" t="str">
        <f>IF(AW2="", "", "-")</f>
        <v/>
      </c>
      <c r="AW2" s="706"/>
      <c r="AX2" s="706"/>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373</v>
      </c>
      <c r="AK3" s="649"/>
      <c r="AL3" s="649"/>
      <c r="AM3" s="649"/>
      <c r="AN3" s="649"/>
      <c r="AO3" s="649"/>
      <c r="AP3" s="649"/>
      <c r="AQ3" s="649"/>
      <c r="AR3" s="649"/>
      <c r="AS3" s="649"/>
      <c r="AT3" s="649"/>
      <c r="AU3" s="649"/>
      <c r="AV3" s="649"/>
      <c r="AW3" s="649"/>
      <c r="AX3" s="36" t="s">
        <v>91</v>
      </c>
    </row>
    <row r="4" spans="1:50" ht="24.75" customHeight="1" x14ac:dyDescent="0.15">
      <c r="A4" s="454" t="s">
        <v>30</v>
      </c>
      <c r="B4" s="455"/>
      <c r="C4" s="455"/>
      <c r="D4" s="455"/>
      <c r="E4" s="455"/>
      <c r="F4" s="455"/>
      <c r="G4" s="428" t="s">
        <v>374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378</v>
      </c>
      <c r="AF4" s="434"/>
      <c r="AG4" s="434"/>
      <c r="AH4" s="434"/>
      <c r="AI4" s="434"/>
      <c r="AJ4" s="434"/>
      <c r="AK4" s="434"/>
      <c r="AL4" s="434"/>
      <c r="AM4" s="434"/>
      <c r="AN4" s="434"/>
      <c r="AO4" s="434"/>
      <c r="AP4" s="435"/>
      <c r="AQ4" s="436" t="s">
        <v>2</v>
      </c>
      <c r="AR4" s="431"/>
      <c r="AS4" s="431"/>
      <c r="AT4" s="431"/>
      <c r="AU4" s="431"/>
      <c r="AV4" s="431"/>
      <c r="AW4" s="431"/>
      <c r="AX4" s="437"/>
    </row>
    <row r="5" spans="1:50" ht="41.25" customHeight="1" x14ac:dyDescent="0.15">
      <c r="A5" s="438" t="s">
        <v>93</v>
      </c>
      <c r="B5" s="439"/>
      <c r="C5" s="439"/>
      <c r="D5" s="439"/>
      <c r="E5" s="439"/>
      <c r="F5" s="440"/>
      <c r="G5" s="663" t="s">
        <v>159</v>
      </c>
      <c r="H5" s="626"/>
      <c r="I5" s="626"/>
      <c r="J5" s="626"/>
      <c r="K5" s="626"/>
      <c r="L5" s="626"/>
      <c r="M5" s="664" t="s">
        <v>92</v>
      </c>
      <c r="N5" s="665"/>
      <c r="O5" s="665"/>
      <c r="P5" s="665"/>
      <c r="Q5" s="665"/>
      <c r="R5" s="666"/>
      <c r="S5" s="625" t="s">
        <v>157</v>
      </c>
      <c r="T5" s="626"/>
      <c r="U5" s="626"/>
      <c r="V5" s="626"/>
      <c r="W5" s="626"/>
      <c r="X5" s="627"/>
      <c r="Y5" s="445" t="s">
        <v>3</v>
      </c>
      <c r="Z5" s="446"/>
      <c r="AA5" s="446"/>
      <c r="AB5" s="446"/>
      <c r="AC5" s="446"/>
      <c r="AD5" s="447"/>
      <c r="AE5" s="448" t="s">
        <v>375</v>
      </c>
      <c r="AF5" s="449"/>
      <c r="AG5" s="449"/>
      <c r="AH5" s="449"/>
      <c r="AI5" s="449"/>
      <c r="AJ5" s="449"/>
      <c r="AK5" s="449"/>
      <c r="AL5" s="449"/>
      <c r="AM5" s="449"/>
      <c r="AN5" s="449"/>
      <c r="AO5" s="449"/>
      <c r="AP5" s="450"/>
      <c r="AQ5" s="451" t="s">
        <v>379</v>
      </c>
      <c r="AR5" s="452"/>
      <c r="AS5" s="452"/>
      <c r="AT5" s="452"/>
      <c r="AU5" s="452"/>
      <c r="AV5" s="452"/>
      <c r="AW5" s="452"/>
      <c r="AX5" s="453"/>
    </row>
    <row r="6" spans="1:50" ht="44.25" customHeight="1" x14ac:dyDescent="0.15">
      <c r="A6" s="456" t="s">
        <v>4</v>
      </c>
      <c r="B6" s="457"/>
      <c r="C6" s="457"/>
      <c r="D6" s="457"/>
      <c r="E6" s="457"/>
      <c r="F6" s="457"/>
      <c r="G6" s="458" t="str">
        <f>入力規則等!F39</f>
        <v>自動車安全特別会計空港整備勘定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428</v>
      </c>
      <c r="AF6" s="463"/>
      <c r="AG6" s="463"/>
      <c r="AH6" s="463"/>
      <c r="AI6" s="463"/>
      <c r="AJ6" s="463"/>
      <c r="AK6" s="463"/>
      <c r="AL6" s="463"/>
      <c r="AM6" s="463"/>
      <c r="AN6" s="463"/>
      <c r="AO6" s="463"/>
      <c r="AP6" s="463"/>
      <c r="AQ6" s="464"/>
      <c r="AR6" s="464"/>
      <c r="AS6" s="464"/>
      <c r="AT6" s="464"/>
      <c r="AU6" s="464"/>
      <c r="AV6" s="464"/>
      <c r="AW6" s="464"/>
      <c r="AX6" s="465"/>
    </row>
    <row r="7" spans="1:50" ht="111.75" customHeight="1" x14ac:dyDescent="0.15">
      <c r="A7" s="483" t="s">
        <v>25</v>
      </c>
      <c r="B7" s="484"/>
      <c r="C7" s="484"/>
      <c r="D7" s="484"/>
      <c r="E7" s="484"/>
      <c r="F7" s="484"/>
      <c r="G7" s="485" t="s">
        <v>380</v>
      </c>
      <c r="H7" s="486"/>
      <c r="I7" s="486"/>
      <c r="J7" s="486"/>
      <c r="K7" s="486"/>
      <c r="L7" s="486"/>
      <c r="M7" s="486"/>
      <c r="N7" s="486"/>
      <c r="O7" s="486"/>
      <c r="P7" s="486"/>
      <c r="Q7" s="486"/>
      <c r="R7" s="486"/>
      <c r="S7" s="486"/>
      <c r="T7" s="486"/>
      <c r="U7" s="486"/>
      <c r="V7" s="487"/>
      <c r="W7" s="487"/>
      <c r="X7" s="487"/>
      <c r="Y7" s="488" t="s">
        <v>5</v>
      </c>
      <c r="Z7" s="372"/>
      <c r="AA7" s="372"/>
      <c r="AB7" s="372"/>
      <c r="AC7" s="372"/>
      <c r="AD7" s="374"/>
      <c r="AE7" s="489" t="s">
        <v>398</v>
      </c>
      <c r="AF7" s="490"/>
      <c r="AG7" s="490"/>
      <c r="AH7" s="490"/>
      <c r="AI7" s="490"/>
      <c r="AJ7" s="490"/>
      <c r="AK7" s="490"/>
      <c r="AL7" s="490"/>
      <c r="AM7" s="490"/>
      <c r="AN7" s="490"/>
      <c r="AO7" s="490"/>
      <c r="AP7" s="490"/>
      <c r="AQ7" s="490"/>
      <c r="AR7" s="490"/>
      <c r="AS7" s="490"/>
      <c r="AT7" s="490"/>
      <c r="AU7" s="490"/>
      <c r="AV7" s="490"/>
      <c r="AW7" s="490"/>
      <c r="AX7" s="491"/>
    </row>
    <row r="8" spans="1:50" ht="25.5" customHeight="1" x14ac:dyDescent="0.15">
      <c r="A8" s="644" t="s">
        <v>308</v>
      </c>
      <c r="B8" s="645"/>
      <c r="C8" s="645"/>
      <c r="D8" s="645"/>
      <c r="E8" s="645"/>
      <c r="F8" s="646"/>
      <c r="G8" s="641" t="str">
        <f>入力規則等!A26</f>
        <v>観光立国、交通安全対策、国土強靭化</v>
      </c>
      <c r="H8" s="642"/>
      <c r="I8" s="642"/>
      <c r="J8" s="642"/>
      <c r="K8" s="642"/>
      <c r="L8" s="642"/>
      <c r="M8" s="642"/>
      <c r="N8" s="642"/>
      <c r="O8" s="642"/>
      <c r="P8" s="642"/>
      <c r="Q8" s="642"/>
      <c r="R8" s="642"/>
      <c r="S8" s="642"/>
      <c r="T8" s="642"/>
      <c r="U8" s="642"/>
      <c r="V8" s="642"/>
      <c r="W8" s="642"/>
      <c r="X8" s="643"/>
      <c r="Y8" s="466" t="s">
        <v>79</v>
      </c>
      <c r="Z8" s="466"/>
      <c r="AA8" s="466"/>
      <c r="AB8" s="466"/>
      <c r="AC8" s="466"/>
      <c r="AD8" s="466"/>
      <c r="AE8" s="511" t="str">
        <f>入力規則等!K13</f>
        <v>公共事業</v>
      </c>
      <c r="AF8" s="512"/>
      <c r="AG8" s="512"/>
      <c r="AH8" s="512"/>
      <c r="AI8" s="512"/>
      <c r="AJ8" s="512"/>
      <c r="AK8" s="512"/>
      <c r="AL8" s="512"/>
      <c r="AM8" s="512"/>
      <c r="AN8" s="512"/>
      <c r="AO8" s="512"/>
      <c r="AP8" s="512"/>
      <c r="AQ8" s="512"/>
      <c r="AR8" s="512"/>
      <c r="AS8" s="512"/>
      <c r="AT8" s="512"/>
      <c r="AU8" s="512"/>
      <c r="AV8" s="512"/>
      <c r="AW8" s="512"/>
      <c r="AX8" s="513"/>
    </row>
    <row r="9" spans="1:50" ht="65.25" customHeight="1" x14ac:dyDescent="0.15">
      <c r="A9" s="184" t="s">
        <v>26</v>
      </c>
      <c r="B9" s="185"/>
      <c r="C9" s="185"/>
      <c r="D9" s="185"/>
      <c r="E9" s="185"/>
      <c r="F9" s="185"/>
      <c r="G9" s="186" t="s">
        <v>427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52.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5.5" customHeight="1" x14ac:dyDescent="0.15">
      <c r="A11" s="184" t="s">
        <v>6</v>
      </c>
      <c r="B11" s="185"/>
      <c r="C11" s="185"/>
      <c r="D11" s="185"/>
      <c r="E11" s="185"/>
      <c r="F11" s="492"/>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75"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75" customHeight="1" x14ac:dyDescent="0.15">
      <c r="A13" s="396"/>
      <c r="B13" s="397"/>
      <c r="C13" s="397"/>
      <c r="D13" s="397"/>
      <c r="E13" s="397"/>
      <c r="F13" s="398"/>
      <c r="G13" s="502" t="s">
        <v>7</v>
      </c>
      <c r="H13" s="503"/>
      <c r="I13" s="508" t="s">
        <v>8</v>
      </c>
      <c r="J13" s="509"/>
      <c r="K13" s="509"/>
      <c r="L13" s="509"/>
      <c r="M13" s="509"/>
      <c r="N13" s="509"/>
      <c r="O13" s="510"/>
      <c r="P13" s="175">
        <v>7117</v>
      </c>
      <c r="Q13" s="176"/>
      <c r="R13" s="176"/>
      <c r="S13" s="176"/>
      <c r="T13" s="176"/>
      <c r="U13" s="176"/>
      <c r="V13" s="177"/>
      <c r="W13" s="175">
        <v>7568</v>
      </c>
      <c r="X13" s="176"/>
      <c r="Y13" s="176"/>
      <c r="Z13" s="176"/>
      <c r="AA13" s="176"/>
      <c r="AB13" s="176"/>
      <c r="AC13" s="177"/>
      <c r="AD13" s="175">
        <v>8674</v>
      </c>
      <c r="AE13" s="176"/>
      <c r="AF13" s="176"/>
      <c r="AG13" s="176"/>
      <c r="AH13" s="176"/>
      <c r="AI13" s="176"/>
      <c r="AJ13" s="177"/>
      <c r="AK13" s="175">
        <v>8218</v>
      </c>
      <c r="AL13" s="176"/>
      <c r="AM13" s="176"/>
      <c r="AN13" s="176"/>
      <c r="AO13" s="176"/>
      <c r="AP13" s="176"/>
      <c r="AQ13" s="177"/>
      <c r="AR13" s="189"/>
      <c r="AS13" s="190"/>
      <c r="AT13" s="190"/>
      <c r="AU13" s="190"/>
      <c r="AV13" s="190"/>
      <c r="AW13" s="190"/>
      <c r="AX13" s="191"/>
    </row>
    <row r="14" spans="1:50" ht="21.75" customHeight="1" x14ac:dyDescent="0.15">
      <c r="A14" s="396"/>
      <c r="B14" s="397"/>
      <c r="C14" s="397"/>
      <c r="D14" s="397"/>
      <c r="E14" s="397"/>
      <c r="F14" s="398"/>
      <c r="G14" s="504"/>
      <c r="H14" s="505"/>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t="s">
        <v>377</v>
      </c>
      <c r="AL14" s="176"/>
      <c r="AM14" s="176"/>
      <c r="AN14" s="176"/>
      <c r="AO14" s="176"/>
      <c r="AP14" s="176"/>
      <c r="AQ14" s="177"/>
      <c r="AR14" s="182"/>
      <c r="AS14" s="182"/>
      <c r="AT14" s="182"/>
      <c r="AU14" s="182"/>
      <c r="AV14" s="182"/>
      <c r="AW14" s="182"/>
      <c r="AX14" s="183"/>
    </row>
    <row r="15" spans="1:50" ht="21.75" customHeight="1" x14ac:dyDescent="0.15">
      <c r="A15" s="396"/>
      <c r="B15" s="397"/>
      <c r="C15" s="397"/>
      <c r="D15" s="397"/>
      <c r="E15" s="397"/>
      <c r="F15" s="398"/>
      <c r="G15" s="504"/>
      <c r="H15" s="505"/>
      <c r="I15" s="179" t="s">
        <v>62</v>
      </c>
      <c r="J15" s="425"/>
      <c r="K15" s="425"/>
      <c r="L15" s="425"/>
      <c r="M15" s="425"/>
      <c r="N15" s="425"/>
      <c r="O15" s="426"/>
      <c r="P15" s="175">
        <v>55</v>
      </c>
      <c r="Q15" s="176"/>
      <c r="R15" s="176"/>
      <c r="S15" s="176"/>
      <c r="T15" s="176"/>
      <c r="U15" s="176"/>
      <c r="V15" s="177"/>
      <c r="W15" s="175">
        <v>447</v>
      </c>
      <c r="X15" s="176"/>
      <c r="Y15" s="176"/>
      <c r="Z15" s="176"/>
      <c r="AA15" s="176"/>
      <c r="AB15" s="176"/>
      <c r="AC15" s="177"/>
      <c r="AD15" s="175">
        <v>414</v>
      </c>
      <c r="AE15" s="176"/>
      <c r="AF15" s="176"/>
      <c r="AG15" s="176"/>
      <c r="AH15" s="176"/>
      <c r="AI15" s="176"/>
      <c r="AJ15" s="177"/>
      <c r="AK15" s="175">
        <v>708</v>
      </c>
      <c r="AL15" s="176"/>
      <c r="AM15" s="176"/>
      <c r="AN15" s="176"/>
      <c r="AO15" s="176"/>
      <c r="AP15" s="176"/>
      <c r="AQ15" s="177"/>
      <c r="AR15" s="175"/>
      <c r="AS15" s="176"/>
      <c r="AT15" s="176"/>
      <c r="AU15" s="176"/>
      <c r="AV15" s="176"/>
      <c r="AW15" s="176"/>
      <c r="AX15" s="178"/>
    </row>
    <row r="16" spans="1:50" ht="21.75" customHeight="1" x14ac:dyDescent="0.15">
      <c r="A16" s="396"/>
      <c r="B16" s="397"/>
      <c r="C16" s="397"/>
      <c r="D16" s="397"/>
      <c r="E16" s="397"/>
      <c r="F16" s="398"/>
      <c r="G16" s="504"/>
      <c r="H16" s="505"/>
      <c r="I16" s="179" t="s">
        <v>63</v>
      </c>
      <c r="J16" s="425"/>
      <c r="K16" s="425"/>
      <c r="L16" s="425"/>
      <c r="M16" s="425"/>
      <c r="N16" s="425"/>
      <c r="O16" s="426"/>
      <c r="P16" s="175">
        <v>-56</v>
      </c>
      <c r="Q16" s="176"/>
      <c r="R16" s="176"/>
      <c r="S16" s="176"/>
      <c r="T16" s="176"/>
      <c r="U16" s="176"/>
      <c r="V16" s="177"/>
      <c r="W16" s="175">
        <v>-414</v>
      </c>
      <c r="X16" s="176"/>
      <c r="Y16" s="176"/>
      <c r="Z16" s="176"/>
      <c r="AA16" s="176"/>
      <c r="AB16" s="176"/>
      <c r="AC16" s="177"/>
      <c r="AD16" s="175">
        <v>-708</v>
      </c>
      <c r="AE16" s="176"/>
      <c r="AF16" s="176"/>
      <c r="AG16" s="176"/>
      <c r="AH16" s="176"/>
      <c r="AI16" s="176"/>
      <c r="AJ16" s="177"/>
      <c r="AK16" s="175" t="s">
        <v>399</v>
      </c>
      <c r="AL16" s="176"/>
      <c r="AM16" s="176"/>
      <c r="AN16" s="176"/>
      <c r="AO16" s="176"/>
      <c r="AP16" s="176"/>
      <c r="AQ16" s="177"/>
      <c r="AR16" s="478"/>
      <c r="AS16" s="479"/>
      <c r="AT16" s="479"/>
      <c r="AU16" s="479"/>
      <c r="AV16" s="479"/>
      <c r="AW16" s="479"/>
      <c r="AX16" s="480"/>
    </row>
    <row r="17" spans="1:50" ht="21.75" customHeight="1" x14ac:dyDescent="0.15">
      <c r="A17" s="396"/>
      <c r="B17" s="397"/>
      <c r="C17" s="397"/>
      <c r="D17" s="397"/>
      <c r="E17" s="397"/>
      <c r="F17" s="398"/>
      <c r="G17" s="504"/>
      <c r="H17" s="505"/>
      <c r="I17" s="179" t="s">
        <v>61</v>
      </c>
      <c r="J17" s="180"/>
      <c r="K17" s="180"/>
      <c r="L17" s="180"/>
      <c r="M17" s="180"/>
      <c r="N17" s="180"/>
      <c r="O17" s="181"/>
      <c r="P17" s="175"/>
      <c r="Q17" s="176"/>
      <c r="R17" s="176"/>
      <c r="S17" s="176"/>
      <c r="T17" s="176"/>
      <c r="U17" s="176"/>
      <c r="V17" s="177"/>
      <c r="W17" s="175"/>
      <c r="X17" s="176"/>
      <c r="Y17" s="176"/>
      <c r="Z17" s="176"/>
      <c r="AA17" s="176"/>
      <c r="AB17" s="176"/>
      <c r="AC17" s="177"/>
      <c r="AD17" s="175"/>
      <c r="AE17" s="176"/>
      <c r="AF17" s="176"/>
      <c r="AG17" s="176"/>
      <c r="AH17" s="176"/>
      <c r="AI17" s="176"/>
      <c r="AJ17" s="177"/>
      <c r="AK17" s="175" t="s">
        <v>399</v>
      </c>
      <c r="AL17" s="176"/>
      <c r="AM17" s="176"/>
      <c r="AN17" s="176"/>
      <c r="AO17" s="176"/>
      <c r="AP17" s="176"/>
      <c r="AQ17" s="177"/>
      <c r="AR17" s="481"/>
      <c r="AS17" s="481"/>
      <c r="AT17" s="481"/>
      <c r="AU17" s="481"/>
      <c r="AV17" s="481"/>
      <c r="AW17" s="481"/>
      <c r="AX17" s="482"/>
    </row>
    <row r="18" spans="1:50" ht="21.75" customHeight="1" x14ac:dyDescent="0.15">
      <c r="A18" s="396"/>
      <c r="B18" s="397"/>
      <c r="C18" s="397"/>
      <c r="D18" s="397"/>
      <c r="E18" s="397"/>
      <c r="F18" s="398"/>
      <c r="G18" s="506"/>
      <c r="H18" s="507"/>
      <c r="I18" s="636" t="s">
        <v>22</v>
      </c>
      <c r="J18" s="637"/>
      <c r="K18" s="637"/>
      <c r="L18" s="637"/>
      <c r="M18" s="637"/>
      <c r="N18" s="637"/>
      <c r="O18" s="638"/>
      <c r="P18" s="658">
        <f>SUM(P13:V17)</f>
        <v>7116</v>
      </c>
      <c r="Q18" s="659"/>
      <c r="R18" s="659"/>
      <c r="S18" s="659"/>
      <c r="T18" s="659"/>
      <c r="U18" s="659"/>
      <c r="V18" s="660"/>
      <c r="W18" s="658">
        <f>SUM(W13:AC17)</f>
        <v>7601</v>
      </c>
      <c r="X18" s="659"/>
      <c r="Y18" s="659"/>
      <c r="Z18" s="659"/>
      <c r="AA18" s="659"/>
      <c r="AB18" s="659"/>
      <c r="AC18" s="660"/>
      <c r="AD18" s="658">
        <f t="shared" ref="AD18" si="0">SUM(AD13:AJ17)</f>
        <v>8380</v>
      </c>
      <c r="AE18" s="659"/>
      <c r="AF18" s="659"/>
      <c r="AG18" s="659"/>
      <c r="AH18" s="659"/>
      <c r="AI18" s="659"/>
      <c r="AJ18" s="660"/>
      <c r="AK18" s="658">
        <f t="shared" ref="AK18" si="1">SUM(AK13:AQ17)</f>
        <v>8926</v>
      </c>
      <c r="AL18" s="659"/>
      <c r="AM18" s="659"/>
      <c r="AN18" s="659"/>
      <c r="AO18" s="659"/>
      <c r="AP18" s="659"/>
      <c r="AQ18" s="660"/>
      <c r="AR18" s="658">
        <f t="shared" ref="AR18" si="2">SUM(AR13:AX17)</f>
        <v>0</v>
      </c>
      <c r="AS18" s="659"/>
      <c r="AT18" s="659"/>
      <c r="AU18" s="659"/>
      <c r="AV18" s="659"/>
      <c r="AW18" s="659"/>
      <c r="AX18" s="661"/>
    </row>
    <row r="19" spans="1:50" ht="21.75" customHeight="1" x14ac:dyDescent="0.15">
      <c r="A19" s="396"/>
      <c r="B19" s="397"/>
      <c r="C19" s="397"/>
      <c r="D19" s="397"/>
      <c r="E19" s="397"/>
      <c r="F19" s="398"/>
      <c r="G19" s="656" t="s">
        <v>10</v>
      </c>
      <c r="H19" s="657"/>
      <c r="I19" s="657"/>
      <c r="J19" s="657"/>
      <c r="K19" s="657"/>
      <c r="L19" s="657"/>
      <c r="M19" s="657"/>
      <c r="N19" s="657"/>
      <c r="O19" s="657"/>
      <c r="P19" s="175">
        <v>7113</v>
      </c>
      <c r="Q19" s="176"/>
      <c r="R19" s="176"/>
      <c r="S19" s="176"/>
      <c r="T19" s="176"/>
      <c r="U19" s="176"/>
      <c r="V19" s="177"/>
      <c r="W19" s="175">
        <v>7370</v>
      </c>
      <c r="X19" s="176"/>
      <c r="Y19" s="176"/>
      <c r="Z19" s="176"/>
      <c r="AA19" s="176"/>
      <c r="AB19" s="176"/>
      <c r="AC19" s="177"/>
      <c r="AD19" s="175">
        <v>8146</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1.75" customHeight="1" x14ac:dyDescent="0.15">
      <c r="A20" s="496"/>
      <c r="B20" s="497"/>
      <c r="C20" s="497"/>
      <c r="D20" s="497"/>
      <c r="E20" s="497"/>
      <c r="F20" s="498"/>
      <c r="G20" s="656" t="s">
        <v>11</v>
      </c>
      <c r="H20" s="657"/>
      <c r="I20" s="657"/>
      <c r="J20" s="657"/>
      <c r="K20" s="657"/>
      <c r="L20" s="657"/>
      <c r="M20" s="657"/>
      <c r="N20" s="657"/>
      <c r="O20" s="657"/>
      <c r="P20" s="662">
        <f>IF(P18=0, "-", P19/P18)</f>
        <v>0.99957841483979759</v>
      </c>
      <c r="Q20" s="662"/>
      <c r="R20" s="662"/>
      <c r="S20" s="662"/>
      <c r="T20" s="662"/>
      <c r="U20" s="662"/>
      <c r="V20" s="662"/>
      <c r="W20" s="662">
        <f>IF(W18=0, "-", W19/W18)</f>
        <v>0.96960926193921848</v>
      </c>
      <c r="X20" s="662"/>
      <c r="Y20" s="662"/>
      <c r="Z20" s="662"/>
      <c r="AA20" s="662"/>
      <c r="AB20" s="662"/>
      <c r="AC20" s="662"/>
      <c r="AD20" s="662">
        <f>IF(AD18=0, "-", AD19/AD18)</f>
        <v>0.97207637231503585</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25.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4.2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432</v>
      </c>
      <c r="AV22" s="71"/>
      <c r="AW22" s="72" t="s">
        <v>355</v>
      </c>
      <c r="AX22" s="73"/>
    </row>
    <row r="23" spans="1:50" ht="23.25" customHeight="1" x14ac:dyDescent="0.15">
      <c r="A23" s="130"/>
      <c r="B23" s="128"/>
      <c r="C23" s="128"/>
      <c r="D23" s="128"/>
      <c r="E23" s="128"/>
      <c r="F23" s="129"/>
      <c r="G23" s="74" t="s">
        <v>429</v>
      </c>
      <c r="H23" s="75"/>
      <c r="I23" s="75"/>
      <c r="J23" s="75"/>
      <c r="K23" s="75"/>
      <c r="L23" s="75"/>
      <c r="M23" s="75"/>
      <c r="N23" s="75"/>
      <c r="O23" s="76"/>
      <c r="P23" s="221" t="s">
        <v>430</v>
      </c>
      <c r="Q23" s="235"/>
      <c r="R23" s="235"/>
      <c r="S23" s="235"/>
      <c r="T23" s="235"/>
      <c r="U23" s="235"/>
      <c r="V23" s="235"/>
      <c r="W23" s="235"/>
      <c r="X23" s="236"/>
      <c r="Y23" s="229" t="s">
        <v>14</v>
      </c>
      <c r="Z23" s="230"/>
      <c r="AA23" s="231"/>
      <c r="AB23" s="167" t="s">
        <v>431</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3.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431</v>
      </c>
      <c r="AC24" s="198"/>
      <c r="AD24" s="198"/>
      <c r="AE24" s="88">
        <v>0</v>
      </c>
      <c r="AF24" s="89"/>
      <c r="AG24" s="89"/>
      <c r="AH24" s="89"/>
      <c r="AI24" s="90"/>
      <c r="AJ24" s="88">
        <v>0</v>
      </c>
      <c r="AK24" s="89"/>
      <c r="AL24" s="89"/>
      <c r="AM24" s="89"/>
      <c r="AN24" s="90"/>
      <c r="AO24" s="88">
        <v>0</v>
      </c>
      <c r="AP24" s="89"/>
      <c r="AQ24" s="89"/>
      <c r="AR24" s="89"/>
      <c r="AS24" s="90"/>
      <c r="AT24" s="88">
        <v>0</v>
      </c>
      <c r="AU24" s="89"/>
      <c r="AV24" s="89"/>
      <c r="AW24" s="89"/>
      <c r="AX24" s="345"/>
    </row>
    <row r="25" spans="1:50" ht="23.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25.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25.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5.5" hidden="1" customHeight="1" x14ac:dyDescent="0.15">
      <c r="A28" s="130"/>
      <c r="B28" s="128"/>
      <c r="C28" s="128"/>
      <c r="D28" s="128"/>
      <c r="E28" s="128"/>
      <c r="F28" s="129"/>
      <c r="G28" s="74"/>
      <c r="H28" s="75"/>
      <c r="I28" s="75"/>
      <c r="J28" s="75"/>
      <c r="K28" s="75"/>
      <c r="L28" s="75"/>
      <c r="M28" s="75"/>
      <c r="N28" s="75"/>
      <c r="O28" s="76"/>
      <c r="P28" s="220"/>
      <c r="Q28" s="221"/>
      <c r="R28" s="221"/>
      <c r="S28" s="221"/>
      <c r="T28" s="221"/>
      <c r="U28" s="221"/>
      <c r="V28" s="221"/>
      <c r="W28" s="221"/>
      <c r="X28" s="222"/>
      <c r="Y28" s="229" t="s">
        <v>14</v>
      </c>
      <c r="Z28" s="230"/>
      <c r="AA28" s="231"/>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5.5" hidden="1" customHeight="1" x14ac:dyDescent="0.15">
      <c r="A29" s="131"/>
      <c r="B29" s="132"/>
      <c r="C29" s="132"/>
      <c r="D29" s="132"/>
      <c r="E29" s="132"/>
      <c r="F29" s="133"/>
      <c r="G29" s="77"/>
      <c r="H29" s="78"/>
      <c r="I29" s="78"/>
      <c r="J29" s="78"/>
      <c r="K29" s="78"/>
      <c r="L29" s="78"/>
      <c r="M29" s="78"/>
      <c r="N29" s="78"/>
      <c r="O29" s="79"/>
      <c r="P29" s="223"/>
      <c r="Q29" s="224"/>
      <c r="R29" s="224"/>
      <c r="S29" s="224"/>
      <c r="T29" s="224"/>
      <c r="U29" s="224"/>
      <c r="V29" s="224"/>
      <c r="W29" s="224"/>
      <c r="X29" s="225"/>
      <c r="Y29" s="139" t="s">
        <v>65</v>
      </c>
      <c r="Z29" s="84"/>
      <c r="AA29" s="85"/>
      <c r="AB29" s="197"/>
      <c r="AC29" s="198"/>
      <c r="AD29" s="198"/>
      <c r="AE29" s="88"/>
      <c r="AF29" s="89"/>
      <c r="AG29" s="89"/>
      <c r="AH29" s="89"/>
      <c r="AI29" s="90"/>
      <c r="AJ29" s="88"/>
      <c r="AK29" s="89"/>
      <c r="AL29" s="89"/>
      <c r="AM29" s="89"/>
      <c r="AN29" s="90"/>
      <c r="AO29" s="88"/>
      <c r="AP29" s="89"/>
      <c r="AQ29" s="89"/>
      <c r="AR29" s="89"/>
      <c r="AS29" s="90"/>
      <c r="AT29" s="88" t="s">
        <v>382</v>
      </c>
      <c r="AU29" s="89"/>
      <c r="AV29" s="89"/>
      <c r="AW29" s="89"/>
      <c r="AX29" s="345"/>
    </row>
    <row r="30" spans="1:50" ht="25.5" hidden="1" customHeight="1" x14ac:dyDescent="0.15">
      <c r="A30" s="134"/>
      <c r="B30" s="135"/>
      <c r="C30" s="135"/>
      <c r="D30" s="135"/>
      <c r="E30" s="135"/>
      <c r="F30" s="136"/>
      <c r="G30" s="80"/>
      <c r="H30" s="81"/>
      <c r="I30" s="81"/>
      <c r="J30" s="81"/>
      <c r="K30" s="81"/>
      <c r="L30" s="81"/>
      <c r="M30" s="81"/>
      <c r="N30" s="81"/>
      <c r="O30" s="82"/>
      <c r="P30" s="226"/>
      <c r="Q30" s="227"/>
      <c r="R30" s="227"/>
      <c r="S30" s="227"/>
      <c r="T30" s="227"/>
      <c r="U30" s="227"/>
      <c r="V30" s="227"/>
      <c r="W30" s="227"/>
      <c r="X30" s="228"/>
      <c r="Y30" s="83" t="s">
        <v>15</v>
      </c>
      <c r="Z30" s="84"/>
      <c r="AA30" s="85"/>
      <c r="AB30" s="87" t="s">
        <v>16</v>
      </c>
      <c r="AC30" s="87"/>
      <c r="AD30" s="87"/>
      <c r="AE30" s="88" t="s">
        <v>382</v>
      </c>
      <c r="AF30" s="89"/>
      <c r="AG30" s="89"/>
      <c r="AH30" s="89"/>
      <c r="AI30" s="90"/>
      <c r="AJ30" s="88" t="s">
        <v>382</v>
      </c>
      <c r="AK30" s="89"/>
      <c r="AL30" s="89"/>
      <c r="AM30" s="89"/>
      <c r="AN30" s="90"/>
      <c r="AO30" s="88" t="s">
        <v>382</v>
      </c>
      <c r="AP30" s="89"/>
      <c r="AQ30" s="89"/>
      <c r="AR30" s="89"/>
      <c r="AS30" s="90"/>
      <c r="AT30" s="192"/>
      <c r="AU30" s="193"/>
      <c r="AV30" s="193"/>
      <c r="AW30" s="193"/>
      <c r="AX30" s="194"/>
    </row>
    <row r="31" spans="1:50" ht="25.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25.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5.5" hidden="1" customHeight="1" x14ac:dyDescent="0.15">
      <c r="A33" s="130"/>
      <c r="B33" s="128"/>
      <c r="C33" s="128"/>
      <c r="D33" s="128"/>
      <c r="E33" s="128"/>
      <c r="F33" s="129"/>
      <c r="G33" s="74"/>
      <c r="H33" s="75"/>
      <c r="I33" s="75"/>
      <c r="J33" s="75"/>
      <c r="K33" s="75"/>
      <c r="L33" s="75"/>
      <c r="M33" s="75"/>
      <c r="N33" s="75"/>
      <c r="O33" s="76"/>
      <c r="P33" s="220"/>
      <c r="Q33" s="221"/>
      <c r="R33" s="221"/>
      <c r="S33" s="221"/>
      <c r="T33" s="221"/>
      <c r="U33" s="221"/>
      <c r="V33" s="221"/>
      <c r="W33" s="221"/>
      <c r="X33" s="222"/>
      <c r="Y33" s="229" t="s">
        <v>14</v>
      </c>
      <c r="Z33" s="230"/>
      <c r="AA33" s="231"/>
      <c r="AB33" s="167"/>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5.5" hidden="1" customHeight="1" x14ac:dyDescent="0.15">
      <c r="A34" s="131"/>
      <c r="B34" s="132"/>
      <c r="C34" s="132"/>
      <c r="D34" s="132"/>
      <c r="E34" s="132"/>
      <c r="F34" s="133"/>
      <c r="G34" s="77"/>
      <c r="H34" s="78"/>
      <c r="I34" s="78"/>
      <c r="J34" s="78"/>
      <c r="K34" s="78"/>
      <c r="L34" s="78"/>
      <c r="M34" s="78"/>
      <c r="N34" s="78"/>
      <c r="O34" s="79"/>
      <c r="P34" s="223"/>
      <c r="Q34" s="224"/>
      <c r="R34" s="224"/>
      <c r="S34" s="224"/>
      <c r="T34" s="224"/>
      <c r="U34" s="224"/>
      <c r="V34" s="224"/>
      <c r="W34" s="224"/>
      <c r="X34" s="225"/>
      <c r="Y34" s="139" t="s">
        <v>65</v>
      </c>
      <c r="Z34" s="84"/>
      <c r="AA34" s="85"/>
      <c r="AB34" s="197"/>
      <c r="AC34" s="198"/>
      <c r="AD34" s="198"/>
      <c r="AE34" s="88"/>
      <c r="AF34" s="89"/>
      <c r="AG34" s="89"/>
      <c r="AH34" s="89"/>
      <c r="AI34" s="90"/>
      <c r="AJ34" s="88"/>
      <c r="AK34" s="89"/>
      <c r="AL34" s="89"/>
      <c r="AM34" s="89"/>
      <c r="AN34" s="90"/>
      <c r="AO34" s="88"/>
      <c r="AP34" s="89"/>
      <c r="AQ34" s="89"/>
      <c r="AR34" s="89"/>
      <c r="AS34" s="90"/>
      <c r="AT34" s="88" t="s">
        <v>377</v>
      </c>
      <c r="AU34" s="89"/>
      <c r="AV34" s="89"/>
      <c r="AW34" s="89"/>
      <c r="AX34" s="345"/>
    </row>
    <row r="35" spans="1:50" ht="25.5" hidden="1" customHeight="1" x14ac:dyDescent="0.15">
      <c r="A35" s="134"/>
      <c r="B35" s="135"/>
      <c r="C35" s="135"/>
      <c r="D35" s="135"/>
      <c r="E35" s="135"/>
      <c r="F35" s="136"/>
      <c r="G35" s="80"/>
      <c r="H35" s="81"/>
      <c r="I35" s="81"/>
      <c r="J35" s="81"/>
      <c r="K35" s="81"/>
      <c r="L35" s="81"/>
      <c r="M35" s="81"/>
      <c r="N35" s="81"/>
      <c r="O35" s="82"/>
      <c r="P35" s="226"/>
      <c r="Q35" s="227"/>
      <c r="R35" s="227"/>
      <c r="S35" s="227"/>
      <c r="T35" s="227"/>
      <c r="U35" s="227"/>
      <c r="V35" s="227"/>
      <c r="W35" s="227"/>
      <c r="X35" s="228"/>
      <c r="Y35" s="83" t="s">
        <v>15</v>
      </c>
      <c r="Z35" s="84"/>
      <c r="AA35" s="85"/>
      <c r="AB35" s="87" t="s">
        <v>16</v>
      </c>
      <c r="AC35" s="87"/>
      <c r="AD35" s="87"/>
      <c r="AE35" s="88" t="s">
        <v>377</v>
      </c>
      <c r="AF35" s="89"/>
      <c r="AG35" s="89"/>
      <c r="AH35" s="89"/>
      <c r="AI35" s="90"/>
      <c r="AJ35" s="88" t="s">
        <v>377</v>
      </c>
      <c r="AK35" s="89"/>
      <c r="AL35" s="89"/>
      <c r="AM35" s="89"/>
      <c r="AN35" s="90"/>
      <c r="AO35" s="88" t="s">
        <v>377</v>
      </c>
      <c r="AP35" s="89"/>
      <c r="AQ35" s="89"/>
      <c r="AR35" s="89"/>
      <c r="AS35" s="90"/>
      <c r="AT35" s="192"/>
      <c r="AU35" s="193"/>
      <c r="AV35" s="193"/>
      <c r="AW35" s="193"/>
      <c r="AX35" s="194"/>
    </row>
    <row r="36" spans="1:50" ht="25.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5.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5.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5.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5"/>
    </row>
    <row r="40" spans="1:50" ht="25.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25.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5.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5.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5.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5"/>
    </row>
    <row r="45" spans="1:50" ht="25.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3" hidden="1" customHeight="1" x14ac:dyDescent="0.1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7" hidden="1" customHeight="1" x14ac:dyDescent="0.15">
      <c r="A49" s="667"/>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3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7" hidden="1" customHeight="1" x14ac:dyDescent="0.15">
      <c r="A50" s="667"/>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4" hidden="1" customHeight="1" x14ac:dyDescent="0.15">
      <c r="A51" s="667"/>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4.75" hidden="1" customHeight="1" x14ac:dyDescent="0.15">
      <c r="A54" s="667"/>
      <c r="B54" s="100"/>
      <c r="C54" s="100"/>
      <c r="D54" s="100"/>
      <c r="E54" s="100"/>
      <c r="F54" s="101"/>
      <c r="G54" s="74"/>
      <c r="H54" s="75"/>
      <c r="I54" s="75"/>
      <c r="J54" s="75"/>
      <c r="K54" s="75"/>
      <c r="L54" s="75"/>
      <c r="M54" s="75"/>
      <c r="N54" s="75"/>
      <c r="O54" s="76"/>
      <c r="P54" s="220"/>
      <c r="Q54" s="221"/>
      <c r="R54" s="221"/>
      <c r="S54" s="221"/>
      <c r="T54" s="221"/>
      <c r="U54" s="221"/>
      <c r="V54" s="221"/>
      <c r="W54" s="221"/>
      <c r="X54" s="222"/>
      <c r="Y54" s="601" t="s">
        <v>86</v>
      </c>
      <c r="Z54" s="602"/>
      <c r="AA54" s="603"/>
      <c r="AB54" s="167"/>
      <c r="AC54" s="168"/>
      <c r="AD54" s="168"/>
      <c r="AE54" s="88"/>
      <c r="AF54" s="89"/>
      <c r="AG54" s="89"/>
      <c r="AH54" s="89"/>
      <c r="AI54" s="90"/>
      <c r="AJ54" s="88"/>
      <c r="AK54" s="89"/>
      <c r="AL54" s="89"/>
      <c r="AM54" s="89"/>
      <c r="AN54" s="90"/>
      <c r="AO54" s="88"/>
      <c r="AP54" s="89"/>
      <c r="AQ54" s="89"/>
      <c r="AR54" s="89"/>
      <c r="AS54" s="90"/>
      <c r="AT54" s="195"/>
      <c r="AU54" s="195"/>
      <c r="AV54" s="195"/>
      <c r="AW54" s="195"/>
      <c r="AX54" s="196"/>
    </row>
    <row r="55" spans="1:50" ht="24.75" hidden="1" customHeight="1" x14ac:dyDescent="0.15">
      <c r="A55" s="667"/>
      <c r="B55" s="100"/>
      <c r="C55" s="100"/>
      <c r="D55" s="100"/>
      <c r="E55" s="100"/>
      <c r="F55" s="101"/>
      <c r="G55" s="77"/>
      <c r="H55" s="78"/>
      <c r="I55" s="78"/>
      <c r="J55" s="78"/>
      <c r="K55" s="78"/>
      <c r="L55" s="78"/>
      <c r="M55" s="78"/>
      <c r="N55" s="78"/>
      <c r="O55" s="79"/>
      <c r="P55" s="223"/>
      <c r="Q55" s="224"/>
      <c r="R55" s="224"/>
      <c r="S55" s="224"/>
      <c r="T55" s="224"/>
      <c r="U55" s="224"/>
      <c r="V55" s="224"/>
      <c r="W55" s="224"/>
      <c r="X55" s="225"/>
      <c r="Y55" s="94" t="s">
        <v>65</v>
      </c>
      <c r="Z55" s="95"/>
      <c r="AA55" s="96"/>
      <c r="AB55" s="197"/>
      <c r="AC55" s="198"/>
      <c r="AD55" s="198"/>
      <c r="AE55" s="88"/>
      <c r="AF55" s="89"/>
      <c r="AG55" s="89"/>
      <c r="AH55" s="89"/>
      <c r="AI55" s="90"/>
      <c r="AJ55" s="88"/>
      <c r="AK55" s="89"/>
      <c r="AL55" s="89"/>
      <c r="AM55" s="89"/>
      <c r="AN55" s="90"/>
      <c r="AO55" s="88"/>
      <c r="AP55" s="89"/>
      <c r="AQ55" s="89"/>
      <c r="AR55" s="89"/>
      <c r="AS55" s="90"/>
      <c r="AT55" s="88"/>
      <c r="AU55" s="89"/>
      <c r="AV55" s="89"/>
      <c r="AW55" s="89"/>
      <c r="AX55" s="345"/>
    </row>
    <row r="56" spans="1:50" ht="24.75" hidden="1" customHeight="1" x14ac:dyDescent="0.15">
      <c r="A56" s="667"/>
      <c r="B56" s="103"/>
      <c r="C56" s="103"/>
      <c r="D56" s="103"/>
      <c r="E56" s="103"/>
      <c r="F56" s="104"/>
      <c r="G56" s="80"/>
      <c r="H56" s="81"/>
      <c r="I56" s="81"/>
      <c r="J56" s="81"/>
      <c r="K56" s="81"/>
      <c r="L56" s="81"/>
      <c r="M56" s="81"/>
      <c r="N56" s="81"/>
      <c r="O56" s="82"/>
      <c r="P56" s="226"/>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t="s">
        <v>426</v>
      </c>
      <c r="AP56" s="89"/>
      <c r="AQ56" s="89"/>
      <c r="AR56" s="89"/>
      <c r="AS56" s="90"/>
      <c r="AT56" s="192"/>
      <c r="AU56" s="193"/>
      <c r="AV56" s="193"/>
      <c r="AW56" s="193"/>
      <c r="AX56" s="194"/>
    </row>
    <row r="57" spans="1:50" ht="18.75" hidden="1" customHeight="1" x14ac:dyDescent="0.15">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4" hidden="1" customHeight="1" x14ac:dyDescent="0.15">
      <c r="A59" s="667"/>
      <c r="B59" s="100"/>
      <c r="C59" s="100"/>
      <c r="D59" s="100"/>
      <c r="E59" s="100"/>
      <c r="F59" s="101"/>
      <c r="G59" s="74"/>
      <c r="H59" s="75"/>
      <c r="I59" s="75"/>
      <c r="J59" s="75"/>
      <c r="K59" s="75"/>
      <c r="L59" s="75"/>
      <c r="M59" s="75"/>
      <c r="N59" s="75"/>
      <c r="O59" s="76"/>
      <c r="P59" s="220"/>
      <c r="Q59" s="221"/>
      <c r="R59" s="221"/>
      <c r="S59" s="221"/>
      <c r="T59" s="221"/>
      <c r="U59" s="221"/>
      <c r="V59" s="221"/>
      <c r="W59" s="221"/>
      <c r="X59" s="222"/>
      <c r="Y59" s="601" t="s">
        <v>86</v>
      </c>
      <c r="Z59" s="602"/>
      <c r="AA59" s="603"/>
      <c r="AB59" s="167"/>
      <c r="AC59" s="168"/>
      <c r="AD59" s="168"/>
      <c r="AE59" s="88"/>
      <c r="AF59" s="89"/>
      <c r="AG59" s="89"/>
      <c r="AH59" s="89"/>
      <c r="AI59" s="90"/>
      <c r="AJ59" s="88"/>
      <c r="AK59" s="89"/>
      <c r="AL59" s="89"/>
      <c r="AM59" s="89"/>
      <c r="AN59" s="90"/>
      <c r="AO59" s="88"/>
      <c r="AP59" s="89"/>
      <c r="AQ59" s="89"/>
      <c r="AR59" s="89"/>
      <c r="AS59" s="90"/>
      <c r="AT59" s="195"/>
      <c r="AU59" s="195"/>
      <c r="AV59" s="195"/>
      <c r="AW59" s="195"/>
      <c r="AX59" s="196"/>
    </row>
    <row r="60" spans="1:50" ht="24" hidden="1" customHeight="1" x14ac:dyDescent="0.15">
      <c r="A60" s="667"/>
      <c r="B60" s="100"/>
      <c r="C60" s="100"/>
      <c r="D60" s="100"/>
      <c r="E60" s="100"/>
      <c r="F60" s="101"/>
      <c r="G60" s="77"/>
      <c r="H60" s="78"/>
      <c r="I60" s="78"/>
      <c r="J60" s="78"/>
      <c r="K60" s="78"/>
      <c r="L60" s="78"/>
      <c r="M60" s="78"/>
      <c r="N60" s="78"/>
      <c r="O60" s="79"/>
      <c r="P60" s="223"/>
      <c r="Q60" s="224"/>
      <c r="R60" s="224"/>
      <c r="S60" s="224"/>
      <c r="T60" s="224"/>
      <c r="U60" s="224"/>
      <c r="V60" s="224"/>
      <c r="W60" s="224"/>
      <c r="X60" s="225"/>
      <c r="Y60" s="94" t="s">
        <v>65</v>
      </c>
      <c r="Z60" s="95"/>
      <c r="AA60" s="96"/>
      <c r="AB60" s="167"/>
      <c r="AC60" s="168"/>
      <c r="AD60" s="168"/>
      <c r="AE60" s="88"/>
      <c r="AF60" s="89"/>
      <c r="AG60" s="89"/>
      <c r="AH60" s="89"/>
      <c r="AI60" s="90"/>
      <c r="AJ60" s="88"/>
      <c r="AK60" s="89"/>
      <c r="AL60" s="89"/>
      <c r="AM60" s="89"/>
      <c r="AN60" s="90"/>
      <c r="AO60" s="88"/>
      <c r="AP60" s="89"/>
      <c r="AQ60" s="89"/>
      <c r="AR60" s="89"/>
      <c r="AS60" s="90"/>
      <c r="AT60" s="88"/>
      <c r="AU60" s="89"/>
      <c r="AV60" s="89"/>
      <c r="AW60" s="89"/>
      <c r="AX60" s="345"/>
    </row>
    <row r="61" spans="1:50" ht="24" hidden="1" customHeight="1" x14ac:dyDescent="0.15">
      <c r="A61" s="667"/>
      <c r="B61" s="103"/>
      <c r="C61" s="103"/>
      <c r="D61" s="103"/>
      <c r="E61" s="103"/>
      <c r="F61" s="104"/>
      <c r="G61" s="80"/>
      <c r="H61" s="81"/>
      <c r="I61" s="81"/>
      <c r="J61" s="81"/>
      <c r="K61" s="81"/>
      <c r="L61" s="81"/>
      <c r="M61" s="81"/>
      <c r="N61" s="81"/>
      <c r="O61" s="82"/>
      <c r="P61" s="226"/>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4" hidden="1" customHeight="1" x14ac:dyDescent="0.15">
      <c r="A64" s="667"/>
      <c r="B64" s="100"/>
      <c r="C64" s="100"/>
      <c r="D64" s="100"/>
      <c r="E64" s="100"/>
      <c r="F64" s="101"/>
      <c r="G64" s="74"/>
      <c r="H64" s="75"/>
      <c r="I64" s="75"/>
      <c r="J64" s="75"/>
      <c r="K64" s="75"/>
      <c r="L64" s="75"/>
      <c r="M64" s="75"/>
      <c r="N64" s="75"/>
      <c r="O64" s="76"/>
      <c r="P64" s="220"/>
      <c r="Q64" s="221"/>
      <c r="R64" s="221"/>
      <c r="S64" s="221"/>
      <c r="T64" s="221"/>
      <c r="U64" s="221"/>
      <c r="V64" s="221"/>
      <c r="W64" s="221"/>
      <c r="X64" s="222"/>
      <c r="Y64" s="601" t="s">
        <v>86</v>
      </c>
      <c r="Z64" s="602"/>
      <c r="AA64" s="603"/>
      <c r="AB64" s="167"/>
      <c r="AC64" s="168"/>
      <c r="AD64" s="168"/>
      <c r="AE64" s="88"/>
      <c r="AF64" s="89"/>
      <c r="AG64" s="89"/>
      <c r="AH64" s="89"/>
      <c r="AI64" s="90"/>
      <c r="AJ64" s="88"/>
      <c r="AK64" s="89"/>
      <c r="AL64" s="89"/>
      <c r="AM64" s="89"/>
      <c r="AN64" s="90"/>
      <c r="AO64" s="88"/>
      <c r="AP64" s="89"/>
      <c r="AQ64" s="89"/>
      <c r="AR64" s="89"/>
      <c r="AS64" s="90"/>
      <c r="AT64" s="195"/>
      <c r="AU64" s="195"/>
      <c r="AV64" s="195"/>
      <c r="AW64" s="195"/>
      <c r="AX64" s="196"/>
    </row>
    <row r="65" spans="1:60" ht="24" hidden="1" customHeight="1" x14ac:dyDescent="0.15">
      <c r="A65" s="667"/>
      <c r="B65" s="100"/>
      <c r="C65" s="100"/>
      <c r="D65" s="100"/>
      <c r="E65" s="100"/>
      <c r="F65" s="101"/>
      <c r="G65" s="77"/>
      <c r="H65" s="78"/>
      <c r="I65" s="78"/>
      <c r="J65" s="78"/>
      <c r="K65" s="78"/>
      <c r="L65" s="78"/>
      <c r="M65" s="78"/>
      <c r="N65" s="78"/>
      <c r="O65" s="79"/>
      <c r="P65" s="223"/>
      <c r="Q65" s="224"/>
      <c r="R65" s="224"/>
      <c r="S65" s="224"/>
      <c r="T65" s="224"/>
      <c r="U65" s="224"/>
      <c r="V65" s="224"/>
      <c r="W65" s="224"/>
      <c r="X65" s="225"/>
      <c r="Y65" s="94" t="s">
        <v>65</v>
      </c>
      <c r="Z65" s="95"/>
      <c r="AA65" s="96"/>
      <c r="AB65" s="167"/>
      <c r="AC65" s="168"/>
      <c r="AD65" s="168"/>
      <c r="AE65" s="88"/>
      <c r="AF65" s="89"/>
      <c r="AG65" s="89"/>
      <c r="AH65" s="89"/>
      <c r="AI65" s="90"/>
      <c r="AJ65" s="88"/>
      <c r="AK65" s="89"/>
      <c r="AL65" s="89"/>
      <c r="AM65" s="89"/>
      <c r="AN65" s="90"/>
      <c r="AO65" s="88"/>
      <c r="AP65" s="89"/>
      <c r="AQ65" s="89"/>
      <c r="AR65" s="89"/>
      <c r="AS65" s="90"/>
      <c r="AT65" s="88"/>
      <c r="AU65" s="89"/>
      <c r="AV65" s="89"/>
      <c r="AW65" s="89"/>
      <c r="AX65" s="345"/>
    </row>
    <row r="66" spans="1:60" ht="37.5" hidden="1" customHeight="1" x14ac:dyDescent="0.15">
      <c r="A66" s="668"/>
      <c r="B66" s="103"/>
      <c r="C66" s="103"/>
      <c r="D66" s="103"/>
      <c r="E66" s="103"/>
      <c r="F66" s="104"/>
      <c r="G66" s="80"/>
      <c r="H66" s="81"/>
      <c r="I66" s="81"/>
      <c r="J66" s="81"/>
      <c r="K66" s="81"/>
      <c r="L66" s="81"/>
      <c r="M66" s="81"/>
      <c r="N66" s="81"/>
      <c r="O66" s="82"/>
      <c r="P66" s="226"/>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8"/>
      <c r="B68" s="529"/>
      <c r="C68" s="529"/>
      <c r="D68" s="529"/>
      <c r="E68" s="529"/>
      <c r="F68" s="530"/>
      <c r="G68" s="221" t="s">
        <v>442</v>
      </c>
      <c r="H68" s="235"/>
      <c r="I68" s="235"/>
      <c r="J68" s="235"/>
      <c r="K68" s="235"/>
      <c r="L68" s="235"/>
      <c r="M68" s="235"/>
      <c r="N68" s="235"/>
      <c r="O68" s="235"/>
      <c r="P68" s="235"/>
      <c r="Q68" s="235"/>
      <c r="R68" s="235"/>
      <c r="S68" s="235"/>
      <c r="T68" s="235"/>
      <c r="U68" s="235"/>
      <c r="V68" s="235"/>
      <c r="W68" s="235"/>
      <c r="X68" s="236"/>
      <c r="Y68" s="628" t="s">
        <v>66</v>
      </c>
      <c r="Z68" s="629"/>
      <c r="AA68" s="630"/>
      <c r="AB68" s="111" t="s">
        <v>381</v>
      </c>
      <c r="AC68" s="112"/>
      <c r="AD68" s="113"/>
      <c r="AE68" s="88">
        <v>7113</v>
      </c>
      <c r="AF68" s="89"/>
      <c r="AG68" s="89"/>
      <c r="AH68" s="89"/>
      <c r="AI68" s="90"/>
      <c r="AJ68" s="88">
        <v>7370</v>
      </c>
      <c r="AK68" s="89"/>
      <c r="AL68" s="89"/>
      <c r="AM68" s="89"/>
      <c r="AN68" s="90"/>
      <c r="AO68" s="88">
        <v>8146</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381</v>
      </c>
      <c r="AC69" s="204"/>
      <c r="AD69" s="205"/>
      <c r="AE69" s="88" t="s">
        <v>382</v>
      </c>
      <c r="AF69" s="89"/>
      <c r="AG69" s="89"/>
      <c r="AH69" s="89"/>
      <c r="AI69" s="90"/>
      <c r="AJ69" s="88" t="s">
        <v>382</v>
      </c>
      <c r="AK69" s="89"/>
      <c r="AL69" s="89"/>
      <c r="AM69" s="89"/>
      <c r="AN69" s="90"/>
      <c r="AO69" s="88" t="s">
        <v>382</v>
      </c>
      <c r="AP69" s="89"/>
      <c r="AQ69" s="89"/>
      <c r="AR69" s="89"/>
      <c r="AS69" s="90"/>
      <c r="AT69" s="88" t="s">
        <v>390</v>
      </c>
      <c r="AU69" s="89"/>
      <c r="AV69" s="89"/>
      <c r="AW69" s="89"/>
      <c r="AX69" s="345"/>
      <c r="AY69" s="10"/>
      <c r="AZ69" s="10"/>
      <c r="BA69" s="10"/>
      <c r="BB69" s="10"/>
      <c r="BC69" s="10"/>
      <c r="BD69" s="10"/>
      <c r="BE69" s="10"/>
      <c r="BF69" s="10"/>
      <c r="BG69" s="10"/>
      <c r="BH69" s="10"/>
    </row>
    <row r="70" spans="1:60" ht="33" hidden="1" customHeight="1" x14ac:dyDescent="0.15">
      <c r="A70" s="525" t="s">
        <v>88</v>
      </c>
      <c r="B70" s="526"/>
      <c r="C70" s="526"/>
      <c r="D70" s="526"/>
      <c r="E70" s="526"/>
      <c r="F70" s="527"/>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65" t="s">
        <v>74</v>
      </c>
      <c r="AU70" s="266"/>
      <c r="AV70" s="266"/>
      <c r="AW70" s="266"/>
      <c r="AX70" s="267"/>
    </row>
    <row r="71" spans="1:60" ht="22.5" hidden="1" customHeight="1" x14ac:dyDescent="0.15">
      <c r="A71" s="528"/>
      <c r="B71" s="529"/>
      <c r="C71" s="529"/>
      <c r="D71" s="529"/>
      <c r="E71" s="529"/>
      <c r="F71" s="530"/>
      <c r="G71" s="235"/>
      <c r="H71" s="235"/>
      <c r="I71" s="235"/>
      <c r="J71" s="235"/>
      <c r="K71" s="235"/>
      <c r="L71" s="235"/>
      <c r="M71" s="235"/>
      <c r="N71" s="235"/>
      <c r="O71" s="235"/>
      <c r="P71" s="235"/>
      <c r="Q71" s="235"/>
      <c r="R71" s="235"/>
      <c r="S71" s="235"/>
      <c r="T71" s="235"/>
      <c r="U71" s="235"/>
      <c r="V71" s="235"/>
      <c r="W71" s="235"/>
      <c r="X71" s="236"/>
      <c r="Y71" s="669" t="s">
        <v>66</v>
      </c>
      <c r="Z71" s="670"/>
      <c r="AA71" s="671"/>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9"/>
      <c r="H72" s="239"/>
      <c r="I72" s="239"/>
      <c r="J72" s="239"/>
      <c r="K72" s="239"/>
      <c r="L72" s="239"/>
      <c r="M72" s="239"/>
      <c r="N72" s="239"/>
      <c r="O72" s="239"/>
      <c r="P72" s="239"/>
      <c r="Q72" s="239"/>
      <c r="R72" s="239"/>
      <c r="S72" s="239"/>
      <c r="T72" s="239"/>
      <c r="U72" s="239"/>
      <c r="V72" s="239"/>
      <c r="W72" s="239"/>
      <c r="X72" s="240"/>
      <c r="Y72" s="108" t="s">
        <v>67</v>
      </c>
      <c r="Z72" s="672"/>
      <c r="AA72" s="673"/>
      <c r="AB72" s="203"/>
      <c r="AC72" s="204"/>
      <c r="AD72" s="205"/>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7" hidden="1" customHeight="1" x14ac:dyDescent="0.15">
      <c r="A73" s="525" t="s">
        <v>88</v>
      </c>
      <c r="B73" s="526"/>
      <c r="C73" s="526"/>
      <c r="D73" s="526"/>
      <c r="E73" s="526"/>
      <c r="F73" s="527"/>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65" t="s">
        <v>74</v>
      </c>
      <c r="AU73" s="266"/>
      <c r="AV73" s="266"/>
      <c r="AW73" s="266"/>
      <c r="AX73" s="267"/>
    </row>
    <row r="74" spans="1:60" ht="22.5" hidden="1" customHeight="1" x14ac:dyDescent="0.15">
      <c r="A74" s="528"/>
      <c r="B74" s="529"/>
      <c r="C74" s="529"/>
      <c r="D74" s="529"/>
      <c r="E74" s="529"/>
      <c r="F74" s="530"/>
      <c r="G74" s="235"/>
      <c r="H74" s="235"/>
      <c r="I74" s="235"/>
      <c r="J74" s="235"/>
      <c r="K74" s="235"/>
      <c r="L74" s="235"/>
      <c r="M74" s="235"/>
      <c r="N74" s="235"/>
      <c r="O74" s="235"/>
      <c r="P74" s="235"/>
      <c r="Q74" s="235"/>
      <c r="R74" s="235"/>
      <c r="S74" s="235"/>
      <c r="T74" s="235"/>
      <c r="U74" s="235"/>
      <c r="V74" s="235"/>
      <c r="W74" s="235"/>
      <c r="X74" s="236"/>
      <c r="Y74" s="669" t="s">
        <v>66</v>
      </c>
      <c r="Z74" s="670"/>
      <c r="AA74" s="671"/>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9"/>
      <c r="H75" s="239"/>
      <c r="I75" s="239"/>
      <c r="J75" s="239"/>
      <c r="K75" s="239"/>
      <c r="L75" s="239"/>
      <c r="M75" s="239"/>
      <c r="N75" s="239"/>
      <c r="O75" s="239"/>
      <c r="P75" s="239"/>
      <c r="Q75" s="239"/>
      <c r="R75" s="239"/>
      <c r="S75" s="239"/>
      <c r="T75" s="239"/>
      <c r="U75" s="239"/>
      <c r="V75" s="239"/>
      <c r="W75" s="239"/>
      <c r="X75" s="240"/>
      <c r="Y75" s="108" t="s">
        <v>67</v>
      </c>
      <c r="Z75" s="672"/>
      <c r="AA75" s="673"/>
      <c r="AB75" s="203"/>
      <c r="AC75" s="204"/>
      <c r="AD75" s="205"/>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25" t="s">
        <v>88</v>
      </c>
      <c r="B76" s="526"/>
      <c r="C76" s="526"/>
      <c r="D76" s="526"/>
      <c r="E76" s="526"/>
      <c r="F76" s="527"/>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65" t="s">
        <v>74</v>
      </c>
      <c r="AU76" s="266"/>
      <c r="AV76" s="266"/>
      <c r="AW76" s="266"/>
      <c r="AX76" s="267"/>
    </row>
    <row r="77" spans="1:60" ht="22.5" hidden="1" customHeight="1" x14ac:dyDescent="0.15">
      <c r="A77" s="528"/>
      <c r="B77" s="529"/>
      <c r="C77" s="529"/>
      <c r="D77" s="529"/>
      <c r="E77" s="529"/>
      <c r="F77" s="530"/>
      <c r="G77" s="235"/>
      <c r="H77" s="235"/>
      <c r="I77" s="235"/>
      <c r="J77" s="235"/>
      <c r="K77" s="235"/>
      <c r="L77" s="235"/>
      <c r="M77" s="235"/>
      <c r="N77" s="235"/>
      <c r="O77" s="235"/>
      <c r="P77" s="235"/>
      <c r="Q77" s="235"/>
      <c r="R77" s="235"/>
      <c r="S77" s="235"/>
      <c r="T77" s="235"/>
      <c r="U77" s="235"/>
      <c r="V77" s="235"/>
      <c r="W77" s="235"/>
      <c r="X77" s="236"/>
      <c r="Y77" s="669" t="s">
        <v>66</v>
      </c>
      <c r="Z77" s="670"/>
      <c r="AA77" s="671"/>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9"/>
      <c r="H78" s="239"/>
      <c r="I78" s="239"/>
      <c r="J78" s="239"/>
      <c r="K78" s="239"/>
      <c r="L78" s="239"/>
      <c r="M78" s="239"/>
      <c r="N78" s="239"/>
      <c r="O78" s="239"/>
      <c r="P78" s="239"/>
      <c r="Q78" s="239"/>
      <c r="R78" s="239"/>
      <c r="S78" s="239"/>
      <c r="T78" s="239"/>
      <c r="U78" s="239"/>
      <c r="V78" s="239"/>
      <c r="W78" s="239"/>
      <c r="X78" s="240"/>
      <c r="Y78" s="108" t="s">
        <v>67</v>
      </c>
      <c r="Z78" s="672"/>
      <c r="AA78" s="673"/>
      <c r="AB78" s="203"/>
      <c r="AC78" s="204"/>
      <c r="AD78" s="205"/>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25" t="s">
        <v>88</v>
      </c>
      <c r="B79" s="526"/>
      <c r="C79" s="526"/>
      <c r="D79" s="526"/>
      <c r="E79" s="526"/>
      <c r="F79" s="527"/>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65" t="s">
        <v>74</v>
      </c>
      <c r="AU79" s="266"/>
      <c r="AV79" s="266"/>
      <c r="AW79" s="266"/>
      <c r="AX79" s="267"/>
    </row>
    <row r="80" spans="1:60" ht="22.5" hidden="1" customHeight="1" x14ac:dyDescent="0.15">
      <c r="A80" s="528"/>
      <c r="B80" s="529"/>
      <c r="C80" s="529"/>
      <c r="D80" s="529"/>
      <c r="E80" s="529"/>
      <c r="F80" s="530"/>
      <c r="G80" s="235"/>
      <c r="H80" s="235"/>
      <c r="I80" s="235"/>
      <c r="J80" s="235"/>
      <c r="K80" s="235"/>
      <c r="L80" s="235"/>
      <c r="M80" s="235"/>
      <c r="N80" s="235"/>
      <c r="O80" s="235"/>
      <c r="P80" s="235"/>
      <c r="Q80" s="235"/>
      <c r="R80" s="235"/>
      <c r="S80" s="235"/>
      <c r="T80" s="235"/>
      <c r="U80" s="235"/>
      <c r="V80" s="235"/>
      <c r="W80" s="235"/>
      <c r="X80" s="236"/>
      <c r="Y80" s="669" t="s">
        <v>66</v>
      </c>
      <c r="Z80" s="670"/>
      <c r="AA80" s="671"/>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9"/>
      <c r="H81" s="239"/>
      <c r="I81" s="239"/>
      <c r="J81" s="239"/>
      <c r="K81" s="239"/>
      <c r="L81" s="239"/>
      <c r="M81" s="239"/>
      <c r="N81" s="239"/>
      <c r="O81" s="239"/>
      <c r="P81" s="239"/>
      <c r="Q81" s="239"/>
      <c r="R81" s="239"/>
      <c r="S81" s="239"/>
      <c r="T81" s="239"/>
      <c r="U81" s="239"/>
      <c r="V81" s="239"/>
      <c r="W81" s="239"/>
      <c r="X81" s="240"/>
      <c r="Y81" s="108" t="s">
        <v>67</v>
      </c>
      <c r="Z81" s="672"/>
      <c r="AA81" s="673"/>
      <c r="AB81" s="203"/>
      <c r="AC81" s="204"/>
      <c r="AD81" s="205"/>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433</v>
      </c>
      <c r="H83" s="296"/>
      <c r="I83" s="296"/>
      <c r="J83" s="296"/>
      <c r="K83" s="296"/>
      <c r="L83" s="296"/>
      <c r="M83" s="296"/>
      <c r="N83" s="296"/>
      <c r="O83" s="296"/>
      <c r="P83" s="296"/>
      <c r="Q83" s="296"/>
      <c r="R83" s="296"/>
      <c r="S83" s="296"/>
      <c r="T83" s="296"/>
      <c r="U83" s="296"/>
      <c r="V83" s="296"/>
      <c r="W83" s="296"/>
      <c r="X83" s="296"/>
      <c r="Y83" s="537" t="s">
        <v>17</v>
      </c>
      <c r="Z83" s="538"/>
      <c r="AA83" s="539"/>
      <c r="AB83" s="674" t="s">
        <v>434</v>
      </c>
      <c r="AC83" s="115"/>
      <c r="AD83" s="116"/>
      <c r="AE83" s="206">
        <v>7113</v>
      </c>
      <c r="AF83" s="207"/>
      <c r="AG83" s="207"/>
      <c r="AH83" s="207"/>
      <c r="AI83" s="207"/>
      <c r="AJ83" s="206">
        <v>3685</v>
      </c>
      <c r="AK83" s="207"/>
      <c r="AL83" s="207"/>
      <c r="AM83" s="207"/>
      <c r="AN83" s="207"/>
      <c r="AO83" s="206">
        <v>4073</v>
      </c>
      <c r="AP83" s="207"/>
      <c r="AQ83" s="207"/>
      <c r="AR83" s="207"/>
      <c r="AS83" s="207"/>
      <c r="AT83" s="88">
        <v>4463</v>
      </c>
      <c r="AU83" s="89"/>
      <c r="AV83" s="89"/>
      <c r="AW83" s="89"/>
      <c r="AX83" s="345"/>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435</v>
      </c>
      <c r="AC84" s="92"/>
      <c r="AD84" s="93"/>
      <c r="AE84" s="91" t="s">
        <v>437</v>
      </c>
      <c r="AF84" s="92"/>
      <c r="AG84" s="92"/>
      <c r="AH84" s="92"/>
      <c r="AI84" s="93"/>
      <c r="AJ84" s="91" t="s">
        <v>436</v>
      </c>
      <c r="AK84" s="92"/>
      <c r="AL84" s="92"/>
      <c r="AM84" s="92"/>
      <c r="AN84" s="93"/>
      <c r="AO84" s="91" t="s">
        <v>438</v>
      </c>
      <c r="AP84" s="92"/>
      <c r="AQ84" s="92"/>
      <c r="AR84" s="92"/>
      <c r="AS84" s="93"/>
      <c r="AT84" s="91" t="s">
        <v>439</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7" t="s">
        <v>17</v>
      </c>
      <c r="Z86" s="538"/>
      <c r="AA86" s="539"/>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5"/>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7" t="s">
        <v>17</v>
      </c>
      <c r="Z89" s="538"/>
      <c r="AA89" s="539"/>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5"/>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5"/>
      <c r="Y92" s="537" t="s">
        <v>17</v>
      </c>
      <c r="Z92" s="538"/>
      <c r="AA92" s="539"/>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5"/>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7" t="s">
        <v>17</v>
      </c>
      <c r="Z95" s="538"/>
      <c r="AA95" s="539"/>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5"/>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13" t="s">
        <v>77</v>
      </c>
      <c r="B97" s="614"/>
      <c r="C97" s="639" t="s">
        <v>19</v>
      </c>
      <c r="D97" s="523"/>
      <c r="E97" s="523"/>
      <c r="F97" s="523"/>
      <c r="G97" s="523"/>
      <c r="H97" s="523"/>
      <c r="I97" s="523"/>
      <c r="J97" s="523"/>
      <c r="K97" s="640"/>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15"/>
      <c r="B98" s="616"/>
      <c r="C98" s="534" t="s">
        <v>383</v>
      </c>
      <c r="D98" s="535"/>
      <c r="E98" s="535"/>
      <c r="F98" s="535"/>
      <c r="G98" s="535"/>
      <c r="H98" s="535"/>
      <c r="I98" s="535"/>
      <c r="J98" s="535"/>
      <c r="K98" s="536"/>
      <c r="L98" s="175">
        <v>8218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5"/>
      <c r="B99" s="616"/>
      <c r="C99" s="610"/>
      <c r="D99" s="611"/>
      <c r="E99" s="611"/>
      <c r="F99" s="611"/>
      <c r="G99" s="611"/>
      <c r="H99" s="611"/>
      <c r="I99" s="611"/>
      <c r="J99" s="611"/>
      <c r="K99" s="61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5"/>
      <c r="B100" s="616"/>
      <c r="C100" s="610"/>
      <c r="D100" s="611"/>
      <c r="E100" s="611"/>
      <c r="F100" s="611"/>
      <c r="G100" s="611"/>
      <c r="H100" s="611"/>
      <c r="I100" s="611"/>
      <c r="J100" s="611"/>
      <c r="K100" s="61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5"/>
      <c r="B101" s="616"/>
      <c r="C101" s="610"/>
      <c r="D101" s="611"/>
      <c r="E101" s="611"/>
      <c r="F101" s="611"/>
      <c r="G101" s="611"/>
      <c r="H101" s="611"/>
      <c r="I101" s="611"/>
      <c r="J101" s="611"/>
      <c r="K101" s="61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5"/>
      <c r="B102" s="616"/>
      <c r="C102" s="610"/>
      <c r="D102" s="611"/>
      <c r="E102" s="611"/>
      <c r="F102" s="611"/>
      <c r="G102" s="611"/>
      <c r="H102" s="611"/>
      <c r="I102" s="611"/>
      <c r="J102" s="611"/>
      <c r="K102" s="61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5"/>
      <c r="B103" s="616"/>
      <c r="C103" s="619"/>
      <c r="D103" s="620"/>
      <c r="E103" s="620"/>
      <c r="F103" s="620"/>
      <c r="G103" s="620"/>
      <c r="H103" s="620"/>
      <c r="I103" s="620"/>
      <c r="J103" s="620"/>
      <c r="K103" s="62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7"/>
      <c r="B104" s="618"/>
      <c r="C104" s="604" t="s">
        <v>22</v>
      </c>
      <c r="D104" s="605"/>
      <c r="E104" s="605"/>
      <c r="F104" s="605"/>
      <c r="G104" s="605"/>
      <c r="H104" s="605"/>
      <c r="I104" s="605"/>
      <c r="J104" s="605"/>
      <c r="K104" s="606"/>
      <c r="L104" s="607">
        <f>SUM(L98:Q103)</f>
        <v>8218</v>
      </c>
      <c r="M104" s="608"/>
      <c r="N104" s="608"/>
      <c r="O104" s="608"/>
      <c r="P104" s="608"/>
      <c r="Q104" s="609"/>
      <c r="R104" s="607">
        <f>SUM(R98:W103)</f>
        <v>0</v>
      </c>
      <c r="S104" s="608"/>
      <c r="T104" s="608"/>
      <c r="U104" s="608"/>
      <c r="V104" s="608"/>
      <c r="W104" s="60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9.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1"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2"/>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5.25" customHeight="1" x14ac:dyDescent="0.15">
      <c r="A108" s="650" t="s">
        <v>312</v>
      </c>
      <c r="B108" s="65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38" t="s">
        <v>384</v>
      </c>
      <c r="AE108" s="339"/>
      <c r="AF108" s="339"/>
      <c r="AG108" s="335" t="s">
        <v>385</v>
      </c>
      <c r="AH108" s="336"/>
      <c r="AI108" s="336"/>
      <c r="AJ108" s="336"/>
      <c r="AK108" s="336"/>
      <c r="AL108" s="336"/>
      <c r="AM108" s="336"/>
      <c r="AN108" s="336"/>
      <c r="AO108" s="336"/>
      <c r="AP108" s="336"/>
      <c r="AQ108" s="336"/>
      <c r="AR108" s="336"/>
      <c r="AS108" s="336"/>
      <c r="AT108" s="336"/>
      <c r="AU108" s="336"/>
      <c r="AV108" s="336"/>
      <c r="AW108" s="336"/>
      <c r="AX108" s="337"/>
    </row>
    <row r="109" spans="1:50" ht="26.25" customHeight="1" x14ac:dyDescent="0.15">
      <c r="A109" s="652"/>
      <c r="B109" s="653"/>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4" t="s">
        <v>384</v>
      </c>
      <c r="AE109" s="295"/>
      <c r="AF109" s="295"/>
      <c r="AG109" s="335" t="s">
        <v>424</v>
      </c>
      <c r="AH109" s="336"/>
      <c r="AI109" s="336"/>
      <c r="AJ109" s="336"/>
      <c r="AK109" s="336"/>
      <c r="AL109" s="336"/>
      <c r="AM109" s="336"/>
      <c r="AN109" s="336"/>
      <c r="AO109" s="336"/>
      <c r="AP109" s="336"/>
      <c r="AQ109" s="336"/>
      <c r="AR109" s="336"/>
      <c r="AS109" s="336"/>
      <c r="AT109" s="336"/>
      <c r="AU109" s="336"/>
      <c r="AV109" s="336"/>
      <c r="AW109" s="336"/>
      <c r="AX109" s="337"/>
    </row>
    <row r="110" spans="1:50" ht="30" customHeight="1" x14ac:dyDescent="0.15">
      <c r="A110" s="654"/>
      <c r="B110" s="655"/>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384</v>
      </c>
      <c r="AE110" s="324"/>
      <c r="AF110" s="324"/>
      <c r="AG110" s="335" t="s">
        <v>425</v>
      </c>
      <c r="AH110" s="336"/>
      <c r="AI110" s="336"/>
      <c r="AJ110" s="336"/>
      <c r="AK110" s="336"/>
      <c r="AL110" s="336"/>
      <c r="AM110" s="336"/>
      <c r="AN110" s="336"/>
      <c r="AO110" s="336"/>
      <c r="AP110" s="336"/>
      <c r="AQ110" s="336"/>
      <c r="AR110" s="336"/>
      <c r="AS110" s="336"/>
      <c r="AT110" s="336"/>
      <c r="AU110" s="336"/>
      <c r="AV110" s="336"/>
      <c r="AW110" s="336"/>
      <c r="AX110" s="337"/>
    </row>
    <row r="111" spans="1:50" ht="80.25" customHeight="1" x14ac:dyDescent="0.15">
      <c r="A111" s="255" t="s">
        <v>46</v>
      </c>
      <c r="B111" s="256"/>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8" t="s">
        <v>384</v>
      </c>
      <c r="AE111" s="269"/>
      <c r="AF111" s="269"/>
      <c r="AG111" s="271" t="s">
        <v>386</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3" t="s">
        <v>387</v>
      </c>
      <c r="AE112" s="295"/>
      <c r="AF112" s="295"/>
      <c r="AG112" s="467"/>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3" t="s">
        <v>387</v>
      </c>
      <c r="AE113" s="295"/>
      <c r="AF113" s="295"/>
      <c r="AG113" s="467"/>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4" t="s">
        <v>384</v>
      </c>
      <c r="AE114" s="295"/>
      <c r="AF114" s="295"/>
      <c r="AG114" s="274" t="s">
        <v>425</v>
      </c>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x14ac:dyDescent="0.15">
      <c r="A115" s="257"/>
      <c r="B115" s="258"/>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4"/>
      <c r="AD115" s="294" t="s">
        <v>384</v>
      </c>
      <c r="AE115" s="295"/>
      <c r="AF115" s="295"/>
      <c r="AG115" s="274" t="s">
        <v>425</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4"/>
      <c r="AD116" s="253" t="s">
        <v>387</v>
      </c>
      <c r="AE116" s="254"/>
      <c r="AF116" s="254"/>
      <c r="AG116" s="467"/>
      <c r="AH116" s="251"/>
      <c r="AI116" s="251"/>
      <c r="AJ116" s="251"/>
      <c r="AK116" s="251"/>
      <c r="AL116" s="251"/>
      <c r="AM116" s="251"/>
      <c r="AN116" s="251"/>
      <c r="AO116" s="251"/>
      <c r="AP116" s="251"/>
      <c r="AQ116" s="251"/>
      <c r="AR116" s="251"/>
      <c r="AS116" s="251"/>
      <c r="AT116" s="251"/>
      <c r="AU116" s="251"/>
      <c r="AV116" s="251"/>
      <c r="AW116" s="251"/>
      <c r="AX116" s="275"/>
      <c r="BI116" s="10"/>
      <c r="BJ116" s="10"/>
      <c r="BK116" s="10"/>
      <c r="BL116" s="10"/>
    </row>
    <row r="117" spans="1:64" ht="40.5" customHeight="1" x14ac:dyDescent="0.15">
      <c r="A117" s="259"/>
      <c r="B117" s="260"/>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384</v>
      </c>
      <c r="AE117" s="324"/>
      <c r="AF117" s="328"/>
      <c r="AG117" s="274" t="s">
        <v>425</v>
      </c>
      <c r="AH117" s="251"/>
      <c r="AI117" s="251"/>
      <c r="AJ117" s="251"/>
      <c r="AK117" s="251"/>
      <c r="AL117" s="251"/>
      <c r="AM117" s="251"/>
      <c r="AN117" s="251"/>
      <c r="AO117" s="251"/>
      <c r="AP117" s="251"/>
      <c r="AQ117" s="251"/>
      <c r="AR117" s="251"/>
      <c r="AS117" s="251"/>
      <c r="AT117" s="251"/>
      <c r="AU117" s="251"/>
      <c r="AV117" s="251"/>
      <c r="AW117" s="251"/>
      <c r="AX117" s="275"/>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384</v>
      </c>
      <c r="AE118" s="269"/>
      <c r="AF118" s="270"/>
      <c r="AG118" s="271" t="s">
        <v>397</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0" t="s">
        <v>384</v>
      </c>
      <c r="AE119" s="341"/>
      <c r="AF119" s="341"/>
      <c r="AG119" s="274" t="s">
        <v>425</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4" t="s">
        <v>384</v>
      </c>
      <c r="AE120" s="295"/>
      <c r="AF120" s="295"/>
      <c r="AG120" s="274" t="s">
        <v>425</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4" t="s">
        <v>384</v>
      </c>
      <c r="AE121" s="295"/>
      <c r="AF121" s="295"/>
      <c r="AG121" s="226" t="s">
        <v>425</v>
      </c>
      <c r="AH121" s="239"/>
      <c r="AI121" s="239"/>
      <c r="AJ121" s="239"/>
      <c r="AK121" s="239"/>
      <c r="AL121" s="239"/>
      <c r="AM121" s="239"/>
      <c r="AN121" s="239"/>
      <c r="AO121" s="239"/>
      <c r="AP121" s="239"/>
      <c r="AQ121" s="239"/>
      <c r="AR121" s="239"/>
      <c r="AS121" s="239"/>
      <c r="AT121" s="239"/>
      <c r="AU121" s="239"/>
      <c r="AV121" s="239"/>
      <c r="AW121" s="239"/>
      <c r="AX121" s="319"/>
    </row>
    <row r="122" spans="1:64" ht="33.6" customHeight="1" x14ac:dyDescent="0.15">
      <c r="A122" s="241" t="s">
        <v>80</v>
      </c>
      <c r="B122" s="242"/>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557" t="s">
        <v>387</v>
      </c>
      <c r="AE122" s="269"/>
      <c r="AF122" s="269"/>
      <c r="AG122" s="220" t="s">
        <v>388</v>
      </c>
      <c r="AH122" s="235"/>
      <c r="AI122" s="235"/>
      <c r="AJ122" s="235"/>
      <c r="AK122" s="235"/>
      <c r="AL122" s="235"/>
      <c r="AM122" s="235"/>
      <c r="AN122" s="235"/>
      <c r="AO122" s="235"/>
      <c r="AP122" s="235"/>
      <c r="AQ122" s="235"/>
      <c r="AR122" s="235"/>
      <c r="AS122" s="235"/>
      <c r="AT122" s="235"/>
      <c r="AU122" s="235"/>
      <c r="AV122" s="235"/>
      <c r="AW122" s="235"/>
      <c r="AX122" s="315"/>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6"/>
      <c r="AH123" s="237"/>
      <c r="AI123" s="237"/>
      <c r="AJ123" s="237"/>
      <c r="AK123" s="237"/>
      <c r="AL123" s="237"/>
      <c r="AM123" s="237"/>
      <c r="AN123" s="237"/>
      <c r="AO123" s="237"/>
      <c r="AP123" s="237"/>
      <c r="AQ123" s="237"/>
      <c r="AR123" s="237"/>
      <c r="AS123" s="237"/>
      <c r="AT123" s="237"/>
      <c r="AU123" s="237"/>
      <c r="AV123" s="237"/>
      <c r="AW123" s="237"/>
      <c r="AX123" s="317"/>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6"/>
      <c r="AH124" s="237"/>
      <c r="AI124" s="237"/>
      <c r="AJ124" s="237"/>
      <c r="AK124" s="237"/>
      <c r="AL124" s="237"/>
      <c r="AM124" s="237"/>
      <c r="AN124" s="237"/>
      <c r="AO124" s="237"/>
      <c r="AP124" s="237"/>
      <c r="AQ124" s="237"/>
      <c r="AR124" s="237"/>
      <c r="AS124" s="237"/>
      <c r="AT124" s="237"/>
      <c r="AU124" s="237"/>
      <c r="AV124" s="237"/>
      <c r="AW124" s="237"/>
      <c r="AX124" s="317"/>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4"/>
      <c r="U125" s="555"/>
      <c r="V125" s="555"/>
      <c r="W125" s="555"/>
      <c r="X125" s="555"/>
      <c r="Y125" s="555"/>
      <c r="Z125" s="555"/>
      <c r="AA125" s="555"/>
      <c r="AB125" s="555"/>
      <c r="AC125" s="555"/>
      <c r="AD125" s="555"/>
      <c r="AE125" s="555"/>
      <c r="AF125" s="556"/>
      <c r="AG125" s="318"/>
      <c r="AH125" s="239"/>
      <c r="AI125" s="239"/>
      <c r="AJ125" s="239"/>
      <c r="AK125" s="239"/>
      <c r="AL125" s="239"/>
      <c r="AM125" s="239"/>
      <c r="AN125" s="239"/>
      <c r="AO125" s="239"/>
      <c r="AP125" s="239"/>
      <c r="AQ125" s="239"/>
      <c r="AR125" s="239"/>
      <c r="AS125" s="239"/>
      <c r="AT125" s="239"/>
      <c r="AU125" s="239"/>
      <c r="AV125" s="239"/>
      <c r="AW125" s="239"/>
      <c r="AX125" s="319"/>
    </row>
    <row r="126" spans="1:64" ht="57" customHeight="1" x14ac:dyDescent="0.15">
      <c r="A126" s="255" t="s">
        <v>58</v>
      </c>
      <c r="B126" s="381"/>
      <c r="C126" s="371" t="s">
        <v>64</v>
      </c>
      <c r="D126" s="422"/>
      <c r="E126" s="422"/>
      <c r="F126" s="423"/>
      <c r="G126" s="375" t="s">
        <v>401</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96" t="s">
        <v>68</v>
      </c>
      <c r="D127" s="597"/>
      <c r="E127" s="597"/>
      <c r="F127" s="598"/>
      <c r="G127" s="599" t="s">
        <v>389</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8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69" customHeight="1" thickBot="1" x14ac:dyDescent="0.2">
      <c r="A131" s="378"/>
      <c r="B131" s="379"/>
      <c r="C131" s="379"/>
      <c r="D131" s="379"/>
      <c r="E131" s="380"/>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1.5" customHeight="1" thickBot="1" x14ac:dyDescent="0.2">
      <c r="A133" s="551"/>
      <c r="B133" s="552"/>
      <c r="C133" s="552"/>
      <c r="D133" s="552"/>
      <c r="E133" s="553"/>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2" t="s">
        <v>440</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7" t="s">
        <v>224</v>
      </c>
      <c r="B137" s="312"/>
      <c r="C137" s="312"/>
      <c r="D137" s="312"/>
      <c r="E137" s="312"/>
      <c r="F137" s="312"/>
      <c r="G137" s="542">
        <v>392</v>
      </c>
      <c r="H137" s="543"/>
      <c r="I137" s="543"/>
      <c r="J137" s="543"/>
      <c r="K137" s="543"/>
      <c r="L137" s="543"/>
      <c r="M137" s="543"/>
      <c r="N137" s="543"/>
      <c r="O137" s="543"/>
      <c r="P137" s="544"/>
      <c r="Q137" s="312" t="s">
        <v>225</v>
      </c>
      <c r="R137" s="312"/>
      <c r="S137" s="312"/>
      <c r="T137" s="312"/>
      <c r="U137" s="312"/>
      <c r="V137" s="312"/>
      <c r="W137" s="542">
        <v>364</v>
      </c>
      <c r="X137" s="543"/>
      <c r="Y137" s="543"/>
      <c r="Z137" s="543"/>
      <c r="AA137" s="543"/>
      <c r="AB137" s="543"/>
      <c r="AC137" s="543"/>
      <c r="AD137" s="543"/>
      <c r="AE137" s="543"/>
      <c r="AF137" s="544"/>
      <c r="AG137" s="312" t="s">
        <v>226</v>
      </c>
      <c r="AH137" s="312"/>
      <c r="AI137" s="312"/>
      <c r="AJ137" s="312"/>
      <c r="AK137" s="312"/>
      <c r="AL137" s="312"/>
      <c r="AM137" s="514">
        <v>385</v>
      </c>
      <c r="AN137" s="515"/>
      <c r="AO137" s="515"/>
      <c r="AP137" s="515"/>
      <c r="AQ137" s="515"/>
      <c r="AR137" s="515"/>
      <c r="AS137" s="515"/>
      <c r="AT137" s="515"/>
      <c r="AU137" s="515"/>
      <c r="AV137" s="516"/>
      <c r="AW137" s="12"/>
      <c r="AX137" s="13"/>
    </row>
    <row r="138" spans="1:50" ht="19.899999999999999" customHeight="1" thickBot="1" x14ac:dyDescent="0.2">
      <c r="A138" s="518" t="s">
        <v>227</v>
      </c>
      <c r="B138" s="420"/>
      <c r="C138" s="420"/>
      <c r="D138" s="420"/>
      <c r="E138" s="420"/>
      <c r="F138" s="420"/>
      <c r="G138" s="309">
        <v>260</v>
      </c>
      <c r="H138" s="310"/>
      <c r="I138" s="310"/>
      <c r="J138" s="310"/>
      <c r="K138" s="310"/>
      <c r="L138" s="310"/>
      <c r="M138" s="310"/>
      <c r="N138" s="310"/>
      <c r="O138" s="310"/>
      <c r="P138" s="311"/>
      <c r="Q138" s="420" t="s">
        <v>228</v>
      </c>
      <c r="R138" s="420"/>
      <c r="S138" s="420"/>
      <c r="T138" s="420"/>
      <c r="U138" s="420"/>
      <c r="V138" s="420"/>
      <c r="W138" s="309">
        <v>253</v>
      </c>
      <c r="X138" s="310"/>
      <c r="Y138" s="310"/>
      <c r="Z138" s="310"/>
      <c r="AA138" s="310"/>
      <c r="AB138" s="310"/>
      <c r="AC138" s="310"/>
      <c r="AD138" s="310"/>
      <c r="AE138" s="310"/>
      <c r="AF138" s="311"/>
      <c r="AG138" s="313"/>
      <c r="AH138" s="314"/>
      <c r="AI138" s="314"/>
      <c r="AJ138" s="314"/>
      <c r="AK138" s="314"/>
      <c r="AL138" s="314"/>
      <c r="AM138" s="346"/>
      <c r="AN138" s="347"/>
      <c r="AO138" s="347"/>
      <c r="AP138" s="347"/>
      <c r="AQ138" s="347"/>
      <c r="AR138" s="347"/>
      <c r="AS138" s="347"/>
      <c r="AT138" s="347"/>
      <c r="AU138" s="347"/>
      <c r="AV138" s="348"/>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393</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371</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71"/>
    </row>
    <row r="180" spans="1:50" ht="24.75" customHeight="1" x14ac:dyDescent="0.15">
      <c r="A180" s="358"/>
      <c r="B180" s="359"/>
      <c r="C180" s="359"/>
      <c r="D180" s="359"/>
      <c r="E180" s="359"/>
      <c r="F180" s="360"/>
      <c r="G180" s="349" t="s">
        <v>391</v>
      </c>
      <c r="H180" s="350"/>
      <c r="I180" s="350"/>
      <c r="J180" s="350"/>
      <c r="K180" s="351"/>
      <c r="L180" s="352" t="s">
        <v>392</v>
      </c>
      <c r="M180" s="353"/>
      <c r="N180" s="353"/>
      <c r="O180" s="353"/>
      <c r="P180" s="353"/>
      <c r="Q180" s="353"/>
      <c r="R180" s="353"/>
      <c r="S180" s="353"/>
      <c r="T180" s="353"/>
      <c r="U180" s="353"/>
      <c r="V180" s="353"/>
      <c r="W180" s="353"/>
      <c r="X180" s="354"/>
      <c r="Y180" s="384">
        <v>2000</v>
      </c>
      <c r="Z180" s="385"/>
      <c r="AA180" s="385"/>
      <c r="AB180" s="386"/>
      <c r="AC180" s="387"/>
      <c r="AD180" s="388"/>
      <c r="AE180" s="388"/>
      <c r="AF180" s="388"/>
      <c r="AG180" s="389"/>
      <c r="AH180" s="352"/>
      <c r="AI180" s="353"/>
      <c r="AJ180" s="353"/>
      <c r="AK180" s="353"/>
      <c r="AL180" s="353"/>
      <c r="AM180" s="353"/>
      <c r="AN180" s="353"/>
      <c r="AO180" s="353"/>
      <c r="AP180" s="353"/>
      <c r="AQ180" s="353"/>
      <c r="AR180" s="353"/>
      <c r="AS180" s="353"/>
      <c r="AT180" s="354"/>
      <c r="AU180" s="472"/>
      <c r="AV180" s="473"/>
      <c r="AW180" s="473"/>
      <c r="AX180" s="474"/>
    </row>
    <row r="181" spans="1:50" ht="24.75" customHeight="1" x14ac:dyDescent="0.15">
      <c r="A181" s="358"/>
      <c r="B181" s="359"/>
      <c r="C181" s="359"/>
      <c r="D181" s="359"/>
      <c r="E181" s="359"/>
      <c r="F181" s="360"/>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8"/>
    </row>
    <row r="182" spans="1:50" ht="24.75" customHeight="1" x14ac:dyDescent="0.15">
      <c r="A182" s="358"/>
      <c r="B182" s="359"/>
      <c r="C182" s="359"/>
      <c r="D182" s="359"/>
      <c r="E182" s="359"/>
      <c r="F182" s="360"/>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8"/>
    </row>
    <row r="183" spans="1:50" ht="24.75" customHeight="1" x14ac:dyDescent="0.15">
      <c r="A183" s="358"/>
      <c r="B183" s="359"/>
      <c r="C183" s="359"/>
      <c r="D183" s="359"/>
      <c r="E183" s="359"/>
      <c r="F183" s="360"/>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8"/>
    </row>
    <row r="184" spans="1:50" ht="24.75" customHeight="1" x14ac:dyDescent="0.15">
      <c r="A184" s="358"/>
      <c r="B184" s="359"/>
      <c r="C184" s="359"/>
      <c r="D184" s="359"/>
      <c r="E184" s="359"/>
      <c r="F184" s="360"/>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8"/>
    </row>
    <row r="185" spans="1:50" ht="24.75" customHeight="1" x14ac:dyDescent="0.15">
      <c r="A185" s="358"/>
      <c r="B185" s="359"/>
      <c r="C185" s="359"/>
      <c r="D185" s="359"/>
      <c r="E185" s="359"/>
      <c r="F185" s="360"/>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8"/>
    </row>
    <row r="186" spans="1:50" ht="24.75" customHeight="1" x14ac:dyDescent="0.15">
      <c r="A186" s="358"/>
      <c r="B186" s="359"/>
      <c r="C186" s="359"/>
      <c r="D186" s="359"/>
      <c r="E186" s="359"/>
      <c r="F186" s="360"/>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8"/>
    </row>
    <row r="187" spans="1:50" ht="24.75" customHeight="1" x14ac:dyDescent="0.15">
      <c r="A187" s="358"/>
      <c r="B187" s="359"/>
      <c r="C187" s="359"/>
      <c r="D187" s="359"/>
      <c r="E187" s="359"/>
      <c r="F187" s="360"/>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8"/>
    </row>
    <row r="188" spans="1:50" ht="24.75" customHeight="1" x14ac:dyDescent="0.15">
      <c r="A188" s="358"/>
      <c r="B188" s="359"/>
      <c r="C188" s="359"/>
      <c r="D188" s="359"/>
      <c r="E188" s="359"/>
      <c r="F188" s="360"/>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8"/>
    </row>
    <row r="189" spans="1:50" ht="24.75" customHeight="1" x14ac:dyDescent="0.15">
      <c r="A189" s="358"/>
      <c r="B189" s="359"/>
      <c r="C189" s="359"/>
      <c r="D189" s="359"/>
      <c r="E189" s="359"/>
      <c r="F189" s="360"/>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8"/>
    </row>
    <row r="190" spans="1:50" ht="24.75" customHeight="1" thickBot="1" x14ac:dyDescent="0.2">
      <c r="A190" s="358"/>
      <c r="B190" s="359"/>
      <c r="C190" s="359"/>
      <c r="D190" s="359"/>
      <c r="E190" s="359"/>
      <c r="F190" s="360"/>
      <c r="G190" s="562" t="s">
        <v>22</v>
      </c>
      <c r="H190" s="563"/>
      <c r="I190" s="563"/>
      <c r="J190" s="563"/>
      <c r="K190" s="563"/>
      <c r="L190" s="564"/>
      <c r="M190" s="146"/>
      <c r="N190" s="146"/>
      <c r="O190" s="146"/>
      <c r="P190" s="146"/>
      <c r="Q190" s="146"/>
      <c r="R190" s="146"/>
      <c r="S190" s="146"/>
      <c r="T190" s="146"/>
      <c r="U190" s="146"/>
      <c r="V190" s="146"/>
      <c r="W190" s="146"/>
      <c r="X190" s="147"/>
      <c r="Y190" s="565">
        <f>SUM(Y180:AB189)</f>
        <v>2000</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0</v>
      </c>
      <c r="AV190" s="566"/>
      <c r="AW190" s="566"/>
      <c r="AX190" s="568"/>
    </row>
    <row r="191" spans="1:50" ht="30" customHeight="1" x14ac:dyDescent="0.15">
      <c r="A191" s="358"/>
      <c r="B191" s="359"/>
      <c r="C191" s="359"/>
      <c r="D191" s="359"/>
      <c r="E191" s="359"/>
      <c r="F191" s="360"/>
      <c r="G191" s="364" t="s">
        <v>407</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71"/>
    </row>
    <row r="193" spans="1:50" ht="24.75" customHeight="1" x14ac:dyDescent="0.15">
      <c r="A193" s="358"/>
      <c r="B193" s="359"/>
      <c r="C193" s="359"/>
      <c r="D193" s="359"/>
      <c r="E193" s="359"/>
      <c r="F193" s="360"/>
      <c r="G193" s="387" t="s">
        <v>408</v>
      </c>
      <c r="H193" s="388"/>
      <c r="I193" s="388"/>
      <c r="J193" s="388"/>
      <c r="K193" s="389"/>
      <c r="L193" s="352" t="s">
        <v>446</v>
      </c>
      <c r="M193" s="559" t="s">
        <v>443</v>
      </c>
      <c r="N193" s="559" t="s">
        <v>443</v>
      </c>
      <c r="O193" s="559" t="s">
        <v>443</v>
      </c>
      <c r="P193" s="559" t="s">
        <v>443</v>
      </c>
      <c r="Q193" s="559" t="s">
        <v>443</v>
      </c>
      <c r="R193" s="559" t="s">
        <v>443</v>
      </c>
      <c r="S193" s="559" t="s">
        <v>443</v>
      </c>
      <c r="T193" s="559" t="s">
        <v>443</v>
      </c>
      <c r="U193" s="559" t="s">
        <v>443</v>
      </c>
      <c r="V193" s="559" t="s">
        <v>443</v>
      </c>
      <c r="W193" s="559" t="s">
        <v>443</v>
      </c>
      <c r="X193" s="560" t="s">
        <v>443</v>
      </c>
      <c r="Y193" s="472">
        <v>2457</v>
      </c>
      <c r="Z193" s="473"/>
      <c r="AA193" s="473"/>
      <c r="AB193" s="561"/>
      <c r="AC193" s="387"/>
      <c r="AD193" s="388"/>
      <c r="AE193" s="388"/>
      <c r="AF193" s="388"/>
      <c r="AG193" s="389"/>
      <c r="AH193" s="352"/>
      <c r="AI193" s="353"/>
      <c r="AJ193" s="353"/>
      <c r="AK193" s="353"/>
      <c r="AL193" s="353"/>
      <c r="AM193" s="353"/>
      <c r="AN193" s="353"/>
      <c r="AO193" s="353"/>
      <c r="AP193" s="353"/>
      <c r="AQ193" s="353"/>
      <c r="AR193" s="353"/>
      <c r="AS193" s="353"/>
      <c r="AT193" s="354"/>
      <c r="AU193" s="472"/>
      <c r="AV193" s="473"/>
      <c r="AW193" s="473"/>
      <c r="AX193" s="474"/>
    </row>
    <row r="194" spans="1:50" ht="24.75" customHeight="1" x14ac:dyDescent="0.15">
      <c r="A194" s="358"/>
      <c r="B194" s="359"/>
      <c r="C194" s="359"/>
      <c r="D194" s="359"/>
      <c r="E194" s="359"/>
      <c r="F194" s="360"/>
      <c r="G194" s="402" t="s">
        <v>488</v>
      </c>
      <c r="H194" s="569"/>
      <c r="I194" s="569"/>
      <c r="J194" s="569"/>
      <c r="K194" s="570"/>
      <c r="L194" s="405" t="s">
        <v>447</v>
      </c>
      <c r="M194" s="571" t="s">
        <v>444</v>
      </c>
      <c r="N194" s="571" t="s">
        <v>444</v>
      </c>
      <c r="O194" s="571" t="s">
        <v>444</v>
      </c>
      <c r="P194" s="571" t="s">
        <v>444</v>
      </c>
      <c r="Q194" s="571" t="s">
        <v>444</v>
      </c>
      <c r="R194" s="571" t="s">
        <v>444</v>
      </c>
      <c r="S194" s="571" t="s">
        <v>444</v>
      </c>
      <c r="T194" s="571" t="s">
        <v>444</v>
      </c>
      <c r="U194" s="571" t="s">
        <v>444</v>
      </c>
      <c r="V194" s="571" t="s">
        <v>444</v>
      </c>
      <c r="W194" s="571" t="s">
        <v>444</v>
      </c>
      <c r="X194" s="572" t="s">
        <v>444</v>
      </c>
      <c r="Y194" s="408">
        <v>607</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8"/>
    </row>
    <row r="195" spans="1:50" ht="24.75" customHeight="1" x14ac:dyDescent="0.15">
      <c r="A195" s="358"/>
      <c r="B195" s="359"/>
      <c r="C195" s="359"/>
      <c r="D195" s="359"/>
      <c r="E195" s="359"/>
      <c r="F195" s="360"/>
      <c r="G195" s="402" t="s">
        <v>405</v>
      </c>
      <c r="H195" s="569"/>
      <c r="I195" s="569"/>
      <c r="J195" s="569"/>
      <c r="K195" s="570"/>
      <c r="L195" s="405" t="s">
        <v>448</v>
      </c>
      <c r="M195" s="571" t="s">
        <v>445</v>
      </c>
      <c r="N195" s="571" t="s">
        <v>445</v>
      </c>
      <c r="O195" s="571" t="s">
        <v>445</v>
      </c>
      <c r="P195" s="571" t="s">
        <v>445</v>
      </c>
      <c r="Q195" s="571" t="s">
        <v>445</v>
      </c>
      <c r="R195" s="571" t="s">
        <v>445</v>
      </c>
      <c r="S195" s="571" t="s">
        <v>445</v>
      </c>
      <c r="T195" s="571" t="s">
        <v>445</v>
      </c>
      <c r="U195" s="571" t="s">
        <v>445</v>
      </c>
      <c r="V195" s="571" t="s">
        <v>445</v>
      </c>
      <c r="W195" s="571" t="s">
        <v>445</v>
      </c>
      <c r="X195" s="572" t="s">
        <v>445</v>
      </c>
      <c r="Y195" s="408">
        <v>2</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8"/>
    </row>
    <row r="196" spans="1:50" ht="24.75" customHeight="1" x14ac:dyDescent="0.15">
      <c r="A196" s="358"/>
      <c r="B196" s="359"/>
      <c r="C196" s="359"/>
      <c r="D196" s="359"/>
      <c r="E196" s="359"/>
      <c r="F196" s="360"/>
      <c r="G196" s="402"/>
      <c r="H196" s="403"/>
      <c r="I196" s="403"/>
      <c r="J196" s="403"/>
      <c r="K196" s="404"/>
      <c r="L196" s="405" t="s">
        <v>445</v>
      </c>
      <c r="M196" s="571" t="s">
        <v>445</v>
      </c>
      <c r="N196" s="571" t="s">
        <v>445</v>
      </c>
      <c r="O196" s="571" t="s">
        <v>445</v>
      </c>
      <c r="P196" s="571" t="s">
        <v>445</v>
      </c>
      <c r="Q196" s="571" t="s">
        <v>445</v>
      </c>
      <c r="R196" s="571" t="s">
        <v>445</v>
      </c>
      <c r="S196" s="571" t="s">
        <v>445</v>
      </c>
      <c r="T196" s="571" t="s">
        <v>445</v>
      </c>
      <c r="U196" s="571" t="s">
        <v>445</v>
      </c>
      <c r="V196" s="571" t="s">
        <v>445</v>
      </c>
      <c r="W196" s="571" t="s">
        <v>445</v>
      </c>
      <c r="X196" s="572" t="s">
        <v>445</v>
      </c>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8"/>
    </row>
    <row r="197" spans="1:50" ht="24.75" customHeight="1" x14ac:dyDescent="0.15">
      <c r="A197" s="358"/>
      <c r="B197" s="359"/>
      <c r="C197" s="359"/>
      <c r="D197" s="359"/>
      <c r="E197" s="359"/>
      <c r="F197" s="360"/>
      <c r="G197" s="402" t="s">
        <v>488</v>
      </c>
      <c r="H197" s="403"/>
      <c r="I197" s="403"/>
      <c r="J197" s="403"/>
      <c r="K197" s="404"/>
      <c r="L197" s="405" t="s">
        <v>448</v>
      </c>
      <c r="M197" s="406"/>
      <c r="N197" s="406"/>
      <c r="O197" s="406"/>
      <c r="P197" s="406"/>
      <c r="Q197" s="406"/>
      <c r="R197" s="406"/>
      <c r="S197" s="406"/>
      <c r="T197" s="406"/>
      <c r="U197" s="406"/>
      <c r="V197" s="406"/>
      <c r="W197" s="406"/>
      <c r="X197" s="407"/>
      <c r="Y197" s="408">
        <v>1</v>
      </c>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8"/>
    </row>
    <row r="198" spans="1:50" ht="24.75" customHeight="1" x14ac:dyDescent="0.15">
      <c r="A198" s="358"/>
      <c r="B198" s="359"/>
      <c r="C198" s="359"/>
      <c r="D198" s="359"/>
      <c r="E198" s="359"/>
      <c r="F198" s="360"/>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8"/>
    </row>
    <row r="199" spans="1:50" ht="24.75" customHeight="1" x14ac:dyDescent="0.15">
      <c r="A199" s="358"/>
      <c r="B199" s="359"/>
      <c r="C199" s="359"/>
      <c r="D199" s="359"/>
      <c r="E199" s="359"/>
      <c r="F199" s="360"/>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8"/>
    </row>
    <row r="200" spans="1:50" ht="24.75" customHeight="1" x14ac:dyDescent="0.15">
      <c r="A200" s="358"/>
      <c r="B200" s="359"/>
      <c r="C200" s="359"/>
      <c r="D200" s="359"/>
      <c r="E200" s="359"/>
      <c r="F200" s="360"/>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8"/>
    </row>
    <row r="201" spans="1:50" ht="24.75" customHeight="1" x14ac:dyDescent="0.15">
      <c r="A201" s="358"/>
      <c r="B201" s="359"/>
      <c r="C201" s="359"/>
      <c r="D201" s="359"/>
      <c r="E201" s="359"/>
      <c r="F201" s="360"/>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8"/>
    </row>
    <row r="202" spans="1:50" ht="24.75" customHeight="1" x14ac:dyDescent="0.15">
      <c r="A202" s="358"/>
      <c r="B202" s="359"/>
      <c r="C202" s="359"/>
      <c r="D202" s="359"/>
      <c r="E202" s="359"/>
      <c r="F202" s="360"/>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8"/>
    </row>
    <row r="203" spans="1:50" ht="24.75" customHeight="1" thickBot="1" x14ac:dyDescent="0.2">
      <c r="A203" s="358"/>
      <c r="B203" s="359"/>
      <c r="C203" s="359"/>
      <c r="D203" s="359"/>
      <c r="E203" s="359"/>
      <c r="F203" s="360"/>
      <c r="G203" s="562" t="s">
        <v>22</v>
      </c>
      <c r="H203" s="563"/>
      <c r="I203" s="563"/>
      <c r="J203" s="563"/>
      <c r="K203" s="563"/>
      <c r="L203" s="564"/>
      <c r="M203" s="146"/>
      <c r="N203" s="146"/>
      <c r="O203" s="146"/>
      <c r="P203" s="146"/>
      <c r="Q203" s="146"/>
      <c r="R203" s="146"/>
      <c r="S203" s="146"/>
      <c r="T203" s="146"/>
      <c r="U203" s="146"/>
      <c r="V203" s="146"/>
      <c r="W203" s="146"/>
      <c r="X203" s="147"/>
      <c r="Y203" s="565">
        <f>SUM(Y193:AB202)</f>
        <v>3067</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30" customHeight="1" x14ac:dyDescent="0.15">
      <c r="A204" s="358"/>
      <c r="B204" s="359"/>
      <c r="C204" s="359"/>
      <c r="D204" s="359"/>
      <c r="E204" s="359"/>
      <c r="F204" s="360"/>
      <c r="G204" s="364" t="s">
        <v>394</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71"/>
    </row>
    <row r="206" spans="1:50" ht="24.75" customHeight="1" x14ac:dyDescent="0.15">
      <c r="A206" s="358"/>
      <c r="B206" s="359"/>
      <c r="C206" s="359"/>
      <c r="D206" s="359"/>
      <c r="E206" s="359"/>
      <c r="F206" s="360"/>
      <c r="G206" s="349" t="s">
        <v>405</v>
      </c>
      <c r="H206" s="350"/>
      <c r="I206" s="350"/>
      <c r="J206" s="350"/>
      <c r="K206" s="351"/>
      <c r="L206" s="352" t="s">
        <v>406</v>
      </c>
      <c r="M206" s="353"/>
      <c r="N206" s="353"/>
      <c r="O206" s="353"/>
      <c r="P206" s="353"/>
      <c r="Q206" s="353"/>
      <c r="R206" s="353"/>
      <c r="S206" s="353"/>
      <c r="T206" s="353"/>
      <c r="U206" s="353"/>
      <c r="V206" s="353"/>
      <c r="W206" s="353"/>
      <c r="X206" s="354"/>
      <c r="Y206" s="472">
        <v>1055</v>
      </c>
      <c r="Z206" s="473"/>
      <c r="AA206" s="473"/>
      <c r="AB206" s="561"/>
      <c r="AC206" s="387"/>
      <c r="AD206" s="388"/>
      <c r="AE206" s="388"/>
      <c r="AF206" s="388"/>
      <c r="AG206" s="389"/>
      <c r="AH206" s="352"/>
      <c r="AI206" s="353"/>
      <c r="AJ206" s="353"/>
      <c r="AK206" s="353"/>
      <c r="AL206" s="353"/>
      <c r="AM206" s="353"/>
      <c r="AN206" s="353"/>
      <c r="AO206" s="353"/>
      <c r="AP206" s="353"/>
      <c r="AQ206" s="353"/>
      <c r="AR206" s="353"/>
      <c r="AS206" s="353"/>
      <c r="AT206" s="354"/>
      <c r="AU206" s="472"/>
      <c r="AV206" s="473"/>
      <c r="AW206" s="473"/>
      <c r="AX206" s="474"/>
    </row>
    <row r="207" spans="1:50" ht="24.75" customHeight="1" x14ac:dyDescent="0.15">
      <c r="A207" s="358"/>
      <c r="B207" s="359"/>
      <c r="C207" s="359"/>
      <c r="D207" s="359"/>
      <c r="E207" s="359"/>
      <c r="F207" s="360"/>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8"/>
    </row>
    <row r="208" spans="1:50" ht="24.75" customHeight="1" x14ac:dyDescent="0.15">
      <c r="A208" s="358"/>
      <c r="B208" s="359"/>
      <c r="C208" s="359"/>
      <c r="D208" s="359"/>
      <c r="E208" s="359"/>
      <c r="F208" s="360"/>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8"/>
    </row>
    <row r="209" spans="1:50" ht="24.75" customHeight="1" x14ac:dyDescent="0.15">
      <c r="A209" s="358"/>
      <c r="B209" s="359"/>
      <c r="C209" s="359"/>
      <c r="D209" s="359"/>
      <c r="E209" s="359"/>
      <c r="F209" s="360"/>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8"/>
    </row>
    <row r="210" spans="1:50" ht="24.75" customHeight="1" x14ac:dyDescent="0.15">
      <c r="A210" s="358"/>
      <c r="B210" s="359"/>
      <c r="C210" s="359"/>
      <c r="D210" s="359"/>
      <c r="E210" s="359"/>
      <c r="F210" s="360"/>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8"/>
    </row>
    <row r="211" spans="1:50" ht="24.75" customHeight="1" x14ac:dyDescent="0.15">
      <c r="A211" s="358"/>
      <c r="B211" s="359"/>
      <c r="C211" s="359"/>
      <c r="D211" s="359"/>
      <c r="E211" s="359"/>
      <c r="F211" s="360"/>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8"/>
    </row>
    <row r="212" spans="1:50" ht="24.75" hidden="1" customHeight="1" x14ac:dyDescent="0.15">
      <c r="A212" s="358"/>
      <c r="B212" s="359"/>
      <c r="C212" s="359"/>
      <c r="D212" s="359"/>
      <c r="E212" s="359"/>
      <c r="F212" s="360"/>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8"/>
    </row>
    <row r="213" spans="1:50" ht="24.75" customHeight="1" x14ac:dyDescent="0.15">
      <c r="A213" s="358"/>
      <c r="B213" s="359"/>
      <c r="C213" s="359"/>
      <c r="D213" s="359"/>
      <c r="E213" s="359"/>
      <c r="F213" s="360"/>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8"/>
    </row>
    <row r="214" spans="1:50" ht="24.75" customHeight="1" x14ac:dyDescent="0.15">
      <c r="A214" s="358"/>
      <c r="B214" s="359"/>
      <c r="C214" s="359"/>
      <c r="D214" s="359"/>
      <c r="E214" s="359"/>
      <c r="F214" s="360"/>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8"/>
    </row>
    <row r="215" spans="1:50" ht="24.75" customHeight="1" x14ac:dyDescent="0.15">
      <c r="A215" s="358"/>
      <c r="B215" s="359"/>
      <c r="C215" s="359"/>
      <c r="D215" s="359"/>
      <c r="E215" s="359"/>
      <c r="F215" s="360"/>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8"/>
    </row>
    <row r="216" spans="1:50" ht="24.75" customHeight="1" thickBot="1" x14ac:dyDescent="0.2">
      <c r="A216" s="358"/>
      <c r="B216" s="359"/>
      <c r="C216" s="359"/>
      <c r="D216" s="359"/>
      <c r="E216" s="359"/>
      <c r="F216" s="360"/>
      <c r="G216" s="562" t="s">
        <v>22</v>
      </c>
      <c r="H216" s="563"/>
      <c r="I216" s="563"/>
      <c r="J216" s="563"/>
      <c r="K216" s="563"/>
      <c r="L216" s="564"/>
      <c r="M216" s="146"/>
      <c r="N216" s="146"/>
      <c r="O216" s="146"/>
      <c r="P216" s="146"/>
      <c r="Q216" s="146"/>
      <c r="R216" s="146"/>
      <c r="S216" s="146"/>
      <c r="T216" s="146"/>
      <c r="U216" s="146"/>
      <c r="V216" s="146"/>
      <c r="W216" s="146"/>
      <c r="X216" s="147"/>
      <c r="Y216" s="565">
        <f>SUM(Y206:AB215)</f>
        <v>1055</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30" customHeight="1" x14ac:dyDescent="0.15">
      <c r="A217" s="358"/>
      <c r="B217" s="359"/>
      <c r="C217" s="359"/>
      <c r="D217" s="359"/>
      <c r="E217" s="359"/>
      <c r="F217" s="360"/>
      <c r="G217" s="364" t="s">
        <v>418</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362</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71"/>
    </row>
    <row r="219" spans="1:50" ht="24.75" customHeight="1" x14ac:dyDescent="0.15">
      <c r="A219" s="358"/>
      <c r="B219" s="359"/>
      <c r="C219" s="359"/>
      <c r="D219" s="359"/>
      <c r="E219" s="359"/>
      <c r="F219" s="360"/>
      <c r="G219" s="349" t="s">
        <v>405</v>
      </c>
      <c r="H219" s="350"/>
      <c r="I219" s="350"/>
      <c r="J219" s="350"/>
      <c r="K219" s="351"/>
      <c r="L219" s="352" t="s">
        <v>419</v>
      </c>
      <c r="M219" s="353"/>
      <c r="N219" s="353"/>
      <c r="O219" s="353"/>
      <c r="P219" s="353"/>
      <c r="Q219" s="353"/>
      <c r="R219" s="353"/>
      <c r="S219" s="353"/>
      <c r="T219" s="353"/>
      <c r="U219" s="353"/>
      <c r="V219" s="353"/>
      <c r="W219" s="353"/>
      <c r="X219" s="354"/>
      <c r="Y219" s="472">
        <v>225</v>
      </c>
      <c r="Z219" s="473"/>
      <c r="AA219" s="473"/>
      <c r="AB219" s="561"/>
      <c r="AC219" s="387"/>
      <c r="AD219" s="388"/>
      <c r="AE219" s="388"/>
      <c r="AF219" s="388"/>
      <c r="AG219" s="389"/>
      <c r="AH219" s="352"/>
      <c r="AI219" s="353"/>
      <c r="AJ219" s="353"/>
      <c r="AK219" s="353"/>
      <c r="AL219" s="353"/>
      <c r="AM219" s="353"/>
      <c r="AN219" s="353"/>
      <c r="AO219" s="353"/>
      <c r="AP219" s="353"/>
      <c r="AQ219" s="353"/>
      <c r="AR219" s="353"/>
      <c r="AS219" s="353"/>
      <c r="AT219" s="354"/>
      <c r="AU219" s="472"/>
      <c r="AV219" s="473"/>
      <c r="AW219" s="473"/>
      <c r="AX219" s="474"/>
    </row>
    <row r="220" spans="1:50" ht="24.75" customHeight="1" x14ac:dyDescent="0.15">
      <c r="A220" s="358"/>
      <c r="B220" s="359"/>
      <c r="C220" s="359"/>
      <c r="D220" s="359"/>
      <c r="E220" s="359"/>
      <c r="F220" s="360"/>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8"/>
    </row>
    <row r="221" spans="1:50" ht="24.75" customHeight="1" x14ac:dyDescent="0.15">
      <c r="A221" s="358"/>
      <c r="B221" s="359"/>
      <c r="C221" s="359"/>
      <c r="D221" s="359"/>
      <c r="E221" s="359"/>
      <c r="F221" s="360"/>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8"/>
    </row>
    <row r="222" spans="1:50" ht="24.75" customHeight="1" x14ac:dyDescent="0.15">
      <c r="A222" s="358"/>
      <c r="B222" s="359"/>
      <c r="C222" s="359"/>
      <c r="D222" s="359"/>
      <c r="E222" s="359"/>
      <c r="F222" s="360"/>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8"/>
    </row>
    <row r="223" spans="1:50" ht="24.75" customHeight="1" x14ac:dyDescent="0.15">
      <c r="A223" s="358"/>
      <c r="B223" s="359"/>
      <c r="C223" s="359"/>
      <c r="D223" s="359"/>
      <c r="E223" s="359"/>
      <c r="F223" s="360"/>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8"/>
    </row>
    <row r="224" spans="1:50" ht="24.75" customHeight="1" x14ac:dyDescent="0.15">
      <c r="A224" s="358"/>
      <c r="B224" s="359"/>
      <c r="C224" s="359"/>
      <c r="D224" s="359"/>
      <c r="E224" s="359"/>
      <c r="F224" s="360"/>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8"/>
    </row>
    <row r="225" spans="1:50" ht="24.75" customHeight="1" x14ac:dyDescent="0.15">
      <c r="A225" s="358"/>
      <c r="B225" s="359"/>
      <c r="C225" s="359"/>
      <c r="D225" s="359"/>
      <c r="E225" s="359"/>
      <c r="F225" s="360"/>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8"/>
    </row>
    <row r="226" spans="1:50" ht="24.75" hidden="1" customHeight="1" x14ac:dyDescent="0.15">
      <c r="A226" s="358"/>
      <c r="B226" s="359"/>
      <c r="C226" s="359"/>
      <c r="D226" s="359"/>
      <c r="E226" s="359"/>
      <c r="F226" s="360"/>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8"/>
    </row>
    <row r="227" spans="1:50" ht="24.75" customHeight="1" x14ac:dyDescent="0.15">
      <c r="A227" s="358"/>
      <c r="B227" s="359"/>
      <c r="C227" s="359"/>
      <c r="D227" s="359"/>
      <c r="E227" s="359"/>
      <c r="F227" s="360"/>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8"/>
    </row>
    <row r="228" spans="1:50" ht="21.75" customHeight="1" x14ac:dyDescent="0.15">
      <c r="A228" s="358"/>
      <c r="B228" s="359"/>
      <c r="C228" s="359"/>
      <c r="D228" s="359"/>
      <c r="E228" s="359"/>
      <c r="F228" s="360"/>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8"/>
    </row>
    <row r="229" spans="1:50" ht="24.75" customHeight="1" x14ac:dyDescent="0.15">
      <c r="A229" s="358"/>
      <c r="B229" s="359"/>
      <c r="C229" s="359"/>
      <c r="D229" s="359"/>
      <c r="E229" s="359"/>
      <c r="F229" s="360"/>
      <c r="G229" s="562" t="s">
        <v>22</v>
      </c>
      <c r="H229" s="563"/>
      <c r="I229" s="563"/>
      <c r="J229" s="563"/>
      <c r="K229" s="563"/>
      <c r="L229" s="564"/>
      <c r="M229" s="146"/>
      <c r="N229" s="146"/>
      <c r="O229" s="146"/>
      <c r="P229" s="146"/>
      <c r="Q229" s="146"/>
      <c r="R229" s="146"/>
      <c r="S229" s="146"/>
      <c r="T229" s="146"/>
      <c r="U229" s="146"/>
      <c r="V229" s="146"/>
      <c r="W229" s="146"/>
      <c r="X229" s="147"/>
      <c r="Y229" s="565">
        <f>SUM(Y219:AB228)</f>
        <v>225</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8"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7" t="s">
        <v>33</v>
      </c>
      <c r="AL235" s="233"/>
      <c r="AM235" s="233"/>
      <c r="AN235" s="233"/>
      <c r="AO235" s="233"/>
      <c r="AP235" s="233"/>
      <c r="AQ235" s="233" t="s">
        <v>23</v>
      </c>
      <c r="AR235" s="233"/>
      <c r="AS235" s="233"/>
      <c r="AT235" s="233"/>
      <c r="AU235" s="83" t="s">
        <v>24</v>
      </c>
      <c r="AV235" s="84"/>
      <c r="AW235" s="84"/>
      <c r="AX235" s="588"/>
    </row>
    <row r="236" spans="1:50" ht="24" customHeight="1" x14ac:dyDescent="0.15">
      <c r="A236" s="576">
        <v>1</v>
      </c>
      <c r="B236" s="576">
        <v>1</v>
      </c>
      <c r="C236" s="578" t="s">
        <v>395</v>
      </c>
      <c r="D236" s="579"/>
      <c r="E236" s="579"/>
      <c r="F236" s="579"/>
      <c r="G236" s="579"/>
      <c r="H236" s="579"/>
      <c r="I236" s="579"/>
      <c r="J236" s="579"/>
      <c r="K236" s="579"/>
      <c r="L236" s="579"/>
      <c r="M236" s="578" t="s">
        <v>392</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2000</v>
      </c>
      <c r="AL236" s="581"/>
      <c r="AM236" s="581"/>
      <c r="AN236" s="581"/>
      <c r="AO236" s="581"/>
      <c r="AP236" s="581"/>
      <c r="AQ236" s="582" t="s">
        <v>377</v>
      </c>
      <c r="AR236" s="583"/>
      <c r="AS236" s="583"/>
      <c r="AT236" s="583"/>
      <c r="AU236" s="584" t="s">
        <v>377</v>
      </c>
      <c r="AV236" s="585"/>
      <c r="AW236" s="585"/>
      <c r="AX236" s="586"/>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9"/>
      <c r="AL237" s="590"/>
      <c r="AM237" s="590"/>
      <c r="AN237" s="590"/>
      <c r="AO237" s="590"/>
      <c r="AP237" s="591"/>
      <c r="AQ237" s="592"/>
      <c r="AR237" s="577"/>
      <c r="AS237" s="577"/>
      <c r="AT237" s="577"/>
      <c r="AU237" s="589"/>
      <c r="AV237" s="590"/>
      <c r="AW237" s="590"/>
      <c r="AX237" s="591"/>
    </row>
    <row r="238" spans="1:50" ht="24" hidden="1" customHeight="1" x14ac:dyDescent="0.15">
      <c r="A238" s="576">
        <v>3</v>
      </c>
      <c r="B238" s="576">
        <v>1</v>
      </c>
      <c r="C238" s="577"/>
      <c r="D238" s="577"/>
      <c r="E238" s="577"/>
      <c r="F238" s="577"/>
      <c r="G238" s="577"/>
      <c r="H238" s="577"/>
      <c r="I238" s="577"/>
      <c r="J238" s="577"/>
      <c r="K238" s="577"/>
      <c r="L238" s="577"/>
      <c r="M238" s="68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7"/>
      <c r="AK238" s="589"/>
      <c r="AL238" s="590"/>
      <c r="AM238" s="590"/>
      <c r="AN238" s="590"/>
      <c r="AO238" s="590"/>
      <c r="AP238" s="591"/>
      <c r="AQ238" s="592"/>
      <c r="AR238" s="577"/>
      <c r="AS238" s="577"/>
      <c r="AT238" s="577"/>
      <c r="AU238" s="589"/>
      <c r="AV238" s="590"/>
      <c r="AW238" s="590"/>
      <c r="AX238" s="59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9"/>
      <c r="AL239" s="590"/>
      <c r="AM239" s="590"/>
      <c r="AN239" s="590"/>
      <c r="AO239" s="590"/>
      <c r="AP239" s="591"/>
      <c r="AQ239" s="592"/>
      <c r="AR239" s="577"/>
      <c r="AS239" s="577"/>
      <c r="AT239" s="577"/>
      <c r="AU239" s="589"/>
      <c r="AV239" s="590"/>
      <c r="AW239" s="590"/>
      <c r="AX239" s="59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9"/>
      <c r="AL240" s="590"/>
      <c r="AM240" s="590"/>
      <c r="AN240" s="590"/>
      <c r="AO240" s="590"/>
      <c r="AP240" s="591"/>
      <c r="AQ240" s="592"/>
      <c r="AR240" s="577"/>
      <c r="AS240" s="577"/>
      <c r="AT240" s="577"/>
      <c r="AU240" s="589"/>
      <c r="AV240" s="590"/>
      <c r="AW240" s="590"/>
      <c r="AX240" s="59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9"/>
      <c r="AL241" s="590"/>
      <c r="AM241" s="590"/>
      <c r="AN241" s="590"/>
      <c r="AO241" s="590"/>
      <c r="AP241" s="591"/>
      <c r="AQ241" s="592"/>
      <c r="AR241" s="577"/>
      <c r="AS241" s="577"/>
      <c r="AT241" s="577"/>
      <c r="AU241" s="589"/>
      <c r="AV241" s="590"/>
      <c r="AW241" s="590"/>
      <c r="AX241" s="59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9"/>
      <c r="AL242" s="590"/>
      <c r="AM242" s="590"/>
      <c r="AN242" s="590"/>
      <c r="AO242" s="590"/>
      <c r="AP242" s="591"/>
      <c r="AQ242" s="592"/>
      <c r="AR242" s="577"/>
      <c r="AS242" s="577"/>
      <c r="AT242" s="577"/>
      <c r="AU242" s="589"/>
      <c r="AV242" s="590"/>
      <c r="AW242" s="590"/>
      <c r="AX242" s="59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9"/>
      <c r="AL243" s="590"/>
      <c r="AM243" s="590"/>
      <c r="AN243" s="590"/>
      <c r="AO243" s="590"/>
      <c r="AP243" s="591"/>
      <c r="AQ243" s="592"/>
      <c r="AR243" s="577"/>
      <c r="AS243" s="577"/>
      <c r="AT243" s="577"/>
      <c r="AU243" s="589"/>
      <c r="AV243" s="590"/>
      <c r="AW243" s="590"/>
      <c r="AX243" s="59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9"/>
      <c r="AL244" s="590"/>
      <c r="AM244" s="590"/>
      <c r="AN244" s="590"/>
      <c r="AO244" s="590"/>
      <c r="AP244" s="591"/>
      <c r="AQ244" s="592"/>
      <c r="AR244" s="577"/>
      <c r="AS244" s="577"/>
      <c r="AT244" s="577"/>
      <c r="AU244" s="589"/>
      <c r="AV244" s="590"/>
      <c r="AW244" s="590"/>
      <c r="AX244" s="59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9"/>
      <c r="AL245" s="590"/>
      <c r="AM245" s="590"/>
      <c r="AN245" s="590"/>
      <c r="AO245" s="590"/>
      <c r="AP245" s="591"/>
      <c r="AQ245" s="592"/>
      <c r="AR245" s="577"/>
      <c r="AS245" s="577"/>
      <c r="AT245" s="577"/>
      <c r="AU245" s="589"/>
      <c r="AV245" s="590"/>
      <c r="AW245" s="590"/>
      <c r="AX245" s="59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9"/>
      <c r="AL246" s="590"/>
      <c r="AM246" s="590"/>
      <c r="AN246" s="590"/>
      <c r="AO246" s="590"/>
      <c r="AP246" s="591"/>
      <c r="AQ246" s="592"/>
      <c r="AR246" s="577"/>
      <c r="AS246" s="577"/>
      <c r="AT246" s="577"/>
      <c r="AU246" s="589"/>
      <c r="AV246" s="590"/>
      <c r="AW246" s="590"/>
      <c r="AX246" s="59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9"/>
      <c r="AL247" s="590"/>
      <c r="AM247" s="590"/>
      <c r="AN247" s="590"/>
      <c r="AO247" s="590"/>
      <c r="AP247" s="591"/>
      <c r="AQ247" s="592"/>
      <c r="AR247" s="577"/>
      <c r="AS247" s="577"/>
      <c r="AT247" s="577"/>
      <c r="AU247" s="589"/>
      <c r="AV247" s="590"/>
      <c r="AW247" s="590"/>
      <c r="AX247" s="59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9"/>
      <c r="AL248" s="590"/>
      <c r="AM248" s="590"/>
      <c r="AN248" s="590"/>
      <c r="AO248" s="590"/>
      <c r="AP248" s="591"/>
      <c r="AQ248" s="592"/>
      <c r="AR248" s="577"/>
      <c r="AS248" s="577"/>
      <c r="AT248" s="577"/>
      <c r="AU248" s="589"/>
      <c r="AV248" s="590"/>
      <c r="AW248" s="590"/>
      <c r="AX248" s="59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9"/>
      <c r="AL249" s="590"/>
      <c r="AM249" s="590"/>
      <c r="AN249" s="590"/>
      <c r="AO249" s="590"/>
      <c r="AP249" s="591"/>
      <c r="AQ249" s="592"/>
      <c r="AR249" s="577"/>
      <c r="AS249" s="577"/>
      <c r="AT249" s="577"/>
      <c r="AU249" s="589"/>
      <c r="AV249" s="590"/>
      <c r="AW249" s="590"/>
      <c r="AX249" s="59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9"/>
      <c r="AL250" s="590"/>
      <c r="AM250" s="590"/>
      <c r="AN250" s="590"/>
      <c r="AO250" s="590"/>
      <c r="AP250" s="591"/>
      <c r="AQ250" s="592"/>
      <c r="AR250" s="577"/>
      <c r="AS250" s="577"/>
      <c r="AT250" s="577"/>
      <c r="AU250" s="589"/>
      <c r="AV250" s="590"/>
      <c r="AW250" s="590"/>
      <c r="AX250" s="59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9"/>
      <c r="AL251" s="590"/>
      <c r="AM251" s="590"/>
      <c r="AN251" s="590"/>
      <c r="AO251" s="590"/>
      <c r="AP251" s="591"/>
      <c r="AQ251" s="592"/>
      <c r="AR251" s="577"/>
      <c r="AS251" s="577"/>
      <c r="AT251" s="577"/>
      <c r="AU251" s="589"/>
      <c r="AV251" s="590"/>
      <c r="AW251" s="590"/>
      <c r="AX251" s="59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9"/>
      <c r="AL252" s="590"/>
      <c r="AM252" s="590"/>
      <c r="AN252" s="590"/>
      <c r="AO252" s="590"/>
      <c r="AP252" s="591"/>
      <c r="AQ252" s="592"/>
      <c r="AR252" s="577"/>
      <c r="AS252" s="577"/>
      <c r="AT252" s="577"/>
      <c r="AU252" s="589"/>
      <c r="AV252" s="590"/>
      <c r="AW252" s="590"/>
      <c r="AX252" s="59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9"/>
      <c r="AL253" s="590"/>
      <c r="AM253" s="590"/>
      <c r="AN253" s="590"/>
      <c r="AO253" s="590"/>
      <c r="AP253" s="591"/>
      <c r="AQ253" s="592"/>
      <c r="AR253" s="577"/>
      <c r="AS253" s="577"/>
      <c r="AT253" s="577"/>
      <c r="AU253" s="589"/>
      <c r="AV253" s="590"/>
      <c r="AW253" s="590"/>
      <c r="AX253" s="59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9"/>
      <c r="AL254" s="590"/>
      <c r="AM254" s="590"/>
      <c r="AN254" s="590"/>
      <c r="AO254" s="590"/>
      <c r="AP254" s="591"/>
      <c r="AQ254" s="592"/>
      <c r="AR254" s="577"/>
      <c r="AS254" s="577"/>
      <c r="AT254" s="577"/>
      <c r="AU254" s="589"/>
      <c r="AV254" s="590"/>
      <c r="AW254" s="590"/>
      <c r="AX254" s="59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9"/>
      <c r="AL255" s="590"/>
      <c r="AM255" s="590"/>
      <c r="AN255" s="590"/>
      <c r="AO255" s="590"/>
      <c r="AP255" s="591"/>
      <c r="AQ255" s="592"/>
      <c r="AR255" s="577"/>
      <c r="AS255" s="577"/>
      <c r="AT255" s="577"/>
      <c r="AU255" s="589"/>
      <c r="AV255" s="590"/>
      <c r="AW255" s="590"/>
      <c r="AX255" s="59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9"/>
      <c r="AL256" s="590"/>
      <c r="AM256" s="590"/>
      <c r="AN256" s="590"/>
      <c r="AO256" s="590"/>
      <c r="AP256" s="591"/>
      <c r="AQ256" s="592"/>
      <c r="AR256" s="577"/>
      <c r="AS256" s="577"/>
      <c r="AT256" s="577"/>
      <c r="AU256" s="589"/>
      <c r="AV256" s="590"/>
      <c r="AW256" s="590"/>
      <c r="AX256" s="59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9"/>
      <c r="AL257" s="590"/>
      <c r="AM257" s="590"/>
      <c r="AN257" s="590"/>
      <c r="AO257" s="590"/>
      <c r="AP257" s="591"/>
      <c r="AQ257" s="592"/>
      <c r="AR257" s="577"/>
      <c r="AS257" s="577"/>
      <c r="AT257" s="577"/>
      <c r="AU257" s="589"/>
      <c r="AV257" s="590"/>
      <c r="AW257" s="590"/>
      <c r="AX257" s="59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9"/>
      <c r="AL258" s="590"/>
      <c r="AM258" s="590"/>
      <c r="AN258" s="590"/>
      <c r="AO258" s="590"/>
      <c r="AP258" s="591"/>
      <c r="AQ258" s="592"/>
      <c r="AR258" s="577"/>
      <c r="AS258" s="577"/>
      <c r="AT258" s="577"/>
      <c r="AU258" s="589"/>
      <c r="AV258" s="590"/>
      <c r="AW258" s="590"/>
      <c r="AX258" s="59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9"/>
      <c r="AL259" s="590"/>
      <c r="AM259" s="590"/>
      <c r="AN259" s="590"/>
      <c r="AO259" s="590"/>
      <c r="AP259" s="591"/>
      <c r="AQ259" s="592"/>
      <c r="AR259" s="577"/>
      <c r="AS259" s="577"/>
      <c r="AT259" s="577"/>
      <c r="AU259" s="589"/>
      <c r="AV259" s="590"/>
      <c r="AW259" s="590"/>
      <c r="AX259" s="59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9"/>
      <c r="AL260" s="590"/>
      <c r="AM260" s="590"/>
      <c r="AN260" s="590"/>
      <c r="AO260" s="590"/>
      <c r="AP260" s="591"/>
      <c r="AQ260" s="592"/>
      <c r="AR260" s="577"/>
      <c r="AS260" s="577"/>
      <c r="AT260" s="577"/>
      <c r="AU260" s="589"/>
      <c r="AV260" s="590"/>
      <c r="AW260" s="590"/>
      <c r="AX260" s="59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9"/>
      <c r="AL261" s="590"/>
      <c r="AM261" s="590"/>
      <c r="AN261" s="590"/>
      <c r="AO261" s="590"/>
      <c r="AP261" s="591"/>
      <c r="AQ261" s="592"/>
      <c r="AR261" s="577"/>
      <c r="AS261" s="577"/>
      <c r="AT261" s="577"/>
      <c r="AU261" s="589"/>
      <c r="AV261" s="590"/>
      <c r="AW261" s="590"/>
      <c r="AX261" s="59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9"/>
      <c r="AL262" s="590"/>
      <c r="AM262" s="590"/>
      <c r="AN262" s="590"/>
      <c r="AO262" s="590"/>
      <c r="AP262" s="591"/>
      <c r="AQ262" s="592"/>
      <c r="AR262" s="577"/>
      <c r="AS262" s="577"/>
      <c r="AT262" s="577"/>
      <c r="AU262" s="589"/>
      <c r="AV262" s="590"/>
      <c r="AW262" s="590"/>
      <c r="AX262" s="59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9"/>
      <c r="AL263" s="590"/>
      <c r="AM263" s="590"/>
      <c r="AN263" s="590"/>
      <c r="AO263" s="590"/>
      <c r="AP263" s="591"/>
      <c r="AQ263" s="592"/>
      <c r="AR263" s="577"/>
      <c r="AS263" s="577"/>
      <c r="AT263" s="577"/>
      <c r="AU263" s="589"/>
      <c r="AV263" s="590"/>
      <c r="AW263" s="590"/>
      <c r="AX263" s="59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9"/>
      <c r="AL264" s="590"/>
      <c r="AM264" s="590"/>
      <c r="AN264" s="590"/>
      <c r="AO264" s="590"/>
      <c r="AP264" s="591"/>
      <c r="AQ264" s="592"/>
      <c r="AR264" s="577"/>
      <c r="AS264" s="577"/>
      <c r="AT264" s="577"/>
      <c r="AU264" s="589"/>
      <c r="AV264" s="590"/>
      <c r="AW264" s="590"/>
      <c r="AX264" s="59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89"/>
      <c r="AL265" s="590"/>
      <c r="AM265" s="590"/>
      <c r="AN265" s="590"/>
      <c r="AO265" s="590"/>
      <c r="AP265" s="591"/>
      <c r="AQ265" s="592"/>
      <c r="AR265" s="577"/>
      <c r="AS265" s="577"/>
      <c r="AT265" s="57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33" t="s">
        <v>363</v>
      </c>
      <c r="D268" s="233"/>
      <c r="E268" s="233"/>
      <c r="F268" s="233"/>
      <c r="G268" s="233"/>
      <c r="H268" s="233"/>
      <c r="I268" s="233"/>
      <c r="J268" s="233"/>
      <c r="K268" s="233"/>
      <c r="L268" s="233"/>
      <c r="M268" s="233" t="s">
        <v>364</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7" t="s">
        <v>365</v>
      </c>
      <c r="AL268" s="233"/>
      <c r="AM268" s="233"/>
      <c r="AN268" s="233"/>
      <c r="AO268" s="233"/>
      <c r="AP268" s="233"/>
      <c r="AQ268" s="233" t="s">
        <v>23</v>
      </c>
      <c r="AR268" s="233"/>
      <c r="AS268" s="233"/>
      <c r="AT268" s="233"/>
      <c r="AU268" s="83" t="s">
        <v>24</v>
      </c>
      <c r="AV268" s="84"/>
      <c r="AW268" s="84"/>
      <c r="AX268" s="588"/>
    </row>
    <row r="269" spans="1:50" ht="24" customHeight="1" x14ac:dyDescent="0.15">
      <c r="A269" s="576">
        <v>1</v>
      </c>
      <c r="B269" s="576">
        <v>1</v>
      </c>
      <c r="C269" s="686" t="s">
        <v>409</v>
      </c>
      <c r="D269" s="688"/>
      <c r="E269" s="688"/>
      <c r="F269" s="688"/>
      <c r="G269" s="688"/>
      <c r="H269" s="688"/>
      <c r="I269" s="688"/>
      <c r="J269" s="688"/>
      <c r="K269" s="688"/>
      <c r="L269" s="689"/>
      <c r="M269" s="592" t="s">
        <v>455</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89">
        <v>2457</v>
      </c>
      <c r="AL269" s="590"/>
      <c r="AM269" s="590"/>
      <c r="AN269" s="590"/>
      <c r="AO269" s="590"/>
      <c r="AP269" s="591"/>
      <c r="AQ269" s="690">
        <v>1</v>
      </c>
      <c r="AR269" s="691"/>
      <c r="AS269" s="691"/>
      <c r="AT269" s="692"/>
      <c r="AU269" s="589">
        <v>95.62</v>
      </c>
      <c r="AV269" s="590"/>
      <c r="AW269" s="590"/>
      <c r="AX269" s="591"/>
    </row>
    <row r="270" spans="1:50" ht="24" customHeight="1" x14ac:dyDescent="0.15">
      <c r="A270" s="576">
        <v>2</v>
      </c>
      <c r="B270" s="576">
        <v>1</v>
      </c>
      <c r="C270" s="686" t="s">
        <v>409</v>
      </c>
      <c r="D270" s="688"/>
      <c r="E270" s="688"/>
      <c r="F270" s="688"/>
      <c r="G270" s="688"/>
      <c r="H270" s="688"/>
      <c r="I270" s="688"/>
      <c r="J270" s="688"/>
      <c r="K270" s="688"/>
      <c r="L270" s="689"/>
      <c r="M270" s="592" t="s">
        <v>447</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9">
        <v>607</v>
      </c>
      <c r="AL270" s="590"/>
      <c r="AM270" s="590"/>
      <c r="AN270" s="590"/>
      <c r="AO270" s="590"/>
      <c r="AP270" s="591"/>
      <c r="AQ270" s="690">
        <v>1</v>
      </c>
      <c r="AR270" s="691"/>
      <c r="AS270" s="691"/>
      <c r="AT270" s="692"/>
      <c r="AU270" s="589">
        <v>98.57</v>
      </c>
      <c r="AV270" s="590"/>
      <c r="AW270" s="590"/>
      <c r="AX270" s="591"/>
    </row>
    <row r="271" spans="1:50" ht="24" customHeight="1" x14ac:dyDescent="0.15">
      <c r="A271" s="576">
        <v>3</v>
      </c>
      <c r="B271" s="576">
        <v>1</v>
      </c>
      <c r="C271" s="686" t="s">
        <v>410</v>
      </c>
      <c r="D271" s="688"/>
      <c r="E271" s="688"/>
      <c r="F271" s="688"/>
      <c r="G271" s="688"/>
      <c r="H271" s="688"/>
      <c r="I271" s="688"/>
      <c r="J271" s="688"/>
      <c r="K271" s="688"/>
      <c r="L271" s="689"/>
      <c r="M271" s="686" t="s">
        <v>448</v>
      </c>
      <c r="N271" s="464"/>
      <c r="O271" s="464"/>
      <c r="P271" s="464"/>
      <c r="Q271" s="464"/>
      <c r="R271" s="464"/>
      <c r="S271" s="464"/>
      <c r="T271" s="464"/>
      <c r="U271" s="464"/>
      <c r="V271" s="464"/>
      <c r="W271" s="464"/>
      <c r="X271" s="464"/>
      <c r="Y271" s="464"/>
      <c r="Z271" s="464"/>
      <c r="AA271" s="464"/>
      <c r="AB271" s="464"/>
      <c r="AC271" s="464"/>
      <c r="AD271" s="464"/>
      <c r="AE271" s="464"/>
      <c r="AF271" s="464"/>
      <c r="AG271" s="464"/>
      <c r="AH271" s="464"/>
      <c r="AI271" s="464"/>
      <c r="AJ271" s="687"/>
      <c r="AK271" s="589">
        <v>2</v>
      </c>
      <c r="AL271" s="590"/>
      <c r="AM271" s="590"/>
      <c r="AN271" s="590"/>
      <c r="AO271" s="590"/>
      <c r="AP271" s="591"/>
      <c r="AQ271" s="690">
        <v>1</v>
      </c>
      <c r="AR271" s="691"/>
      <c r="AS271" s="691"/>
      <c r="AT271" s="692"/>
      <c r="AU271" s="589">
        <v>96.51</v>
      </c>
      <c r="AV271" s="590"/>
      <c r="AW271" s="590"/>
      <c r="AX271" s="591"/>
    </row>
    <row r="272" spans="1:50" ht="24" customHeight="1" x14ac:dyDescent="0.15">
      <c r="A272" s="576">
        <v>4</v>
      </c>
      <c r="B272" s="576">
        <v>1</v>
      </c>
      <c r="C272" s="686" t="s">
        <v>409</v>
      </c>
      <c r="D272" s="688"/>
      <c r="E272" s="688"/>
      <c r="F272" s="688"/>
      <c r="G272" s="688"/>
      <c r="H272" s="688"/>
      <c r="I272" s="688"/>
      <c r="J272" s="688"/>
      <c r="K272" s="688"/>
      <c r="L272" s="689"/>
      <c r="M272" s="686" t="s">
        <v>448</v>
      </c>
      <c r="N272" s="464"/>
      <c r="O272" s="464"/>
      <c r="P272" s="464"/>
      <c r="Q272" s="464"/>
      <c r="R272" s="464"/>
      <c r="S272" s="464"/>
      <c r="T272" s="464"/>
      <c r="U272" s="464"/>
      <c r="V272" s="464"/>
      <c r="W272" s="464"/>
      <c r="X272" s="464"/>
      <c r="Y272" s="464"/>
      <c r="Z272" s="464"/>
      <c r="AA272" s="464"/>
      <c r="AB272" s="464"/>
      <c r="AC272" s="464"/>
      <c r="AD272" s="464"/>
      <c r="AE272" s="464"/>
      <c r="AF272" s="464"/>
      <c r="AG272" s="464"/>
      <c r="AH272" s="464"/>
      <c r="AI272" s="464"/>
      <c r="AJ272" s="687"/>
      <c r="AK272" s="589">
        <v>1</v>
      </c>
      <c r="AL272" s="590"/>
      <c r="AM272" s="590"/>
      <c r="AN272" s="590"/>
      <c r="AO272" s="590"/>
      <c r="AP272" s="591"/>
      <c r="AQ272" s="690">
        <v>1</v>
      </c>
      <c r="AR272" s="691"/>
      <c r="AS272" s="691"/>
      <c r="AT272" s="692"/>
      <c r="AU272" s="589">
        <v>96.51</v>
      </c>
      <c r="AV272" s="590"/>
      <c r="AW272" s="590"/>
      <c r="AX272" s="591"/>
    </row>
    <row r="273" spans="1:50" ht="24" customHeight="1" x14ac:dyDescent="0.15">
      <c r="A273" s="576">
        <v>5</v>
      </c>
      <c r="B273" s="576">
        <v>1</v>
      </c>
      <c r="C273" s="686" t="s">
        <v>411</v>
      </c>
      <c r="D273" s="688"/>
      <c r="E273" s="688"/>
      <c r="F273" s="688"/>
      <c r="G273" s="688"/>
      <c r="H273" s="688"/>
      <c r="I273" s="688"/>
      <c r="J273" s="688"/>
      <c r="K273" s="688"/>
      <c r="L273" s="689"/>
      <c r="M273" s="686" t="s">
        <v>456</v>
      </c>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687"/>
      <c r="AK273" s="589">
        <v>1209</v>
      </c>
      <c r="AL273" s="590"/>
      <c r="AM273" s="590"/>
      <c r="AN273" s="590"/>
      <c r="AO273" s="590"/>
      <c r="AP273" s="591"/>
      <c r="AQ273" s="690">
        <v>1</v>
      </c>
      <c r="AR273" s="691"/>
      <c r="AS273" s="691"/>
      <c r="AT273" s="692"/>
      <c r="AU273" s="589">
        <v>98.5</v>
      </c>
      <c r="AV273" s="590"/>
      <c r="AW273" s="590"/>
      <c r="AX273" s="591"/>
    </row>
    <row r="274" spans="1:50" ht="24" customHeight="1" x14ac:dyDescent="0.15">
      <c r="A274" s="576">
        <v>6</v>
      </c>
      <c r="B274" s="576">
        <v>1</v>
      </c>
      <c r="C274" s="686" t="s">
        <v>411</v>
      </c>
      <c r="D274" s="688"/>
      <c r="E274" s="688"/>
      <c r="F274" s="688"/>
      <c r="G274" s="688"/>
      <c r="H274" s="688"/>
      <c r="I274" s="688"/>
      <c r="J274" s="688"/>
      <c r="K274" s="688"/>
      <c r="L274" s="689"/>
      <c r="M274" s="686" t="s">
        <v>457</v>
      </c>
      <c r="N274" s="464"/>
      <c r="O274" s="464"/>
      <c r="P274" s="464"/>
      <c r="Q274" s="464"/>
      <c r="R274" s="464"/>
      <c r="S274" s="464"/>
      <c r="T274" s="464"/>
      <c r="U274" s="464"/>
      <c r="V274" s="464"/>
      <c r="W274" s="464"/>
      <c r="X274" s="464"/>
      <c r="Y274" s="464"/>
      <c r="Z274" s="464"/>
      <c r="AA274" s="464"/>
      <c r="AB274" s="464"/>
      <c r="AC274" s="464"/>
      <c r="AD274" s="464"/>
      <c r="AE274" s="464"/>
      <c r="AF274" s="464"/>
      <c r="AG274" s="464"/>
      <c r="AH274" s="464"/>
      <c r="AI274" s="464"/>
      <c r="AJ274" s="687"/>
      <c r="AK274" s="589">
        <v>163</v>
      </c>
      <c r="AL274" s="590"/>
      <c r="AM274" s="590"/>
      <c r="AN274" s="590"/>
      <c r="AO274" s="590"/>
      <c r="AP274" s="591"/>
      <c r="AQ274" s="690">
        <v>1</v>
      </c>
      <c r="AR274" s="691"/>
      <c r="AS274" s="691"/>
      <c r="AT274" s="692"/>
      <c r="AU274" s="589">
        <v>95.89</v>
      </c>
      <c r="AV274" s="590"/>
      <c r="AW274" s="590"/>
      <c r="AX274" s="591"/>
    </row>
    <row r="275" spans="1:50" ht="24" customHeight="1" x14ac:dyDescent="0.15">
      <c r="A275" s="576">
        <v>7</v>
      </c>
      <c r="B275" s="576">
        <v>1</v>
      </c>
      <c r="C275" s="686" t="s">
        <v>411</v>
      </c>
      <c r="D275" s="688"/>
      <c r="E275" s="688"/>
      <c r="F275" s="688"/>
      <c r="G275" s="688"/>
      <c r="H275" s="688"/>
      <c r="I275" s="688"/>
      <c r="J275" s="688"/>
      <c r="K275" s="688"/>
      <c r="L275" s="689"/>
      <c r="M275" s="686" t="s">
        <v>457</v>
      </c>
      <c r="N275" s="464"/>
      <c r="O275" s="464"/>
      <c r="P275" s="464"/>
      <c r="Q275" s="464"/>
      <c r="R275" s="464"/>
      <c r="S275" s="464"/>
      <c r="T275" s="464"/>
      <c r="U275" s="464"/>
      <c r="V275" s="464"/>
      <c r="W275" s="464"/>
      <c r="X275" s="464"/>
      <c r="Y275" s="464"/>
      <c r="Z275" s="464"/>
      <c r="AA275" s="464"/>
      <c r="AB275" s="464"/>
      <c r="AC275" s="464"/>
      <c r="AD275" s="464"/>
      <c r="AE275" s="464"/>
      <c r="AF275" s="464"/>
      <c r="AG275" s="464"/>
      <c r="AH275" s="464"/>
      <c r="AI275" s="464"/>
      <c r="AJ275" s="687"/>
      <c r="AK275" s="589">
        <v>141</v>
      </c>
      <c r="AL275" s="590"/>
      <c r="AM275" s="590"/>
      <c r="AN275" s="590"/>
      <c r="AO275" s="590"/>
      <c r="AP275" s="591"/>
      <c r="AQ275" s="690">
        <v>1</v>
      </c>
      <c r="AR275" s="691"/>
      <c r="AS275" s="691"/>
      <c r="AT275" s="692"/>
      <c r="AU275" s="589">
        <v>95.89</v>
      </c>
      <c r="AV275" s="590"/>
      <c r="AW275" s="590"/>
      <c r="AX275" s="591"/>
    </row>
    <row r="276" spans="1:50" ht="24" customHeight="1" x14ac:dyDescent="0.15">
      <c r="A276" s="576">
        <v>8</v>
      </c>
      <c r="B276" s="576">
        <v>1</v>
      </c>
      <c r="C276" s="686" t="s">
        <v>412</v>
      </c>
      <c r="D276" s="688"/>
      <c r="E276" s="688"/>
      <c r="F276" s="688"/>
      <c r="G276" s="688"/>
      <c r="H276" s="688"/>
      <c r="I276" s="688"/>
      <c r="J276" s="688"/>
      <c r="K276" s="688"/>
      <c r="L276" s="689"/>
      <c r="M276" s="686" t="s">
        <v>458</v>
      </c>
      <c r="N276" s="464"/>
      <c r="O276" s="464"/>
      <c r="P276" s="464"/>
      <c r="Q276" s="464"/>
      <c r="R276" s="464"/>
      <c r="S276" s="464"/>
      <c r="T276" s="464"/>
      <c r="U276" s="464"/>
      <c r="V276" s="464"/>
      <c r="W276" s="464"/>
      <c r="X276" s="464"/>
      <c r="Y276" s="464"/>
      <c r="Z276" s="464"/>
      <c r="AA276" s="464"/>
      <c r="AB276" s="464"/>
      <c r="AC276" s="464"/>
      <c r="AD276" s="464"/>
      <c r="AE276" s="464"/>
      <c r="AF276" s="464"/>
      <c r="AG276" s="464"/>
      <c r="AH276" s="464"/>
      <c r="AI276" s="464"/>
      <c r="AJ276" s="687"/>
      <c r="AK276" s="589">
        <v>82</v>
      </c>
      <c r="AL276" s="590"/>
      <c r="AM276" s="590"/>
      <c r="AN276" s="590"/>
      <c r="AO276" s="590"/>
      <c r="AP276" s="591"/>
      <c r="AQ276" s="690">
        <v>1</v>
      </c>
      <c r="AR276" s="691"/>
      <c r="AS276" s="691"/>
      <c r="AT276" s="692"/>
      <c r="AU276" s="589">
        <v>97</v>
      </c>
      <c r="AV276" s="590"/>
      <c r="AW276" s="590"/>
      <c r="AX276" s="591"/>
    </row>
    <row r="277" spans="1:50" ht="24" customHeight="1" x14ac:dyDescent="0.15">
      <c r="A277" s="576">
        <v>9</v>
      </c>
      <c r="B277" s="576">
        <v>1</v>
      </c>
      <c r="C277" s="686" t="s">
        <v>412</v>
      </c>
      <c r="D277" s="688"/>
      <c r="E277" s="688"/>
      <c r="F277" s="688"/>
      <c r="G277" s="688"/>
      <c r="H277" s="688"/>
      <c r="I277" s="688"/>
      <c r="J277" s="688"/>
      <c r="K277" s="688"/>
      <c r="L277" s="689"/>
      <c r="M277" s="686" t="s">
        <v>459</v>
      </c>
      <c r="N277" s="464"/>
      <c r="O277" s="464"/>
      <c r="P277" s="464"/>
      <c r="Q277" s="464"/>
      <c r="R277" s="464"/>
      <c r="S277" s="464"/>
      <c r="T277" s="464"/>
      <c r="U277" s="464"/>
      <c r="V277" s="464"/>
      <c r="W277" s="464"/>
      <c r="X277" s="464"/>
      <c r="Y277" s="464"/>
      <c r="Z277" s="464"/>
      <c r="AA277" s="464"/>
      <c r="AB277" s="464"/>
      <c r="AC277" s="464"/>
      <c r="AD277" s="464"/>
      <c r="AE277" s="464"/>
      <c r="AF277" s="464"/>
      <c r="AG277" s="464"/>
      <c r="AH277" s="464"/>
      <c r="AI277" s="464"/>
      <c r="AJ277" s="687"/>
      <c r="AK277" s="589">
        <v>16</v>
      </c>
      <c r="AL277" s="590"/>
      <c r="AM277" s="590"/>
      <c r="AN277" s="590"/>
      <c r="AO277" s="590"/>
      <c r="AP277" s="591"/>
      <c r="AQ277" s="690">
        <v>1</v>
      </c>
      <c r="AR277" s="691"/>
      <c r="AS277" s="691"/>
      <c r="AT277" s="692"/>
      <c r="AU277" s="589">
        <v>97.19</v>
      </c>
      <c r="AV277" s="590"/>
      <c r="AW277" s="590"/>
      <c r="AX277" s="591"/>
    </row>
    <row r="278" spans="1:50" ht="24" customHeight="1" x14ac:dyDescent="0.15">
      <c r="A278" s="576">
        <v>10</v>
      </c>
      <c r="B278" s="576">
        <v>1</v>
      </c>
      <c r="C278" s="686" t="s">
        <v>413</v>
      </c>
      <c r="D278" s="688"/>
      <c r="E278" s="688"/>
      <c r="F278" s="688"/>
      <c r="G278" s="688"/>
      <c r="H278" s="688"/>
      <c r="I278" s="688"/>
      <c r="J278" s="688"/>
      <c r="K278" s="688"/>
      <c r="L278" s="689"/>
      <c r="M278" s="686" t="s">
        <v>460</v>
      </c>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687"/>
      <c r="AK278" s="589">
        <v>14</v>
      </c>
      <c r="AL278" s="590"/>
      <c r="AM278" s="590"/>
      <c r="AN278" s="590"/>
      <c r="AO278" s="590"/>
      <c r="AP278" s="591"/>
      <c r="AQ278" s="690">
        <v>1</v>
      </c>
      <c r="AR278" s="691"/>
      <c r="AS278" s="691"/>
      <c r="AT278" s="692"/>
      <c r="AU278" s="589">
        <v>96.95</v>
      </c>
      <c r="AV278" s="590"/>
      <c r="AW278" s="590"/>
      <c r="AX278" s="591"/>
    </row>
    <row r="279" spans="1:50" ht="24" customHeight="1" x14ac:dyDescent="0.15">
      <c r="A279" s="576">
        <v>11</v>
      </c>
      <c r="B279" s="576">
        <v>1</v>
      </c>
      <c r="C279" s="693" t="s">
        <v>449</v>
      </c>
      <c r="D279" s="464"/>
      <c r="E279" s="464"/>
      <c r="F279" s="464"/>
      <c r="G279" s="464"/>
      <c r="H279" s="464"/>
      <c r="I279" s="464"/>
      <c r="J279" s="464"/>
      <c r="K279" s="464"/>
      <c r="L279" s="687"/>
      <c r="M279" s="592" t="s">
        <v>461</v>
      </c>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9">
        <v>5</v>
      </c>
      <c r="AL279" s="590"/>
      <c r="AM279" s="590"/>
      <c r="AN279" s="590"/>
      <c r="AO279" s="590"/>
      <c r="AP279" s="591"/>
      <c r="AQ279" s="694">
        <v>2</v>
      </c>
      <c r="AR279" s="695"/>
      <c r="AS279" s="695"/>
      <c r="AT279" s="695"/>
      <c r="AU279" s="589">
        <v>50.89</v>
      </c>
      <c r="AV279" s="590"/>
      <c r="AW279" s="590"/>
      <c r="AX279" s="591"/>
    </row>
    <row r="280" spans="1:50" ht="24" customHeight="1" x14ac:dyDescent="0.15">
      <c r="A280" s="576">
        <v>12</v>
      </c>
      <c r="B280" s="576">
        <v>1</v>
      </c>
      <c r="C280" s="686" t="s">
        <v>450</v>
      </c>
      <c r="D280" s="464"/>
      <c r="E280" s="464"/>
      <c r="F280" s="464"/>
      <c r="G280" s="464"/>
      <c r="H280" s="464"/>
      <c r="I280" s="464"/>
      <c r="J280" s="464"/>
      <c r="K280" s="464"/>
      <c r="L280" s="687"/>
      <c r="M280" s="592" t="s">
        <v>462</v>
      </c>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9">
        <v>4</v>
      </c>
      <c r="AL280" s="590"/>
      <c r="AM280" s="590"/>
      <c r="AN280" s="590"/>
      <c r="AO280" s="590"/>
      <c r="AP280" s="591"/>
      <c r="AQ280" s="690">
        <v>3</v>
      </c>
      <c r="AR280" s="691"/>
      <c r="AS280" s="691"/>
      <c r="AT280" s="692"/>
      <c r="AU280" s="589">
        <v>94.18</v>
      </c>
      <c r="AV280" s="590"/>
      <c r="AW280" s="590"/>
      <c r="AX280" s="591"/>
    </row>
    <row r="281" spans="1:50" ht="24" customHeight="1" x14ac:dyDescent="0.15">
      <c r="A281" s="576">
        <v>13</v>
      </c>
      <c r="B281" s="576">
        <v>1</v>
      </c>
      <c r="C281" s="686" t="s">
        <v>450</v>
      </c>
      <c r="D281" s="464"/>
      <c r="E281" s="464"/>
      <c r="F281" s="464"/>
      <c r="G281" s="464"/>
      <c r="H281" s="464"/>
      <c r="I281" s="464"/>
      <c r="J281" s="464"/>
      <c r="K281" s="464"/>
      <c r="L281" s="687"/>
      <c r="M281" s="592" t="s">
        <v>462</v>
      </c>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9">
        <v>1</v>
      </c>
      <c r="AL281" s="590"/>
      <c r="AM281" s="590"/>
      <c r="AN281" s="590"/>
      <c r="AO281" s="590"/>
      <c r="AP281" s="591"/>
      <c r="AQ281" s="690">
        <v>3</v>
      </c>
      <c r="AR281" s="691"/>
      <c r="AS281" s="691"/>
      <c r="AT281" s="692"/>
      <c r="AU281" s="589">
        <v>94.18</v>
      </c>
      <c r="AV281" s="590"/>
      <c r="AW281" s="590"/>
      <c r="AX281" s="591"/>
    </row>
    <row r="282" spans="1:50" ht="24" customHeight="1" x14ac:dyDescent="0.15">
      <c r="A282" s="576">
        <v>14</v>
      </c>
      <c r="B282" s="576">
        <v>1</v>
      </c>
      <c r="C282" s="686" t="s">
        <v>451</v>
      </c>
      <c r="D282" s="464"/>
      <c r="E282" s="464"/>
      <c r="F282" s="464"/>
      <c r="G282" s="464"/>
      <c r="H282" s="464"/>
      <c r="I282" s="464"/>
      <c r="J282" s="464"/>
      <c r="K282" s="464"/>
      <c r="L282" s="687"/>
      <c r="M282" s="592" t="s">
        <v>463</v>
      </c>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9">
        <v>4</v>
      </c>
      <c r="AL282" s="590"/>
      <c r="AM282" s="590"/>
      <c r="AN282" s="590"/>
      <c r="AO282" s="590"/>
      <c r="AP282" s="591"/>
      <c r="AQ282" s="690">
        <v>1</v>
      </c>
      <c r="AR282" s="691"/>
      <c r="AS282" s="691"/>
      <c r="AT282" s="692"/>
      <c r="AU282" s="589">
        <v>97.91</v>
      </c>
      <c r="AV282" s="590"/>
      <c r="AW282" s="590"/>
      <c r="AX282" s="591"/>
    </row>
    <row r="283" spans="1:50" ht="24" customHeight="1" x14ac:dyDescent="0.15">
      <c r="A283" s="576">
        <v>15</v>
      </c>
      <c r="B283" s="576">
        <v>1</v>
      </c>
      <c r="C283" s="686" t="s">
        <v>452</v>
      </c>
      <c r="D283" s="464"/>
      <c r="E283" s="464"/>
      <c r="F283" s="464"/>
      <c r="G283" s="464"/>
      <c r="H283" s="464"/>
      <c r="I283" s="464"/>
      <c r="J283" s="464"/>
      <c r="K283" s="464"/>
      <c r="L283" s="687"/>
      <c r="M283" s="592" t="s">
        <v>464</v>
      </c>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9">
        <v>4</v>
      </c>
      <c r="AL283" s="590"/>
      <c r="AM283" s="590"/>
      <c r="AN283" s="590"/>
      <c r="AO283" s="590"/>
      <c r="AP283" s="591"/>
      <c r="AQ283" s="690">
        <v>1</v>
      </c>
      <c r="AR283" s="691"/>
      <c r="AS283" s="691"/>
      <c r="AT283" s="692"/>
      <c r="AU283" s="589">
        <v>98.89</v>
      </c>
      <c r="AV283" s="590"/>
      <c r="AW283" s="590"/>
      <c r="AX283" s="591"/>
    </row>
    <row r="284" spans="1:50" ht="38.25" customHeight="1" x14ac:dyDescent="0.15">
      <c r="A284" s="576">
        <v>16</v>
      </c>
      <c r="B284" s="576">
        <v>1</v>
      </c>
      <c r="C284" s="686" t="s">
        <v>453</v>
      </c>
      <c r="D284" s="464"/>
      <c r="E284" s="464"/>
      <c r="F284" s="464"/>
      <c r="G284" s="464"/>
      <c r="H284" s="464"/>
      <c r="I284" s="464"/>
      <c r="J284" s="464"/>
      <c r="K284" s="464"/>
      <c r="L284" s="687"/>
      <c r="M284" s="592" t="s">
        <v>465</v>
      </c>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9">
        <v>3</v>
      </c>
      <c r="AL284" s="590"/>
      <c r="AM284" s="590"/>
      <c r="AN284" s="590"/>
      <c r="AO284" s="590"/>
      <c r="AP284" s="591"/>
      <c r="AQ284" s="690">
        <v>4</v>
      </c>
      <c r="AR284" s="691"/>
      <c r="AS284" s="691"/>
      <c r="AT284" s="692"/>
      <c r="AU284" s="589">
        <v>85.33</v>
      </c>
      <c r="AV284" s="590"/>
      <c r="AW284" s="590"/>
      <c r="AX284" s="591"/>
    </row>
    <row r="285" spans="1:50" ht="23.25" customHeight="1" x14ac:dyDescent="0.15">
      <c r="A285" s="576">
        <v>17</v>
      </c>
      <c r="B285" s="576">
        <v>1</v>
      </c>
      <c r="C285" s="686" t="s">
        <v>454</v>
      </c>
      <c r="D285" s="464"/>
      <c r="E285" s="464"/>
      <c r="F285" s="464"/>
      <c r="G285" s="464"/>
      <c r="H285" s="464"/>
      <c r="I285" s="464"/>
      <c r="J285" s="464"/>
      <c r="K285" s="464"/>
      <c r="L285" s="687"/>
      <c r="M285" s="592" t="s">
        <v>466</v>
      </c>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9">
        <v>3</v>
      </c>
      <c r="AL285" s="590"/>
      <c r="AM285" s="590"/>
      <c r="AN285" s="590"/>
      <c r="AO285" s="590"/>
      <c r="AP285" s="591"/>
      <c r="AQ285" s="690">
        <v>1</v>
      </c>
      <c r="AR285" s="691"/>
      <c r="AS285" s="691"/>
      <c r="AT285" s="692"/>
      <c r="AU285" s="589">
        <v>97.876000000000005</v>
      </c>
      <c r="AV285" s="590"/>
      <c r="AW285" s="590"/>
      <c r="AX285" s="591"/>
    </row>
    <row r="286" spans="1:50" ht="17.25"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9"/>
      <c r="AL286" s="590"/>
      <c r="AM286" s="590"/>
      <c r="AN286" s="590"/>
      <c r="AO286" s="590"/>
      <c r="AP286" s="591"/>
      <c r="AQ286" s="592"/>
      <c r="AR286" s="577"/>
      <c r="AS286" s="577"/>
      <c r="AT286" s="577"/>
      <c r="AU286" s="589"/>
      <c r="AV286" s="590"/>
      <c r="AW286" s="590"/>
      <c r="AX286" s="59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9"/>
      <c r="AL287" s="590"/>
      <c r="AM287" s="590"/>
      <c r="AN287" s="590"/>
      <c r="AO287" s="590"/>
      <c r="AP287" s="591"/>
      <c r="AQ287" s="592"/>
      <c r="AR287" s="577"/>
      <c r="AS287" s="577"/>
      <c r="AT287" s="577"/>
      <c r="AU287" s="589"/>
      <c r="AV287" s="590"/>
      <c r="AW287" s="590"/>
      <c r="AX287" s="59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9"/>
      <c r="AL288" s="590"/>
      <c r="AM288" s="590"/>
      <c r="AN288" s="590"/>
      <c r="AO288" s="590"/>
      <c r="AP288" s="591"/>
      <c r="AQ288" s="592"/>
      <c r="AR288" s="577"/>
      <c r="AS288" s="577"/>
      <c r="AT288" s="577"/>
      <c r="AU288" s="589"/>
      <c r="AV288" s="590"/>
      <c r="AW288" s="590"/>
      <c r="AX288" s="59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9"/>
      <c r="AL289" s="590"/>
      <c r="AM289" s="590"/>
      <c r="AN289" s="590"/>
      <c r="AO289" s="590"/>
      <c r="AP289" s="591"/>
      <c r="AQ289" s="592"/>
      <c r="AR289" s="577"/>
      <c r="AS289" s="577"/>
      <c r="AT289" s="577"/>
      <c r="AU289" s="589"/>
      <c r="AV289" s="590"/>
      <c r="AW289" s="590"/>
      <c r="AX289" s="59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9"/>
      <c r="AL290" s="590"/>
      <c r="AM290" s="590"/>
      <c r="AN290" s="590"/>
      <c r="AO290" s="590"/>
      <c r="AP290" s="591"/>
      <c r="AQ290" s="592"/>
      <c r="AR290" s="577"/>
      <c r="AS290" s="577"/>
      <c r="AT290" s="577"/>
      <c r="AU290" s="589"/>
      <c r="AV290" s="590"/>
      <c r="AW290" s="590"/>
      <c r="AX290" s="59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9"/>
      <c r="AL291" s="590"/>
      <c r="AM291" s="590"/>
      <c r="AN291" s="590"/>
      <c r="AO291" s="590"/>
      <c r="AP291" s="591"/>
      <c r="AQ291" s="592"/>
      <c r="AR291" s="577"/>
      <c r="AS291" s="577"/>
      <c r="AT291" s="577"/>
      <c r="AU291" s="589"/>
      <c r="AV291" s="590"/>
      <c r="AW291" s="590"/>
      <c r="AX291" s="59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9"/>
      <c r="AL292" s="590"/>
      <c r="AM292" s="590"/>
      <c r="AN292" s="590"/>
      <c r="AO292" s="590"/>
      <c r="AP292" s="591"/>
      <c r="AQ292" s="592"/>
      <c r="AR292" s="577"/>
      <c r="AS292" s="577"/>
      <c r="AT292" s="577"/>
      <c r="AU292" s="589"/>
      <c r="AV292" s="590"/>
      <c r="AW292" s="590"/>
      <c r="AX292" s="59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9"/>
      <c r="AL293" s="590"/>
      <c r="AM293" s="590"/>
      <c r="AN293" s="590"/>
      <c r="AO293" s="590"/>
      <c r="AP293" s="591"/>
      <c r="AQ293" s="592"/>
      <c r="AR293" s="577"/>
      <c r="AS293" s="577"/>
      <c r="AT293" s="577"/>
      <c r="AU293" s="589"/>
      <c r="AV293" s="590"/>
      <c r="AW293" s="590"/>
      <c r="AX293" s="59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9"/>
      <c r="AL294" s="590"/>
      <c r="AM294" s="590"/>
      <c r="AN294" s="590"/>
      <c r="AO294" s="590"/>
      <c r="AP294" s="591"/>
      <c r="AQ294" s="592"/>
      <c r="AR294" s="577"/>
      <c r="AS294" s="577"/>
      <c r="AT294" s="577"/>
      <c r="AU294" s="589"/>
      <c r="AV294" s="590"/>
      <c r="AW294" s="590"/>
      <c r="AX294" s="59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9"/>
      <c r="AL295" s="590"/>
      <c r="AM295" s="590"/>
      <c r="AN295" s="590"/>
      <c r="AO295" s="590"/>
      <c r="AP295" s="591"/>
      <c r="AQ295" s="592"/>
      <c r="AR295" s="577"/>
      <c r="AS295" s="577"/>
      <c r="AT295" s="577"/>
      <c r="AU295" s="589"/>
      <c r="AV295" s="590"/>
      <c r="AW295" s="590"/>
      <c r="AX295" s="59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9"/>
      <c r="AL296" s="590"/>
      <c r="AM296" s="590"/>
      <c r="AN296" s="590"/>
      <c r="AO296" s="590"/>
      <c r="AP296" s="591"/>
      <c r="AQ296" s="592"/>
      <c r="AR296" s="577"/>
      <c r="AS296" s="577"/>
      <c r="AT296" s="577"/>
      <c r="AU296" s="589"/>
      <c r="AV296" s="590"/>
      <c r="AW296" s="590"/>
      <c r="AX296" s="591"/>
    </row>
    <row r="297" spans="1:50" ht="12.75"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9"/>
      <c r="AL297" s="590"/>
      <c r="AM297" s="590"/>
      <c r="AN297" s="590"/>
      <c r="AO297" s="590"/>
      <c r="AP297" s="591"/>
      <c r="AQ297" s="592"/>
      <c r="AR297" s="577"/>
      <c r="AS297" s="577"/>
      <c r="AT297" s="577"/>
      <c r="AU297" s="589"/>
      <c r="AV297" s="590"/>
      <c r="AW297" s="590"/>
      <c r="AX297" s="591"/>
    </row>
    <row r="298" spans="1:50" ht="15"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89"/>
      <c r="AL298" s="590"/>
      <c r="AM298" s="590"/>
      <c r="AN298" s="590"/>
      <c r="AO298" s="590"/>
      <c r="AP298" s="591"/>
      <c r="AQ298" s="592"/>
      <c r="AR298" s="577"/>
      <c r="AS298" s="577"/>
      <c r="AT298" s="577"/>
      <c r="AU298" s="589"/>
      <c r="AV298" s="590"/>
      <c r="AW298" s="590"/>
      <c r="AX298" s="591"/>
    </row>
    <row r="300" spans="1:50" x14ac:dyDescent="0.15">
      <c r="A300" s="9"/>
      <c r="B300" s="61" t="s">
        <v>441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33" t="s">
        <v>363</v>
      </c>
      <c r="D301" s="233"/>
      <c r="E301" s="233"/>
      <c r="F301" s="233"/>
      <c r="G301" s="233"/>
      <c r="H301" s="233"/>
      <c r="I301" s="233"/>
      <c r="J301" s="233"/>
      <c r="K301" s="233"/>
      <c r="L301" s="233"/>
      <c r="M301" s="233" t="s">
        <v>364</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7" t="s">
        <v>365</v>
      </c>
      <c r="AL301" s="233"/>
      <c r="AM301" s="233"/>
      <c r="AN301" s="233"/>
      <c r="AO301" s="233"/>
      <c r="AP301" s="233"/>
      <c r="AQ301" s="233" t="s">
        <v>23</v>
      </c>
      <c r="AR301" s="233"/>
      <c r="AS301" s="233"/>
      <c r="AT301" s="233"/>
      <c r="AU301" s="83" t="s">
        <v>24</v>
      </c>
      <c r="AV301" s="84"/>
      <c r="AW301" s="84"/>
      <c r="AX301" s="588"/>
    </row>
    <row r="302" spans="1:50" ht="24" customHeight="1" x14ac:dyDescent="0.15">
      <c r="A302" s="576">
        <v>1</v>
      </c>
      <c r="B302" s="576">
        <v>1</v>
      </c>
      <c r="C302" s="696" t="s">
        <v>402</v>
      </c>
      <c r="D302" s="697"/>
      <c r="E302" s="697"/>
      <c r="F302" s="697"/>
      <c r="G302" s="697"/>
      <c r="H302" s="697"/>
      <c r="I302" s="697"/>
      <c r="J302" s="697"/>
      <c r="K302" s="697"/>
      <c r="L302" s="698"/>
      <c r="M302" s="699" t="s">
        <v>403</v>
      </c>
      <c r="N302" s="699"/>
      <c r="O302" s="699"/>
      <c r="P302" s="699"/>
      <c r="Q302" s="699"/>
      <c r="R302" s="699"/>
      <c r="S302" s="699"/>
      <c r="T302" s="699"/>
      <c r="U302" s="699"/>
      <c r="V302" s="699"/>
      <c r="W302" s="699"/>
      <c r="X302" s="699"/>
      <c r="Y302" s="699"/>
      <c r="Z302" s="699"/>
      <c r="AA302" s="699"/>
      <c r="AB302" s="699"/>
      <c r="AC302" s="699"/>
      <c r="AD302" s="699"/>
      <c r="AE302" s="699"/>
      <c r="AF302" s="699"/>
      <c r="AG302" s="699"/>
      <c r="AH302" s="699"/>
      <c r="AI302" s="699"/>
      <c r="AJ302" s="699"/>
      <c r="AK302" s="589">
        <v>1055</v>
      </c>
      <c r="AL302" s="590"/>
      <c r="AM302" s="590"/>
      <c r="AN302" s="590"/>
      <c r="AO302" s="590"/>
      <c r="AP302" s="591"/>
      <c r="AQ302" s="582" t="s">
        <v>404</v>
      </c>
      <c r="AR302" s="583"/>
      <c r="AS302" s="583"/>
      <c r="AT302" s="583"/>
      <c r="AU302" s="584" t="s">
        <v>404</v>
      </c>
      <c r="AV302" s="585"/>
      <c r="AW302" s="585"/>
      <c r="AX302" s="586"/>
    </row>
    <row r="303" spans="1:50" ht="24" customHeight="1" x14ac:dyDescent="0.15">
      <c r="A303" s="576">
        <v>2</v>
      </c>
      <c r="B303" s="576">
        <v>1</v>
      </c>
      <c r="C303" s="592" t="s">
        <v>414</v>
      </c>
      <c r="D303" s="577"/>
      <c r="E303" s="577"/>
      <c r="F303" s="577"/>
      <c r="G303" s="577"/>
      <c r="H303" s="577"/>
      <c r="I303" s="577"/>
      <c r="J303" s="577"/>
      <c r="K303" s="577"/>
      <c r="L303" s="577"/>
      <c r="M303" s="699" t="s">
        <v>415</v>
      </c>
      <c r="N303" s="699"/>
      <c r="O303" s="699"/>
      <c r="P303" s="699"/>
      <c r="Q303" s="699"/>
      <c r="R303" s="699"/>
      <c r="S303" s="699"/>
      <c r="T303" s="699"/>
      <c r="U303" s="699"/>
      <c r="V303" s="699"/>
      <c r="W303" s="699"/>
      <c r="X303" s="699"/>
      <c r="Y303" s="699"/>
      <c r="Z303" s="699"/>
      <c r="AA303" s="699"/>
      <c r="AB303" s="699"/>
      <c r="AC303" s="699"/>
      <c r="AD303" s="699"/>
      <c r="AE303" s="699"/>
      <c r="AF303" s="699"/>
      <c r="AG303" s="699"/>
      <c r="AH303" s="699"/>
      <c r="AI303" s="699"/>
      <c r="AJ303" s="699"/>
      <c r="AK303" s="589">
        <v>376</v>
      </c>
      <c r="AL303" s="590"/>
      <c r="AM303" s="590"/>
      <c r="AN303" s="590"/>
      <c r="AO303" s="590"/>
      <c r="AP303" s="591"/>
      <c r="AQ303" s="582" t="s">
        <v>404</v>
      </c>
      <c r="AR303" s="583"/>
      <c r="AS303" s="583"/>
      <c r="AT303" s="583"/>
      <c r="AU303" s="584" t="s">
        <v>404</v>
      </c>
      <c r="AV303" s="585"/>
      <c r="AW303" s="585"/>
      <c r="AX303" s="586"/>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9"/>
      <c r="AL304" s="590"/>
      <c r="AM304" s="590"/>
      <c r="AN304" s="590"/>
      <c r="AO304" s="590"/>
      <c r="AP304" s="591"/>
      <c r="AQ304" s="592"/>
      <c r="AR304" s="577"/>
      <c r="AS304" s="577"/>
      <c r="AT304" s="577"/>
      <c r="AU304" s="589"/>
      <c r="AV304" s="590"/>
      <c r="AW304" s="590"/>
      <c r="AX304" s="59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9"/>
      <c r="AL305" s="590"/>
      <c r="AM305" s="590"/>
      <c r="AN305" s="590"/>
      <c r="AO305" s="590"/>
      <c r="AP305" s="591"/>
      <c r="AQ305" s="592"/>
      <c r="AR305" s="577"/>
      <c r="AS305" s="577"/>
      <c r="AT305" s="577"/>
      <c r="AU305" s="589"/>
      <c r="AV305" s="590"/>
      <c r="AW305" s="590"/>
      <c r="AX305" s="59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9"/>
      <c r="AL306" s="590"/>
      <c r="AM306" s="590"/>
      <c r="AN306" s="590"/>
      <c r="AO306" s="590"/>
      <c r="AP306" s="591"/>
      <c r="AQ306" s="592"/>
      <c r="AR306" s="577"/>
      <c r="AS306" s="577"/>
      <c r="AT306" s="577"/>
      <c r="AU306" s="589"/>
      <c r="AV306" s="590"/>
      <c r="AW306" s="590"/>
      <c r="AX306" s="59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9"/>
      <c r="AL307" s="590"/>
      <c r="AM307" s="590"/>
      <c r="AN307" s="590"/>
      <c r="AO307" s="590"/>
      <c r="AP307" s="591"/>
      <c r="AQ307" s="592"/>
      <c r="AR307" s="577"/>
      <c r="AS307" s="577"/>
      <c r="AT307" s="577"/>
      <c r="AU307" s="589"/>
      <c r="AV307" s="590"/>
      <c r="AW307" s="590"/>
      <c r="AX307" s="59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9"/>
      <c r="AL308" s="590"/>
      <c r="AM308" s="590"/>
      <c r="AN308" s="590"/>
      <c r="AO308" s="590"/>
      <c r="AP308" s="591"/>
      <c r="AQ308" s="592"/>
      <c r="AR308" s="577"/>
      <c r="AS308" s="577"/>
      <c r="AT308" s="577"/>
      <c r="AU308" s="589"/>
      <c r="AV308" s="590"/>
      <c r="AW308" s="590"/>
      <c r="AX308" s="59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9"/>
      <c r="AL309" s="590"/>
      <c r="AM309" s="590"/>
      <c r="AN309" s="590"/>
      <c r="AO309" s="590"/>
      <c r="AP309" s="591"/>
      <c r="AQ309" s="592"/>
      <c r="AR309" s="577"/>
      <c r="AS309" s="577"/>
      <c r="AT309" s="577"/>
      <c r="AU309" s="589"/>
      <c r="AV309" s="590"/>
      <c r="AW309" s="590"/>
      <c r="AX309" s="59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9"/>
      <c r="AL310" s="590"/>
      <c r="AM310" s="590"/>
      <c r="AN310" s="590"/>
      <c r="AO310" s="590"/>
      <c r="AP310" s="591"/>
      <c r="AQ310" s="592"/>
      <c r="AR310" s="577"/>
      <c r="AS310" s="577"/>
      <c r="AT310" s="577"/>
      <c r="AU310" s="589"/>
      <c r="AV310" s="590"/>
      <c r="AW310" s="590"/>
      <c r="AX310" s="59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9"/>
      <c r="AL311" s="590"/>
      <c r="AM311" s="590"/>
      <c r="AN311" s="590"/>
      <c r="AO311" s="590"/>
      <c r="AP311" s="591"/>
      <c r="AQ311" s="592"/>
      <c r="AR311" s="577"/>
      <c r="AS311" s="577"/>
      <c r="AT311" s="577"/>
      <c r="AU311" s="589"/>
      <c r="AV311" s="590"/>
      <c r="AW311" s="590"/>
      <c r="AX311" s="59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9"/>
      <c r="AL312" s="590"/>
      <c r="AM312" s="590"/>
      <c r="AN312" s="590"/>
      <c r="AO312" s="590"/>
      <c r="AP312" s="591"/>
      <c r="AQ312" s="592"/>
      <c r="AR312" s="577"/>
      <c r="AS312" s="577"/>
      <c r="AT312" s="577"/>
      <c r="AU312" s="589"/>
      <c r="AV312" s="590"/>
      <c r="AW312" s="590"/>
      <c r="AX312" s="59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9"/>
      <c r="AL313" s="590"/>
      <c r="AM313" s="590"/>
      <c r="AN313" s="590"/>
      <c r="AO313" s="590"/>
      <c r="AP313" s="591"/>
      <c r="AQ313" s="592"/>
      <c r="AR313" s="577"/>
      <c r="AS313" s="577"/>
      <c r="AT313" s="577"/>
      <c r="AU313" s="589"/>
      <c r="AV313" s="590"/>
      <c r="AW313" s="590"/>
      <c r="AX313" s="59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9"/>
      <c r="AL314" s="590"/>
      <c r="AM314" s="590"/>
      <c r="AN314" s="590"/>
      <c r="AO314" s="590"/>
      <c r="AP314" s="591"/>
      <c r="AQ314" s="592"/>
      <c r="AR314" s="577"/>
      <c r="AS314" s="577"/>
      <c r="AT314" s="577"/>
      <c r="AU314" s="589"/>
      <c r="AV314" s="590"/>
      <c r="AW314" s="590"/>
      <c r="AX314" s="59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9"/>
      <c r="AL315" s="590"/>
      <c r="AM315" s="590"/>
      <c r="AN315" s="590"/>
      <c r="AO315" s="590"/>
      <c r="AP315" s="591"/>
      <c r="AQ315" s="592"/>
      <c r="AR315" s="577"/>
      <c r="AS315" s="577"/>
      <c r="AT315" s="577"/>
      <c r="AU315" s="589"/>
      <c r="AV315" s="590"/>
      <c r="AW315" s="590"/>
      <c r="AX315" s="59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9"/>
      <c r="AL316" s="590"/>
      <c r="AM316" s="590"/>
      <c r="AN316" s="590"/>
      <c r="AO316" s="590"/>
      <c r="AP316" s="591"/>
      <c r="AQ316" s="592"/>
      <c r="AR316" s="577"/>
      <c r="AS316" s="577"/>
      <c r="AT316" s="577"/>
      <c r="AU316" s="589"/>
      <c r="AV316" s="590"/>
      <c r="AW316" s="590"/>
      <c r="AX316" s="59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9"/>
      <c r="AL317" s="590"/>
      <c r="AM317" s="590"/>
      <c r="AN317" s="590"/>
      <c r="AO317" s="590"/>
      <c r="AP317" s="591"/>
      <c r="AQ317" s="592"/>
      <c r="AR317" s="577"/>
      <c r="AS317" s="577"/>
      <c r="AT317" s="577"/>
      <c r="AU317" s="589"/>
      <c r="AV317" s="590"/>
      <c r="AW317" s="590"/>
      <c r="AX317" s="59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9"/>
      <c r="AL318" s="590"/>
      <c r="AM318" s="590"/>
      <c r="AN318" s="590"/>
      <c r="AO318" s="590"/>
      <c r="AP318" s="591"/>
      <c r="AQ318" s="592"/>
      <c r="AR318" s="577"/>
      <c r="AS318" s="577"/>
      <c r="AT318" s="577"/>
      <c r="AU318" s="589"/>
      <c r="AV318" s="590"/>
      <c r="AW318" s="590"/>
      <c r="AX318" s="59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9"/>
      <c r="AL319" s="590"/>
      <c r="AM319" s="590"/>
      <c r="AN319" s="590"/>
      <c r="AO319" s="590"/>
      <c r="AP319" s="591"/>
      <c r="AQ319" s="592"/>
      <c r="AR319" s="577"/>
      <c r="AS319" s="577"/>
      <c r="AT319" s="577"/>
      <c r="AU319" s="589"/>
      <c r="AV319" s="590"/>
      <c r="AW319" s="590"/>
      <c r="AX319" s="59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9"/>
      <c r="AL320" s="590"/>
      <c r="AM320" s="590"/>
      <c r="AN320" s="590"/>
      <c r="AO320" s="590"/>
      <c r="AP320" s="591"/>
      <c r="AQ320" s="592"/>
      <c r="AR320" s="577"/>
      <c r="AS320" s="577"/>
      <c r="AT320" s="577"/>
      <c r="AU320" s="589"/>
      <c r="AV320" s="590"/>
      <c r="AW320" s="590"/>
      <c r="AX320" s="59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9"/>
      <c r="AL321" s="590"/>
      <c r="AM321" s="590"/>
      <c r="AN321" s="590"/>
      <c r="AO321" s="590"/>
      <c r="AP321" s="591"/>
      <c r="AQ321" s="592"/>
      <c r="AR321" s="577"/>
      <c r="AS321" s="577"/>
      <c r="AT321" s="577"/>
      <c r="AU321" s="589"/>
      <c r="AV321" s="590"/>
      <c r="AW321" s="590"/>
      <c r="AX321" s="59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9"/>
      <c r="AL322" s="590"/>
      <c r="AM322" s="590"/>
      <c r="AN322" s="590"/>
      <c r="AO322" s="590"/>
      <c r="AP322" s="591"/>
      <c r="AQ322" s="592"/>
      <c r="AR322" s="577"/>
      <c r="AS322" s="577"/>
      <c r="AT322" s="577"/>
      <c r="AU322" s="589"/>
      <c r="AV322" s="590"/>
      <c r="AW322" s="590"/>
      <c r="AX322" s="59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9"/>
      <c r="AL323" s="590"/>
      <c r="AM323" s="590"/>
      <c r="AN323" s="590"/>
      <c r="AO323" s="590"/>
      <c r="AP323" s="591"/>
      <c r="AQ323" s="592"/>
      <c r="AR323" s="577"/>
      <c r="AS323" s="577"/>
      <c r="AT323" s="577"/>
      <c r="AU323" s="589"/>
      <c r="AV323" s="590"/>
      <c r="AW323" s="590"/>
      <c r="AX323" s="59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9"/>
      <c r="AL324" s="590"/>
      <c r="AM324" s="590"/>
      <c r="AN324" s="590"/>
      <c r="AO324" s="590"/>
      <c r="AP324" s="591"/>
      <c r="AQ324" s="592"/>
      <c r="AR324" s="577"/>
      <c r="AS324" s="577"/>
      <c r="AT324" s="577"/>
      <c r="AU324" s="589"/>
      <c r="AV324" s="590"/>
      <c r="AW324" s="590"/>
      <c r="AX324" s="59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9"/>
      <c r="AL325" s="590"/>
      <c r="AM325" s="590"/>
      <c r="AN325" s="590"/>
      <c r="AO325" s="590"/>
      <c r="AP325" s="591"/>
      <c r="AQ325" s="592"/>
      <c r="AR325" s="577"/>
      <c r="AS325" s="577"/>
      <c r="AT325" s="577"/>
      <c r="AU325" s="589"/>
      <c r="AV325" s="590"/>
      <c r="AW325" s="590"/>
      <c r="AX325" s="59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9"/>
      <c r="AL326" s="590"/>
      <c r="AM326" s="590"/>
      <c r="AN326" s="590"/>
      <c r="AO326" s="590"/>
      <c r="AP326" s="591"/>
      <c r="AQ326" s="592"/>
      <c r="AR326" s="577"/>
      <c r="AS326" s="577"/>
      <c r="AT326" s="577"/>
      <c r="AU326" s="589"/>
      <c r="AV326" s="590"/>
      <c r="AW326" s="590"/>
      <c r="AX326" s="59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9"/>
      <c r="AL327" s="590"/>
      <c r="AM327" s="590"/>
      <c r="AN327" s="590"/>
      <c r="AO327" s="590"/>
      <c r="AP327" s="591"/>
      <c r="AQ327" s="592"/>
      <c r="AR327" s="577"/>
      <c r="AS327" s="577"/>
      <c r="AT327" s="577"/>
      <c r="AU327" s="589"/>
      <c r="AV327" s="590"/>
      <c r="AW327" s="590"/>
      <c r="AX327" s="59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9"/>
      <c r="AL328" s="590"/>
      <c r="AM328" s="590"/>
      <c r="AN328" s="590"/>
      <c r="AO328" s="590"/>
      <c r="AP328" s="591"/>
      <c r="AQ328" s="592"/>
      <c r="AR328" s="577"/>
      <c r="AS328" s="577"/>
      <c r="AT328" s="577"/>
      <c r="AU328" s="589"/>
      <c r="AV328" s="590"/>
      <c r="AW328" s="590"/>
      <c r="AX328" s="59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9"/>
      <c r="AL329" s="590"/>
      <c r="AM329" s="590"/>
      <c r="AN329" s="590"/>
      <c r="AO329" s="590"/>
      <c r="AP329" s="591"/>
      <c r="AQ329" s="592"/>
      <c r="AR329" s="577"/>
      <c r="AS329" s="577"/>
      <c r="AT329" s="577"/>
      <c r="AU329" s="589"/>
      <c r="AV329" s="590"/>
      <c r="AW329" s="590"/>
      <c r="AX329" s="59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9"/>
      <c r="AL330" s="590"/>
      <c r="AM330" s="590"/>
      <c r="AN330" s="590"/>
      <c r="AO330" s="590"/>
      <c r="AP330" s="591"/>
      <c r="AQ330" s="592"/>
      <c r="AR330" s="577"/>
      <c r="AS330" s="577"/>
      <c r="AT330" s="577"/>
      <c r="AU330" s="589"/>
      <c r="AV330" s="590"/>
      <c r="AW330" s="590"/>
      <c r="AX330" s="59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89"/>
      <c r="AL331" s="590"/>
      <c r="AM331" s="590"/>
      <c r="AN331" s="590"/>
      <c r="AO331" s="590"/>
      <c r="AP331" s="591"/>
      <c r="AQ331" s="592"/>
      <c r="AR331" s="577"/>
      <c r="AS331" s="577"/>
      <c r="AT331" s="577"/>
      <c r="AU331" s="589"/>
      <c r="AV331" s="590"/>
      <c r="AW331" s="590"/>
      <c r="AX331" s="591"/>
    </row>
    <row r="333" spans="1:50" x14ac:dyDescent="0.15">
      <c r="A333" s="9"/>
      <c r="B333" s="61"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33" t="s">
        <v>363</v>
      </c>
      <c r="D334" s="233"/>
      <c r="E334" s="233"/>
      <c r="F334" s="233"/>
      <c r="G334" s="233"/>
      <c r="H334" s="233"/>
      <c r="I334" s="233"/>
      <c r="J334" s="233"/>
      <c r="K334" s="233"/>
      <c r="L334" s="233"/>
      <c r="M334" s="233" t="s">
        <v>364</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7" t="s">
        <v>365</v>
      </c>
      <c r="AL334" s="233"/>
      <c r="AM334" s="233"/>
      <c r="AN334" s="233"/>
      <c r="AO334" s="233"/>
      <c r="AP334" s="233"/>
      <c r="AQ334" s="233" t="s">
        <v>23</v>
      </c>
      <c r="AR334" s="233"/>
      <c r="AS334" s="233"/>
      <c r="AT334" s="233"/>
      <c r="AU334" s="83" t="s">
        <v>24</v>
      </c>
      <c r="AV334" s="84"/>
      <c r="AW334" s="84"/>
      <c r="AX334" s="588"/>
    </row>
    <row r="335" spans="1:50" ht="24" customHeight="1" x14ac:dyDescent="0.15">
      <c r="A335" s="576">
        <v>1</v>
      </c>
      <c r="B335" s="576">
        <v>1</v>
      </c>
      <c r="C335" s="686" t="s">
        <v>422</v>
      </c>
      <c r="D335" s="688"/>
      <c r="E335" s="688"/>
      <c r="F335" s="688"/>
      <c r="G335" s="688"/>
      <c r="H335" s="688"/>
      <c r="I335" s="688"/>
      <c r="J335" s="688"/>
      <c r="K335" s="688"/>
      <c r="L335" s="689"/>
      <c r="M335" s="686" t="s">
        <v>420</v>
      </c>
      <c r="N335" s="688"/>
      <c r="O335" s="688"/>
      <c r="P335" s="688"/>
      <c r="Q335" s="688"/>
      <c r="R335" s="688"/>
      <c r="S335" s="688"/>
      <c r="T335" s="688"/>
      <c r="U335" s="688"/>
      <c r="V335" s="688"/>
      <c r="W335" s="688"/>
      <c r="X335" s="688"/>
      <c r="Y335" s="688"/>
      <c r="Z335" s="688"/>
      <c r="AA335" s="688"/>
      <c r="AB335" s="688"/>
      <c r="AC335" s="688"/>
      <c r="AD335" s="688"/>
      <c r="AE335" s="688"/>
      <c r="AF335" s="688"/>
      <c r="AG335" s="688"/>
      <c r="AH335" s="688"/>
      <c r="AI335" s="688"/>
      <c r="AJ335" s="689"/>
      <c r="AK335" s="589">
        <v>225</v>
      </c>
      <c r="AL335" s="590"/>
      <c r="AM335" s="590"/>
      <c r="AN335" s="590"/>
      <c r="AO335" s="590"/>
      <c r="AP335" s="591"/>
      <c r="AQ335" s="690">
        <v>3</v>
      </c>
      <c r="AR335" s="691"/>
      <c r="AS335" s="691"/>
      <c r="AT335" s="692"/>
      <c r="AU335" s="589">
        <v>61.026661363782999</v>
      </c>
      <c r="AV335" s="590"/>
      <c r="AW335" s="590"/>
      <c r="AX335" s="591"/>
    </row>
    <row r="336" spans="1:50" ht="24" customHeight="1" x14ac:dyDescent="0.15">
      <c r="A336" s="576">
        <v>2</v>
      </c>
      <c r="B336" s="576">
        <v>1</v>
      </c>
      <c r="C336" s="686" t="s">
        <v>423</v>
      </c>
      <c r="D336" s="688"/>
      <c r="E336" s="688"/>
      <c r="F336" s="688"/>
      <c r="G336" s="688"/>
      <c r="H336" s="688"/>
      <c r="I336" s="688"/>
      <c r="J336" s="688"/>
      <c r="K336" s="688"/>
      <c r="L336" s="689"/>
      <c r="M336" s="686" t="s">
        <v>421</v>
      </c>
      <c r="N336" s="688"/>
      <c r="O336" s="688"/>
      <c r="P336" s="688"/>
      <c r="Q336" s="688"/>
      <c r="R336" s="688"/>
      <c r="S336" s="688"/>
      <c r="T336" s="688"/>
      <c r="U336" s="688"/>
      <c r="V336" s="688"/>
      <c r="W336" s="688"/>
      <c r="X336" s="688"/>
      <c r="Y336" s="688"/>
      <c r="Z336" s="688"/>
      <c r="AA336" s="688"/>
      <c r="AB336" s="688"/>
      <c r="AC336" s="688"/>
      <c r="AD336" s="688"/>
      <c r="AE336" s="688"/>
      <c r="AF336" s="688"/>
      <c r="AG336" s="688"/>
      <c r="AH336" s="688"/>
      <c r="AI336" s="688"/>
      <c r="AJ336" s="689"/>
      <c r="AK336" s="589">
        <v>143</v>
      </c>
      <c r="AL336" s="590"/>
      <c r="AM336" s="590"/>
      <c r="AN336" s="590"/>
      <c r="AO336" s="590"/>
      <c r="AP336" s="591"/>
      <c r="AQ336" s="690">
        <v>3</v>
      </c>
      <c r="AR336" s="691"/>
      <c r="AS336" s="691"/>
      <c r="AT336" s="692"/>
      <c r="AU336" s="589">
        <v>99.558638083228004</v>
      </c>
      <c r="AV336" s="590"/>
      <c r="AW336" s="590"/>
      <c r="AX336" s="591"/>
    </row>
    <row r="337" spans="1:50" ht="24" customHeight="1" x14ac:dyDescent="0.15">
      <c r="A337" s="576">
        <v>3</v>
      </c>
      <c r="B337" s="576">
        <v>1</v>
      </c>
      <c r="C337" s="686" t="s">
        <v>423</v>
      </c>
      <c r="D337" s="688"/>
      <c r="E337" s="688"/>
      <c r="F337" s="688"/>
      <c r="G337" s="688"/>
      <c r="H337" s="688"/>
      <c r="I337" s="688"/>
      <c r="J337" s="688"/>
      <c r="K337" s="688"/>
      <c r="L337" s="689"/>
      <c r="M337" s="686" t="s">
        <v>475</v>
      </c>
      <c r="N337" s="688"/>
      <c r="O337" s="688"/>
      <c r="P337" s="688"/>
      <c r="Q337" s="688"/>
      <c r="R337" s="688"/>
      <c r="S337" s="688"/>
      <c r="T337" s="688"/>
      <c r="U337" s="688"/>
      <c r="V337" s="688"/>
      <c r="W337" s="688"/>
      <c r="X337" s="688"/>
      <c r="Y337" s="688"/>
      <c r="Z337" s="688"/>
      <c r="AA337" s="688"/>
      <c r="AB337" s="688"/>
      <c r="AC337" s="688"/>
      <c r="AD337" s="688"/>
      <c r="AE337" s="688"/>
      <c r="AF337" s="688"/>
      <c r="AG337" s="688"/>
      <c r="AH337" s="688"/>
      <c r="AI337" s="688"/>
      <c r="AJ337" s="689"/>
      <c r="AK337" s="589">
        <v>28</v>
      </c>
      <c r="AL337" s="590"/>
      <c r="AM337" s="590"/>
      <c r="AN337" s="590"/>
      <c r="AO337" s="590"/>
      <c r="AP337" s="591"/>
      <c r="AQ337" s="690">
        <v>1</v>
      </c>
      <c r="AR337" s="691"/>
      <c r="AS337" s="691"/>
      <c r="AT337" s="692"/>
      <c r="AU337" s="589">
        <v>99.558629999999994</v>
      </c>
      <c r="AV337" s="590"/>
      <c r="AW337" s="590"/>
      <c r="AX337" s="591"/>
    </row>
    <row r="338" spans="1:50" ht="24" customHeight="1" x14ac:dyDescent="0.15">
      <c r="A338" s="576">
        <v>4</v>
      </c>
      <c r="B338" s="576">
        <v>1</v>
      </c>
      <c r="C338" s="686" t="s">
        <v>467</v>
      </c>
      <c r="D338" s="688"/>
      <c r="E338" s="688"/>
      <c r="F338" s="688"/>
      <c r="G338" s="688"/>
      <c r="H338" s="688"/>
      <c r="I338" s="688"/>
      <c r="J338" s="688"/>
      <c r="K338" s="688"/>
      <c r="L338" s="689"/>
      <c r="M338" s="686" t="s">
        <v>476</v>
      </c>
      <c r="N338" s="688"/>
      <c r="O338" s="688"/>
      <c r="P338" s="688"/>
      <c r="Q338" s="688"/>
      <c r="R338" s="688"/>
      <c r="S338" s="688"/>
      <c r="T338" s="688"/>
      <c r="U338" s="688"/>
      <c r="V338" s="688"/>
      <c r="W338" s="688"/>
      <c r="X338" s="688"/>
      <c r="Y338" s="688"/>
      <c r="Z338" s="688"/>
      <c r="AA338" s="688"/>
      <c r="AB338" s="688"/>
      <c r="AC338" s="688"/>
      <c r="AD338" s="688"/>
      <c r="AE338" s="688"/>
      <c r="AF338" s="688"/>
      <c r="AG338" s="688"/>
      <c r="AH338" s="688"/>
      <c r="AI338" s="688"/>
      <c r="AJ338" s="689"/>
      <c r="AK338" s="589">
        <v>97</v>
      </c>
      <c r="AL338" s="590"/>
      <c r="AM338" s="590"/>
      <c r="AN338" s="590"/>
      <c r="AO338" s="590"/>
      <c r="AP338" s="591"/>
      <c r="AQ338" s="690">
        <v>4</v>
      </c>
      <c r="AR338" s="691"/>
      <c r="AS338" s="691"/>
      <c r="AT338" s="692"/>
      <c r="AU338" s="589">
        <v>95.136200000000002</v>
      </c>
      <c r="AV338" s="590"/>
      <c r="AW338" s="590"/>
      <c r="AX338" s="591"/>
    </row>
    <row r="339" spans="1:50" ht="24" customHeight="1" x14ac:dyDescent="0.15">
      <c r="A339" s="576">
        <v>5</v>
      </c>
      <c r="B339" s="576">
        <v>1</v>
      </c>
      <c r="C339" s="686" t="s">
        <v>468</v>
      </c>
      <c r="D339" s="688"/>
      <c r="E339" s="688"/>
      <c r="F339" s="688"/>
      <c r="G339" s="688"/>
      <c r="H339" s="688"/>
      <c r="I339" s="688"/>
      <c r="J339" s="688"/>
      <c r="K339" s="688"/>
      <c r="L339" s="689"/>
      <c r="M339" s="592" t="s">
        <v>477</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9">
        <v>77</v>
      </c>
      <c r="AL339" s="590"/>
      <c r="AM339" s="590"/>
      <c r="AN339" s="590"/>
      <c r="AO339" s="590"/>
      <c r="AP339" s="591"/>
      <c r="AQ339" s="694">
        <v>1</v>
      </c>
      <c r="AR339" s="695"/>
      <c r="AS339" s="695"/>
      <c r="AT339" s="695"/>
      <c r="AU339" s="589">
        <v>48.215361000000001</v>
      </c>
      <c r="AV339" s="590"/>
      <c r="AW339" s="590"/>
      <c r="AX339" s="591"/>
    </row>
    <row r="340" spans="1:50" ht="24" customHeight="1" x14ac:dyDescent="0.15">
      <c r="A340" s="576">
        <v>6</v>
      </c>
      <c r="B340" s="576">
        <v>1</v>
      </c>
      <c r="C340" s="686" t="s">
        <v>469</v>
      </c>
      <c r="D340" s="688"/>
      <c r="E340" s="688"/>
      <c r="F340" s="688"/>
      <c r="G340" s="688"/>
      <c r="H340" s="688"/>
      <c r="I340" s="688"/>
      <c r="J340" s="688"/>
      <c r="K340" s="688"/>
      <c r="L340" s="689"/>
      <c r="M340" s="592" t="s">
        <v>478</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9">
        <v>23</v>
      </c>
      <c r="AL340" s="590"/>
      <c r="AM340" s="590"/>
      <c r="AN340" s="590"/>
      <c r="AO340" s="590"/>
      <c r="AP340" s="591"/>
      <c r="AQ340" s="694">
        <v>1</v>
      </c>
      <c r="AR340" s="695"/>
      <c r="AS340" s="695"/>
      <c r="AT340" s="695"/>
      <c r="AU340" s="589">
        <v>98.924000000000007</v>
      </c>
      <c r="AV340" s="590"/>
      <c r="AW340" s="590"/>
      <c r="AX340" s="591"/>
    </row>
    <row r="341" spans="1:50" ht="24" customHeight="1" x14ac:dyDescent="0.15">
      <c r="A341" s="576">
        <v>7</v>
      </c>
      <c r="B341" s="576">
        <v>1</v>
      </c>
      <c r="C341" s="686" t="s">
        <v>469</v>
      </c>
      <c r="D341" s="688"/>
      <c r="E341" s="688"/>
      <c r="F341" s="688"/>
      <c r="G341" s="688"/>
      <c r="H341" s="688"/>
      <c r="I341" s="688"/>
      <c r="J341" s="688"/>
      <c r="K341" s="688"/>
      <c r="L341" s="689"/>
      <c r="M341" s="592" t="s">
        <v>478</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9">
        <v>53</v>
      </c>
      <c r="AL341" s="590"/>
      <c r="AM341" s="590"/>
      <c r="AN341" s="590"/>
      <c r="AO341" s="590"/>
      <c r="AP341" s="591"/>
      <c r="AQ341" s="694">
        <v>2</v>
      </c>
      <c r="AR341" s="695"/>
      <c r="AS341" s="695"/>
      <c r="AT341" s="695"/>
      <c r="AU341" s="589">
        <v>98.92407</v>
      </c>
      <c r="AV341" s="590"/>
      <c r="AW341" s="590"/>
      <c r="AX341" s="591"/>
    </row>
    <row r="342" spans="1:50" ht="24" customHeight="1" x14ac:dyDescent="0.15">
      <c r="A342" s="576">
        <v>8</v>
      </c>
      <c r="B342" s="576">
        <v>1</v>
      </c>
      <c r="C342" s="686" t="s">
        <v>470</v>
      </c>
      <c r="D342" s="688"/>
      <c r="E342" s="688"/>
      <c r="F342" s="688"/>
      <c r="G342" s="688"/>
      <c r="H342" s="688"/>
      <c r="I342" s="688"/>
      <c r="J342" s="688"/>
      <c r="K342" s="688"/>
      <c r="L342" s="689"/>
      <c r="M342" s="686" t="s">
        <v>479</v>
      </c>
      <c r="N342" s="688"/>
      <c r="O342" s="688"/>
      <c r="P342" s="688"/>
      <c r="Q342" s="688"/>
      <c r="R342" s="688"/>
      <c r="S342" s="688"/>
      <c r="T342" s="688"/>
      <c r="U342" s="688"/>
      <c r="V342" s="688"/>
      <c r="W342" s="688"/>
      <c r="X342" s="688"/>
      <c r="Y342" s="688"/>
      <c r="Z342" s="688"/>
      <c r="AA342" s="688"/>
      <c r="AB342" s="688"/>
      <c r="AC342" s="688"/>
      <c r="AD342" s="688"/>
      <c r="AE342" s="688"/>
      <c r="AF342" s="688"/>
      <c r="AG342" s="688"/>
      <c r="AH342" s="688"/>
      <c r="AI342" s="688"/>
      <c r="AJ342" s="689"/>
      <c r="AK342" s="589">
        <v>30</v>
      </c>
      <c r="AL342" s="590"/>
      <c r="AM342" s="590"/>
      <c r="AN342" s="590"/>
      <c r="AO342" s="590"/>
      <c r="AP342" s="591"/>
      <c r="AQ342" s="694">
        <v>2</v>
      </c>
      <c r="AR342" s="695"/>
      <c r="AS342" s="695"/>
      <c r="AT342" s="695"/>
      <c r="AU342" s="589">
        <v>96.388099999999994</v>
      </c>
      <c r="AV342" s="590"/>
      <c r="AW342" s="590"/>
      <c r="AX342" s="591"/>
    </row>
    <row r="343" spans="1:50" ht="24" customHeight="1" x14ac:dyDescent="0.15">
      <c r="A343" s="576">
        <v>9</v>
      </c>
      <c r="B343" s="576">
        <v>1</v>
      </c>
      <c r="C343" s="686" t="s">
        <v>470</v>
      </c>
      <c r="D343" s="688"/>
      <c r="E343" s="688"/>
      <c r="F343" s="688"/>
      <c r="G343" s="688"/>
      <c r="H343" s="688"/>
      <c r="I343" s="688"/>
      <c r="J343" s="688"/>
      <c r="K343" s="688"/>
      <c r="L343" s="689"/>
      <c r="M343" s="686" t="s">
        <v>479</v>
      </c>
      <c r="N343" s="688"/>
      <c r="O343" s="688"/>
      <c r="P343" s="688"/>
      <c r="Q343" s="688"/>
      <c r="R343" s="688"/>
      <c r="S343" s="688"/>
      <c r="T343" s="688"/>
      <c r="U343" s="688"/>
      <c r="V343" s="688"/>
      <c r="W343" s="688"/>
      <c r="X343" s="688"/>
      <c r="Y343" s="688"/>
      <c r="Z343" s="688"/>
      <c r="AA343" s="688"/>
      <c r="AB343" s="688"/>
      <c r="AC343" s="688"/>
      <c r="AD343" s="688"/>
      <c r="AE343" s="688"/>
      <c r="AF343" s="688"/>
      <c r="AG343" s="688"/>
      <c r="AH343" s="688"/>
      <c r="AI343" s="688"/>
      <c r="AJ343" s="689"/>
      <c r="AK343" s="589">
        <v>45</v>
      </c>
      <c r="AL343" s="590"/>
      <c r="AM343" s="590"/>
      <c r="AN343" s="590"/>
      <c r="AO343" s="590"/>
      <c r="AP343" s="591"/>
      <c r="AQ343" s="694">
        <v>1</v>
      </c>
      <c r="AR343" s="695"/>
      <c r="AS343" s="695"/>
      <c r="AT343" s="695"/>
      <c r="AU343" s="589">
        <v>96.388107000000005</v>
      </c>
      <c r="AV343" s="590"/>
      <c r="AW343" s="590"/>
      <c r="AX343" s="591"/>
    </row>
    <row r="344" spans="1:50" ht="24" customHeight="1" x14ac:dyDescent="0.15">
      <c r="A344" s="576">
        <v>10</v>
      </c>
      <c r="B344" s="576">
        <v>1</v>
      </c>
      <c r="C344" s="700" t="s">
        <v>471</v>
      </c>
      <c r="D344" s="701"/>
      <c r="E344" s="701"/>
      <c r="F344" s="701"/>
      <c r="G344" s="701"/>
      <c r="H344" s="701"/>
      <c r="I344" s="701"/>
      <c r="J344" s="701"/>
      <c r="K344" s="701"/>
      <c r="L344" s="702"/>
      <c r="M344" s="703" t="s">
        <v>480</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9">
        <v>16</v>
      </c>
      <c r="AL344" s="590"/>
      <c r="AM344" s="590"/>
      <c r="AN344" s="590"/>
      <c r="AO344" s="590"/>
      <c r="AP344" s="591"/>
      <c r="AQ344" s="694">
        <v>1</v>
      </c>
      <c r="AR344" s="695"/>
      <c r="AS344" s="695"/>
      <c r="AT344" s="695"/>
      <c r="AU344" s="589">
        <v>97.841986500000004</v>
      </c>
      <c r="AV344" s="590"/>
      <c r="AW344" s="590"/>
      <c r="AX344" s="591"/>
    </row>
    <row r="345" spans="1:50" ht="24" customHeight="1" x14ac:dyDescent="0.15">
      <c r="A345" s="576">
        <v>11</v>
      </c>
      <c r="B345" s="576">
        <v>1</v>
      </c>
      <c r="C345" s="700" t="s">
        <v>471</v>
      </c>
      <c r="D345" s="701"/>
      <c r="E345" s="701"/>
      <c r="F345" s="701"/>
      <c r="G345" s="701"/>
      <c r="H345" s="701"/>
      <c r="I345" s="701"/>
      <c r="J345" s="701"/>
      <c r="K345" s="701"/>
      <c r="L345" s="702"/>
      <c r="M345" s="592" t="s">
        <v>481</v>
      </c>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9">
        <v>5</v>
      </c>
      <c r="AL345" s="590"/>
      <c r="AM345" s="590"/>
      <c r="AN345" s="590"/>
      <c r="AO345" s="590"/>
      <c r="AP345" s="591"/>
      <c r="AQ345" s="694">
        <v>1</v>
      </c>
      <c r="AR345" s="695"/>
      <c r="AS345" s="695"/>
      <c r="AT345" s="695"/>
      <c r="AU345" s="589">
        <v>95.503546999999998</v>
      </c>
      <c r="AV345" s="590"/>
      <c r="AW345" s="590"/>
      <c r="AX345" s="591"/>
    </row>
    <row r="346" spans="1:50" ht="24" customHeight="1" x14ac:dyDescent="0.15">
      <c r="A346" s="576">
        <v>12</v>
      </c>
      <c r="B346" s="576">
        <v>1</v>
      </c>
      <c r="C346" s="700" t="s">
        <v>471</v>
      </c>
      <c r="D346" s="701"/>
      <c r="E346" s="701"/>
      <c r="F346" s="701"/>
      <c r="G346" s="701"/>
      <c r="H346" s="701"/>
      <c r="I346" s="701"/>
      <c r="J346" s="701"/>
      <c r="K346" s="701"/>
      <c r="L346" s="702"/>
      <c r="M346" s="592" t="s">
        <v>482</v>
      </c>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9">
        <v>8</v>
      </c>
      <c r="AL346" s="590"/>
      <c r="AM346" s="590"/>
      <c r="AN346" s="590"/>
      <c r="AO346" s="590"/>
      <c r="AP346" s="591"/>
      <c r="AQ346" s="694">
        <v>1</v>
      </c>
      <c r="AR346" s="695"/>
      <c r="AS346" s="695"/>
      <c r="AT346" s="695"/>
      <c r="AU346" s="589">
        <v>98.367999624000007</v>
      </c>
      <c r="AV346" s="590"/>
      <c r="AW346" s="590"/>
      <c r="AX346" s="591"/>
    </row>
    <row r="347" spans="1:50" ht="24" customHeight="1" x14ac:dyDescent="0.15">
      <c r="A347" s="576">
        <v>13</v>
      </c>
      <c r="B347" s="576">
        <v>1</v>
      </c>
      <c r="C347" s="700" t="s">
        <v>471</v>
      </c>
      <c r="D347" s="701"/>
      <c r="E347" s="701"/>
      <c r="F347" s="701"/>
      <c r="G347" s="701"/>
      <c r="H347" s="701"/>
      <c r="I347" s="701"/>
      <c r="J347" s="701"/>
      <c r="K347" s="701"/>
      <c r="L347" s="702"/>
      <c r="M347" s="592" t="s">
        <v>483</v>
      </c>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9">
        <v>44</v>
      </c>
      <c r="AL347" s="590"/>
      <c r="AM347" s="590"/>
      <c r="AN347" s="590"/>
      <c r="AO347" s="590"/>
      <c r="AP347" s="591"/>
      <c r="AQ347" s="694">
        <v>1</v>
      </c>
      <c r="AR347" s="695"/>
      <c r="AS347" s="695"/>
      <c r="AT347" s="695"/>
      <c r="AU347" s="589">
        <v>99.185550000000006</v>
      </c>
      <c r="AV347" s="590"/>
      <c r="AW347" s="590"/>
      <c r="AX347" s="591"/>
    </row>
    <row r="348" spans="1:50" ht="24" customHeight="1" x14ac:dyDescent="0.15">
      <c r="A348" s="576">
        <v>14</v>
      </c>
      <c r="B348" s="576">
        <v>1</v>
      </c>
      <c r="C348" s="592" t="s">
        <v>472</v>
      </c>
      <c r="D348" s="577"/>
      <c r="E348" s="577"/>
      <c r="F348" s="577"/>
      <c r="G348" s="577"/>
      <c r="H348" s="577"/>
      <c r="I348" s="577"/>
      <c r="J348" s="577"/>
      <c r="K348" s="577"/>
      <c r="L348" s="577"/>
      <c r="M348" s="592" t="s">
        <v>484</v>
      </c>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9">
        <v>34</v>
      </c>
      <c r="AL348" s="590"/>
      <c r="AM348" s="590"/>
      <c r="AN348" s="590"/>
      <c r="AO348" s="590"/>
      <c r="AP348" s="591"/>
      <c r="AQ348" s="694">
        <v>2</v>
      </c>
      <c r="AR348" s="695"/>
      <c r="AS348" s="695"/>
      <c r="AT348" s="695"/>
      <c r="AU348" s="589">
        <v>98.250540000000001</v>
      </c>
      <c r="AV348" s="590"/>
      <c r="AW348" s="590"/>
      <c r="AX348" s="591"/>
    </row>
    <row r="349" spans="1:50" ht="24" customHeight="1" x14ac:dyDescent="0.15">
      <c r="A349" s="576">
        <v>15</v>
      </c>
      <c r="B349" s="576">
        <v>1</v>
      </c>
      <c r="C349" s="592" t="s">
        <v>472</v>
      </c>
      <c r="D349" s="577"/>
      <c r="E349" s="577"/>
      <c r="F349" s="577"/>
      <c r="G349" s="577"/>
      <c r="H349" s="577"/>
      <c r="I349" s="577"/>
      <c r="J349" s="577"/>
      <c r="K349" s="577"/>
      <c r="L349" s="577"/>
      <c r="M349" s="592" t="s">
        <v>484</v>
      </c>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9">
        <v>18</v>
      </c>
      <c r="AL349" s="590"/>
      <c r="AM349" s="590"/>
      <c r="AN349" s="590"/>
      <c r="AO349" s="590"/>
      <c r="AP349" s="591"/>
      <c r="AQ349" s="694">
        <v>2</v>
      </c>
      <c r="AR349" s="695"/>
      <c r="AS349" s="695"/>
      <c r="AT349" s="695"/>
      <c r="AU349" s="589">
        <v>98.250540099999995</v>
      </c>
      <c r="AV349" s="590"/>
      <c r="AW349" s="590"/>
      <c r="AX349" s="591"/>
    </row>
    <row r="350" spans="1:50" ht="24" customHeight="1" x14ac:dyDescent="0.15">
      <c r="A350" s="576">
        <v>16</v>
      </c>
      <c r="B350" s="576">
        <v>1</v>
      </c>
      <c r="C350" s="592" t="s">
        <v>472</v>
      </c>
      <c r="D350" s="577"/>
      <c r="E350" s="577"/>
      <c r="F350" s="577"/>
      <c r="G350" s="577"/>
      <c r="H350" s="577"/>
      <c r="I350" s="577"/>
      <c r="J350" s="577"/>
      <c r="K350" s="577"/>
      <c r="L350" s="577"/>
      <c r="M350" s="592" t="s">
        <v>485</v>
      </c>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9">
        <v>17</v>
      </c>
      <c r="AL350" s="590"/>
      <c r="AM350" s="590"/>
      <c r="AN350" s="590"/>
      <c r="AO350" s="590"/>
      <c r="AP350" s="591"/>
      <c r="AQ350" s="694">
        <v>1</v>
      </c>
      <c r="AR350" s="695"/>
      <c r="AS350" s="695"/>
      <c r="AT350" s="695"/>
      <c r="AU350" s="589">
        <v>97.3031462</v>
      </c>
      <c r="AV350" s="590"/>
      <c r="AW350" s="590"/>
      <c r="AX350" s="591"/>
    </row>
    <row r="351" spans="1:50" ht="24" customHeight="1" x14ac:dyDescent="0.15">
      <c r="A351" s="576">
        <v>17</v>
      </c>
      <c r="B351" s="576">
        <v>1</v>
      </c>
      <c r="C351" s="592" t="s">
        <v>472</v>
      </c>
      <c r="D351" s="577"/>
      <c r="E351" s="577"/>
      <c r="F351" s="577"/>
      <c r="G351" s="577"/>
      <c r="H351" s="577"/>
      <c r="I351" s="577"/>
      <c r="J351" s="577"/>
      <c r="K351" s="577"/>
      <c r="L351" s="577"/>
      <c r="M351" s="592" t="s">
        <v>485</v>
      </c>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9">
        <v>2</v>
      </c>
      <c r="AL351" s="590"/>
      <c r="AM351" s="590"/>
      <c r="AN351" s="590"/>
      <c r="AO351" s="590"/>
      <c r="AP351" s="591"/>
      <c r="AQ351" s="694">
        <v>1</v>
      </c>
      <c r="AR351" s="695"/>
      <c r="AS351" s="695"/>
      <c r="AT351" s="695"/>
      <c r="AU351" s="589">
        <v>97.3031462</v>
      </c>
      <c r="AV351" s="590"/>
      <c r="AW351" s="590"/>
      <c r="AX351" s="591"/>
    </row>
    <row r="352" spans="1:50" ht="24" customHeight="1" x14ac:dyDescent="0.15">
      <c r="A352" s="576">
        <v>18</v>
      </c>
      <c r="B352" s="576">
        <v>1</v>
      </c>
      <c r="C352" s="592" t="s">
        <v>473</v>
      </c>
      <c r="D352" s="577"/>
      <c r="E352" s="577"/>
      <c r="F352" s="577"/>
      <c r="G352" s="577"/>
      <c r="H352" s="577"/>
      <c r="I352" s="577"/>
      <c r="J352" s="577"/>
      <c r="K352" s="577"/>
      <c r="L352" s="577"/>
      <c r="M352" s="592" t="s">
        <v>486</v>
      </c>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9">
        <v>69</v>
      </c>
      <c r="AL352" s="590"/>
      <c r="AM352" s="590"/>
      <c r="AN352" s="590"/>
      <c r="AO352" s="590"/>
      <c r="AP352" s="591"/>
      <c r="AQ352" s="694">
        <v>1</v>
      </c>
      <c r="AR352" s="695"/>
      <c r="AS352" s="695"/>
      <c r="AT352" s="695"/>
      <c r="AU352" s="589">
        <v>99.66246074</v>
      </c>
      <c r="AV352" s="590"/>
      <c r="AW352" s="590"/>
      <c r="AX352" s="591"/>
    </row>
    <row r="353" spans="1:50" ht="24" customHeight="1" x14ac:dyDescent="0.15">
      <c r="A353" s="576">
        <v>19</v>
      </c>
      <c r="B353" s="576">
        <v>1</v>
      </c>
      <c r="C353" s="592" t="s">
        <v>474</v>
      </c>
      <c r="D353" s="577"/>
      <c r="E353" s="577"/>
      <c r="F353" s="577"/>
      <c r="G353" s="577"/>
      <c r="H353" s="577"/>
      <c r="I353" s="577"/>
      <c r="J353" s="577"/>
      <c r="K353" s="577"/>
      <c r="L353" s="577"/>
      <c r="M353" s="592" t="s">
        <v>487</v>
      </c>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9">
        <v>16</v>
      </c>
      <c r="AL353" s="590"/>
      <c r="AM353" s="590"/>
      <c r="AN353" s="590"/>
      <c r="AO353" s="590"/>
      <c r="AP353" s="591"/>
      <c r="AQ353" s="694">
        <v>1</v>
      </c>
      <c r="AR353" s="695"/>
      <c r="AS353" s="695"/>
      <c r="AT353" s="695"/>
      <c r="AU353" s="589">
        <v>99.923136040000003</v>
      </c>
      <c r="AV353" s="590"/>
      <c r="AW353" s="590"/>
      <c r="AX353" s="591"/>
    </row>
    <row r="354" spans="1:50" ht="19.5" customHeight="1" x14ac:dyDescent="0.15">
      <c r="A354" s="576">
        <v>20</v>
      </c>
      <c r="B354" s="576">
        <v>1</v>
      </c>
      <c r="C354" s="592" t="s">
        <v>474</v>
      </c>
      <c r="D354" s="577"/>
      <c r="E354" s="577"/>
      <c r="F354" s="577"/>
      <c r="G354" s="577"/>
      <c r="H354" s="577"/>
      <c r="I354" s="577"/>
      <c r="J354" s="577"/>
      <c r="K354" s="577"/>
      <c r="L354" s="577"/>
      <c r="M354" s="592" t="s">
        <v>487</v>
      </c>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9">
        <v>40</v>
      </c>
      <c r="AL354" s="590"/>
      <c r="AM354" s="590"/>
      <c r="AN354" s="590"/>
      <c r="AO354" s="590"/>
      <c r="AP354" s="591"/>
      <c r="AQ354" s="694">
        <v>1</v>
      </c>
      <c r="AR354" s="695"/>
      <c r="AS354" s="695"/>
      <c r="AT354" s="695"/>
      <c r="AU354" s="589">
        <v>99.923136040000003</v>
      </c>
      <c r="AV354" s="590"/>
      <c r="AW354" s="590"/>
      <c r="AX354" s="59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9"/>
      <c r="AL355" s="590"/>
      <c r="AM355" s="590"/>
      <c r="AN355" s="590"/>
      <c r="AO355" s="590"/>
      <c r="AP355" s="591"/>
      <c r="AQ355" s="592"/>
      <c r="AR355" s="577"/>
      <c r="AS355" s="577"/>
      <c r="AT355" s="577"/>
      <c r="AU355" s="589"/>
      <c r="AV355" s="590"/>
      <c r="AW355" s="590"/>
      <c r="AX355" s="59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9"/>
      <c r="AL356" s="590"/>
      <c r="AM356" s="590"/>
      <c r="AN356" s="590"/>
      <c r="AO356" s="590"/>
      <c r="AP356" s="591"/>
      <c r="AQ356" s="592"/>
      <c r="AR356" s="577"/>
      <c r="AS356" s="577"/>
      <c r="AT356" s="577"/>
      <c r="AU356" s="589"/>
      <c r="AV356" s="590"/>
      <c r="AW356" s="590"/>
      <c r="AX356" s="59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9"/>
      <c r="AL357" s="590"/>
      <c r="AM357" s="590"/>
      <c r="AN357" s="590"/>
      <c r="AO357" s="590"/>
      <c r="AP357" s="591"/>
      <c r="AQ357" s="592"/>
      <c r="AR357" s="577"/>
      <c r="AS357" s="577"/>
      <c r="AT357" s="577"/>
      <c r="AU357" s="589"/>
      <c r="AV357" s="590"/>
      <c r="AW357" s="590"/>
      <c r="AX357" s="59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9"/>
      <c r="AL358" s="590"/>
      <c r="AM358" s="590"/>
      <c r="AN358" s="590"/>
      <c r="AO358" s="590"/>
      <c r="AP358" s="591"/>
      <c r="AQ358" s="592"/>
      <c r="AR358" s="577"/>
      <c r="AS358" s="577"/>
      <c r="AT358" s="577"/>
      <c r="AU358" s="589"/>
      <c r="AV358" s="590"/>
      <c r="AW358" s="590"/>
      <c r="AX358" s="59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9"/>
      <c r="AL359" s="590"/>
      <c r="AM359" s="590"/>
      <c r="AN359" s="590"/>
      <c r="AO359" s="590"/>
      <c r="AP359" s="591"/>
      <c r="AQ359" s="592"/>
      <c r="AR359" s="577"/>
      <c r="AS359" s="577"/>
      <c r="AT359" s="577"/>
      <c r="AU359" s="589"/>
      <c r="AV359" s="590"/>
      <c r="AW359" s="590"/>
      <c r="AX359" s="59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9"/>
      <c r="AL360" s="590"/>
      <c r="AM360" s="590"/>
      <c r="AN360" s="590"/>
      <c r="AO360" s="590"/>
      <c r="AP360" s="591"/>
      <c r="AQ360" s="592"/>
      <c r="AR360" s="577"/>
      <c r="AS360" s="577"/>
      <c r="AT360" s="577"/>
      <c r="AU360" s="589"/>
      <c r="AV360" s="590"/>
      <c r="AW360" s="590"/>
      <c r="AX360" s="59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9"/>
      <c r="AL361" s="590"/>
      <c r="AM361" s="590"/>
      <c r="AN361" s="590"/>
      <c r="AO361" s="590"/>
      <c r="AP361" s="591"/>
      <c r="AQ361" s="592"/>
      <c r="AR361" s="577"/>
      <c r="AS361" s="577"/>
      <c r="AT361" s="577"/>
      <c r="AU361" s="589"/>
      <c r="AV361" s="590"/>
      <c r="AW361" s="590"/>
      <c r="AX361" s="59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9"/>
      <c r="AL362" s="590"/>
      <c r="AM362" s="590"/>
      <c r="AN362" s="590"/>
      <c r="AO362" s="590"/>
      <c r="AP362" s="591"/>
      <c r="AQ362" s="592"/>
      <c r="AR362" s="577"/>
      <c r="AS362" s="577"/>
      <c r="AT362" s="577"/>
      <c r="AU362" s="589"/>
      <c r="AV362" s="590"/>
      <c r="AW362" s="590"/>
      <c r="AX362" s="59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9"/>
      <c r="AL363" s="590"/>
      <c r="AM363" s="590"/>
      <c r="AN363" s="590"/>
      <c r="AO363" s="590"/>
      <c r="AP363" s="591"/>
      <c r="AQ363" s="592"/>
      <c r="AR363" s="577"/>
      <c r="AS363" s="577"/>
      <c r="AT363" s="577"/>
      <c r="AU363" s="589"/>
      <c r="AV363" s="590"/>
      <c r="AW363" s="590"/>
      <c r="AX363" s="59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89"/>
      <c r="AL364" s="590"/>
      <c r="AM364" s="590"/>
      <c r="AN364" s="590"/>
      <c r="AO364" s="590"/>
      <c r="AP364" s="591"/>
      <c r="AQ364" s="592"/>
      <c r="AR364" s="577"/>
      <c r="AS364" s="577"/>
      <c r="AT364" s="577"/>
      <c r="AU364" s="589"/>
      <c r="AV364" s="590"/>
      <c r="AW364" s="590"/>
      <c r="AX364" s="591"/>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33" t="s">
        <v>363</v>
      </c>
      <c r="D367" s="233"/>
      <c r="E367" s="233"/>
      <c r="F367" s="233"/>
      <c r="G367" s="233"/>
      <c r="H367" s="233"/>
      <c r="I367" s="233"/>
      <c r="J367" s="233"/>
      <c r="K367" s="233"/>
      <c r="L367" s="233"/>
      <c r="M367" s="233" t="s">
        <v>364</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7" t="s">
        <v>365</v>
      </c>
      <c r="AL367" s="233"/>
      <c r="AM367" s="233"/>
      <c r="AN367" s="233"/>
      <c r="AO367" s="233"/>
      <c r="AP367" s="233"/>
      <c r="AQ367" s="233" t="s">
        <v>23</v>
      </c>
      <c r="AR367" s="233"/>
      <c r="AS367" s="233"/>
      <c r="AT367" s="233"/>
      <c r="AU367" s="83" t="s">
        <v>24</v>
      </c>
      <c r="AV367" s="84"/>
      <c r="AW367" s="84"/>
      <c r="AX367" s="588"/>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9"/>
      <c r="AL368" s="590"/>
      <c r="AM368" s="590"/>
      <c r="AN368" s="590"/>
      <c r="AO368" s="590"/>
      <c r="AP368" s="591"/>
      <c r="AQ368" s="592"/>
      <c r="AR368" s="577"/>
      <c r="AS368" s="577"/>
      <c r="AT368" s="577"/>
      <c r="AU368" s="589"/>
      <c r="AV368" s="590"/>
      <c r="AW368" s="590"/>
      <c r="AX368" s="59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9"/>
      <c r="AL369" s="590"/>
      <c r="AM369" s="590"/>
      <c r="AN369" s="590"/>
      <c r="AO369" s="590"/>
      <c r="AP369" s="591"/>
      <c r="AQ369" s="592"/>
      <c r="AR369" s="577"/>
      <c r="AS369" s="577"/>
      <c r="AT369" s="577"/>
      <c r="AU369" s="589"/>
      <c r="AV369" s="590"/>
      <c r="AW369" s="590"/>
      <c r="AX369" s="59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9"/>
      <c r="AL370" s="590"/>
      <c r="AM370" s="590"/>
      <c r="AN370" s="590"/>
      <c r="AO370" s="590"/>
      <c r="AP370" s="591"/>
      <c r="AQ370" s="592"/>
      <c r="AR370" s="577"/>
      <c r="AS370" s="577"/>
      <c r="AT370" s="577"/>
      <c r="AU370" s="589"/>
      <c r="AV370" s="590"/>
      <c r="AW370" s="590"/>
      <c r="AX370" s="59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9"/>
      <c r="AL371" s="590"/>
      <c r="AM371" s="590"/>
      <c r="AN371" s="590"/>
      <c r="AO371" s="590"/>
      <c r="AP371" s="591"/>
      <c r="AQ371" s="592"/>
      <c r="AR371" s="577"/>
      <c r="AS371" s="577"/>
      <c r="AT371" s="577"/>
      <c r="AU371" s="589"/>
      <c r="AV371" s="590"/>
      <c r="AW371" s="590"/>
      <c r="AX371" s="59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9"/>
      <c r="AL372" s="590"/>
      <c r="AM372" s="590"/>
      <c r="AN372" s="590"/>
      <c r="AO372" s="590"/>
      <c r="AP372" s="591"/>
      <c r="AQ372" s="592"/>
      <c r="AR372" s="577"/>
      <c r="AS372" s="577"/>
      <c r="AT372" s="577"/>
      <c r="AU372" s="589"/>
      <c r="AV372" s="590"/>
      <c r="AW372" s="590"/>
      <c r="AX372" s="59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9"/>
      <c r="AL373" s="590"/>
      <c r="AM373" s="590"/>
      <c r="AN373" s="590"/>
      <c r="AO373" s="590"/>
      <c r="AP373" s="591"/>
      <c r="AQ373" s="592"/>
      <c r="AR373" s="577"/>
      <c r="AS373" s="577"/>
      <c r="AT373" s="577"/>
      <c r="AU373" s="589"/>
      <c r="AV373" s="590"/>
      <c r="AW373" s="590"/>
      <c r="AX373" s="59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9"/>
      <c r="AL374" s="590"/>
      <c r="AM374" s="590"/>
      <c r="AN374" s="590"/>
      <c r="AO374" s="590"/>
      <c r="AP374" s="591"/>
      <c r="AQ374" s="592"/>
      <c r="AR374" s="577"/>
      <c r="AS374" s="577"/>
      <c r="AT374" s="577"/>
      <c r="AU374" s="589"/>
      <c r="AV374" s="590"/>
      <c r="AW374" s="590"/>
      <c r="AX374" s="59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9"/>
      <c r="AL375" s="590"/>
      <c r="AM375" s="590"/>
      <c r="AN375" s="590"/>
      <c r="AO375" s="590"/>
      <c r="AP375" s="591"/>
      <c r="AQ375" s="592"/>
      <c r="AR375" s="577"/>
      <c r="AS375" s="577"/>
      <c r="AT375" s="577"/>
      <c r="AU375" s="589"/>
      <c r="AV375" s="590"/>
      <c r="AW375" s="590"/>
      <c r="AX375" s="59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9"/>
      <c r="AL376" s="590"/>
      <c r="AM376" s="590"/>
      <c r="AN376" s="590"/>
      <c r="AO376" s="590"/>
      <c r="AP376" s="591"/>
      <c r="AQ376" s="592"/>
      <c r="AR376" s="577"/>
      <c r="AS376" s="577"/>
      <c r="AT376" s="577"/>
      <c r="AU376" s="589"/>
      <c r="AV376" s="590"/>
      <c r="AW376" s="590"/>
      <c r="AX376" s="59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9"/>
      <c r="AL377" s="590"/>
      <c r="AM377" s="590"/>
      <c r="AN377" s="590"/>
      <c r="AO377" s="590"/>
      <c r="AP377" s="591"/>
      <c r="AQ377" s="592"/>
      <c r="AR377" s="577"/>
      <c r="AS377" s="577"/>
      <c r="AT377" s="577"/>
      <c r="AU377" s="589"/>
      <c r="AV377" s="590"/>
      <c r="AW377" s="590"/>
      <c r="AX377" s="59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9"/>
      <c r="AL378" s="590"/>
      <c r="AM378" s="590"/>
      <c r="AN378" s="590"/>
      <c r="AO378" s="590"/>
      <c r="AP378" s="591"/>
      <c r="AQ378" s="592"/>
      <c r="AR378" s="577"/>
      <c r="AS378" s="577"/>
      <c r="AT378" s="577"/>
      <c r="AU378" s="589"/>
      <c r="AV378" s="590"/>
      <c r="AW378" s="590"/>
      <c r="AX378" s="59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9"/>
      <c r="AL379" s="590"/>
      <c r="AM379" s="590"/>
      <c r="AN379" s="590"/>
      <c r="AO379" s="590"/>
      <c r="AP379" s="591"/>
      <c r="AQ379" s="592"/>
      <c r="AR379" s="577"/>
      <c r="AS379" s="577"/>
      <c r="AT379" s="577"/>
      <c r="AU379" s="589"/>
      <c r="AV379" s="590"/>
      <c r="AW379" s="590"/>
      <c r="AX379" s="59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9"/>
      <c r="AL380" s="590"/>
      <c r="AM380" s="590"/>
      <c r="AN380" s="590"/>
      <c r="AO380" s="590"/>
      <c r="AP380" s="591"/>
      <c r="AQ380" s="592"/>
      <c r="AR380" s="577"/>
      <c r="AS380" s="577"/>
      <c r="AT380" s="577"/>
      <c r="AU380" s="589"/>
      <c r="AV380" s="590"/>
      <c r="AW380" s="590"/>
      <c r="AX380" s="59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9"/>
      <c r="AL381" s="590"/>
      <c r="AM381" s="590"/>
      <c r="AN381" s="590"/>
      <c r="AO381" s="590"/>
      <c r="AP381" s="591"/>
      <c r="AQ381" s="592"/>
      <c r="AR381" s="577"/>
      <c r="AS381" s="577"/>
      <c r="AT381" s="577"/>
      <c r="AU381" s="589"/>
      <c r="AV381" s="590"/>
      <c r="AW381" s="590"/>
      <c r="AX381" s="59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9"/>
      <c r="AL382" s="590"/>
      <c r="AM382" s="590"/>
      <c r="AN382" s="590"/>
      <c r="AO382" s="590"/>
      <c r="AP382" s="591"/>
      <c r="AQ382" s="592"/>
      <c r="AR382" s="577"/>
      <c r="AS382" s="577"/>
      <c r="AT382" s="577"/>
      <c r="AU382" s="589"/>
      <c r="AV382" s="590"/>
      <c r="AW382" s="590"/>
      <c r="AX382" s="59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9"/>
      <c r="AL383" s="590"/>
      <c r="AM383" s="590"/>
      <c r="AN383" s="590"/>
      <c r="AO383" s="590"/>
      <c r="AP383" s="591"/>
      <c r="AQ383" s="592"/>
      <c r="AR383" s="577"/>
      <c r="AS383" s="577"/>
      <c r="AT383" s="577"/>
      <c r="AU383" s="589"/>
      <c r="AV383" s="590"/>
      <c r="AW383" s="590"/>
      <c r="AX383" s="59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9"/>
      <c r="AL384" s="590"/>
      <c r="AM384" s="590"/>
      <c r="AN384" s="590"/>
      <c r="AO384" s="590"/>
      <c r="AP384" s="591"/>
      <c r="AQ384" s="592"/>
      <c r="AR384" s="577"/>
      <c r="AS384" s="577"/>
      <c r="AT384" s="577"/>
      <c r="AU384" s="589"/>
      <c r="AV384" s="590"/>
      <c r="AW384" s="590"/>
      <c r="AX384" s="59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9"/>
      <c r="AL385" s="590"/>
      <c r="AM385" s="590"/>
      <c r="AN385" s="590"/>
      <c r="AO385" s="590"/>
      <c r="AP385" s="591"/>
      <c r="AQ385" s="592"/>
      <c r="AR385" s="577"/>
      <c r="AS385" s="577"/>
      <c r="AT385" s="577"/>
      <c r="AU385" s="589"/>
      <c r="AV385" s="590"/>
      <c r="AW385" s="590"/>
      <c r="AX385" s="59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9"/>
      <c r="AL386" s="590"/>
      <c r="AM386" s="590"/>
      <c r="AN386" s="590"/>
      <c r="AO386" s="590"/>
      <c r="AP386" s="591"/>
      <c r="AQ386" s="592"/>
      <c r="AR386" s="577"/>
      <c r="AS386" s="577"/>
      <c r="AT386" s="577"/>
      <c r="AU386" s="589"/>
      <c r="AV386" s="590"/>
      <c r="AW386" s="590"/>
      <c r="AX386" s="59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9"/>
      <c r="AL387" s="590"/>
      <c r="AM387" s="590"/>
      <c r="AN387" s="590"/>
      <c r="AO387" s="590"/>
      <c r="AP387" s="591"/>
      <c r="AQ387" s="592"/>
      <c r="AR387" s="577"/>
      <c r="AS387" s="577"/>
      <c r="AT387" s="577"/>
      <c r="AU387" s="589"/>
      <c r="AV387" s="590"/>
      <c r="AW387" s="590"/>
      <c r="AX387" s="59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9"/>
      <c r="AL388" s="590"/>
      <c r="AM388" s="590"/>
      <c r="AN388" s="590"/>
      <c r="AO388" s="590"/>
      <c r="AP388" s="591"/>
      <c r="AQ388" s="592"/>
      <c r="AR388" s="577"/>
      <c r="AS388" s="577"/>
      <c r="AT388" s="577"/>
      <c r="AU388" s="589"/>
      <c r="AV388" s="590"/>
      <c r="AW388" s="590"/>
      <c r="AX388" s="59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9"/>
      <c r="AL389" s="590"/>
      <c r="AM389" s="590"/>
      <c r="AN389" s="590"/>
      <c r="AO389" s="590"/>
      <c r="AP389" s="591"/>
      <c r="AQ389" s="592"/>
      <c r="AR389" s="577"/>
      <c r="AS389" s="577"/>
      <c r="AT389" s="577"/>
      <c r="AU389" s="589"/>
      <c r="AV389" s="590"/>
      <c r="AW389" s="590"/>
      <c r="AX389" s="59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9"/>
      <c r="AL390" s="590"/>
      <c r="AM390" s="590"/>
      <c r="AN390" s="590"/>
      <c r="AO390" s="590"/>
      <c r="AP390" s="591"/>
      <c r="AQ390" s="592"/>
      <c r="AR390" s="577"/>
      <c r="AS390" s="577"/>
      <c r="AT390" s="577"/>
      <c r="AU390" s="589"/>
      <c r="AV390" s="590"/>
      <c r="AW390" s="590"/>
      <c r="AX390" s="59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9"/>
      <c r="AL391" s="590"/>
      <c r="AM391" s="590"/>
      <c r="AN391" s="590"/>
      <c r="AO391" s="590"/>
      <c r="AP391" s="591"/>
      <c r="AQ391" s="592"/>
      <c r="AR391" s="577"/>
      <c r="AS391" s="577"/>
      <c r="AT391" s="577"/>
      <c r="AU391" s="589"/>
      <c r="AV391" s="590"/>
      <c r="AW391" s="590"/>
      <c r="AX391" s="59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9"/>
      <c r="AL392" s="590"/>
      <c r="AM392" s="590"/>
      <c r="AN392" s="590"/>
      <c r="AO392" s="590"/>
      <c r="AP392" s="591"/>
      <c r="AQ392" s="592"/>
      <c r="AR392" s="577"/>
      <c r="AS392" s="577"/>
      <c r="AT392" s="577"/>
      <c r="AU392" s="589"/>
      <c r="AV392" s="590"/>
      <c r="AW392" s="590"/>
      <c r="AX392" s="59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9"/>
      <c r="AL393" s="590"/>
      <c r="AM393" s="590"/>
      <c r="AN393" s="590"/>
      <c r="AO393" s="590"/>
      <c r="AP393" s="591"/>
      <c r="AQ393" s="592"/>
      <c r="AR393" s="577"/>
      <c r="AS393" s="577"/>
      <c r="AT393" s="577"/>
      <c r="AU393" s="589"/>
      <c r="AV393" s="590"/>
      <c r="AW393" s="590"/>
      <c r="AX393" s="59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9"/>
      <c r="AL394" s="590"/>
      <c r="AM394" s="590"/>
      <c r="AN394" s="590"/>
      <c r="AO394" s="590"/>
      <c r="AP394" s="591"/>
      <c r="AQ394" s="592"/>
      <c r="AR394" s="577"/>
      <c r="AS394" s="577"/>
      <c r="AT394" s="577"/>
      <c r="AU394" s="589"/>
      <c r="AV394" s="590"/>
      <c r="AW394" s="590"/>
      <c r="AX394" s="59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9"/>
      <c r="AL395" s="590"/>
      <c r="AM395" s="590"/>
      <c r="AN395" s="590"/>
      <c r="AO395" s="590"/>
      <c r="AP395" s="591"/>
      <c r="AQ395" s="592"/>
      <c r="AR395" s="577"/>
      <c r="AS395" s="577"/>
      <c r="AT395" s="577"/>
      <c r="AU395" s="589"/>
      <c r="AV395" s="590"/>
      <c r="AW395" s="590"/>
      <c r="AX395" s="59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9"/>
      <c r="AL396" s="590"/>
      <c r="AM396" s="590"/>
      <c r="AN396" s="590"/>
      <c r="AO396" s="590"/>
      <c r="AP396" s="591"/>
      <c r="AQ396" s="592"/>
      <c r="AR396" s="577"/>
      <c r="AS396" s="577"/>
      <c r="AT396" s="577"/>
      <c r="AU396" s="589"/>
      <c r="AV396" s="590"/>
      <c r="AW396" s="590"/>
      <c r="AX396" s="59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89"/>
      <c r="AL397" s="590"/>
      <c r="AM397" s="590"/>
      <c r="AN397" s="590"/>
      <c r="AO397" s="590"/>
      <c r="AP397" s="591"/>
      <c r="AQ397" s="592"/>
      <c r="AR397" s="577"/>
      <c r="AS397" s="577"/>
      <c r="AT397" s="577"/>
      <c r="AU397" s="589"/>
      <c r="AV397" s="590"/>
      <c r="AW397" s="590"/>
      <c r="AX397" s="591"/>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33" t="s">
        <v>363</v>
      </c>
      <c r="D400" s="233"/>
      <c r="E400" s="233"/>
      <c r="F400" s="233"/>
      <c r="G400" s="233"/>
      <c r="H400" s="233"/>
      <c r="I400" s="233"/>
      <c r="J400" s="233"/>
      <c r="K400" s="233"/>
      <c r="L400" s="233"/>
      <c r="M400" s="233" t="s">
        <v>364</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7" t="s">
        <v>365</v>
      </c>
      <c r="AL400" s="233"/>
      <c r="AM400" s="233"/>
      <c r="AN400" s="233"/>
      <c r="AO400" s="233"/>
      <c r="AP400" s="233"/>
      <c r="AQ400" s="233" t="s">
        <v>23</v>
      </c>
      <c r="AR400" s="233"/>
      <c r="AS400" s="233"/>
      <c r="AT400" s="233"/>
      <c r="AU400" s="83" t="s">
        <v>24</v>
      </c>
      <c r="AV400" s="84"/>
      <c r="AW400" s="84"/>
      <c r="AX400" s="588"/>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9"/>
      <c r="AL401" s="590"/>
      <c r="AM401" s="590"/>
      <c r="AN401" s="590"/>
      <c r="AO401" s="590"/>
      <c r="AP401" s="591"/>
      <c r="AQ401" s="592"/>
      <c r="AR401" s="577"/>
      <c r="AS401" s="577"/>
      <c r="AT401" s="577"/>
      <c r="AU401" s="589"/>
      <c r="AV401" s="590"/>
      <c r="AW401" s="590"/>
      <c r="AX401" s="59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9"/>
      <c r="AL402" s="590"/>
      <c r="AM402" s="590"/>
      <c r="AN402" s="590"/>
      <c r="AO402" s="590"/>
      <c r="AP402" s="591"/>
      <c r="AQ402" s="592"/>
      <c r="AR402" s="577"/>
      <c r="AS402" s="577"/>
      <c r="AT402" s="577"/>
      <c r="AU402" s="589"/>
      <c r="AV402" s="590"/>
      <c r="AW402" s="590"/>
      <c r="AX402" s="59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9"/>
      <c r="AL403" s="590"/>
      <c r="AM403" s="590"/>
      <c r="AN403" s="590"/>
      <c r="AO403" s="590"/>
      <c r="AP403" s="591"/>
      <c r="AQ403" s="592"/>
      <c r="AR403" s="577"/>
      <c r="AS403" s="577"/>
      <c r="AT403" s="577"/>
      <c r="AU403" s="589"/>
      <c r="AV403" s="590"/>
      <c r="AW403" s="590"/>
      <c r="AX403" s="59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9"/>
      <c r="AL404" s="590"/>
      <c r="AM404" s="590"/>
      <c r="AN404" s="590"/>
      <c r="AO404" s="590"/>
      <c r="AP404" s="591"/>
      <c r="AQ404" s="592"/>
      <c r="AR404" s="577"/>
      <c r="AS404" s="577"/>
      <c r="AT404" s="577"/>
      <c r="AU404" s="589"/>
      <c r="AV404" s="590"/>
      <c r="AW404" s="590"/>
      <c r="AX404" s="59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9"/>
      <c r="AL405" s="590"/>
      <c r="AM405" s="590"/>
      <c r="AN405" s="590"/>
      <c r="AO405" s="590"/>
      <c r="AP405" s="591"/>
      <c r="AQ405" s="592"/>
      <c r="AR405" s="577"/>
      <c r="AS405" s="577"/>
      <c r="AT405" s="577"/>
      <c r="AU405" s="589"/>
      <c r="AV405" s="590"/>
      <c r="AW405" s="590"/>
      <c r="AX405" s="59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9"/>
      <c r="AL406" s="590"/>
      <c r="AM406" s="590"/>
      <c r="AN406" s="590"/>
      <c r="AO406" s="590"/>
      <c r="AP406" s="591"/>
      <c r="AQ406" s="592"/>
      <c r="AR406" s="577"/>
      <c r="AS406" s="577"/>
      <c r="AT406" s="577"/>
      <c r="AU406" s="589"/>
      <c r="AV406" s="590"/>
      <c r="AW406" s="590"/>
      <c r="AX406" s="59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9"/>
      <c r="AL407" s="590"/>
      <c r="AM407" s="590"/>
      <c r="AN407" s="590"/>
      <c r="AO407" s="590"/>
      <c r="AP407" s="591"/>
      <c r="AQ407" s="592"/>
      <c r="AR407" s="577"/>
      <c r="AS407" s="577"/>
      <c r="AT407" s="577"/>
      <c r="AU407" s="589"/>
      <c r="AV407" s="590"/>
      <c r="AW407" s="590"/>
      <c r="AX407" s="59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9"/>
      <c r="AL408" s="590"/>
      <c r="AM408" s="590"/>
      <c r="AN408" s="590"/>
      <c r="AO408" s="590"/>
      <c r="AP408" s="591"/>
      <c r="AQ408" s="592"/>
      <c r="AR408" s="577"/>
      <c r="AS408" s="577"/>
      <c r="AT408" s="577"/>
      <c r="AU408" s="589"/>
      <c r="AV408" s="590"/>
      <c r="AW408" s="590"/>
      <c r="AX408" s="59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9"/>
      <c r="AL409" s="590"/>
      <c r="AM409" s="590"/>
      <c r="AN409" s="590"/>
      <c r="AO409" s="590"/>
      <c r="AP409" s="591"/>
      <c r="AQ409" s="592"/>
      <c r="AR409" s="577"/>
      <c r="AS409" s="577"/>
      <c r="AT409" s="577"/>
      <c r="AU409" s="589"/>
      <c r="AV409" s="590"/>
      <c r="AW409" s="590"/>
      <c r="AX409" s="59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9"/>
      <c r="AL410" s="590"/>
      <c r="AM410" s="590"/>
      <c r="AN410" s="590"/>
      <c r="AO410" s="590"/>
      <c r="AP410" s="591"/>
      <c r="AQ410" s="592"/>
      <c r="AR410" s="577"/>
      <c r="AS410" s="577"/>
      <c r="AT410" s="577"/>
      <c r="AU410" s="589"/>
      <c r="AV410" s="590"/>
      <c r="AW410" s="590"/>
      <c r="AX410" s="59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9"/>
      <c r="AL411" s="590"/>
      <c r="AM411" s="590"/>
      <c r="AN411" s="590"/>
      <c r="AO411" s="590"/>
      <c r="AP411" s="591"/>
      <c r="AQ411" s="592"/>
      <c r="AR411" s="577"/>
      <c r="AS411" s="577"/>
      <c r="AT411" s="577"/>
      <c r="AU411" s="589"/>
      <c r="AV411" s="590"/>
      <c r="AW411" s="590"/>
      <c r="AX411" s="59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9"/>
      <c r="AL412" s="590"/>
      <c r="AM412" s="590"/>
      <c r="AN412" s="590"/>
      <c r="AO412" s="590"/>
      <c r="AP412" s="591"/>
      <c r="AQ412" s="592"/>
      <c r="AR412" s="577"/>
      <c r="AS412" s="577"/>
      <c r="AT412" s="577"/>
      <c r="AU412" s="589"/>
      <c r="AV412" s="590"/>
      <c r="AW412" s="590"/>
      <c r="AX412" s="59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9"/>
      <c r="AL413" s="590"/>
      <c r="AM413" s="590"/>
      <c r="AN413" s="590"/>
      <c r="AO413" s="590"/>
      <c r="AP413" s="591"/>
      <c r="AQ413" s="592"/>
      <c r="AR413" s="577"/>
      <c r="AS413" s="577"/>
      <c r="AT413" s="577"/>
      <c r="AU413" s="589"/>
      <c r="AV413" s="590"/>
      <c r="AW413" s="590"/>
      <c r="AX413" s="59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9"/>
      <c r="AL414" s="590"/>
      <c r="AM414" s="590"/>
      <c r="AN414" s="590"/>
      <c r="AO414" s="590"/>
      <c r="AP414" s="591"/>
      <c r="AQ414" s="592"/>
      <c r="AR414" s="577"/>
      <c r="AS414" s="577"/>
      <c r="AT414" s="577"/>
      <c r="AU414" s="589"/>
      <c r="AV414" s="590"/>
      <c r="AW414" s="590"/>
      <c r="AX414" s="59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9"/>
      <c r="AL415" s="590"/>
      <c r="AM415" s="590"/>
      <c r="AN415" s="590"/>
      <c r="AO415" s="590"/>
      <c r="AP415" s="591"/>
      <c r="AQ415" s="592"/>
      <c r="AR415" s="577"/>
      <c r="AS415" s="577"/>
      <c r="AT415" s="577"/>
      <c r="AU415" s="589"/>
      <c r="AV415" s="590"/>
      <c r="AW415" s="590"/>
      <c r="AX415" s="59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9"/>
      <c r="AL416" s="590"/>
      <c r="AM416" s="590"/>
      <c r="AN416" s="590"/>
      <c r="AO416" s="590"/>
      <c r="AP416" s="591"/>
      <c r="AQ416" s="592"/>
      <c r="AR416" s="577"/>
      <c r="AS416" s="577"/>
      <c r="AT416" s="577"/>
      <c r="AU416" s="589"/>
      <c r="AV416" s="590"/>
      <c r="AW416" s="590"/>
      <c r="AX416" s="59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9"/>
      <c r="AL417" s="590"/>
      <c r="AM417" s="590"/>
      <c r="AN417" s="590"/>
      <c r="AO417" s="590"/>
      <c r="AP417" s="591"/>
      <c r="AQ417" s="592"/>
      <c r="AR417" s="577"/>
      <c r="AS417" s="577"/>
      <c r="AT417" s="577"/>
      <c r="AU417" s="589"/>
      <c r="AV417" s="590"/>
      <c r="AW417" s="590"/>
      <c r="AX417" s="59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9"/>
      <c r="AL418" s="590"/>
      <c r="AM418" s="590"/>
      <c r="AN418" s="590"/>
      <c r="AO418" s="590"/>
      <c r="AP418" s="591"/>
      <c r="AQ418" s="592"/>
      <c r="AR418" s="577"/>
      <c r="AS418" s="577"/>
      <c r="AT418" s="577"/>
      <c r="AU418" s="589"/>
      <c r="AV418" s="590"/>
      <c r="AW418" s="590"/>
      <c r="AX418" s="59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9"/>
      <c r="AL419" s="590"/>
      <c r="AM419" s="590"/>
      <c r="AN419" s="590"/>
      <c r="AO419" s="590"/>
      <c r="AP419" s="591"/>
      <c r="AQ419" s="592"/>
      <c r="AR419" s="577"/>
      <c r="AS419" s="577"/>
      <c r="AT419" s="577"/>
      <c r="AU419" s="589"/>
      <c r="AV419" s="590"/>
      <c r="AW419" s="590"/>
      <c r="AX419" s="59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9"/>
      <c r="AL420" s="590"/>
      <c r="AM420" s="590"/>
      <c r="AN420" s="590"/>
      <c r="AO420" s="590"/>
      <c r="AP420" s="591"/>
      <c r="AQ420" s="592"/>
      <c r="AR420" s="577"/>
      <c r="AS420" s="577"/>
      <c r="AT420" s="577"/>
      <c r="AU420" s="589"/>
      <c r="AV420" s="590"/>
      <c r="AW420" s="590"/>
      <c r="AX420" s="59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9"/>
      <c r="AL421" s="590"/>
      <c r="AM421" s="590"/>
      <c r="AN421" s="590"/>
      <c r="AO421" s="590"/>
      <c r="AP421" s="591"/>
      <c r="AQ421" s="592"/>
      <c r="AR421" s="577"/>
      <c r="AS421" s="577"/>
      <c r="AT421" s="577"/>
      <c r="AU421" s="589"/>
      <c r="AV421" s="590"/>
      <c r="AW421" s="590"/>
      <c r="AX421" s="59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9"/>
      <c r="AL422" s="590"/>
      <c r="AM422" s="590"/>
      <c r="AN422" s="590"/>
      <c r="AO422" s="590"/>
      <c r="AP422" s="591"/>
      <c r="AQ422" s="592"/>
      <c r="AR422" s="577"/>
      <c r="AS422" s="577"/>
      <c r="AT422" s="577"/>
      <c r="AU422" s="589"/>
      <c r="AV422" s="590"/>
      <c r="AW422" s="590"/>
      <c r="AX422" s="59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9"/>
      <c r="AL423" s="590"/>
      <c r="AM423" s="590"/>
      <c r="AN423" s="590"/>
      <c r="AO423" s="590"/>
      <c r="AP423" s="591"/>
      <c r="AQ423" s="592"/>
      <c r="AR423" s="577"/>
      <c r="AS423" s="577"/>
      <c r="AT423" s="577"/>
      <c r="AU423" s="589"/>
      <c r="AV423" s="590"/>
      <c r="AW423" s="590"/>
      <c r="AX423" s="59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9"/>
      <c r="AL424" s="590"/>
      <c r="AM424" s="590"/>
      <c r="AN424" s="590"/>
      <c r="AO424" s="590"/>
      <c r="AP424" s="591"/>
      <c r="AQ424" s="592"/>
      <c r="AR424" s="577"/>
      <c r="AS424" s="577"/>
      <c r="AT424" s="577"/>
      <c r="AU424" s="589"/>
      <c r="AV424" s="590"/>
      <c r="AW424" s="590"/>
      <c r="AX424" s="59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9"/>
      <c r="AL425" s="590"/>
      <c r="AM425" s="590"/>
      <c r="AN425" s="590"/>
      <c r="AO425" s="590"/>
      <c r="AP425" s="591"/>
      <c r="AQ425" s="592"/>
      <c r="AR425" s="577"/>
      <c r="AS425" s="577"/>
      <c r="AT425" s="577"/>
      <c r="AU425" s="589"/>
      <c r="AV425" s="590"/>
      <c r="AW425" s="590"/>
      <c r="AX425" s="59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9"/>
      <c r="AL426" s="590"/>
      <c r="AM426" s="590"/>
      <c r="AN426" s="590"/>
      <c r="AO426" s="590"/>
      <c r="AP426" s="591"/>
      <c r="AQ426" s="592"/>
      <c r="AR426" s="577"/>
      <c r="AS426" s="577"/>
      <c r="AT426" s="577"/>
      <c r="AU426" s="589"/>
      <c r="AV426" s="590"/>
      <c r="AW426" s="590"/>
      <c r="AX426" s="59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9"/>
      <c r="AL427" s="590"/>
      <c r="AM427" s="590"/>
      <c r="AN427" s="590"/>
      <c r="AO427" s="590"/>
      <c r="AP427" s="591"/>
      <c r="AQ427" s="592"/>
      <c r="AR427" s="577"/>
      <c r="AS427" s="577"/>
      <c r="AT427" s="577"/>
      <c r="AU427" s="589"/>
      <c r="AV427" s="590"/>
      <c r="AW427" s="590"/>
      <c r="AX427" s="59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9"/>
      <c r="AL428" s="590"/>
      <c r="AM428" s="590"/>
      <c r="AN428" s="590"/>
      <c r="AO428" s="590"/>
      <c r="AP428" s="591"/>
      <c r="AQ428" s="592"/>
      <c r="AR428" s="577"/>
      <c r="AS428" s="577"/>
      <c r="AT428" s="577"/>
      <c r="AU428" s="589"/>
      <c r="AV428" s="590"/>
      <c r="AW428" s="590"/>
      <c r="AX428" s="59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9"/>
      <c r="AL429" s="590"/>
      <c r="AM429" s="590"/>
      <c r="AN429" s="590"/>
      <c r="AO429" s="590"/>
      <c r="AP429" s="591"/>
      <c r="AQ429" s="592"/>
      <c r="AR429" s="577"/>
      <c r="AS429" s="577"/>
      <c r="AT429" s="577"/>
      <c r="AU429" s="589"/>
      <c r="AV429" s="590"/>
      <c r="AW429" s="590"/>
      <c r="AX429" s="59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89"/>
      <c r="AL430" s="590"/>
      <c r="AM430" s="590"/>
      <c r="AN430" s="590"/>
      <c r="AO430" s="590"/>
      <c r="AP430" s="591"/>
      <c r="AQ430" s="592"/>
      <c r="AR430" s="577"/>
      <c r="AS430" s="577"/>
      <c r="AT430" s="577"/>
      <c r="AU430" s="589"/>
      <c r="AV430" s="590"/>
      <c r="AW430" s="590"/>
      <c r="AX430" s="591"/>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33" t="s">
        <v>363</v>
      </c>
      <c r="D433" s="233"/>
      <c r="E433" s="233"/>
      <c r="F433" s="233"/>
      <c r="G433" s="233"/>
      <c r="H433" s="233"/>
      <c r="I433" s="233"/>
      <c r="J433" s="233"/>
      <c r="K433" s="233"/>
      <c r="L433" s="233"/>
      <c r="M433" s="233" t="s">
        <v>364</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7" t="s">
        <v>365</v>
      </c>
      <c r="AL433" s="233"/>
      <c r="AM433" s="233"/>
      <c r="AN433" s="233"/>
      <c r="AO433" s="233"/>
      <c r="AP433" s="233"/>
      <c r="AQ433" s="233" t="s">
        <v>23</v>
      </c>
      <c r="AR433" s="233"/>
      <c r="AS433" s="233"/>
      <c r="AT433" s="233"/>
      <c r="AU433" s="83" t="s">
        <v>24</v>
      </c>
      <c r="AV433" s="84"/>
      <c r="AW433" s="84"/>
      <c r="AX433" s="588"/>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9"/>
      <c r="AL434" s="590"/>
      <c r="AM434" s="590"/>
      <c r="AN434" s="590"/>
      <c r="AO434" s="590"/>
      <c r="AP434" s="591"/>
      <c r="AQ434" s="592"/>
      <c r="AR434" s="577"/>
      <c r="AS434" s="577"/>
      <c r="AT434" s="577"/>
      <c r="AU434" s="589"/>
      <c r="AV434" s="590"/>
      <c r="AW434" s="590"/>
      <c r="AX434" s="59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9"/>
      <c r="AL435" s="590"/>
      <c r="AM435" s="590"/>
      <c r="AN435" s="590"/>
      <c r="AO435" s="590"/>
      <c r="AP435" s="591"/>
      <c r="AQ435" s="592"/>
      <c r="AR435" s="577"/>
      <c r="AS435" s="577"/>
      <c r="AT435" s="577"/>
      <c r="AU435" s="589"/>
      <c r="AV435" s="590"/>
      <c r="AW435" s="590"/>
      <c r="AX435" s="59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9"/>
      <c r="AL436" s="590"/>
      <c r="AM436" s="590"/>
      <c r="AN436" s="590"/>
      <c r="AO436" s="590"/>
      <c r="AP436" s="591"/>
      <c r="AQ436" s="592"/>
      <c r="AR436" s="577"/>
      <c r="AS436" s="577"/>
      <c r="AT436" s="577"/>
      <c r="AU436" s="589"/>
      <c r="AV436" s="590"/>
      <c r="AW436" s="590"/>
      <c r="AX436" s="59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9"/>
      <c r="AL437" s="590"/>
      <c r="AM437" s="590"/>
      <c r="AN437" s="590"/>
      <c r="AO437" s="590"/>
      <c r="AP437" s="591"/>
      <c r="AQ437" s="592"/>
      <c r="AR437" s="577"/>
      <c r="AS437" s="577"/>
      <c r="AT437" s="577"/>
      <c r="AU437" s="589"/>
      <c r="AV437" s="590"/>
      <c r="AW437" s="590"/>
      <c r="AX437" s="59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9"/>
      <c r="AL438" s="590"/>
      <c r="AM438" s="590"/>
      <c r="AN438" s="590"/>
      <c r="AO438" s="590"/>
      <c r="AP438" s="591"/>
      <c r="AQ438" s="592"/>
      <c r="AR438" s="577"/>
      <c r="AS438" s="577"/>
      <c r="AT438" s="577"/>
      <c r="AU438" s="589"/>
      <c r="AV438" s="590"/>
      <c r="AW438" s="590"/>
      <c r="AX438" s="59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9"/>
      <c r="AL439" s="590"/>
      <c r="AM439" s="590"/>
      <c r="AN439" s="590"/>
      <c r="AO439" s="590"/>
      <c r="AP439" s="591"/>
      <c r="AQ439" s="592"/>
      <c r="AR439" s="577"/>
      <c r="AS439" s="577"/>
      <c r="AT439" s="577"/>
      <c r="AU439" s="589"/>
      <c r="AV439" s="590"/>
      <c r="AW439" s="590"/>
      <c r="AX439" s="59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9"/>
      <c r="AL440" s="590"/>
      <c r="AM440" s="590"/>
      <c r="AN440" s="590"/>
      <c r="AO440" s="590"/>
      <c r="AP440" s="591"/>
      <c r="AQ440" s="592"/>
      <c r="AR440" s="577"/>
      <c r="AS440" s="577"/>
      <c r="AT440" s="577"/>
      <c r="AU440" s="589"/>
      <c r="AV440" s="590"/>
      <c r="AW440" s="590"/>
      <c r="AX440" s="59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9"/>
      <c r="AL441" s="590"/>
      <c r="AM441" s="590"/>
      <c r="AN441" s="590"/>
      <c r="AO441" s="590"/>
      <c r="AP441" s="591"/>
      <c r="AQ441" s="592"/>
      <c r="AR441" s="577"/>
      <c r="AS441" s="577"/>
      <c r="AT441" s="577"/>
      <c r="AU441" s="589"/>
      <c r="AV441" s="590"/>
      <c r="AW441" s="590"/>
      <c r="AX441" s="59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9"/>
      <c r="AL442" s="590"/>
      <c r="AM442" s="590"/>
      <c r="AN442" s="590"/>
      <c r="AO442" s="590"/>
      <c r="AP442" s="591"/>
      <c r="AQ442" s="592"/>
      <c r="AR442" s="577"/>
      <c r="AS442" s="577"/>
      <c r="AT442" s="577"/>
      <c r="AU442" s="589"/>
      <c r="AV442" s="590"/>
      <c r="AW442" s="590"/>
      <c r="AX442" s="59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9"/>
      <c r="AL443" s="590"/>
      <c r="AM443" s="590"/>
      <c r="AN443" s="590"/>
      <c r="AO443" s="590"/>
      <c r="AP443" s="591"/>
      <c r="AQ443" s="592"/>
      <c r="AR443" s="577"/>
      <c r="AS443" s="577"/>
      <c r="AT443" s="577"/>
      <c r="AU443" s="589"/>
      <c r="AV443" s="590"/>
      <c r="AW443" s="590"/>
      <c r="AX443" s="59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9"/>
      <c r="AL444" s="590"/>
      <c r="AM444" s="590"/>
      <c r="AN444" s="590"/>
      <c r="AO444" s="590"/>
      <c r="AP444" s="591"/>
      <c r="AQ444" s="592"/>
      <c r="AR444" s="577"/>
      <c r="AS444" s="577"/>
      <c r="AT444" s="577"/>
      <c r="AU444" s="589"/>
      <c r="AV444" s="590"/>
      <c r="AW444" s="590"/>
      <c r="AX444" s="59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9"/>
      <c r="AL445" s="590"/>
      <c r="AM445" s="590"/>
      <c r="AN445" s="590"/>
      <c r="AO445" s="590"/>
      <c r="AP445" s="591"/>
      <c r="AQ445" s="592"/>
      <c r="AR445" s="577"/>
      <c r="AS445" s="577"/>
      <c r="AT445" s="577"/>
      <c r="AU445" s="589"/>
      <c r="AV445" s="590"/>
      <c r="AW445" s="590"/>
      <c r="AX445" s="59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9"/>
      <c r="AL446" s="590"/>
      <c r="AM446" s="590"/>
      <c r="AN446" s="590"/>
      <c r="AO446" s="590"/>
      <c r="AP446" s="591"/>
      <c r="AQ446" s="592"/>
      <c r="AR446" s="577"/>
      <c r="AS446" s="577"/>
      <c r="AT446" s="577"/>
      <c r="AU446" s="589"/>
      <c r="AV446" s="590"/>
      <c r="AW446" s="590"/>
      <c r="AX446" s="59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9"/>
      <c r="AL447" s="590"/>
      <c r="AM447" s="590"/>
      <c r="AN447" s="590"/>
      <c r="AO447" s="590"/>
      <c r="AP447" s="591"/>
      <c r="AQ447" s="592"/>
      <c r="AR447" s="577"/>
      <c r="AS447" s="577"/>
      <c r="AT447" s="577"/>
      <c r="AU447" s="589"/>
      <c r="AV447" s="590"/>
      <c r="AW447" s="590"/>
      <c r="AX447" s="59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9"/>
      <c r="AL448" s="590"/>
      <c r="AM448" s="590"/>
      <c r="AN448" s="590"/>
      <c r="AO448" s="590"/>
      <c r="AP448" s="591"/>
      <c r="AQ448" s="592"/>
      <c r="AR448" s="577"/>
      <c r="AS448" s="577"/>
      <c r="AT448" s="577"/>
      <c r="AU448" s="589"/>
      <c r="AV448" s="590"/>
      <c r="AW448" s="590"/>
      <c r="AX448" s="59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9"/>
      <c r="AL449" s="590"/>
      <c r="AM449" s="590"/>
      <c r="AN449" s="590"/>
      <c r="AO449" s="590"/>
      <c r="AP449" s="591"/>
      <c r="AQ449" s="592"/>
      <c r="AR449" s="577"/>
      <c r="AS449" s="577"/>
      <c r="AT449" s="577"/>
      <c r="AU449" s="589"/>
      <c r="AV449" s="590"/>
      <c r="AW449" s="590"/>
      <c r="AX449" s="59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9"/>
      <c r="AL450" s="590"/>
      <c r="AM450" s="590"/>
      <c r="AN450" s="590"/>
      <c r="AO450" s="590"/>
      <c r="AP450" s="591"/>
      <c r="AQ450" s="592"/>
      <c r="AR450" s="577"/>
      <c r="AS450" s="577"/>
      <c r="AT450" s="577"/>
      <c r="AU450" s="589"/>
      <c r="AV450" s="590"/>
      <c r="AW450" s="590"/>
      <c r="AX450" s="59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9"/>
      <c r="AL451" s="590"/>
      <c r="AM451" s="590"/>
      <c r="AN451" s="590"/>
      <c r="AO451" s="590"/>
      <c r="AP451" s="591"/>
      <c r="AQ451" s="592"/>
      <c r="AR451" s="577"/>
      <c r="AS451" s="577"/>
      <c r="AT451" s="577"/>
      <c r="AU451" s="589"/>
      <c r="AV451" s="590"/>
      <c r="AW451" s="590"/>
      <c r="AX451" s="59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9"/>
      <c r="AL452" s="590"/>
      <c r="AM452" s="590"/>
      <c r="AN452" s="590"/>
      <c r="AO452" s="590"/>
      <c r="AP452" s="591"/>
      <c r="AQ452" s="592"/>
      <c r="AR452" s="577"/>
      <c r="AS452" s="577"/>
      <c r="AT452" s="577"/>
      <c r="AU452" s="589"/>
      <c r="AV452" s="590"/>
      <c r="AW452" s="590"/>
      <c r="AX452" s="59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9"/>
      <c r="AL453" s="590"/>
      <c r="AM453" s="590"/>
      <c r="AN453" s="590"/>
      <c r="AO453" s="590"/>
      <c r="AP453" s="591"/>
      <c r="AQ453" s="592"/>
      <c r="AR453" s="577"/>
      <c r="AS453" s="577"/>
      <c r="AT453" s="577"/>
      <c r="AU453" s="589"/>
      <c r="AV453" s="590"/>
      <c r="AW453" s="590"/>
      <c r="AX453" s="59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9"/>
      <c r="AL454" s="590"/>
      <c r="AM454" s="590"/>
      <c r="AN454" s="590"/>
      <c r="AO454" s="590"/>
      <c r="AP454" s="591"/>
      <c r="AQ454" s="592"/>
      <c r="AR454" s="577"/>
      <c r="AS454" s="577"/>
      <c r="AT454" s="577"/>
      <c r="AU454" s="589"/>
      <c r="AV454" s="590"/>
      <c r="AW454" s="590"/>
      <c r="AX454" s="59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9"/>
      <c r="AL455" s="590"/>
      <c r="AM455" s="590"/>
      <c r="AN455" s="590"/>
      <c r="AO455" s="590"/>
      <c r="AP455" s="591"/>
      <c r="AQ455" s="592"/>
      <c r="AR455" s="577"/>
      <c r="AS455" s="577"/>
      <c r="AT455" s="577"/>
      <c r="AU455" s="589"/>
      <c r="AV455" s="590"/>
      <c r="AW455" s="590"/>
      <c r="AX455" s="59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9"/>
      <c r="AL456" s="590"/>
      <c r="AM456" s="590"/>
      <c r="AN456" s="590"/>
      <c r="AO456" s="590"/>
      <c r="AP456" s="591"/>
      <c r="AQ456" s="592"/>
      <c r="AR456" s="577"/>
      <c r="AS456" s="577"/>
      <c r="AT456" s="577"/>
      <c r="AU456" s="589"/>
      <c r="AV456" s="590"/>
      <c r="AW456" s="590"/>
      <c r="AX456" s="59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9"/>
      <c r="AL457" s="590"/>
      <c r="AM457" s="590"/>
      <c r="AN457" s="590"/>
      <c r="AO457" s="590"/>
      <c r="AP457" s="591"/>
      <c r="AQ457" s="592"/>
      <c r="AR457" s="577"/>
      <c r="AS457" s="577"/>
      <c r="AT457" s="577"/>
      <c r="AU457" s="589"/>
      <c r="AV457" s="590"/>
      <c r="AW457" s="590"/>
      <c r="AX457" s="59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9"/>
      <c r="AL458" s="590"/>
      <c r="AM458" s="590"/>
      <c r="AN458" s="590"/>
      <c r="AO458" s="590"/>
      <c r="AP458" s="591"/>
      <c r="AQ458" s="592"/>
      <c r="AR458" s="577"/>
      <c r="AS458" s="577"/>
      <c r="AT458" s="577"/>
      <c r="AU458" s="589"/>
      <c r="AV458" s="590"/>
      <c r="AW458" s="590"/>
      <c r="AX458" s="59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9"/>
      <c r="AL459" s="590"/>
      <c r="AM459" s="590"/>
      <c r="AN459" s="590"/>
      <c r="AO459" s="590"/>
      <c r="AP459" s="591"/>
      <c r="AQ459" s="592"/>
      <c r="AR459" s="577"/>
      <c r="AS459" s="577"/>
      <c r="AT459" s="577"/>
      <c r="AU459" s="589"/>
      <c r="AV459" s="590"/>
      <c r="AW459" s="590"/>
      <c r="AX459" s="59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9"/>
      <c r="AL460" s="590"/>
      <c r="AM460" s="590"/>
      <c r="AN460" s="590"/>
      <c r="AO460" s="590"/>
      <c r="AP460" s="591"/>
      <c r="AQ460" s="592"/>
      <c r="AR460" s="577"/>
      <c r="AS460" s="577"/>
      <c r="AT460" s="577"/>
      <c r="AU460" s="589"/>
      <c r="AV460" s="590"/>
      <c r="AW460" s="590"/>
      <c r="AX460" s="59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9"/>
      <c r="AL461" s="590"/>
      <c r="AM461" s="590"/>
      <c r="AN461" s="590"/>
      <c r="AO461" s="590"/>
      <c r="AP461" s="591"/>
      <c r="AQ461" s="592"/>
      <c r="AR461" s="577"/>
      <c r="AS461" s="577"/>
      <c r="AT461" s="577"/>
      <c r="AU461" s="589"/>
      <c r="AV461" s="590"/>
      <c r="AW461" s="590"/>
      <c r="AX461" s="59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9"/>
      <c r="AL462" s="590"/>
      <c r="AM462" s="590"/>
      <c r="AN462" s="590"/>
      <c r="AO462" s="590"/>
      <c r="AP462" s="591"/>
      <c r="AQ462" s="592"/>
      <c r="AR462" s="577"/>
      <c r="AS462" s="577"/>
      <c r="AT462" s="577"/>
      <c r="AU462" s="589"/>
      <c r="AV462" s="590"/>
      <c r="AW462" s="590"/>
      <c r="AX462" s="59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89"/>
      <c r="AL463" s="590"/>
      <c r="AM463" s="590"/>
      <c r="AN463" s="590"/>
      <c r="AO463" s="590"/>
      <c r="AP463" s="591"/>
      <c r="AQ463" s="592"/>
      <c r="AR463" s="577"/>
      <c r="AS463" s="577"/>
      <c r="AT463" s="577"/>
      <c r="AU463" s="589"/>
      <c r="AV463" s="590"/>
      <c r="AW463" s="590"/>
      <c r="AX463" s="591"/>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33" t="s">
        <v>363</v>
      </c>
      <c r="D466" s="233"/>
      <c r="E466" s="233"/>
      <c r="F466" s="233"/>
      <c r="G466" s="233"/>
      <c r="H466" s="233"/>
      <c r="I466" s="233"/>
      <c r="J466" s="233"/>
      <c r="K466" s="233"/>
      <c r="L466" s="233"/>
      <c r="M466" s="233" t="s">
        <v>364</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7" t="s">
        <v>365</v>
      </c>
      <c r="AL466" s="233"/>
      <c r="AM466" s="233"/>
      <c r="AN466" s="233"/>
      <c r="AO466" s="233"/>
      <c r="AP466" s="233"/>
      <c r="AQ466" s="233" t="s">
        <v>23</v>
      </c>
      <c r="AR466" s="233"/>
      <c r="AS466" s="233"/>
      <c r="AT466" s="233"/>
      <c r="AU466" s="83" t="s">
        <v>24</v>
      </c>
      <c r="AV466" s="84"/>
      <c r="AW466" s="84"/>
      <c r="AX466" s="588"/>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9"/>
      <c r="AL467" s="590"/>
      <c r="AM467" s="590"/>
      <c r="AN467" s="590"/>
      <c r="AO467" s="590"/>
      <c r="AP467" s="591"/>
      <c r="AQ467" s="592"/>
      <c r="AR467" s="577"/>
      <c r="AS467" s="577"/>
      <c r="AT467" s="577"/>
      <c r="AU467" s="589"/>
      <c r="AV467" s="590"/>
      <c r="AW467" s="590"/>
      <c r="AX467" s="59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9"/>
      <c r="AL468" s="590"/>
      <c r="AM468" s="590"/>
      <c r="AN468" s="590"/>
      <c r="AO468" s="590"/>
      <c r="AP468" s="591"/>
      <c r="AQ468" s="592"/>
      <c r="AR468" s="577"/>
      <c r="AS468" s="577"/>
      <c r="AT468" s="577"/>
      <c r="AU468" s="589"/>
      <c r="AV468" s="590"/>
      <c r="AW468" s="590"/>
      <c r="AX468" s="59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9"/>
      <c r="AL469" s="590"/>
      <c r="AM469" s="590"/>
      <c r="AN469" s="590"/>
      <c r="AO469" s="590"/>
      <c r="AP469" s="591"/>
      <c r="AQ469" s="592"/>
      <c r="AR469" s="577"/>
      <c r="AS469" s="577"/>
      <c r="AT469" s="577"/>
      <c r="AU469" s="589"/>
      <c r="AV469" s="590"/>
      <c r="AW469" s="590"/>
      <c r="AX469" s="59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9"/>
      <c r="AL470" s="590"/>
      <c r="AM470" s="590"/>
      <c r="AN470" s="590"/>
      <c r="AO470" s="590"/>
      <c r="AP470" s="591"/>
      <c r="AQ470" s="592"/>
      <c r="AR470" s="577"/>
      <c r="AS470" s="577"/>
      <c r="AT470" s="577"/>
      <c r="AU470" s="589"/>
      <c r="AV470" s="590"/>
      <c r="AW470" s="590"/>
      <c r="AX470" s="59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9"/>
      <c r="AL471" s="590"/>
      <c r="AM471" s="590"/>
      <c r="AN471" s="590"/>
      <c r="AO471" s="590"/>
      <c r="AP471" s="591"/>
      <c r="AQ471" s="592"/>
      <c r="AR471" s="577"/>
      <c r="AS471" s="577"/>
      <c r="AT471" s="577"/>
      <c r="AU471" s="589"/>
      <c r="AV471" s="590"/>
      <c r="AW471" s="590"/>
      <c r="AX471" s="59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9"/>
      <c r="AL472" s="590"/>
      <c r="AM472" s="590"/>
      <c r="AN472" s="590"/>
      <c r="AO472" s="590"/>
      <c r="AP472" s="591"/>
      <c r="AQ472" s="592"/>
      <c r="AR472" s="577"/>
      <c r="AS472" s="577"/>
      <c r="AT472" s="577"/>
      <c r="AU472" s="589"/>
      <c r="AV472" s="590"/>
      <c r="AW472" s="590"/>
      <c r="AX472" s="59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9"/>
      <c r="AL473" s="590"/>
      <c r="AM473" s="590"/>
      <c r="AN473" s="590"/>
      <c r="AO473" s="590"/>
      <c r="AP473" s="591"/>
      <c r="AQ473" s="592"/>
      <c r="AR473" s="577"/>
      <c r="AS473" s="577"/>
      <c r="AT473" s="577"/>
      <c r="AU473" s="589"/>
      <c r="AV473" s="590"/>
      <c r="AW473" s="590"/>
      <c r="AX473" s="59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9"/>
      <c r="AL474" s="590"/>
      <c r="AM474" s="590"/>
      <c r="AN474" s="590"/>
      <c r="AO474" s="590"/>
      <c r="AP474" s="591"/>
      <c r="AQ474" s="592"/>
      <c r="AR474" s="577"/>
      <c r="AS474" s="577"/>
      <c r="AT474" s="577"/>
      <c r="AU474" s="589"/>
      <c r="AV474" s="590"/>
      <c r="AW474" s="590"/>
      <c r="AX474" s="59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9"/>
      <c r="AL475" s="590"/>
      <c r="AM475" s="590"/>
      <c r="AN475" s="590"/>
      <c r="AO475" s="590"/>
      <c r="AP475" s="591"/>
      <c r="AQ475" s="592"/>
      <c r="AR475" s="577"/>
      <c r="AS475" s="577"/>
      <c r="AT475" s="577"/>
      <c r="AU475" s="589"/>
      <c r="AV475" s="590"/>
      <c r="AW475" s="590"/>
      <c r="AX475" s="59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9"/>
      <c r="AL476" s="590"/>
      <c r="AM476" s="590"/>
      <c r="AN476" s="590"/>
      <c r="AO476" s="590"/>
      <c r="AP476" s="591"/>
      <c r="AQ476" s="592"/>
      <c r="AR476" s="577"/>
      <c r="AS476" s="577"/>
      <c r="AT476" s="577"/>
      <c r="AU476" s="589"/>
      <c r="AV476" s="590"/>
      <c r="AW476" s="590"/>
      <c r="AX476" s="59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9"/>
      <c r="AL477" s="590"/>
      <c r="AM477" s="590"/>
      <c r="AN477" s="590"/>
      <c r="AO477" s="590"/>
      <c r="AP477" s="591"/>
      <c r="AQ477" s="592"/>
      <c r="AR477" s="577"/>
      <c r="AS477" s="577"/>
      <c r="AT477" s="577"/>
      <c r="AU477" s="589"/>
      <c r="AV477" s="590"/>
      <c r="AW477" s="590"/>
      <c r="AX477" s="59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9"/>
      <c r="AL478" s="590"/>
      <c r="AM478" s="590"/>
      <c r="AN478" s="590"/>
      <c r="AO478" s="590"/>
      <c r="AP478" s="591"/>
      <c r="AQ478" s="592"/>
      <c r="AR478" s="577"/>
      <c r="AS478" s="577"/>
      <c r="AT478" s="577"/>
      <c r="AU478" s="589"/>
      <c r="AV478" s="590"/>
      <c r="AW478" s="590"/>
      <c r="AX478" s="59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9"/>
      <c r="AL479" s="590"/>
      <c r="AM479" s="590"/>
      <c r="AN479" s="590"/>
      <c r="AO479" s="590"/>
      <c r="AP479" s="591"/>
      <c r="AQ479" s="592"/>
      <c r="AR479" s="577"/>
      <c r="AS479" s="577"/>
      <c r="AT479" s="577"/>
      <c r="AU479" s="589"/>
      <c r="AV479" s="590"/>
      <c r="AW479" s="590"/>
      <c r="AX479" s="59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9"/>
      <c r="AL480" s="590"/>
      <c r="AM480" s="590"/>
      <c r="AN480" s="590"/>
      <c r="AO480" s="590"/>
      <c r="AP480" s="591"/>
      <c r="AQ480" s="592"/>
      <c r="AR480" s="577"/>
      <c r="AS480" s="577"/>
      <c r="AT480" s="577"/>
      <c r="AU480" s="589"/>
      <c r="AV480" s="590"/>
      <c r="AW480" s="590"/>
      <c r="AX480" s="59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9"/>
      <c r="AL481" s="590"/>
      <c r="AM481" s="590"/>
      <c r="AN481" s="590"/>
      <c r="AO481" s="590"/>
      <c r="AP481" s="591"/>
      <c r="AQ481" s="592"/>
      <c r="AR481" s="577"/>
      <c r="AS481" s="577"/>
      <c r="AT481" s="577"/>
      <c r="AU481" s="589"/>
      <c r="AV481" s="590"/>
      <c r="AW481" s="590"/>
      <c r="AX481" s="59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9"/>
      <c r="AL482" s="590"/>
      <c r="AM482" s="590"/>
      <c r="AN482" s="590"/>
      <c r="AO482" s="590"/>
      <c r="AP482" s="591"/>
      <c r="AQ482" s="592"/>
      <c r="AR482" s="577"/>
      <c r="AS482" s="577"/>
      <c r="AT482" s="577"/>
      <c r="AU482" s="589"/>
      <c r="AV482" s="590"/>
      <c r="AW482" s="590"/>
      <c r="AX482" s="59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9"/>
      <c r="AL483" s="590"/>
      <c r="AM483" s="590"/>
      <c r="AN483" s="590"/>
      <c r="AO483" s="590"/>
      <c r="AP483" s="591"/>
      <c r="AQ483" s="592"/>
      <c r="AR483" s="577"/>
      <c r="AS483" s="577"/>
      <c r="AT483" s="577"/>
      <c r="AU483" s="589"/>
      <c r="AV483" s="590"/>
      <c r="AW483" s="590"/>
      <c r="AX483" s="59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9"/>
      <c r="AL484" s="590"/>
      <c r="AM484" s="590"/>
      <c r="AN484" s="590"/>
      <c r="AO484" s="590"/>
      <c r="AP484" s="591"/>
      <c r="AQ484" s="592"/>
      <c r="AR484" s="577"/>
      <c r="AS484" s="577"/>
      <c r="AT484" s="577"/>
      <c r="AU484" s="589"/>
      <c r="AV484" s="590"/>
      <c r="AW484" s="590"/>
      <c r="AX484" s="59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9"/>
      <c r="AL485" s="590"/>
      <c r="AM485" s="590"/>
      <c r="AN485" s="590"/>
      <c r="AO485" s="590"/>
      <c r="AP485" s="591"/>
      <c r="AQ485" s="592"/>
      <c r="AR485" s="577"/>
      <c r="AS485" s="577"/>
      <c r="AT485" s="577"/>
      <c r="AU485" s="589"/>
      <c r="AV485" s="590"/>
      <c r="AW485" s="590"/>
      <c r="AX485" s="59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9"/>
      <c r="AL486" s="590"/>
      <c r="AM486" s="590"/>
      <c r="AN486" s="590"/>
      <c r="AO486" s="590"/>
      <c r="AP486" s="591"/>
      <c r="AQ486" s="592"/>
      <c r="AR486" s="577"/>
      <c r="AS486" s="577"/>
      <c r="AT486" s="577"/>
      <c r="AU486" s="589"/>
      <c r="AV486" s="590"/>
      <c r="AW486" s="590"/>
      <c r="AX486" s="59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9"/>
      <c r="AL487" s="590"/>
      <c r="AM487" s="590"/>
      <c r="AN487" s="590"/>
      <c r="AO487" s="590"/>
      <c r="AP487" s="591"/>
      <c r="AQ487" s="592"/>
      <c r="AR487" s="577"/>
      <c r="AS487" s="577"/>
      <c r="AT487" s="577"/>
      <c r="AU487" s="589"/>
      <c r="AV487" s="590"/>
      <c r="AW487" s="590"/>
      <c r="AX487" s="59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9"/>
      <c r="AL488" s="590"/>
      <c r="AM488" s="590"/>
      <c r="AN488" s="590"/>
      <c r="AO488" s="590"/>
      <c r="AP488" s="591"/>
      <c r="AQ488" s="592"/>
      <c r="AR488" s="577"/>
      <c r="AS488" s="577"/>
      <c r="AT488" s="577"/>
      <c r="AU488" s="589"/>
      <c r="AV488" s="590"/>
      <c r="AW488" s="590"/>
      <c r="AX488" s="59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9"/>
      <c r="AL489" s="590"/>
      <c r="AM489" s="590"/>
      <c r="AN489" s="590"/>
      <c r="AO489" s="590"/>
      <c r="AP489" s="591"/>
      <c r="AQ489" s="592"/>
      <c r="AR489" s="577"/>
      <c r="AS489" s="577"/>
      <c r="AT489" s="577"/>
      <c r="AU489" s="589"/>
      <c r="AV489" s="590"/>
      <c r="AW489" s="590"/>
      <c r="AX489" s="59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9"/>
      <c r="AL490" s="590"/>
      <c r="AM490" s="590"/>
      <c r="AN490" s="590"/>
      <c r="AO490" s="590"/>
      <c r="AP490" s="591"/>
      <c r="AQ490" s="592"/>
      <c r="AR490" s="577"/>
      <c r="AS490" s="577"/>
      <c r="AT490" s="577"/>
      <c r="AU490" s="589"/>
      <c r="AV490" s="590"/>
      <c r="AW490" s="590"/>
      <c r="AX490" s="59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9"/>
      <c r="AL491" s="590"/>
      <c r="AM491" s="590"/>
      <c r="AN491" s="590"/>
      <c r="AO491" s="590"/>
      <c r="AP491" s="591"/>
      <c r="AQ491" s="592"/>
      <c r="AR491" s="577"/>
      <c r="AS491" s="577"/>
      <c r="AT491" s="577"/>
      <c r="AU491" s="589"/>
      <c r="AV491" s="590"/>
      <c r="AW491" s="590"/>
      <c r="AX491" s="59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9"/>
      <c r="AL492" s="590"/>
      <c r="AM492" s="590"/>
      <c r="AN492" s="590"/>
      <c r="AO492" s="590"/>
      <c r="AP492" s="591"/>
      <c r="AQ492" s="592"/>
      <c r="AR492" s="577"/>
      <c r="AS492" s="577"/>
      <c r="AT492" s="577"/>
      <c r="AU492" s="589"/>
      <c r="AV492" s="590"/>
      <c r="AW492" s="590"/>
      <c r="AX492" s="59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9"/>
      <c r="AL493" s="590"/>
      <c r="AM493" s="590"/>
      <c r="AN493" s="590"/>
      <c r="AO493" s="590"/>
      <c r="AP493" s="591"/>
      <c r="AQ493" s="592"/>
      <c r="AR493" s="577"/>
      <c r="AS493" s="577"/>
      <c r="AT493" s="577"/>
      <c r="AU493" s="589"/>
      <c r="AV493" s="590"/>
      <c r="AW493" s="590"/>
      <c r="AX493" s="59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9"/>
      <c r="AL494" s="590"/>
      <c r="AM494" s="590"/>
      <c r="AN494" s="590"/>
      <c r="AO494" s="590"/>
      <c r="AP494" s="591"/>
      <c r="AQ494" s="592"/>
      <c r="AR494" s="577"/>
      <c r="AS494" s="577"/>
      <c r="AT494" s="577"/>
      <c r="AU494" s="589"/>
      <c r="AV494" s="590"/>
      <c r="AW494" s="590"/>
      <c r="AX494" s="59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9"/>
      <c r="AL495" s="590"/>
      <c r="AM495" s="590"/>
      <c r="AN495" s="590"/>
      <c r="AO495" s="590"/>
      <c r="AP495" s="591"/>
      <c r="AQ495" s="592"/>
      <c r="AR495" s="577"/>
      <c r="AS495" s="577"/>
      <c r="AT495" s="577"/>
      <c r="AU495" s="589"/>
      <c r="AV495" s="590"/>
      <c r="AW495" s="590"/>
      <c r="AX495" s="59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89"/>
      <c r="AL496" s="590"/>
      <c r="AM496" s="590"/>
      <c r="AN496" s="590"/>
      <c r="AO496" s="590"/>
      <c r="AP496" s="591"/>
      <c r="AQ496" s="592"/>
      <c r="AR496" s="577"/>
      <c r="AS496" s="577"/>
      <c r="AT496" s="577"/>
      <c r="AU496" s="589"/>
      <c r="AV496" s="590"/>
      <c r="AW496" s="590"/>
      <c r="AX496" s="59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44:L344"/>
    <mergeCell ref="M344:AJ344"/>
    <mergeCell ref="AK344:AP344"/>
    <mergeCell ref="AQ344:AT344"/>
    <mergeCell ref="AU344:AX344"/>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C337:L337"/>
    <mergeCell ref="M337:AJ337"/>
    <mergeCell ref="AK337:AP337"/>
    <mergeCell ref="AQ337:AT337"/>
    <mergeCell ref="AU337:AX337"/>
    <mergeCell ref="A340:B340"/>
    <mergeCell ref="C340:L340"/>
    <mergeCell ref="M340:AJ340"/>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25"/>
  <conditionalFormatting sqref="P14:AQ14">
    <cfRule type="expression" dxfId="283" priority="643">
      <formula>IF(RIGHT(TEXT(P14,"0.#"),1)=".",FALSE,TRUE)</formula>
    </cfRule>
    <cfRule type="expression" dxfId="282" priority="644">
      <formula>IF(RIGHT(TEXT(P14,"0.#"),1)=".",TRUE,FALSE)</formula>
    </cfRule>
  </conditionalFormatting>
  <conditionalFormatting sqref="AE23:AI23">
    <cfRule type="expression" dxfId="281" priority="633">
      <formula>IF(RIGHT(TEXT(AE23,"0.#"),1)=".",FALSE,TRUE)</formula>
    </cfRule>
    <cfRule type="expression" dxfId="280" priority="634">
      <formula>IF(RIGHT(TEXT(AE23,"0.#"),1)=".",TRUE,FALSE)</formula>
    </cfRule>
  </conditionalFormatting>
  <conditionalFormatting sqref="AE69:AX69">
    <cfRule type="expression" dxfId="279" priority="565">
      <formula>IF(RIGHT(TEXT(AE69,"0.#"),1)=".",FALSE,TRUE)</formula>
    </cfRule>
    <cfRule type="expression" dxfId="278" priority="566">
      <formula>IF(RIGHT(TEXT(AE69,"0.#"),1)=".",TRUE,FALSE)</formula>
    </cfRule>
  </conditionalFormatting>
  <conditionalFormatting sqref="AE83:AI83">
    <cfRule type="expression" dxfId="277" priority="547">
      <formula>IF(RIGHT(TEXT(AE83,"0.#"),1)=".",FALSE,TRUE)</formula>
    </cfRule>
    <cfRule type="expression" dxfId="276" priority="548">
      <formula>IF(RIGHT(TEXT(AE83,"0.#"),1)=".",TRUE,FALSE)</formula>
    </cfRule>
  </conditionalFormatting>
  <conditionalFormatting sqref="AJ83:AX83">
    <cfRule type="expression" dxfId="275" priority="545">
      <formula>IF(RIGHT(TEXT(AJ83,"0.#"),1)=".",FALSE,TRUE)</formula>
    </cfRule>
    <cfRule type="expression" dxfId="274" priority="546">
      <formula>IF(RIGHT(TEXT(AJ83,"0.#"),1)=".",TRUE,FALSE)</formula>
    </cfRule>
  </conditionalFormatting>
  <conditionalFormatting sqref="L99">
    <cfRule type="expression" dxfId="273" priority="525">
      <formula>IF(RIGHT(TEXT(L99,"0.#"),1)=".",FALSE,TRUE)</formula>
    </cfRule>
    <cfRule type="expression" dxfId="272" priority="526">
      <formula>IF(RIGHT(TEXT(L99,"0.#"),1)=".",TRUE,FALSE)</formula>
    </cfRule>
  </conditionalFormatting>
  <conditionalFormatting sqref="L104">
    <cfRule type="expression" dxfId="271" priority="523">
      <formula>IF(RIGHT(TEXT(L104,"0.#"),1)=".",FALSE,TRUE)</formula>
    </cfRule>
    <cfRule type="expression" dxfId="270" priority="524">
      <formula>IF(RIGHT(TEXT(L104,"0.#"),1)=".",TRUE,FALSE)</formula>
    </cfRule>
  </conditionalFormatting>
  <conditionalFormatting sqref="R104">
    <cfRule type="expression" dxfId="269" priority="521">
      <formula>IF(RIGHT(TEXT(R104,"0.#"),1)=".",FALSE,TRUE)</formula>
    </cfRule>
    <cfRule type="expression" dxfId="268" priority="522">
      <formula>IF(RIGHT(TEXT(R104,"0.#"),1)=".",TRUE,FALSE)</formula>
    </cfRule>
  </conditionalFormatting>
  <conditionalFormatting sqref="P18:AX18">
    <cfRule type="expression" dxfId="267" priority="519">
      <formula>IF(RIGHT(TEXT(P18,"0.#"),1)=".",FALSE,TRUE)</formula>
    </cfRule>
    <cfRule type="expression" dxfId="266" priority="520">
      <formula>IF(RIGHT(TEXT(P18,"0.#"),1)=".",TRUE,FALSE)</formula>
    </cfRule>
  </conditionalFormatting>
  <conditionalFormatting sqref="Y181">
    <cfRule type="expression" dxfId="265" priority="515">
      <formula>IF(RIGHT(TEXT(Y181,"0.#"),1)=".",FALSE,TRUE)</formula>
    </cfRule>
    <cfRule type="expression" dxfId="264" priority="516">
      <formula>IF(RIGHT(TEXT(Y181,"0.#"),1)=".",TRUE,FALSE)</formula>
    </cfRule>
  </conditionalFormatting>
  <conditionalFormatting sqref="Y190">
    <cfRule type="expression" dxfId="263" priority="511">
      <formula>IF(RIGHT(TEXT(Y190,"0.#"),1)=".",FALSE,TRUE)</formula>
    </cfRule>
    <cfRule type="expression" dxfId="262" priority="512">
      <formula>IF(RIGHT(TEXT(Y190,"0.#"),1)=".",TRUE,FALSE)</formula>
    </cfRule>
  </conditionalFormatting>
  <conditionalFormatting sqref="AK236">
    <cfRule type="expression" dxfId="261" priority="433">
      <formula>IF(RIGHT(TEXT(AK236,"0.#"),1)=".",FALSE,TRUE)</formula>
    </cfRule>
    <cfRule type="expression" dxfId="260" priority="434">
      <formula>IF(RIGHT(TEXT(AK236,"0.#"),1)=".",TRUE,FALSE)</formula>
    </cfRule>
  </conditionalFormatting>
  <conditionalFormatting sqref="P16:AQ17 P15:AX15 P13:AX13">
    <cfRule type="expression" dxfId="259" priority="341">
      <formula>IF(RIGHT(TEXT(P13,"0.#"),1)=".",FALSE,TRUE)</formula>
    </cfRule>
    <cfRule type="expression" dxfId="258" priority="342">
      <formula>IF(RIGHT(TEXT(P13,"0.#"),1)=".",TRUE,FALSE)</formula>
    </cfRule>
  </conditionalFormatting>
  <conditionalFormatting sqref="P19:AJ19">
    <cfRule type="expression" dxfId="257" priority="339">
      <formula>IF(RIGHT(TEXT(P19,"0.#"),1)=".",FALSE,TRUE)</formula>
    </cfRule>
    <cfRule type="expression" dxfId="256" priority="340">
      <formula>IF(RIGHT(TEXT(P19,"0.#"),1)=".",TRUE,FALSE)</formula>
    </cfRule>
  </conditionalFormatting>
  <conditionalFormatting sqref="AT55:AX55">
    <cfRule type="expression" dxfId="255" priority="335">
      <formula>IF(RIGHT(TEXT(AT55,"0.#"),1)=".",FALSE,TRUE)</formula>
    </cfRule>
    <cfRule type="expression" dxfId="254" priority="336">
      <formula>IF(RIGHT(TEXT(AT55,"0.#"),1)=".",TRUE,FALSE)</formula>
    </cfRule>
  </conditionalFormatting>
  <conditionalFormatting sqref="AE68:AS68">
    <cfRule type="expression" dxfId="253" priority="331">
      <formula>IF(RIGHT(TEXT(AE68,"0.#"),1)=".",FALSE,TRUE)</formula>
    </cfRule>
    <cfRule type="expression" dxfId="252" priority="332">
      <formula>IF(RIGHT(TEXT(AE68,"0.#"),1)=".",TRUE,FALSE)</formula>
    </cfRule>
  </conditionalFormatting>
  <conditionalFormatting sqref="AE95:AI95 AE92:AI92 AE89:AI89 AE86:AI86">
    <cfRule type="expression" dxfId="251" priority="329">
      <formula>IF(RIGHT(TEXT(AE86,"0.#"),1)=".",FALSE,TRUE)</formula>
    </cfRule>
    <cfRule type="expression" dxfId="250" priority="330">
      <formula>IF(RIGHT(TEXT(AE86,"0.#"),1)=".",TRUE,FALSE)</formula>
    </cfRule>
  </conditionalFormatting>
  <conditionalFormatting sqref="AJ95:AX95 AJ92:AX92 AJ89:AX89 AJ86:AX86">
    <cfRule type="expression" dxfId="249" priority="327">
      <formula>IF(RIGHT(TEXT(AJ86,"0.#"),1)=".",FALSE,TRUE)</formula>
    </cfRule>
    <cfRule type="expression" dxfId="248" priority="328">
      <formula>IF(RIGHT(TEXT(AJ86,"0.#"),1)=".",TRUE,FALSE)</formula>
    </cfRule>
  </conditionalFormatting>
  <conditionalFormatting sqref="L100:L103 L98">
    <cfRule type="expression" dxfId="247" priority="325">
      <formula>IF(RIGHT(TEXT(L98,"0.#"),1)=".",FALSE,TRUE)</formula>
    </cfRule>
    <cfRule type="expression" dxfId="246" priority="326">
      <formula>IF(RIGHT(TEXT(L98,"0.#"),1)=".",TRUE,FALSE)</formula>
    </cfRule>
  </conditionalFormatting>
  <conditionalFormatting sqref="R98">
    <cfRule type="expression" dxfId="245" priority="321">
      <formula>IF(RIGHT(TEXT(R98,"0.#"),1)=".",FALSE,TRUE)</formula>
    </cfRule>
    <cfRule type="expression" dxfId="244" priority="322">
      <formula>IF(RIGHT(TEXT(R98,"0.#"),1)=".",TRUE,FALSE)</formula>
    </cfRule>
  </conditionalFormatting>
  <conditionalFormatting sqref="R99:R103">
    <cfRule type="expression" dxfId="243" priority="319">
      <formula>IF(RIGHT(TEXT(R99,"0.#"),1)=".",FALSE,TRUE)</formula>
    </cfRule>
    <cfRule type="expression" dxfId="242" priority="320">
      <formula>IF(RIGHT(TEXT(R99,"0.#"),1)=".",TRUE,FALSE)</formula>
    </cfRule>
  </conditionalFormatting>
  <conditionalFormatting sqref="Y182:Y189 Y180">
    <cfRule type="expression" dxfId="241" priority="317">
      <formula>IF(RIGHT(TEXT(Y180,"0.#"),1)=".",FALSE,TRUE)</formula>
    </cfRule>
    <cfRule type="expression" dxfId="240" priority="318">
      <formula>IF(RIGHT(TEXT(Y180,"0.#"),1)=".",TRUE,FALSE)</formula>
    </cfRule>
  </conditionalFormatting>
  <conditionalFormatting sqref="AU181">
    <cfRule type="expression" dxfId="239" priority="315">
      <formula>IF(RIGHT(TEXT(AU181,"0.#"),1)=".",FALSE,TRUE)</formula>
    </cfRule>
    <cfRule type="expression" dxfId="238" priority="316">
      <formula>IF(RIGHT(TEXT(AU181,"0.#"),1)=".",TRUE,FALSE)</formula>
    </cfRule>
  </conditionalFormatting>
  <conditionalFormatting sqref="AU190">
    <cfRule type="expression" dxfId="237" priority="313">
      <formula>IF(RIGHT(TEXT(AU190,"0.#"),1)=".",FALSE,TRUE)</formula>
    </cfRule>
    <cfRule type="expression" dxfId="236" priority="314">
      <formula>IF(RIGHT(TEXT(AU190,"0.#"),1)=".",TRUE,FALSE)</formula>
    </cfRule>
  </conditionalFormatting>
  <conditionalFormatting sqref="AU182:AU189 AU180">
    <cfRule type="expression" dxfId="235" priority="311">
      <formula>IF(RIGHT(TEXT(AU180,"0.#"),1)=".",FALSE,TRUE)</formula>
    </cfRule>
    <cfRule type="expression" dxfId="234" priority="312">
      <formula>IF(RIGHT(TEXT(AU180,"0.#"),1)=".",TRUE,FALSE)</formula>
    </cfRule>
  </conditionalFormatting>
  <conditionalFormatting sqref="Y220 Y207 Y194">
    <cfRule type="expression" dxfId="233" priority="297">
      <formula>IF(RIGHT(TEXT(Y194,"0.#"),1)=".",FALSE,TRUE)</formula>
    </cfRule>
    <cfRule type="expression" dxfId="232" priority="298">
      <formula>IF(RIGHT(TEXT(Y194,"0.#"),1)=".",TRUE,FALSE)</formula>
    </cfRule>
  </conditionalFormatting>
  <conditionalFormatting sqref="Y229 Y216 Y203">
    <cfRule type="expression" dxfId="231" priority="295">
      <formula>IF(RIGHT(TEXT(Y203,"0.#"),1)=".",FALSE,TRUE)</formula>
    </cfRule>
    <cfRule type="expression" dxfId="230" priority="296">
      <formula>IF(RIGHT(TEXT(Y203,"0.#"),1)=".",TRUE,FALSE)</formula>
    </cfRule>
  </conditionalFormatting>
  <conditionalFormatting sqref="Y221:Y228 Y208:Y215 Y195:Y202 Y193">
    <cfRule type="expression" dxfId="229" priority="293">
      <formula>IF(RIGHT(TEXT(Y193,"0.#"),1)=".",FALSE,TRUE)</formula>
    </cfRule>
    <cfRule type="expression" dxfId="228" priority="294">
      <formula>IF(RIGHT(TEXT(Y193,"0.#"),1)=".",TRUE,FALSE)</formula>
    </cfRule>
  </conditionalFormatting>
  <conditionalFormatting sqref="AU220 AU207 AU194">
    <cfRule type="expression" dxfId="227" priority="291">
      <formula>IF(RIGHT(TEXT(AU194,"0.#"),1)=".",FALSE,TRUE)</formula>
    </cfRule>
    <cfRule type="expression" dxfId="226" priority="292">
      <formula>IF(RIGHT(TEXT(AU194,"0.#"),1)=".",TRUE,FALSE)</formula>
    </cfRule>
  </conditionalFormatting>
  <conditionalFormatting sqref="AU229 AU216 AU203">
    <cfRule type="expression" dxfId="225" priority="289">
      <formula>IF(RIGHT(TEXT(AU203,"0.#"),1)=".",FALSE,TRUE)</formula>
    </cfRule>
    <cfRule type="expression" dxfId="224" priority="290">
      <formula>IF(RIGHT(TEXT(AU203,"0.#"),1)=".",TRUE,FALSE)</formula>
    </cfRule>
  </conditionalFormatting>
  <conditionalFormatting sqref="AU221:AU228 AU219 AU208:AU215 AU206 AU195:AU202 AU193">
    <cfRule type="expression" dxfId="223" priority="287">
      <formula>IF(RIGHT(TEXT(AU193,"0.#"),1)=".",FALSE,TRUE)</formula>
    </cfRule>
    <cfRule type="expression" dxfId="222" priority="288">
      <formula>IF(RIGHT(TEXT(AU193,"0.#"),1)=".",TRUE,FALSE)</formula>
    </cfRule>
  </conditionalFormatting>
  <conditionalFormatting sqref="AE56:AI56">
    <cfRule type="expression" dxfId="221" priority="261">
      <formula>IF(AND(AE56&gt;=0, RIGHT(TEXT(AE56,"0.#"),1)&lt;&gt;"."),TRUE,FALSE)</formula>
    </cfRule>
    <cfRule type="expression" dxfId="220" priority="262">
      <formula>IF(AND(AE56&gt;=0, RIGHT(TEXT(AE56,"0.#"),1)="."),TRUE,FALSE)</formula>
    </cfRule>
    <cfRule type="expression" dxfId="219" priority="263">
      <formula>IF(AND(AE56&lt;0, RIGHT(TEXT(AE56,"0.#"),1)&lt;&gt;"."),TRUE,FALSE)</formula>
    </cfRule>
    <cfRule type="expression" dxfId="218" priority="264">
      <formula>IF(AND(AE56&lt;0, RIGHT(TEXT(AE56,"0.#"),1)="."),TRUE,FALSE)</formula>
    </cfRule>
  </conditionalFormatting>
  <conditionalFormatting sqref="AJ56:AS56">
    <cfRule type="expression" dxfId="217" priority="257">
      <formula>IF(AND(AJ56&gt;=0, RIGHT(TEXT(AJ56,"0.#"),1)&lt;&gt;"."),TRUE,FALSE)</formula>
    </cfRule>
    <cfRule type="expression" dxfId="216" priority="258">
      <formula>IF(AND(AJ56&gt;=0, RIGHT(TEXT(AJ56,"0.#"),1)="."),TRUE,FALSE)</formula>
    </cfRule>
    <cfRule type="expression" dxfId="215" priority="259">
      <formula>IF(AND(AJ56&lt;0, RIGHT(TEXT(AJ56,"0.#"),1)&lt;&gt;"."),TRUE,FALSE)</formula>
    </cfRule>
    <cfRule type="expression" dxfId="214" priority="260">
      <formula>IF(AND(AJ56&lt;0, RIGHT(TEXT(AJ56,"0.#"),1)="."),TRUE,FALSE)</formula>
    </cfRule>
  </conditionalFormatting>
  <conditionalFormatting sqref="AK237:AK265">
    <cfRule type="expression" dxfId="213" priority="245">
      <formula>IF(RIGHT(TEXT(AK237,"0.#"),1)=".",FALSE,TRUE)</formula>
    </cfRule>
    <cfRule type="expression" dxfId="212" priority="246">
      <formula>IF(RIGHT(TEXT(AK237,"0.#"),1)=".",TRUE,FALSE)</formula>
    </cfRule>
  </conditionalFormatting>
  <conditionalFormatting sqref="AU237:AX265">
    <cfRule type="expression" dxfId="211" priority="241">
      <formula>IF(AND(AU237&gt;=0, RIGHT(TEXT(AU237,"0.#"),1)&lt;&gt;"."),TRUE,FALSE)</formula>
    </cfRule>
    <cfRule type="expression" dxfId="210" priority="242">
      <formula>IF(AND(AU237&gt;=0, RIGHT(TEXT(AU237,"0.#"),1)="."),TRUE,FALSE)</formula>
    </cfRule>
    <cfRule type="expression" dxfId="209" priority="243">
      <formula>IF(AND(AU237&lt;0, RIGHT(TEXT(AU237,"0.#"),1)&lt;&gt;"."),TRUE,FALSE)</formula>
    </cfRule>
    <cfRule type="expression" dxfId="208" priority="244">
      <formula>IF(AND(AU237&lt;0, RIGHT(TEXT(AU237,"0.#"),1)="."),TRUE,FALSE)</formula>
    </cfRule>
  </conditionalFormatting>
  <conditionalFormatting sqref="AK269">
    <cfRule type="expression" dxfId="207" priority="239">
      <formula>IF(RIGHT(TEXT(AK269,"0.#"),1)=".",FALSE,TRUE)</formula>
    </cfRule>
    <cfRule type="expression" dxfId="206" priority="240">
      <formula>IF(RIGHT(TEXT(AK269,"0.#"),1)=".",TRUE,FALSE)</formula>
    </cfRule>
  </conditionalFormatting>
  <conditionalFormatting sqref="AU269:AX269">
    <cfRule type="expression" dxfId="205" priority="235">
      <formula>IF(AND(AU269&gt;=0, RIGHT(TEXT(AU269,"0.#"),1)&lt;&gt;"."),TRUE,FALSE)</formula>
    </cfRule>
    <cfRule type="expression" dxfId="204" priority="236">
      <formula>IF(AND(AU269&gt;=0, RIGHT(TEXT(AU269,"0.#"),1)="."),TRUE,FALSE)</formula>
    </cfRule>
    <cfRule type="expression" dxfId="203" priority="237">
      <formula>IF(AND(AU269&lt;0, RIGHT(TEXT(AU269,"0.#"),1)&lt;&gt;"."),TRUE,FALSE)</formula>
    </cfRule>
    <cfRule type="expression" dxfId="202" priority="238">
      <formula>IF(AND(AU269&lt;0, RIGHT(TEXT(AU269,"0.#"),1)="."),TRUE,FALSE)</formula>
    </cfRule>
  </conditionalFormatting>
  <conditionalFormatting sqref="AK270:AK298">
    <cfRule type="expression" dxfId="201" priority="233">
      <formula>IF(RIGHT(TEXT(AK270,"0.#"),1)=".",FALSE,TRUE)</formula>
    </cfRule>
    <cfRule type="expression" dxfId="200" priority="234">
      <formula>IF(RIGHT(TEXT(AK270,"0.#"),1)=".",TRUE,FALSE)</formula>
    </cfRule>
  </conditionalFormatting>
  <conditionalFormatting sqref="AU270:AX298">
    <cfRule type="expression" dxfId="199" priority="229">
      <formula>IF(AND(AU270&gt;=0, RIGHT(TEXT(AU270,"0.#"),1)&lt;&gt;"."),TRUE,FALSE)</formula>
    </cfRule>
    <cfRule type="expression" dxfId="198" priority="230">
      <formula>IF(AND(AU270&gt;=0, RIGHT(TEXT(AU270,"0.#"),1)="."),TRUE,FALSE)</formula>
    </cfRule>
    <cfRule type="expression" dxfId="197" priority="231">
      <formula>IF(AND(AU270&lt;0, RIGHT(TEXT(AU270,"0.#"),1)&lt;&gt;"."),TRUE,FALSE)</formula>
    </cfRule>
    <cfRule type="expression" dxfId="196" priority="232">
      <formula>IF(AND(AU270&lt;0, RIGHT(TEXT(AU270,"0.#"),1)="."),TRUE,FALSE)</formula>
    </cfRule>
  </conditionalFormatting>
  <conditionalFormatting sqref="AK303:AK331">
    <cfRule type="expression" dxfId="195" priority="221">
      <formula>IF(RIGHT(TEXT(AK303,"0.#"),1)=".",FALSE,TRUE)</formula>
    </cfRule>
    <cfRule type="expression" dxfId="194" priority="222">
      <formula>IF(RIGHT(TEXT(AK303,"0.#"),1)=".",TRUE,FALSE)</formula>
    </cfRule>
  </conditionalFormatting>
  <conditionalFormatting sqref="AU304:AX331">
    <cfRule type="expression" dxfId="193" priority="217">
      <formula>IF(AND(AU304&gt;=0, RIGHT(TEXT(AU304,"0.#"),1)&lt;&gt;"."),TRUE,FALSE)</formula>
    </cfRule>
    <cfRule type="expression" dxfId="192" priority="218">
      <formula>IF(AND(AU304&gt;=0, RIGHT(TEXT(AU304,"0.#"),1)="."),TRUE,FALSE)</formula>
    </cfRule>
    <cfRule type="expression" dxfId="191" priority="219">
      <formula>IF(AND(AU304&lt;0, RIGHT(TEXT(AU304,"0.#"),1)&lt;&gt;"."),TRUE,FALSE)</formula>
    </cfRule>
    <cfRule type="expression" dxfId="190" priority="220">
      <formula>IF(AND(AU304&lt;0, RIGHT(TEXT(AU304,"0.#"),1)="."),TRUE,FALSE)</formula>
    </cfRule>
  </conditionalFormatting>
  <conditionalFormatting sqref="AK345:AK364">
    <cfRule type="expression" dxfId="189" priority="209">
      <formula>IF(RIGHT(TEXT(AK345,"0.#"),1)=".",FALSE,TRUE)</formula>
    </cfRule>
    <cfRule type="expression" dxfId="188" priority="210">
      <formula>IF(RIGHT(TEXT(AK345,"0.#"),1)=".",TRUE,FALSE)</formula>
    </cfRule>
  </conditionalFormatting>
  <conditionalFormatting sqref="AU345:AX364">
    <cfRule type="expression" dxfId="187" priority="205">
      <formula>IF(AND(AU345&gt;=0, RIGHT(TEXT(AU345,"0.#"),1)&lt;&gt;"."),TRUE,FALSE)</formula>
    </cfRule>
    <cfRule type="expression" dxfId="186" priority="206">
      <formula>IF(AND(AU345&gt;=0, RIGHT(TEXT(AU345,"0.#"),1)="."),TRUE,FALSE)</formula>
    </cfRule>
    <cfRule type="expression" dxfId="185" priority="207">
      <formula>IF(AND(AU345&lt;0, RIGHT(TEXT(AU345,"0.#"),1)&lt;&gt;"."),TRUE,FALSE)</formula>
    </cfRule>
    <cfRule type="expression" dxfId="184" priority="208">
      <formula>IF(AND(AU345&lt;0, RIGHT(TEXT(AU345,"0.#"),1)="."),TRUE,FALSE)</formula>
    </cfRule>
  </conditionalFormatting>
  <conditionalFormatting sqref="AK368">
    <cfRule type="expression" dxfId="183" priority="203">
      <formula>IF(RIGHT(TEXT(AK368,"0.#"),1)=".",FALSE,TRUE)</formula>
    </cfRule>
    <cfRule type="expression" dxfId="182" priority="204">
      <formula>IF(RIGHT(TEXT(AK368,"0.#"),1)=".",TRUE,FALSE)</formula>
    </cfRule>
  </conditionalFormatting>
  <conditionalFormatting sqref="AU368:AX368">
    <cfRule type="expression" dxfId="181" priority="199">
      <formula>IF(AND(AU368&gt;=0, RIGHT(TEXT(AU368,"0.#"),1)&lt;&gt;"."),TRUE,FALSE)</formula>
    </cfRule>
    <cfRule type="expression" dxfId="180" priority="200">
      <formula>IF(AND(AU368&gt;=0, RIGHT(TEXT(AU368,"0.#"),1)="."),TRUE,FALSE)</formula>
    </cfRule>
    <cfRule type="expression" dxfId="179" priority="201">
      <formula>IF(AND(AU368&lt;0, RIGHT(TEXT(AU368,"0.#"),1)&lt;&gt;"."),TRUE,FALSE)</formula>
    </cfRule>
    <cfRule type="expression" dxfId="178" priority="202">
      <formula>IF(AND(AU368&lt;0, RIGHT(TEXT(AU368,"0.#"),1)="."),TRUE,FALSE)</formula>
    </cfRule>
  </conditionalFormatting>
  <conditionalFormatting sqref="AK369:AK397">
    <cfRule type="expression" dxfId="177" priority="197">
      <formula>IF(RIGHT(TEXT(AK369,"0.#"),1)=".",FALSE,TRUE)</formula>
    </cfRule>
    <cfRule type="expression" dxfId="176" priority="198">
      <formula>IF(RIGHT(TEXT(AK369,"0.#"),1)=".",TRUE,FALSE)</formula>
    </cfRule>
  </conditionalFormatting>
  <conditionalFormatting sqref="AU369:AX397">
    <cfRule type="expression" dxfId="175" priority="193">
      <formula>IF(AND(AU369&gt;=0, RIGHT(TEXT(AU369,"0.#"),1)&lt;&gt;"."),TRUE,FALSE)</formula>
    </cfRule>
    <cfRule type="expression" dxfId="174" priority="194">
      <formula>IF(AND(AU369&gt;=0, RIGHT(TEXT(AU369,"0.#"),1)="."),TRUE,FALSE)</formula>
    </cfRule>
    <cfRule type="expression" dxfId="173" priority="195">
      <formula>IF(AND(AU369&lt;0, RIGHT(TEXT(AU369,"0.#"),1)&lt;&gt;"."),TRUE,FALSE)</formula>
    </cfRule>
    <cfRule type="expression" dxfId="172" priority="196">
      <formula>IF(AND(AU369&lt;0, RIGHT(TEXT(AU369,"0.#"),1)="."),TRUE,FALSE)</formula>
    </cfRule>
  </conditionalFormatting>
  <conditionalFormatting sqref="AK401">
    <cfRule type="expression" dxfId="171" priority="191">
      <formula>IF(RIGHT(TEXT(AK401,"0.#"),1)=".",FALSE,TRUE)</formula>
    </cfRule>
    <cfRule type="expression" dxfId="170" priority="192">
      <formula>IF(RIGHT(TEXT(AK401,"0.#"),1)=".",TRUE,FALSE)</formula>
    </cfRule>
  </conditionalFormatting>
  <conditionalFormatting sqref="AU401:AX401">
    <cfRule type="expression" dxfId="169" priority="187">
      <formula>IF(AND(AU401&gt;=0, RIGHT(TEXT(AU401,"0.#"),1)&lt;&gt;"."),TRUE,FALSE)</formula>
    </cfRule>
    <cfRule type="expression" dxfId="168" priority="188">
      <formula>IF(AND(AU401&gt;=0, RIGHT(TEXT(AU401,"0.#"),1)="."),TRUE,FALSE)</formula>
    </cfRule>
    <cfRule type="expression" dxfId="167" priority="189">
      <formula>IF(AND(AU401&lt;0, RIGHT(TEXT(AU401,"0.#"),1)&lt;&gt;"."),TRUE,FALSE)</formula>
    </cfRule>
    <cfRule type="expression" dxfId="166" priority="190">
      <formula>IF(AND(AU401&lt;0, RIGHT(TEXT(AU401,"0.#"),1)="."),TRUE,FALSE)</formula>
    </cfRule>
  </conditionalFormatting>
  <conditionalFormatting sqref="AK402:AK430">
    <cfRule type="expression" dxfId="165" priority="185">
      <formula>IF(RIGHT(TEXT(AK402,"0.#"),1)=".",FALSE,TRUE)</formula>
    </cfRule>
    <cfRule type="expression" dxfId="164" priority="186">
      <formula>IF(RIGHT(TEXT(AK402,"0.#"),1)=".",TRUE,FALSE)</formula>
    </cfRule>
  </conditionalFormatting>
  <conditionalFormatting sqref="AU402:AX430">
    <cfRule type="expression" dxfId="163" priority="181">
      <formula>IF(AND(AU402&gt;=0, RIGHT(TEXT(AU402,"0.#"),1)&lt;&gt;"."),TRUE,FALSE)</formula>
    </cfRule>
    <cfRule type="expression" dxfId="162" priority="182">
      <formula>IF(AND(AU402&gt;=0, RIGHT(TEXT(AU402,"0.#"),1)="."),TRUE,FALSE)</formula>
    </cfRule>
    <cfRule type="expression" dxfId="161" priority="183">
      <formula>IF(AND(AU402&lt;0, RIGHT(TEXT(AU402,"0.#"),1)&lt;&gt;"."),TRUE,FALSE)</formula>
    </cfRule>
    <cfRule type="expression" dxfId="160" priority="184">
      <formula>IF(AND(AU402&lt;0, RIGHT(TEXT(AU402,"0.#"),1)="."),TRUE,FALSE)</formula>
    </cfRule>
  </conditionalFormatting>
  <conditionalFormatting sqref="AK434">
    <cfRule type="expression" dxfId="159" priority="179">
      <formula>IF(RIGHT(TEXT(AK434,"0.#"),1)=".",FALSE,TRUE)</formula>
    </cfRule>
    <cfRule type="expression" dxfId="158" priority="180">
      <formula>IF(RIGHT(TEXT(AK434,"0.#"),1)=".",TRUE,FALSE)</formula>
    </cfRule>
  </conditionalFormatting>
  <conditionalFormatting sqref="AU434:AX434">
    <cfRule type="expression" dxfId="157" priority="175">
      <formula>IF(AND(AU434&gt;=0, RIGHT(TEXT(AU434,"0.#"),1)&lt;&gt;"."),TRUE,FALSE)</formula>
    </cfRule>
    <cfRule type="expression" dxfId="156" priority="176">
      <formula>IF(AND(AU434&gt;=0, RIGHT(TEXT(AU434,"0.#"),1)="."),TRUE,FALSE)</formula>
    </cfRule>
    <cfRule type="expression" dxfId="155" priority="177">
      <formula>IF(AND(AU434&lt;0, RIGHT(TEXT(AU434,"0.#"),1)&lt;&gt;"."),TRUE,FALSE)</formula>
    </cfRule>
    <cfRule type="expression" dxfId="154" priority="178">
      <formula>IF(AND(AU434&lt;0, RIGHT(TEXT(AU434,"0.#"),1)="."),TRUE,FALSE)</formula>
    </cfRule>
  </conditionalFormatting>
  <conditionalFormatting sqref="AK435:AK463">
    <cfRule type="expression" dxfId="153" priority="173">
      <formula>IF(RIGHT(TEXT(AK435,"0.#"),1)=".",FALSE,TRUE)</formula>
    </cfRule>
    <cfRule type="expression" dxfId="152" priority="174">
      <formula>IF(RIGHT(TEXT(AK435,"0.#"),1)=".",TRUE,FALSE)</formula>
    </cfRule>
  </conditionalFormatting>
  <conditionalFormatting sqref="AU435:AX463">
    <cfRule type="expression" dxfId="151" priority="169">
      <formula>IF(AND(AU435&gt;=0, RIGHT(TEXT(AU435,"0.#"),1)&lt;&gt;"."),TRUE,FALSE)</formula>
    </cfRule>
    <cfRule type="expression" dxfId="150" priority="170">
      <formula>IF(AND(AU435&gt;=0, RIGHT(TEXT(AU435,"0.#"),1)="."),TRUE,FALSE)</formula>
    </cfRule>
    <cfRule type="expression" dxfId="149" priority="171">
      <formula>IF(AND(AU435&lt;0, RIGHT(TEXT(AU435,"0.#"),1)&lt;&gt;"."),TRUE,FALSE)</formula>
    </cfRule>
    <cfRule type="expression" dxfId="148" priority="172">
      <formula>IF(AND(AU435&lt;0, RIGHT(TEXT(AU435,"0.#"),1)="."),TRUE,FALSE)</formula>
    </cfRule>
  </conditionalFormatting>
  <conditionalFormatting sqref="AK467">
    <cfRule type="expression" dxfId="147" priority="167">
      <formula>IF(RIGHT(TEXT(AK467,"0.#"),1)=".",FALSE,TRUE)</formula>
    </cfRule>
    <cfRule type="expression" dxfId="146" priority="168">
      <formula>IF(RIGHT(TEXT(AK467,"0.#"),1)=".",TRUE,FALSE)</formula>
    </cfRule>
  </conditionalFormatting>
  <conditionalFormatting sqref="AU467:AX467">
    <cfRule type="expression" dxfId="145" priority="163">
      <formula>IF(AND(AU467&gt;=0, RIGHT(TEXT(AU467,"0.#"),1)&lt;&gt;"."),TRUE,FALSE)</formula>
    </cfRule>
    <cfRule type="expression" dxfId="144" priority="164">
      <formula>IF(AND(AU467&gt;=0, RIGHT(TEXT(AU467,"0.#"),1)="."),TRUE,FALSE)</formula>
    </cfRule>
    <cfRule type="expression" dxfId="143" priority="165">
      <formula>IF(AND(AU467&lt;0, RIGHT(TEXT(AU467,"0.#"),1)&lt;&gt;"."),TRUE,FALSE)</formula>
    </cfRule>
    <cfRule type="expression" dxfId="142" priority="166">
      <formula>IF(AND(AU467&lt;0, RIGHT(TEXT(AU467,"0.#"),1)="."),TRUE,FALSE)</formula>
    </cfRule>
  </conditionalFormatting>
  <conditionalFormatting sqref="AK468:AK496">
    <cfRule type="expression" dxfId="141" priority="161">
      <formula>IF(RIGHT(TEXT(AK468,"0.#"),1)=".",FALSE,TRUE)</formula>
    </cfRule>
    <cfRule type="expression" dxfId="140" priority="162">
      <formula>IF(RIGHT(TEXT(AK468,"0.#"),1)=".",TRUE,FALSE)</formula>
    </cfRule>
  </conditionalFormatting>
  <conditionalFormatting sqref="AU468:AX496">
    <cfRule type="expression" dxfId="139" priority="157">
      <formula>IF(AND(AU468&gt;=0, RIGHT(TEXT(AU468,"0.#"),1)&lt;&gt;"."),TRUE,FALSE)</formula>
    </cfRule>
    <cfRule type="expression" dxfId="138" priority="158">
      <formula>IF(AND(AU468&gt;=0, RIGHT(TEXT(AU468,"0.#"),1)="."),TRUE,FALSE)</formula>
    </cfRule>
    <cfRule type="expression" dxfId="137" priority="159">
      <formula>IF(AND(AU468&lt;0, RIGHT(TEXT(AU468,"0.#"),1)&lt;&gt;"."),TRUE,FALSE)</formula>
    </cfRule>
    <cfRule type="expression" dxfId="136" priority="160">
      <formula>IF(AND(AU468&lt;0, RIGHT(TEXT(AU468,"0.#"),1)="."),TRUE,FALSE)</formula>
    </cfRule>
  </conditionalFormatting>
  <conditionalFormatting sqref="AE24:AX24 AJ23:AS23">
    <cfRule type="expression" dxfId="135" priority="155">
      <formula>IF(RIGHT(TEXT(AE23,"0.#"),1)=".",FALSE,TRUE)</formula>
    </cfRule>
    <cfRule type="expression" dxfId="134" priority="156">
      <formula>IF(RIGHT(TEXT(AE23,"0.#"),1)=".",TRUE,FALSE)</formula>
    </cfRule>
  </conditionalFormatting>
  <conditionalFormatting sqref="AE25:AI25">
    <cfRule type="expression" dxfId="133" priority="147">
      <formula>IF(AND(AE25&gt;=0, RIGHT(TEXT(AE25,"0.#"),1)&lt;&gt;"."),TRUE,FALSE)</formula>
    </cfRule>
    <cfRule type="expression" dxfId="132" priority="148">
      <formula>IF(AND(AE25&gt;=0, RIGHT(TEXT(AE25,"0.#"),1)="."),TRUE,FALSE)</formula>
    </cfRule>
    <cfRule type="expression" dxfId="131" priority="149">
      <formula>IF(AND(AE25&lt;0, RIGHT(TEXT(AE25,"0.#"),1)&lt;&gt;"."),TRUE,FALSE)</formula>
    </cfRule>
    <cfRule type="expression" dxfId="130" priority="150">
      <formula>IF(AND(AE25&lt;0, RIGHT(TEXT(AE25,"0.#"),1)="."),TRUE,FALSE)</formula>
    </cfRule>
  </conditionalFormatting>
  <conditionalFormatting sqref="AJ25:AS25">
    <cfRule type="expression" dxfId="129" priority="143">
      <formula>IF(AND(AJ25&gt;=0, RIGHT(TEXT(AJ25,"0.#"),1)&lt;&gt;"."),TRUE,FALSE)</formula>
    </cfRule>
    <cfRule type="expression" dxfId="128" priority="144">
      <formula>IF(AND(AJ25&gt;=0, RIGHT(TEXT(AJ25,"0.#"),1)="."),TRUE,FALSE)</formula>
    </cfRule>
    <cfRule type="expression" dxfId="127" priority="145">
      <formula>IF(AND(AJ25&lt;0, RIGHT(TEXT(AJ25,"0.#"),1)&lt;&gt;"."),TRUE,FALSE)</formula>
    </cfRule>
    <cfRule type="expression" dxfId="126" priority="146">
      <formula>IF(AND(AJ25&lt;0, RIGHT(TEXT(AJ25,"0.#"),1)="."),TRUE,FALSE)</formula>
    </cfRule>
  </conditionalFormatting>
  <conditionalFormatting sqref="AU236:AX236">
    <cfRule type="expression" dxfId="125" priority="131">
      <formula>IF(AND(AU236&gt;=0, RIGHT(TEXT(AU236,"0.#"),1)&lt;&gt;"."),TRUE,FALSE)</formula>
    </cfRule>
    <cfRule type="expression" dxfId="124" priority="132">
      <formula>IF(AND(AU236&gt;=0, RIGHT(TEXT(AU236,"0.#"),1)="."),TRUE,FALSE)</formula>
    </cfRule>
    <cfRule type="expression" dxfId="123" priority="133">
      <formula>IF(AND(AU236&lt;0, RIGHT(TEXT(AU236,"0.#"),1)&lt;&gt;"."),TRUE,FALSE)</formula>
    </cfRule>
    <cfRule type="expression" dxfId="122" priority="134">
      <formula>IF(AND(AU236&lt;0, RIGHT(TEXT(AU236,"0.#"),1)="."),TRUE,FALSE)</formula>
    </cfRule>
  </conditionalFormatting>
  <conditionalFormatting sqref="AE43:AI43 AE38:AI38 AE33:AI33 AE28:AI28">
    <cfRule type="expression" dxfId="121" priority="129">
      <formula>IF(RIGHT(TEXT(AE28,"0.#"),1)=".",FALSE,TRUE)</formula>
    </cfRule>
    <cfRule type="expression" dxfId="120" priority="130">
      <formula>IF(RIGHT(TEXT(AE28,"0.#"),1)=".",TRUE,FALSE)</formula>
    </cfRule>
  </conditionalFormatting>
  <conditionalFormatting sqref="AE44:AX44 AJ43:AS43 AE39:AX39 AJ38:AS38 AJ33:AS33 AE29:AX29 AJ28:AS28 AT34:AX34">
    <cfRule type="expression" dxfId="119" priority="127">
      <formula>IF(RIGHT(TEXT(AE28,"0.#"),1)=".",FALSE,TRUE)</formula>
    </cfRule>
    <cfRule type="expression" dxfId="118" priority="128">
      <formula>IF(RIGHT(TEXT(AE28,"0.#"),1)=".",TRUE,FALSE)</formula>
    </cfRule>
  </conditionalFormatting>
  <conditionalFormatting sqref="AE45:AI45 AE40:AI40 AE30:AI30">
    <cfRule type="expression" dxfId="117" priority="123">
      <formula>IF(AND(AE30&gt;=0, RIGHT(TEXT(AE30,"0.#"),1)&lt;&gt;"."),TRUE,FALSE)</formula>
    </cfRule>
    <cfRule type="expression" dxfId="116" priority="124">
      <formula>IF(AND(AE30&gt;=0, RIGHT(TEXT(AE30,"0.#"),1)="."),TRUE,FALSE)</formula>
    </cfRule>
    <cfRule type="expression" dxfId="115" priority="125">
      <formula>IF(AND(AE30&lt;0, RIGHT(TEXT(AE30,"0.#"),1)&lt;&gt;"."),TRUE,FALSE)</formula>
    </cfRule>
    <cfRule type="expression" dxfId="114" priority="126">
      <formula>IF(AND(AE30&lt;0, RIGHT(TEXT(AE30,"0.#"),1)="."),TRUE,FALSE)</formula>
    </cfRule>
  </conditionalFormatting>
  <conditionalFormatting sqref="AJ45:AS45 AJ40:AS40 AJ30:AS30">
    <cfRule type="expression" dxfId="113" priority="119">
      <formula>IF(AND(AJ30&gt;=0, RIGHT(TEXT(AJ30,"0.#"),1)&lt;&gt;"."),TRUE,FALSE)</formula>
    </cfRule>
    <cfRule type="expression" dxfId="112" priority="120">
      <formula>IF(AND(AJ30&gt;=0, RIGHT(TEXT(AJ30,"0.#"),1)="."),TRUE,FALSE)</formula>
    </cfRule>
    <cfRule type="expression" dxfId="111" priority="121">
      <formula>IF(AND(AJ30&lt;0, RIGHT(TEXT(AJ30,"0.#"),1)&lt;&gt;"."),TRUE,FALSE)</formula>
    </cfRule>
    <cfRule type="expression" dxfId="110" priority="122">
      <formula>IF(AND(AJ30&lt;0, RIGHT(TEXT(AJ30,"0.#"),1)="."),TRUE,FALSE)</formula>
    </cfRule>
  </conditionalFormatting>
  <conditionalFormatting sqref="AE65:AX65 AE60:AX60">
    <cfRule type="expression" dxfId="109" priority="115">
      <formula>IF(RIGHT(TEXT(AE60,"0.#"),1)=".",FALSE,TRUE)</formula>
    </cfRule>
    <cfRule type="expression" dxfId="108" priority="116">
      <formula>IF(RIGHT(TEXT(AE60,"0.#"),1)=".",TRUE,FALSE)</formula>
    </cfRule>
  </conditionalFormatting>
  <conditionalFormatting sqref="AE66:AI66 AE61:AI61">
    <cfRule type="expression" dxfId="107" priority="111">
      <formula>IF(AND(AE61&gt;=0, RIGHT(TEXT(AE61,"0.#"),1)&lt;&gt;"."),TRUE,FALSE)</formula>
    </cfRule>
    <cfRule type="expression" dxfId="106" priority="112">
      <formula>IF(AND(AE61&gt;=0, RIGHT(TEXT(AE61,"0.#"),1)="."),TRUE,FALSE)</formula>
    </cfRule>
    <cfRule type="expression" dxfId="105" priority="113">
      <formula>IF(AND(AE61&lt;0, RIGHT(TEXT(AE61,"0.#"),1)&lt;&gt;"."),TRUE,FALSE)</formula>
    </cfRule>
    <cfRule type="expression" dxfId="104" priority="114">
      <formula>IF(AND(AE61&lt;0, RIGHT(TEXT(AE61,"0.#"),1)="."),TRUE,FALSE)</formula>
    </cfRule>
  </conditionalFormatting>
  <conditionalFormatting sqref="AJ66:AS66 AJ61:AS61">
    <cfRule type="expression" dxfId="103" priority="107">
      <formula>IF(AND(AJ61&gt;=0, RIGHT(TEXT(AJ61,"0.#"),1)&lt;&gt;"."),TRUE,FALSE)</formula>
    </cfRule>
    <cfRule type="expression" dxfId="102" priority="108">
      <formula>IF(AND(AJ61&gt;=0, RIGHT(TEXT(AJ61,"0.#"),1)="."),TRUE,FALSE)</formula>
    </cfRule>
    <cfRule type="expression" dxfId="101" priority="109">
      <formula>IF(AND(AJ61&lt;0, RIGHT(TEXT(AJ61,"0.#"),1)&lt;&gt;"."),TRUE,FALSE)</formula>
    </cfRule>
    <cfRule type="expression" dxfId="100" priority="110">
      <formula>IF(AND(AJ61&lt;0, RIGHT(TEXT(AJ61,"0.#"),1)="."),TRUE,FALSE)</formula>
    </cfRule>
  </conditionalFormatting>
  <conditionalFormatting sqref="AE81:AX81 AE78:AX78 AE75:AX75 AE72:AX72">
    <cfRule type="expression" dxfId="99" priority="105">
      <formula>IF(RIGHT(TEXT(AE72,"0.#"),1)=".",FALSE,TRUE)</formula>
    </cfRule>
    <cfRule type="expression" dxfId="98" priority="106">
      <formula>IF(RIGHT(TEXT(AE72,"0.#"),1)=".",TRUE,FALSE)</formula>
    </cfRule>
  </conditionalFormatting>
  <conditionalFormatting sqref="AE80:AS80 AE77:AS77 AE74:AS74 AE71:AS71">
    <cfRule type="expression" dxfId="97" priority="103">
      <formula>IF(RIGHT(TEXT(AE71,"0.#"),1)=".",FALSE,TRUE)</formula>
    </cfRule>
    <cfRule type="expression" dxfId="96" priority="104">
      <formula>IF(RIGHT(TEXT(AE71,"0.#"),1)=".",TRUE,FALSE)</formula>
    </cfRule>
  </conditionalFormatting>
  <conditionalFormatting sqref="AE34:AS34">
    <cfRule type="expression" dxfId="95" priority="101">
      <formula>IF(RIGHT(TEXT(AE34,"0.#"),1)=".",FALSE,TRUE)</formula>
    </cfRule>
    <cfRule type="expression" dxfId="94" priority="102">
      <formula>IF(RIGHT(TEXT(AE34,"0.#"),1)=".",TRUE,FALSE)</formula>
    </cfRule>
  </conditionalFormatting>
  <conditionalFormatting sqref="AE35:AI35">
    <cfRule type="expression" dxfId="93" priority="97">
      <formula>IF(AND(AE35&gt;=0, RIGHT(TEXT(AE35,"0.#"),1)&lt;&gt;"."),TRUE,FALSE)</formula>
    </cfRule>
    <cfRule type="expression" dxfId="92" priority="98">
      <formula>IF(AND(AE35&gt;=0, RIGHT(TEXT(AE35,"0.#"),1)="."),TRUE,FALSE)</formula>
    </cfRule>
    <cfRule type="expression" dxfId="91" priority="99">
      <formula>IF(AND(AE35&lt;0, RIGHT(TEXT(AE35,"0.#"),1)&lt;&gt;"."),TRUE,FALSE)</formula>
    </cfRule>
    <cfRule type="expression" dxfId="90" priority="100">
      <formula>IF(AND(AE35&lt;0, RIGHT(TEXT(AE35,"0.#"),1)="."),TRUE,FALSE)</formula>
    </cfRule>
  </conditionalFormatting>
  <conditionalFormatting sqref="AJ35:AS35">
    <cfRule type="expression" dxfId="89" priority="93">
      <formula>IF(AND(AJ35&gt;=0, RIGHT(TEXT(AJ35,"0.#"),1)&lt;&gt;"."),TRUE,FALSE)</formula>
    </cfRule>
    <cfRule type="expression" dxfId="88" priority="94">
      <formula>IF(AND(AJ35&gt;=0, RIGHT(TEXT(AJ35,"0.#"),1)="."),TRUE,FALSE)</formula>
    </cfRule>
    <cfRule type="expression" dxfId="87" priority="95">
      <formula>IF(AND(AJ35&lt;0, RIGHT(TEXT(AJ35,"0.#"),1)&lt;&gt;"."),TRUE,FALSE)</formula>
    </cfRule>
    <cfRule type="expression" dxfId="86" priority="96">
      <formula>IF(AND(AJ35&lt;0, RIGHT(TEXT(AJ35,"0.#"),1)="."),TRUE,FALSE)</formula>
    </cfRule>
  </conditionalFormatting>
  <conditionalFormatting sqref="AK335">
    <cfRule type="expression" dxfId="85" priority="91">
      <formula>IF(RIGHT(TEXT(AK335,"0.#"),1)=".",FALSE,TRUE)</formula>
    </cfRule>
    <cfRule type="expression" dxfId="84" priority="92">
      <formula>IF(RIGHT(TEXT(AK335,"0.#"),1)=".",TRUE,FALSE)</formula>
    </cfRule>
  </conditionalFormatting>
  <conditionalFormatting sqref="AU335:AX335">
    <cfRule type="expression" dxfId="83" priority="87">
      <formula>IF(AND(AU335&gt;=0, RIGHT(TEXT(AU335,"0.#"),1)&lt;&gt;"."),TRUE,FALSE)</formula>
    </cfRule>
    <cfRule type="expression" dxfId="82" priority="88">
      <formula>IF(AND(AU335&gt;=0, RIGHT(TEXT(AU335,"0.#"),1)="."),TRUE,FALSE)</formula>
    </cfRule>
    <cfRule type="expression" dxfId="81" priority="89">
      <formula>IF(AND(AU335&lt;0, RIGHT(TEXT(AU335,"0.#"),1)&lt;&gt;"."),TRUE,FALSE)</formula>
    </cfRule>
    <cfRule type="expression" dxfId="80" priority="90">
      <formula>IF(AND(AU335&lt;0, RIGHT(TEXT(AU335,"0.#"),1)="."),TRUE,FALSE)</formula>
    </cfRule>
  </conditionalFormatting>
  <conditionalFormatting sqref="AK336">
    <cfRule type="expression" dxfId="79" priority="85">
      <formula>IF(RIGHT(TEXT(AK336,"0.#"),1)=".",FALSE,TRUE)</formula>
    </cfRule>
    <cfRule type="expression" dxfId="78" priority="86">
      <formula>IF(RIGHT(TEXT(AK336,"0.#"),1)=".",TRUE,FALSE)</formula>
    </cfRule>
  </conditionalFormatting>
  <conditionalFormatting sqref="AU336:AX336">
    <cfRule type="expression" dxfId="77" priority="81">
      <formula>IF(AND(AU336&gt;=0, RIGHT(TEXT(AU336,"0.#"),1)&lt;&gt;"."),TRUE,FALSE)</formula>
    </cfRule>
    <cfRule type="expression" dxfId="76" priority="82">
      <formula>IF(AND(AU336&gt;=0, RIGHT(TEXT(AU336,"0.#"),1)="."),TRUE,FALSE)</formula>
    </cfRule>
    <cfRule type="expression" dxfId="75" priority="83">
      <formula>IF(AND(AU336&lt;0, RIGHT(TEXT(AU336,"0.#"),1)&lt;&gt;"."),TRUE,FALSE)</formula>
    </cfRule>
    <cfRule type="expression" dxfId="74" priority="84">
      <formula>IF(AND(AU336&lt;0, RIGHT(TEXT(AU336,"0.#"),1)="."),TRUE,FALSE)</formula>
    </cfRule>
  </conditionalFormatting>
  <conditionalFormatting sqref="AK344">
    <cfRule type="expression" dxfId="73" priority="79">
      <formula>IF(RIGHT(TEXT(AK344,"0.#"),1)=".",FALSE,TRUE)</formula>
    </cfRule>
    <cfRule type="expression" dxfId="72" priority="80">
      <formula>IF(RIGHT(TEXT(AK344,"0.#"),1)=".",TRUE,FALSE)</formula>
    </cfRule>
  </conditionalFormatting>
  <conditionalFormatting sqref="AU344:AX344">
    <cfRule type="expression" dxfId="71" priority="75">
      <formula>IF(AND(AU344&gt;=0, RIGHT(TEXT(AU344,"0.#"),1)&lt;&gt;"."),TRUE,FALSE)</formula>
    </cfRule>
    <cfRule type="expression" dxfId="70" priority="76">
      <formula>IF(AND(AU344&gt;=0, RIGHT(TEXT(AU344,"0.#"),1)="."),TRUE,FALSE)</formula>
    </cfRule>
    <cfRule type="expression" dxfId="69" priority="77">
      <formula>IF(AND(AU344&lt;0, RIGHT(TEXT(AU344,"0.#"),1)&lt;&gt;"."),TRUE,FALSE)</formula>
    </cfRule>
    <cfRule type="expression" dxfId="68" priority="78">
      <formula>IF(AND(AU344&lt;0, RIGHT(TEXT(AU344,"0.#"),1)="."),TRUE,FALSE)</formula>
    </cfRule>
  </conditionalFormatting>
  <conditionalFormatting sqref="AK338">
    <cfRule type="expression" dxfId="67" priority="73">
      <formula>IF(RIGHT(TEXT(AK338,"0.#"),1)=".",FALSE,TRUE)</formula>
    </cfRule>
    <cfRule type="expression" dxfId="66" priority="74">
      <formula>IF(RIGHT(TEXT(AK338,"0.#"),1)=".",TRUE,FALSE)</formula>
    </cfRule>
  </conditionalFormatting>
  <conditionalFormatting sqref="AU338:AX338">
    <cfRule type="expression" dxfId="65" priority="69">
      <formula>IF(AND(AU338&gt;=0, RIGHT(TEXT(AU338,"0.#"),1)&lt;&gt;"."),TRUE,FALSE)</formula>
    </cfRule>
    <cfRule type="expression" dxfId="64" priority="70">
      <formula>IF(AND(AU338&gt;=0, RIGHT(TEXT(AU338,"0.#"),1)="."),TRUE,FALSE)</formula>
    </cfRule>
    <cfRule type="expression" dxfId="63" priority="71">
      <formula>IF(AND(AU338&lt;0, RIGHT(TEXT(AU338,"0.#"),1)&lt;&gt;"."),TRUE,FALSE)</formula>
    </cfRule>
    <cfRule type="expression" dxfId="62" priority="72">
      <formula>IF(AND(AU338&lt;0, RIGHT(TEXT(AU338,"0.#"),1)="."),TRUE,FALSE)</formula>
    </cfRule>
  </conditionalFormatting>
  <conditionalFormatting sqref="AK339">
    <cfRule type="expression" dxfId="61" priority="67">
      <formula>IF(RIGHT(TEXT(AK339,"0.#"),1)=".",FALSE,TRUE)</formula>
    </cfRule>
    <cfRule type="expression" dxfId="60" priority="68">
      <formula>IF(RIGHT(TEXT(AK339,"0.#"),1)=".",TRUE,FALSE)</formula>
    </cfRule>
  </conditionalFormatting>
  <conditionalFormatting sqref="AU339:AX339">
    <cfRule type="expression" dxfId="59" priority="63">
      <formula>IF(AND(AU339&gt;=0, RIGHT(TEXT(AU339,"0.#"),1)&lt;&gt;"."),TRUE,FALSE)</formula>
    </cfRule>
    <cfRule type="expression" dxfId="58" priority="64">
      <formula>IF(AND(AU339&gt;=0, RIGHT(TEXT(AU339,"0.#"),1)="."),TRUE,FALSE)</formula>
    </cfRule>
    <cfRule type="expression" dxfId="57" priority="65">
      <formula>IF(AND(AU339&lt;0, RIGHT(TEXT(AU339,"0.#"),1)&lt;&gt;"."),TRUE,FALSE)</formula>
    </cfRule>
    <cfRule type="expression" dxfId="56" priority="66">
      <formula>IF(AND(AU339&lt;0, RIGHT(TEXT(AU339,"0.#"),1)="."),TRUE,FALSE)</formula>
    </cfRule>
  </conditionalFormatting>
  <conditionalFormatting sqref="AK340">
    <cfRule type="expression" dxfId="55" priority="61">
      <formula>IF(RIGHT(TEXT(AK340,"0.#"),1)=".",FALSE,TRUE)</formula>
    </cfRule>
    <cfRule type="expression" dxfId="54" priority="62">
      <formula>IF(RIGHT(TEXT(AK340,"0.#"),1)=".",TRUE,FALSE)</formula>
    </cfRule>
  </conditionalFormatting>
  <conditionalFormatting sqref="AU340:AX340">
    <cfRule type="expression" dxfId="53" priority="57">
      <formula>IF(AND(AU340&gt;=0, RIGHT(TEXT(AU340,"0.#"),1)&lt;&gt;"."),TRUE,FALSE)</formula>
    </cfRule>
    <cfRule type="expression" dxfId="52" priority="58">
      <formula>IF(AND(AU340&gt;=0, RIGHT(TEXT(AU340,"0.#"),1)="."),TRUE,FALSE)</formula>
    </cfRule>
    <cfRule type="expression" dxfId="51" priority="59">
      <formula>IF(AND(AU340&lt;0, RIGHT(TEXT(AU340,"0.#"),1)&lt;&gt;"."),TRUE,FALSE)</formula>
    </cfRule>
    <cfRule type="expression" dxfId="50" priority="60">
      <formula>IF(AND(AU340&lt;0, RIGHT(TEXT(AU340,"0.#"),1)="."),TRUE,FALSE)</formula>
    </cfRule>
  </conditionalFormatting>
  <conditionalFormatting sqref="AK341">
    <cfRule type="expression" dxfId="49" priority="55">
      <formula>IF(RIGHT(TEXT(AK341,"0.#"),1)=".",FALSE,TRUE)</formula>
    </cfRule>
    <cfRule type="expression" dxfId="48" priority="56">
      <formula>IF(RIGHT(TEXT(AK341,"0.#"),1)=".",TRUE,FALSE)</formula>
    </cfRule>
  </conditionalFormatting>
  <conditionalFormatting sqref="AU341:AX341">
    <cfRule type="expression" dxfId="47" priority="51">
      <formula>IF(AND(AU341&gt;=0, RIGHT(TEXT(AU341,"0.#"),1)&lt;&gt;"."),TRUE,FALSE)</formula>
    </cfRule>
    <cfRule type="expression" dxfId="46" priority="52">
      <formula>IF(AND(AU341&gt;=0, RIGHT(TEXT(AU341,"0.#"),1)="."),TRUE,FALSE)</formula>
    </cfRule>
    <cfRule type="expression" dxfId="45" priority="53">
      <formula>IF(AND(AU341&lt;0, RIGHT(TEXT(AU341,"0.#"),1)&lt;&gt;"."),TRUE,FALSE)</formula>
    </cfRule>
    <cfRule type="expression" dxfId="44" priority="54">
      <formula>IF(AND(AU341&lt;0, RIGHT(TEXT(AU341,"0.#"),1)="."),TRUE,FALSE)</formula>
    </cfRule>
  </conditionalFormatting>
  <conditionalFormatting sqref="AK342">
    <cfRule type="expression" dxfId="43" priority="49">
      <formula>IF(RIGHT(TEXT(AK342,"0.#"),1)=".",FALSE,TRUE)</formula>
    </cfRule>
    <cfRule type="expression" dxfId="42" priority="50">
      <formula>IF(RIGHT(TEXT(AK342,"0.#"),1)=".",TRUE,FALSE)</formula>
    </cfRule>
  </conditionalFormatting>
  <conditionalFormatting sqref="AU342:AX342">
    <cfRule type="expression" dxfId="41" priority="45">
      <formula>IF(AND(AU342&gt;=0, RIGHT(TEXT(AU342,"0.#"),1)&lt;&gt;"."),TRUE,FALSE)</formula>
    </cfRule>
    <cfRule type="expression" dxfId="40" priority="46">
      <formula>IF(AND(AU342&gt;=0, RIGHT(TEXT(AU342,"0.#"),1)="."),TRUE,FALSE)</formula>
    </cfRule>
    <cfRule type="expression" dxfId="39" priority="47">
      <formula>IF(AND(AU342&lt;0, RIGHT(TEXT(AU342,"0.#"),1)&lt;&gt;"."),TRUE,FALSE)</formula>
    </cfRule>
    <cfRule type="expression" dxfId="38" priority="48">
      <formula>IF(AND(AU342&lt;0, RIGHT(TEXT(AU342,"0.#"),1)="."),TRUE,FALSE)</formula>
    </cfRule>
  </conditionalFormatting>
  <conditionalFormatting sqref="AK343">
    <cfRule type="expression" dxfId="37" priority="43">
      <formula>IF(RIGHT(TEXT(AK343,"0.#"),1)=".",FALSE,TRUE)</formula>
    </cfRule>
    <cfRule type="expression" dxfId="36" priority="44">
      <formula>IF(RIGHT(TEXT(AK343,"0.#"),1)=".",TRUE,FALSE)</formula>
    </cfRule>
  </conditionalFormatting>
  <conditionalFormatting sqref="AU343:AX343">
    <cfRule type="expression" dxfId="35" priority="39">
      <formula>IF(AND(AU343&gt;=0, RIGHT(TEXT(AU343,"0.#"),1)&lt;&gt;"."),TRUE,FALSE)</formula>
    </cfRule>
    <cfRule type="expression" dxfId="34" priority="40">
      <formula>IF(AND(AU343&gt;=0, RIGHT(TEXT(AU343,"0.#"),1)="."),TRUE,FALSE)</formula>
    </cfRule>
    <cfRule type="expression" dxfId="33" priority="41">
      <formula>IF(AND(AU343&lt;0, RIGHT(TEXT(AU343,"0.#"),1)&lt;&gt;"."),TRUE,FALSE)</formula>
    </cfRule>
    <cfRule type="expression" dxfId="32" priority="42">
      <formula>IF(AND(AU343&lt;0, RIGHT(TEXT(AU343,"0.#"),1)="."),TRUE,FALSE)</formula>
    </cfRule>
  </conditionalFormatting>
  <conditionalFormatting sqref="AK302">
    <cfRule type="expression" dxfId="31" priority="31">
      <formula>IF(RIGHT(TEXT(AK302,"0.#"),1)=".",FALSE,TRUE)</formula>
    </cfRule>
    <cfRule type="expression" dxfId="30" priority="32">
      <formula>IF(RIGHT(TEXT(AK302,"0.#"),1)=".",TRUE,FALSE)</formula>
    </cfRule>
  </conditionalFormatting>
  <conditionalFormatting sqref="AU302:AX302">
    <cfRule type="expression" dxfId="29" priority="27">
      <formula>IF(AND(AU302&gt;=0, RIGHT(TEXT(AU302,"0.#"),1)&lt;&gt;"."),TRUE,FALSE)</formula>
    </cfRule>
    <cfRule type="expression" dxfId="28" priority="28">
      <formula>IF(AND(AU302&gt;=0, RIGHT(TEXT(AU302,"0.#"),1)="."),TRUE,FALSE)</formula>
    </cfRule>
    <cfRule type="expression" dxfId="27" priority="29">
      <formula>IF(AND(AU302&lt;0, RIGHT(TEXT(AU302,"0.#"),1)&lt;&gt;"."),TRUE,FALSE)</formula>
    </cfRule>
    <cfRule type="expression" dxfId="26" priority="30">
      <formula>IF(AND(AU302&lt;0, RIGHT(TEXT(AU302,"0.#"),1)="."),TRUE,FALSE)</formula>
    </cfRule>
  </conditionalFormatting>
  <conditionalFormatting sqref="Y219">
    <cfRule type="expression" dxfId="25" priority="25">
      <formula>IF(RIGHT(TEXT(Y219,"0.#"),1)=".",FALSE,TRUE)</formula>
    </cfRule>
    <cfRule type="expression" dxfId="24" priority="26">
      <formula>IF(RIGHT(TEXT(Y219,"0.#"),1)=".",TRUE,FALSE)</formula>
    </cfRule>
  </conditionalFormatting>
  <conditionalFormatting sqref="Y206">
    <cfRule type="expression" dxfId="23" priority="23">
      <formula>IF(RIGHT(TEXT(Y206,"0.#"),1)=".",FALSE,TRUE)</formula>
    </cfRule>
    <cfRule type="expression" dxfId="22" priority="24">
      <formula>IF(RIGHT(TEXT(Y206,"0.#"),1)=".",TRUE,FALSE)</formula>
    </cfRule>
  </conditionalFormatting>
  <conditionalFormatting sqref="AU303:AX303">
    <cfRule type="expression" dxfId="21" priority="19">
      <formula>IF(AND(AU303&gt;=0, RIGHT(TEXT(AU303,"0.#"),1)&lt;&gt;"."),TRUE,FALSE)</formula>
    </cfRule>
    <cfRule type="expression" dxfId="20" priority="20">
      <formula>IF(AND(AU303&gt;=0, RIGHT(TEXT(AU303,"0.#"),1)="."),TRUE,FALSE)</formula>
    </cfRule>
    <cfRule type="expression" dxfId="19" priority="21">
      <formula>IF(AND(AU303&lt;0, RIGHT(TEXT(AU303,"0.#"),1)&lt;&gt;"."),TRUE,FALSE)</formula>
    </cfRule>
    <cfRule type="expression" dxfId="18" priority="22">
      <formula>IF(AND(AU303&lt;0, RIGHT(TEXT(AU303,"0.#"),1)="."),TRUE,FALSE)</formula>
    </cfRule>
  </conditionalFormatting>
  <conditionalFormatting sqref="AK337">
    <cfRule type="expression" dxfId="17" priority="17">
      <formula>IF(RIGHT(TEXT(AK337,"0.#"),1)=".",FALSE,TRUE)</formula>
    </cfRule>
    <cfRule type="expression" dxfId="16" priority="18">
      <formula>IF(RIGHT(TEXT(AK337,"0.#"),1)=".",TRUE,FALSE)</formula>
    </cfRule>
  </conditionalFormatting>
  <conditionalFormatting sqref="AU337:AX337">
    <cfRule type="expression" dxfId="15" priority="13">
      <formula>IF(AND(AU337&gt;=0, RIGHT(TEXT(AU337,"0.#"),1)&lt;&gt;"."),TRUE,FALSE)</formula>
    </cfRule>
    <cfRule type="expression" dxfId="14" priority="14">
      <formula>IF(AND(AU337&gt;=0, RIGHT(TEXT(AU337,"0.#"),1)="."),TRUE,FALSE)</formula>
    </cfRule>
    <cfRule type="expression" dxfId="13" priority="15">
      <formula>IF(AND(AU337&lt;0, RIGHT(TEXT(AU337,"0.#"),1)&lt;&gt;"."),TRUE,FALSE)</formula>
    </cfRule>
    <cfRule type="expression" dxfId="12" priority="16">
      <formula>IF(AND(AU337&lt;0, RIGHT(TEXT(AU337,"0.#"),1)="."),TRUE,FALSE)</formula>
    </cfRule>
  </conditionalFormatting>
  <conditionalFormatting sqref="AE54:AI54">
    <cfRule type="expression" dxfId="11" priority="11">
      <formula>IF(RIGHT(TEXT(AE54,"0.#"),1)=".",FALSE,TRUE)</formula>
    </cfRule>
    <cfRule type="expression" dxfId="10" priority="12">
      <formula>IF(RIGHT(TEXT(AE54,"0.#"),1)=".",TRUE,FALSE)</formula>
    </cfRule>
  </conditionalFormatting>
  <conditionalFormatting sqref="AE55:AS55 AJ54:AS54">
    <cfRule type="expression" dxfId="9" priority="9">
      <formula>IF(RIGHT(TEXT(AE54,"0.#"),1)=".",FALSE,TRUE)</formula>
    </cfRule>
    <cfRule type="expression" dxfId="8" priority="10">
      <formula>IF(RIGHT(TEXT(AE54,"0.#"),1)=".",TRUE,FALSE)</formula>
    </cfRule>
  </conditionalFormatting>
  <conditionalFormatting sqref="AE59:AI59">
    <cfRule type="expression" dxfId="7" priority="7">
      <formula>IF(RIGHT(TEXT(AE59,"0.#"),1)=".",FALSE,TRUE)</formula>
    </cfRule>
    <cfRule type="expression" dxfId="6" priority="8">
      <formula>IF(RIGHT(TEXT(AE59,"0.#"),1)=".",TRUE,FALSE)</formula>
    </cfRule>
  </conditionalFormatting>
  <conditionalFormatting sqref="AJ59:AS59">
    <cfRule type="expression" dxfId="5" priority="5">
      <formula>IF(RIGHT(TEXT(AJ59,"0.#"),1)=".",FALSE,TRUE)</formula>
    </cfRule>
    <cfRule type="expression" dxfId="4" priority="6">
      <formula>IF(RIGHT(TEXT(AJ59,"0.#"),1)=".",TRUE,FALSE)</formula>
    </cfRule>
  </conditionalFormatting>
  <conditionalFormatting sqref="AE64:AI64">
    <cfRule type="expression" dxfId="3" priority="3">
      <formula>IF(RIGHT(TEXT(AE64,"0.#"),1)=".",FALSE,TRUE)</formula>
    </cfRule>
    <cfRule type="expression" dxfId="2" priority="4">
      <formula>IF(RIGHT(TEXT(AE64,"0.#"),1)=".",TRUE,FALSE)</formula>
    </cfRule>
  </conditionalFormatting>
  <conditionalFormatting sqref="AJ64:AS64">
    <cfRule type="expression" dxfId="1" priority="1">
      <formula>IF(RIGHT(TEXT(AJ64,"0.#"),1)=".",FALSE,TRUE)</formula>
    </cfRule>
    <cfRule type="expression" dxfId="0" priority="2">
      <formula>IF(RIGHT(TEXT(AJ64,"0.#"),1)=".",TRUE,FALSE)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K269:AK298 AU368:AU397 AK302:AK331 AU22:AY22 AU37:AX37 AU27:AX27 AU32:AX32 AE45:AS45 AU53:AX53 AE29:AX29 AU180:AX189 AK368:AK397 AE24:AX24 AE39:AX39 AE64:AS64 AE56:AS56 AU206:AX215 AU335:AU336 AU338:AU364 AK335:AK336 AK338:AK364">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49"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6" sqref="L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t="s">
        <v>376</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t="s">
        <v>376</v>
      </c>
      <c r="C8" s="15" t="str">
        <f t="shared" si="0"/>
        <v>交通安全対策</v>
      </c>
      <c r="D8" s="15" t="str">
        <f t="shared" si="7"/>
        <v>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376</v>
      </c>
      <c r="C10" s="15" t="str">
        <f t="shared" si="0"/>
        <v>国土強靭化</v>
      </c>
      <c r="D10" s="15" t="str">
        <f t="shared" si="7"/>
        <v>観光立国、交通安全対策、国土強靭化</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観光立国、交通安全対策、国土強靭化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観光立国、交通安全対策、国土強靭化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観光立国、交通安全対策、国土強靭化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観光立国、交通安全対策、国土強靭化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観光立国、交通安全対策、国土強靭化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376</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2015-07-07T02:54:38Z</cp:lastPrinted>
  <dcterms:created xsi:type="dcterms:W3CDTF">2012-03-13T00:50:25Z</dcterms:created>
  <dcterms:modified xsi:type="dcterms:W3CDTF">2015-07-07T02:55:03Z</dcterms:modified>
</cp:coreProperties>
</file>