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refMode="R1C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AR18" i="3"/>
  <c r="AK18" i="3"/>
  <c r="AD18" i="3"/>
  <c r="AD20" i="3" s="1"/>
  <c r="W18" i="3"/>
  <c r="W20" i="3" s="1"/>
  <c r="P18" i="3"/>
  <c r="P20" i="3" s="1"/>
  <c r="AV2" i="3"/>
  <c r="AS2" i="3"/>
  <c r="D3" i="4" l="1"/>
  <c r="D4" i="4" s="1"/>
  <c r="D5" i="4" s="1"/>
  <c r="S3" i="4"/>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s="1"/>
  <c r="S6" i="4" s="1"/>
  <c r="S7" i="4" s="1"/>
  <c r="S8" i="4" s="1"/>
  <c r="P10" i="4" s="1"/>
  <c r="G11" i="3" s="1"/>
  <c r="D6" i="4"/>
  <c r="D7" i="4" s="1"/>
  <c r="D8" i="4" s="1"/>
  <c r="D9" i="4" s="1"/>
  <c r="D10" i="4" s="1"/>
  <c r="D11" i="4" s="1"/>
  <c r="D12" i="4" s="1"/>
  <c r="D13" i="4" s="1"/>
  <c r="D14" i="4" s="1"/>
  <c r="D15" i="4" s="1"/>
  <c r="D16" i="4" s="1"/>
  <c r="D17" i="4" s="1"/>
  <c r="D18" i="4" s="1"/>
  <c r="D19" i="4" s="1"/>
  <c r="D20" i="4" s="1"/>
  <c r="D21" i="4" s="1"/>
  <c r="D22" i="4" s="1"/>
  <c r="D23" i="4" s="1"/>
  <c r="D24" i="4" s="1"/>
  <c r="A26" i="4" s="1"/>
  <c r="G8" i="3" s="1"/>
  <c r="N3" i="4"/>
  <c r="N4" i="4" s="1"/>
  <c r="N5" i="4" s="1"/>
  <c r="N6" i="4" s="1"/>
  <c r="N7" i="4" s="1"/>
  <c r="N8" i="4" s="1"/>
  <c r="N9" i="4" s="1"/>
  <c r="N10" i="4" s="1"/>
  <c r="N11" i="4" s="1"/>
  <c r="K13" i="4" s="1"/>
  <c r="AE8" i="3" s="1"/>
</calcChain>
</file>

<file path=xl/sharedStrings.xml><?xml version="1.0" encoding="utf-8"?>
<sst xmlns="http://schemas.openxmlformats.org/spreadsheetml/2006/main" count="1003" uniqueCount="547">
  <si>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</si>
  <si>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</si>
  <si>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</si>
  <si>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</si>
  <si>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</si>
  <si>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</si>
  <si>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</si>
  <si>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</si>
  <si>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</si>
  <si>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</si>
  <si>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</si>
  <si>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</si>
  <si>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</si>
  <si>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</si>
  <si>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</si>
  <si>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</si>
  <si>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</si>
  <si>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</si>
  <si>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</si>
  <si>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</si>
  <si>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</si>
  <si>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</si>
  <si>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</si>
  <si>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</si>
  <si>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</si>
  <si>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</si>
  <si>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</si>
  <si>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</si>
  <si>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</si>
  <si>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</si>
  <si>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</si>
  <si>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</si>
  <si>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</si>
  <si>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</si>
  <si>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</si>
  <si>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</si>
  <si>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</si>
  <si>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</si>
  <si>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</si>
  <si>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</si>
  <si>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</si>
  <si>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</si>
  <si>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</si>
  <si>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</si>
  <si>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</si>
  <si>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</si>
  <si>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</si>
  <si>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</si>
  <si>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</si>
  <si>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</si>
  <si>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</si>
  <si>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</si>
  <si>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</si>
  <si>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</si>
  <si>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</si>
  <si>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</si>
  <si>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</si>
  <si>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</si>
  <si>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</si>
  <si>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</si>
  <si>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</si>
  <si>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</si>
  <si>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</si>
  <si>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</si>
  <si>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</si>
  <si>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</si>
  <si>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</si>
  <si>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</si>
  <si>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</si>
  <si>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</si>
  <si>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</si>
  <si>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</si>
  <si>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</si>
  <si>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</si>
  <si>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</si>
  <si>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</si>
  <si>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</si>
  <si>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</si>
  <si>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</si>
  <si>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</si>
  <si>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</si>
  <si>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</si>
  <si>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</si>
  <si>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</si>
  <si>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</si>
  <si>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</si>
  <si>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</si>
  <si>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</si>
  <si>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</si>
  <si>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</si>
  <si>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</si>
  <si>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</si>
  <si>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</si>
  <si>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</si>
  <si>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</si>
  <si>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</si>
  <si>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</si>
  <si>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</si>
  <si>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</si>
  <si>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</si>
  <si>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</si>
  <si>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</si>
  <si>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</si>
  <si>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</si>
  <si>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</si>
  <si>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</si>
  <si>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</si>
  <si>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</si>
  <si>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</si>
  <si>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</si>
  <si>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</si>
  <si>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</si>
  <si>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</si>
  <si>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</si>
  <si>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</si>
  <si>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</si>
  <si>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</si>
  <si>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</si>
  <si>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</si>
  <si>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</si>
  <si>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</si>
  <si>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</si>
  <si>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</si>
  <si>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</si>
  <si>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</si>
  <si>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</si>
  <si>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</si>
  <si>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</si>
  <si>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</si>
  <si>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</si>
  <si>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</si>
  <si>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</si>
  <si>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</si>
  <si>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</si>
  <si>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</si>
  <si>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</si>
  <si>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</si>
  <si>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</si>
  <si>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</si>
  <si>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</si>
  <si>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</si>
  <si>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</si>
  <si>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</si>
  <si>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</si>
  <si>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</si>
  <si>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</si>
  <si>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</si>
  <si>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</si>
  <si>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</si>
  <si>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</si>
  <si>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</si>
  <si>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</si>
  <si>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</si>
  <si>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</si>
  <si>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</si>
  <si>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</si>
  <si>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</si>
  <si>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</si>
  <si>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</si>
  <si>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</si>
  <si>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</si>
  <si>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</si>
  <si>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</si>
  <si>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</si>
  <si>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</si>
  <si>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</si>
  <si>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</si>
  <si>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</si>
  <si>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</si>
  <si>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</si>
  <si>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</si>
  <si>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</si>
  <si>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</si>
  <si>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</si>
  <si>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</si>
  <si>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</si>
  <si>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</si>
  <si>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</si>
  <si>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</si>
  <si>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</si>
  <si>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</si>
  <si>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</si>
  <si>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</si>
  <si>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</si>
  <si>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</si>
  <si>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</si>
  <si>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</si>
  <si>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</si>
  <si>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</si>
  <si>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</si>
  <si>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</si>
  <si>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</si>
  <si>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</si>
  <si>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</si>
  <si>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</si>
  <si>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</si>
  <si>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</si>
  <si>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</si>
  <si>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</si>
  <si>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</si>
  <si>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</si>
  <si>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</si>
  <si>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</si>
  <si>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</si>
  <si>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</si>
  <si>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</si>
  <si>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</si>
  <si>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</si>
  <si>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</si>
  <si>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</si>
  <si>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</si>
  <si>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</si>
  <si>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</si>
  <si>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</si>
  <si>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</si>
  <si>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</si>
  <si>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</si>
  <si>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</si>
  <si>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</si>
  <si>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</si>
  <si>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</si>
  <si>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</si>
  <si>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</si>
  <si>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</si>
  <si>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</si>
  <si>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</si>
  <si>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</si>
  <si>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</si>
  <si>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</si>
  <si>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</si>
  <si>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</si>
  <si>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</si>
  <si>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</si>
  <si>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</si>
  <si>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</si>
  <si>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</si>
  <si>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</si>
  <si>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</si>
  <si>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</si>
  <si>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</si>
  <si>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</si>
  <si>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</si>
  <si>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</si>
  <si>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</si>
  <si>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</si>
  <si>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</si>
  <si>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</si>
  <si>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</si>
  <si>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</si>
  <si>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</si>
  <si>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</si>
  <si>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</si>
  <si>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</si>
  <si>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</si>
  <si>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</si>
  <si>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</si>
  <si>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</si>
  <si>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</si>
  <si>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</si>
  <si>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</si>
  <si>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</si>
  <si>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</si>
  <si>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</si>
  <si>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</si>
  <si>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</si>
  <si>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</si>
  <si>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</si>
  <si>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</si>
  <si>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</si>
  <si>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</si>
  <si>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</si>
  <si>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</si>
  <si>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</si>
  <si>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</si>
  <si>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</si>
  <si>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</si>
  <si>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</si>
  <si>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</si>
  <si>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</si>
  <si>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</si>
  <si>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</si>
  <si>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</si>
  <si>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</si>
  <si>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</si>
  <si>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</si>
  <si>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</si>
  <si>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</si>
  <si>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</si>
  <si>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</si>
  <si>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</si>
  <si>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</si>
  <si>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</si>
  <si>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</si>
  <si>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</si>
  <si>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</si>
  <si>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</si>
  <si>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</si>
  <si>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</si>
  <si>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</si>
  <si>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</si>
  <si>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</si>
  <si>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</si>
  <si>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</si>
  <si>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</si>
  <si>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</si>
  <si>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</si>
  <si>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</si>
  <si>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</si>
  <si>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</si>
  <si>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</si>
  <si>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</si>
  <si>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</si>
  <si>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</si>
  <si>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</si>
  <si>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</si>
  <si>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</si>
  <si>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</si>
  <si>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</si>
  <si>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</si>
  <si>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</si>
  <si>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</si>
  <si>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</si>
  <si>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</si>
  <si>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</si>
  <si>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</si>
  <si>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</si>
  <si>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</si>
  <si>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</si>
  <si>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</si>
  <si>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</si>
  <si>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</si>
  <si>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</si>
  <si>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</si>
  <si>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</si>
  <si>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</si>
  <si>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</si>
  <si>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</si>
  <si>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</si>
  <si>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</si>
  <si>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</si>
  <si>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</si>
  <si>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</si>
  <si>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</si>
  <si>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</si>
  <si>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</si>
  <si>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</si>
  <si>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</si>
  <si>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</si>
  <si>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</si>
  <si>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</si>
  <si>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</si>
  <si>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</si>
  <si>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</si>
  <si>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</si>
  <si>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</si>
  <si>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</si>
  <si>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</si>
  <si>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</si>
  <si>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</si>
  <si>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</si>
  <si>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</si>
  <si>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</si>
  <si>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</si>
  <si>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</si>
  <si>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</si>
  <si>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</si>
  <si>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</si>
  <si>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</si>
  <si>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</si>
  <si>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</si>
  <si>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</si>
  <si>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</si>
  <si>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</si>
  <si>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</si>
  <si>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</si>
  <si>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</si>
  <si>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rPh sb="0" eb="2">
      <t>コクド</t>
    </rPh>
    <rPh sb="2" eb="4">
      <t>コウツウ</t>
    </rPh>
    <rPh sb="4" eb="5">
      <t>ショウ</t>
    </rPh>
    <phoneticPr fontId="5"/>
  </si>
  <si>
    <t>気象研究所</t>
    <rPh sb="0" eb="2">
      <t>キショウ</t>
    </rPh>
    <rPh sb="2" eb="5">
      <t>ケンキュウジョ</t>
    </rPh>
    <phoneticPr fontId="5"/>
  </si>
  <si>
    <t>気象庁気象研究所</t>
    <rPh sb="0" eb="2">
      <t>キショウ</t>
    </rPh>
    <rPh sb="2" eb="3">
      <t>チョウ</t>
    </rPh>
    <rPh sb="3" eb="5">
      <t>キショウ</t>
    </rPh>
    <rPh sb="5" eb="8">
      <t>ケンキュウジョ</t>
    </rPh>
    <phoneticPr fontId="5"/>
  </si>
  <si>
    <t>企画室</t>
    <rPh sb="0" eb="2">
      <t>キカク</t>
    </rPh>
    <rPh sb="2" eb="3">
      <t>シツ</t>
    </rPh>
    <phoneticPr fontId="5"/>
  </si>
  <si>
    <t>室長　水野孝則</t>
    <rPh sb="0" eb="2">
      <t>シツチョウ</t>
    </rPh>
    <rPh sb="3" eb="5">
      <t>ミズノ</t>
    </rPh>
    <rPh sb="5" eb="7">
      <t>タカノリ</t>
    </rPh>
    <phoneticPr fontId="5"/>
  </si>
  <si>
    <t>○</t>
  </si>
  <si>
    <t>11 ICTの利活用及び技術研究開発の推進
　41 技術開発を推進する</t>
    <phoneticPr fontId="5"/>
  </si>
  <si>
    <t xml:space="preserve">気象業務に関する実用的技術の研究・開発を行い、気象庁が国民に提供する各種情報の精度向上や迅速化を図ることにより、災害の防止・軽減及び安全・安心な社会の実現を目指す。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</si>
  <si>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</si>
  <si>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</si>
  <si>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</si>
  <si>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</si>
  <si>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</si>
  <si>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</si>
  <si>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</si>
  <si>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</si>
  <si>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</si>
  <si>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</si>
  <si>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</si>
  <si>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</si>
  <si>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</si>
  <si>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課題</t>
    <rPh sb="0" eb="2">
      <t>カダイ</t>
    </rPh>
    <phoneticPr fontId="5"/>
  </si>
  <si>
    <t>-</t>
    <phoneticPr fontId="5"/>
  </si>
  <si>
    <t>編</t>
    <rPh sb="0" eb="1">
      <t>ヘン</t>
    </rPh>
    <phoneticPr fontId="5"/>
  </si>
  <si>
    <t>-</t>
    <phoneticPr fontId="5"/>
  </si>
  <si>
    <t>-</t>
    <phoneticPr fontId="5"/>
  </si>
  <si>
    <t>-</t>
    <phoneticPr fontId="5"/>
  </si>
  <si>
    <t>件</t>
    <rPh sb="0" eb="1">
      <t>ケン</t>
    </rPh>
    <phoneticPr fontId="5"/>
  </si>
  <si>
    <t>-</t>
    <phoneticPr fontId="5"/>
  </si>
  <si>
    <t>台風・集中豪雨対策等研究課題数（①）</t>
    <rPh sb="9" eb="10">
      <t>トウ</t>
    </rPh>
    <rPh sb="10" eb="12">
      <t>ケンキュウ</t>
    </rPh>
    <rPh sb="12" eb="14">
      <t>カダイ</t>
    </rPh>
    <rPh sb="14" eb="15">
      <t>スウ</t>
    </rPh>
    <phoneticPr fontId="5"/>
  </si>
  <si>
    <t>地震・火山・津波対策研究課題数（②）</t>
    <rPh sb="0" eb="2">
      <t>ジシン</t>
    </rPh>
    <rPh sb="3" eb="5">
      <t>カザン</t>
    </rPh>
    <rPh sb="6" eb="8">
      <t>ツナミ</t>
    </rPh>
    <rPh sb="8" eb="10">
      <t>タイサク</t>
    </rPh>
    <rPh sb="10" eb="12">
      <t>ケンキュウ</t>
    </rPh>
    <rPh sb="12" eb="14">
      <t>カダイ</t>
    </rPh>
    <rPh sb="14" eb="15">
      <t>スウ</t>
    </rPh>
    <phoneticPr fontId="5"/>
  </si>
  <si>
    <t>気候変動･地球温暖化対策研究課題数（③）</t>
    <rPh sb="0" eb="2">
      <t>キコウ</t>
    </rPh>
    <rPh sb="2" eb="4">
      <t>ヘンドウ</t>
    </rPh>
    <rPh sb="5" eb="7">
      <t>チキュウ</t>
    </rPh>
    <rPh sb="7" eb="10">
      <t>オンダンカ</t>
    </rPh>
    <rPh sb="10" eb="12">
      <t>タイサク</t>
    </rPh>
    <rPh sb="12" eb="14">
      <t>ケンキュウ</t>
    </rPh>
    <rPh sb="14" eb="16">
      <t>カダイ</t>
    </rPh>
    <rPh sb="16" eb="17">
      <t>スウ</t>
    </rPh>
    <phoneticPr fontId="5"/>
  </si>
  <si>
    <t>予算執行額／研究課題数（①＋②＋③）　　　　　　　　　　　　　　</t>
    <rPh sb="0" eb="2">
      <t>ヨサン</t>
    </rPh>
    <rPh sb="2" eb="4">
      <t>シッコウ</t>
    </rPh>
    <rPh sb="4" eb="5">
      <t>ガク</t>
    </rPh>
    <rPh sb="6" eb="8">
      <t>ケンキュウ</t>
    </rPh>
    <rPh sb="8" eb="10">
      <t>カダイ</t>
    </rPh>
    <rPh sb="10" eb="11">
      <t>スウ</t>
    </rPh>
    <phoneticPr fontId="5"/>
  </si>
  <si>
    <t>百万円</t>
    <rPh sb="0" eb="2">
      <t>ヒャクマン</t>
    </rPh>
    <rPh sb="2" eb="3">
      <t>エン</t>
    </rPh>
    <phoneticPr fontId="5"/>
  </si>
  <si>
    <t>782／35</t>
    <phoneticPr fontId="5"/>
  </si>
  <si>
    <t>783／35</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</si>
  <si>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</si>
  <si>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</si>
  <si>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</si>
  <si>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試験研究費</t>
    <rPh sb="0" eb="2">
      <t>シケン</t>
    </rPh>
    <rPh sb="2" eb="4">
      <t>ケンキュウ</t>
    </rPh>
    <rPh sb="4" eb="5">
      <t>ヒ</t>
    </rPh>
    <phoneticPr fontId="5"/>
  </si>
  <si>
    <t>土地建物借料</t>
    <rPh sb="0" eb="2">
      <t>トチ</t>
    </rPh>
    <rPh sb="2" eb="4">
      <t>タテモノ</t>
    </rPh>
    <rPh sb="4" eb="6">
      <t>シャクリョウ</t>
    </rPh>
    <phoneticPr fontId="5"/>
  </si>
  <si>
    <t>○</t>
    <phoneticPr fontId="5"/>
  </si>
  <si>
    <t>‐</t>
  </si>
  <si>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</si>
  <si>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</si>
  <si>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</si>
  <si>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</si>
  <si>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気象研究所は気象庁の気象業務に関する実用的技術の研究開発を行う唯一の機関であり、他の機関で同じ目的のために研究を行っているところはない。</t>
    <rPh sb="6" eb="9">
      <t>キショウチョウ</t>
    </rPh>
    <rPh sb="18" eb="21">
      <t>ジツヨウテキ</t>
    </rPh>
    <rPh sb="47" eb="49">
      <t>モクテキ</t>
    </rPh>
    <rPh sb="53" eb="55">
      <t>ケンキュウ</t>
    </rPh>
    <phoneticPr fontId="5"/>
  </si>
  <si>
    <t>気象業務法（第3条、第36条）　災害対策基本法（第3条、第8条）　科学技術基本法（第14条、第16条等）　大規模地震対策特別措置法（第33条）　活動火山対策特別措置法(第19条)　海洋基本法（第23条）　環境基本法（第30条、第33条）</t>
    <rPh sb="33" eb="35">
      <t>カガク</t>
    </rPh>
    <rPh sb="35" eb="37">
      <t>ギジュツ</t>
    </rPh>
    <rPh sb="37" eb="40">
      <t>キホンホウ</t>
    </rPh>
    <rPh sb="41" eb="42">
      <t>ダイ</t>
    </rPh>
    <rPh sb="44" eb="45">
      <t>ジョウ</t>
    </rPh>
    <rPh sb="46" eb="47">
      <t>ダイ</t>
    </rPh>
    <rPh sb="49" eb="50">
      <t>ジョウ</t>
    </rPh>
    <rPh sb="50" eb="51">
      <t>トウ</t>
    </rPh>
    <rPh sb="53" eb="56">
      <t>ダイキボ</t>
    </rPh>
    <rPh sb="56" eb="58">
      <t>ジシン</t>
    </rPh>
    <rPh sb="58" eb="60">
      <t>タイサク</t>
    </rPh>
    <rPh sb="60" eb="62">
      <t>トクベツ</t>
    </rPh>
    <rPh sb="62" eb="65">
      <t>ソチホウ</t>
    </rPh>
    <rPh sb="66" eb="67">
      <t>ダイ</t>
    </rPh>
    <rPh sb="69" eb="70">
      <t>ジョウ</t>
    </rPh>
    <rPh sb="72" eb="74">
      <t>カツドウ</t>
    </rPh>
    <rPh sb="74" eb="76">
      <t>カザン</t>
    </rPh>
    <rPh sb="76" eb="78">
      <t>タイサク</t>
    </rPh>
    <rPh sb="78" eb="80">
      <t>トクベツ</t>
    </rPh>
    <rPh sb="80" eb="83">
      <t>ソチホウ</t>
    </rPh>
    <rPh sb="84" eb="85">
      <t>ダイ</t>
    </rPh>
    <rPh sb="87" eb="88">
      <t>ジョウ</t>
    </rPh>
    <rPh sb="102" eb="104">
      <t>カンキョウ</t>
    </rPh>
    <rPh sb="104" eb="107">
      <t>キホンホウ</t>
    </rPh>
    <rPh sb="113" eb="114">
      <t>ダイ</t>
    </rPh>
    <rPh sb="116" eb="117">
      <t>ジョウ</t>
    </rPh>
    <phoneticPr fontId="5"/>
  </si>
  <si>
    <t>国土交通省技術基本計画　防災基本計画　科学技術基本計画　災害の軽減に貢献するための地震火山観測研究計画の推進について　海洋基本計画　環境基本計画　地球観測の推進戦略</t>
    <rPh sb="0" eb="2">
      <t>コクド</t>
    </rPh>
    <rPh sb="2" eb="4">
      <t>コウツウ</t>
    </rPh>
    <rPh sb="4" eb="5">
      <t>ショウ</t>
    </rPh>
    <rPh sb="5" eb="7">
      <t>ギジュツ</t>
    </rPh>
    <rPh sb="7" eb="9">
      <t>キホン</t>
    </rPh>
    <rPh sb="9" eb="11">
      <t>ケイカク</t>
    </rPh>
    <rPh sb="19" eb="21">
      <t>カガク</t>
    </rPh>
    <rPh sb="21" eb="23">
      <t>ギジュツ</t>
    </rPh>
    <rPh sb="23" eb="25">
      <t>キホン</t>
    </rPh>
    <rPh sb="25" eb="27">
      <t>ケイカク</t>
    </rPh>
    <rPh sb="59" eb="61">
      <t>カイヨウ</t>
    </rPh>
    <rPh sb="66" eb="68">
      <t>カンキョウ</t>
    </rPh>
    <rPh sb="68" eb="70">
      <t>キホン</t>
    </rPh>
    <rPh sb="70" eb="72">
      <t>ケイカク</t>
    </rPh>
    <rPh sb="73" eb="75">
      <t>チキュウ</t>
    </rPh>
    <rPh sb="75" eb="77">
      <t>カンソク</t>
    </rPh>
    <rPh sb="78" eb="80">
      <t>スイシン</t>
    </rPh>
    <rPh sb="80" eb="82">
      <t>センリャク</t>
    </rPh>
    <phoneticPr fontId="5"/>
  </si>
  <si>
    <t>○</t>
    <phoneticPr fontId="5"/>
  </si>
  <si>
    <t>雑役務費</t>
    <rPh sb="0" eb="1">
      <t>ザツ</t>
    </rPh>
    <rPh sb="1" eb="3">
      <t>エキム</t>
    </rPh>
    <rPh sb="3" eb="4">
      <t>ヒ</t>
    </rPh>
    <phoneticPr fontId="5"/>
  </si>
  <si>
    <t>フェーズドアレイレーダーの製作及び取付調整</t>
    <rPh sb="13" eb="15">
      <t>セイサク</t>
    </rPh>
    <rPh sb="15" eb="16">
      <t>オヨ</t>
    </rPh>
    <rPh sb="17" eb="19">
      <t>トリツケ</t>
    </rPh>
    <rPh sb="19" eb="21">
      <t>チョウセイ</t>
    </rPh>
    <phoneticPr fontId="5"/>
  </si>
  <si>
    <t>フェーズドアレイレーダーの製作及び取付調整</t>
    <rPh sb="13" eb="15">
      <t>セイサク</t>
    </rPh>
    <rPh sb="15" eb="16">
      <t>オヨ</t>
    </rPh>
    <rPh sb="17" eb="19">
      <t>トリツケ</t>
    </rPh>
    <rPh sb="19" eb="21">
      <t>チョウセイ</t>
    </rPh>
    <phoneticPr fontId="5"/>
  </si>
  <si>
    <t>電気料（本館）</t>
    <rPh sb="0" eb="2">
      <t>デンキ</t>
    </rPh>
    <rPh sb="2" eb="3">
      <t>リョウ</t>
    </rPh>
    <rPh sb="4" eb="6">
      <t>ホンカン</t>
    </rPh>
    <phoneticPr fontId="5"/>
  </si>
  <si>
    <t>借用及び損料</t>
    <rPh sb="0" eb="2">
      <t>シャクヨウ</t>
    </rPh>
    <rPh sb="2" eb="3">
      <t>オヨ</t>
    </rPh>
    <rPh sb="4" eb="6">
      <t>ソンリョウ</t>
    </rPh>
    <phoneticPr fontId="5"/>
  </si>
  <si>
    <t>土地使用料</t>
    <rPh sb="0" eb="2">
      <t>トチ</t>
    </rPh>
    <rPh sb="2" eb="4">
      <t>シヨウ</t>
    </rPh>
    <rPh sb="4" eb="5">
      <t>リョウ</t>
    </rPh>
    <phoneticPr fontId="5"/>
  </si>
  <si>
    <t>（株）東芝</t>
    <rPh sb="1" eb="2">
      <t>カブ</t>
    </rPh>
    <rPh sb="3" eb="5">
      <t>トウシバ</t>
    </rPh>
    <phoneticPr fontId="5"/>
  </si>
  <si>
    <t>富士通（株）</t>
    <rPh sb="0" eb="3">
      <t>フジツウ</t>
    </rPh>
    <rPh sb="4" eb="5">
      <t>カブ</t>
    </rPh>
    <phoneticPr fontId="5"/>
  </si>
  <si>
    <t>ランスタッド（株）つくばオフィス</t>
    <rPh sb="7" eb="8">
      <t>カブ</t>
    </rPh>
    <phoneticPr fontId="5"/>
  </si>
  <si>
    <t>（有）気象環境計測</t>
    <rPh sb="1" eb="2">
      <t>ユウ</t>
    </rPh>
    <rPh sb="3" eb="5">
      <t>キショウ</t>
    </rPh>
    <rPh sb="5" eb="7">
      <t>カンキョウ</t>
    </rPh>
    <rPh sb="7" eb="9">
      <t>ケイソク</t>
    </rPh>
    <phoneticPr fontId="5"/>
  </si>
  <si>
    <t>（株）ニューテック</t>
    <rPh sb="1" eb="2">
      <t>カブ</t>
    </rPh>
    <phoneticPr fontId="5"/>
  </si>
  <si>
    <t>（株）協和エクシオ</t>
    <rPh sb="1" eb="2">
      <t>カブ</t>
    </rPh>
    <rPh sb="3" eb="5">
      <t>キョウワ</t>
    </rPh>
    <phoneticPr fontId="5"/>
  </si>
  <si>
    <t>フェーズドアレイレーダー鉄塔建築工事</t>
    <rPh sb="12" eb="14">
      <t>テットウ</t>
    </rPh>
    <rPh sb="14" eb="16">
      <t>ケンチク</t>
    </rPh>
    <rPh sb="16" eb="18">
      <t>コウジ</t>
    </rPh>
    <phoneticPr fontId="5"/>
  </si>
  <si>
    <t>スーパーコンピューターシステム取付調整</t>
    <rPh sb="15" eb="17">
      <t>トリツケ</t>
    </rPh>
    <rPh sb="17" eb="19">
      <t>チョウセイ</t>
    </rPh>
    <phoneticPr fontId="5"/>
  </si>
  <si>
    <t>研究事務支援者派遣</t>
    <rPh sb="0" eb="2">
      <t>ケンキュウ</t>
    </rPh>
    <rPh sb="2" eb="4">
      <t>ジム</t>
    </rPh>
    <rPh sb="4" eb="7">
      <t>シエンシャ</t>
    </rPh>
    <rPh sb="7" eb="9">
      <t>ハケン</t>
    </rPh>
    <phoneticPr fontId="5"/>
  </si>
  <si>
    <t>ストレージ装置の購入及び取付調整</t>
    <rPh sb="5" eb="7">
      <t>ソウチ</t>
    </rPh>
    <rPh sb="8" eb="10">
      <t>コウニュウ</t>
    </rPh>
    <rPh sb="10" eb="11">
      <t>オヨ</t>
    </rPh>
    <rPh sb="12" eb="14">
      <t>トリツケ</t>
    </rPh>
    <rPh sb="14" eb="16">
      <t>チョウセイ</t>
    </rPh>
    <phoneticPr fontId="5"/>
  </si>
  <si>
    <t>研究支援者派遣（気象風洞実験施設の研究開発業務）</t>
    <rPh sb="0" eb="2">
      <t>ケンキュウ</t>
    </rPh>
    <rPh sb="2" eb="5">
      <t>シエンシャ</t>
    </rPh>
    <rPh sb="5" eb="7">
      <t>ハケン</t>
    </rPh>
    <rPh sb="8" eb="10">
      <t>キショウ</t>
    </rPh>
    <rPh sb="10" eb="12">
      <t>フウドウ</t>
    </rPh>
    <rPh sb="12" eb="14">
      <t>ジッケン</t>
    </rPh>
    <rPh sb="14" eb="16">
      <t>シセツ</t>
    </rPh>
    <rPh sb="17" eb="19">
      <t>ケンキュウ</t>
    </rPh>
    <rPh sb="19" eb="21">
      <t>カイハツ</t>
    </rPh>
    <rPh sb="21" eb="23">
      <t>ギョウム</t>
    </rPh>
    <phoneticPr fontId="5"/>
  </si>
  <si>
    <t>ファイル管理装置の購入及び取付調整</t>
    <rPh sb="4" eb="6">
      <t>カンリ</t>
    </rPh>
    <rPh sb="6" eb="8">
      <t>ソウチ</t>
    </rPh>
    <rPh sb="9" eb="11">
      <t>コウニュウ</t>
    </rPh>
    <rPh sb="11" eb="12">
      <t>オヨ</t>
    </rPh>
    <rPh sb="13" eb="15">
      <t>トリツケ</t>
    </rPh>
    <rPh sb="15" eb="17">
      <t>チョウセイ</t>
    </rPh>
    <phoneticPr fontId="5"/>
  </si>
  <si>
    <t>季節・気候シームレス予測実験解析装置の購入及び取付調整</t>
    <rPh sb="0" eb="2">
      <t>キセツ</t>
    </rPh>
    <rPh sb="3" eb="5">
      <t>キコウ</t>
    </rPh>
    <rPh sb="10" eb="12">
      <t>ヨソク</t>
    </rPh>
    <rPh sb="12" eb="14">
      <t>ジッケン</t>
    </rPh>
    <rPh sb="14" eb="16">
      <t>カイセキ</t>
    </rPh>
    <rPh sb="16" eb="18">
      <t>ソウチ</t>
    </rPh>
    <rPh sb="19" eb="21">
      <t>コウニュウ</t>
    </rPh>
    <rPh sb="21" eb="22">
      <t>オヨ</t>
    </rPh>
    <rPh sb="23" eb="25">
      <t>トリツケ</t>
    </rPh>
    <rPh sb="25" eb="27">
      <t>チョウセイ</t>
    </rPh>
    <phoneticPr fontId="5"/>
  </si>
  <si>
    <t>研究支援者派遣（ＣＦＭＩＰ２研究業務）</t>
    <rPh sb="0" eb="2">
      <t>ケンキュウ</t>
    </rPh>
    <rPh sb="2" eb="5">
      <t>シエンシャ</t>
    </rPh>
    <rPh sb="5" eb="7">
      <t>ハケン</t>
    </rPh>
    <rPh sb="14" eb="16">
      <t>ケンキュウ</t>
    </rPh>
    <rPh sb="16" eb="18">
      <t>ギョウム</t>
    </rPh>
    <phoneticPr fontId="5"/>
  </si>
  <si>
    <t>-</t>
    <phoneticPr fontId="5"/>
  </si>
  <si>
    <t>東京電力（株）</t>
    <rPh sb="0" eb="2">
      <t>トウキョウ</t>
    </rPh>
    <rPh sb="2" eb="4">
      <t>デンリョク</t>
    </rPh>
    <rPh sb="5" eb="6">
      <t>カブ</t>
    </rPh>
    <phoneticPr fontId="5"/>
  </si>
  <si>
    <t>随意契約</t>
    <rPh sb="0" eb="2">
      <t>ズイイ</t>
    </rPh>
    <rPh sb="2" eb="4">
      <t>ケイヤク</t>
    </rPh>
    <phoneticPr fontId="5"/>
  </si>
  <si>
    <t>三菱電機待機システム（株）</t>
    <rPh sb="0" eb="2">
      <t>ミツビシ</t>
    </rPh>
    <rPh sb="2" eb="4">
      <t>デンキ</t>
    </rPh>
    <rPh sb="4" eb="6">
      <t>タイキ</t>
    </rPh>
    <rPh sb="11" eb="12">
      <t>カブ</t>
    </rPh>
    <phoneticPr fontId="5"/>
  </si>
  <si>
    <t>可搬型ドップラーレーダーの機能強化</t>
    <rPh sb="0" eb="2">
      <t>カハン</t>
    </rPh>
    <rPh sb="2" eb="3">
      <t>ガタ</t>
    </rPh>
    <rPh sb="13" eb="15">
      <t>キノウ</t>
    </rPh>
    <rPh sb="15" eb="17">
      <t>キョウカ</t>
    </rPh>
    <phoneticPr fontId="5"/>
  </si>
  <si>
    <t>（株）ＪＥＣＣ</t>
    <rPh sb="1" eb="2">
      <t>カブ</t>
    </rPh>
    <phoneticPr fontId="5"/>
  </si>
  <si>
    <t>スーパーコンピューターシステム借用（レンタル）</t>
    <rPh sb="15" eb="17">
      <t>シャクヨウ</t>
    </rPh>
    <phoneticPr fontId="5"/>
  </si>
  <si>
    <t>エルゼビア・ビー・ブイ</t>
    <phoneticPr fontId="5"/>
  </si>
  <si>
    <t>ＳｃｉｅｎｃｅＤｉｒｅｃｔの利用</t>
    <rPh sb="14" eb="16">
      <t>リヨウ</t>
    </rPh>
    <phoneticPr fontId="5"/>
  </si>
  <si>
    <t>気象レーダー用レーダー処理装置機能強化</t>
    <rPh sb="0" eb="2">
      <t>キショウ</t>
    </rPh>
    <rPh sb="6" eb="7">
      <t>ヨウ</t>
    </rPh>
    <rPh sb="11" eb="13">
      <t>ショリ</t>
    </rPh>
    <rPh sb="13" eb="15">
      <t>ソウチ</t>
    </rPh>
    <rPh sb="15" eb="17">
      <t>キノウ</t>
    </rPh>
    <rPh sb="17" eb="19">
      <t>キョウカ</t>
    </rPh>
    <phoneticPr fontId="5"/>
  </si>
  <si>
    <t>（株）勝島製作所</t>
    <rPh sb="1" eb="2">
      <t>カブ</t>
    </rPh>
    <rPh sb="3" eb="5">
      <t>カツシマ</t>
    </rPh>
    <rPh sb="5" eb="8">
      <t>セイサクショ</t>
    </rPh>
    <phoneticPr fontId="5"/>
  </si>
  <si>
    <t>自己浮上式海底地震計の整備及び設置作業（潮岬南方沖及び房総沖）</t>
    <rPh sb="0" eb="2">
      <t>ジコ</t>
    </rPh>
    <rPh sb="2" eb="4">
      <t>フジョウ</t>
    </rPh>
    <rPh sb="4" eb="5">
      <t>シキ</t>
    </rPh>
    <rPh sb="5" eb="7">
      <t>カイテイ</t>
    </rPh>
    <rPh sb="7" eb="9">
      <t>ジシン</t>
    </rPh>
    <rPh sb="9" eb="10">
      <t>ケイ</t>
    </rPh>
    <rPh sb="11" eb="13">
      <t>セイビ</t>
    </rPh>
    <rPh sb="13" eb="14">
      <t>オヨ</t>
    </rPh>
    <rPh sb="15" eb="17">
      <t>セッチ</t>
    </rPh>
    <rPh sb="17" eb="19">
      <t>サギョウ</t>
    </rPh>
    <rPh sb="20" eb="21">
      <t>シオ</t>
    </rPh>
    <rPh sb="21" eb="22">
      <t>ミサキ</t>
    </rPh>
    <rPh sb="22" eb="24">
      <t>ナンポウ</t>
    </rPh>
    <rPh sb="24" eb="25">
      <t>オキ</t>
    </rPh>
    <rPh sb="25" eb="26">
      <t>オヨ</t>
    </rPh>
    <rPh sb="27" eb="29">
      <t>ボウソウ</t>
    </rPh>
    <rPh sb="29" eb="30">
      <t>オキ</t>
    </rPh>
    <phoneticPr fontId="5"/>
  </si>
  <si>
    <t>レーザー装置修理</t>
    <rPh sb="4" eb="6">
      <t>ソウチ</t>
    </rPh>
    <rPh sb="6" eb="8">
      <t>シュウリ</t>
    </rPh>
    <phoneticPr fontId="5"/>
  </si>
  <si>
    <t>浜松市会計管理者</t>
    <rPh sb="0" eb="2">
      <t>ハママツ</t>
    </rPh>
    <rPh sb="2" eb="3">
      <t>シ</t>
    </rPh>
    <rPh sb="3" eb="5">
      <t>カイケイ</t>
    </rPh>
    <rPh sb="5" eb="8">
      <t>カンリシャ</t>
    </rPh>
    <phoneticPr fontId="5"/>
  </si>
  <si>
    <t>土地使用料（浜松市船明）</t>
    <rPh sb="0" eb="2">
      <t>トチ</t>
    </rPh>
    <rPh sb="2" eb="4">
      <t>シヨウ</t>
    </rPh>
    <rPh sb="4" eb="5">
      <t>リョウ</t>
    </rPh>
    <rPh sb="6" eb="8">
      <t>ハママツ</t>
    </rPh>
    <rPh sb="8" eb="9">
      <t>シ</t>
    </rPh>
    <rPh sb="9" eb="10">
      <t>フナ</t>
    </rPh>
    <rPh sb="10" eb="11">
      <t>ア</t>
    </rPh>
    <phoneticPr fontId="5"/>
  </si>
  <si>
    <t>森町会計管理者</t>
    <rPh sb="0" eb="1">
      <t>モリ</t>
    </rPh>
    <rPh sb="1" eb="2">
      <t>チョウ</t>
    </rPh>
    <rPh sb="2" eb="4">
      <t>カイケイ</t>
    </rPh>
    <rPh sb="4" eb="7">
      <t>カンリシャ</t>
    </rPh>
    <phoneticPr fontId="5"/>
  </si>
  <si>
    <t>福井県立敦賀工業高等学校</t>
    <rPh sb="0" eb="2">
      <t>フクイ</t>
    </rPh>
    <rPh sb="2" eb="3">
      <t>ケン</t>
    </rPh>
    <rPh sb="3" eb="4">
      <t>リツ</t>
    </rPh>
    <rPh sb="4" eb="6">
      <t>ツルガ</t>
    </rPh>
    <rPh sb="6" eb="8">
      <t>コウギョウ</t>
    </rPh>
    <rPh sb="8" eb="10">
      <t>コウトウ</t>
    </rPh>
    <rPh sb="10" eb="12">
      <t>ガッコウ</t>
    </rPh>
    <phoneticPr fontId="5"/>
  </si>
  <si>
    <t>土地使用料（敦賀工業高等学校）</t>
    <rPh sb="0" eb="2">
      <t>トチ</t>
    </rPh>
    <rPh sb="2" eb="4">
      <t>シヨウ</t>
    </rPh>
    <rPh sb="4" eb="5">
      <t>リョウ</t>
    </rPh>
    <rPh sb="6" eb="8">
      <t>ツルガ</t>
    </rPh>
    <rPh sb="8" eb="10">
      <t>コウギョウ</t>
    </rPh>
    <rPh sb="10" eb="12">
      <t>コウトウ</t>
    </rPh>
    <rPh sb="12" eb="14">
      <t>ガッコウ</t>
    </rPh>
    <phoneticPr fontId="5"/>
  </si>
  <si>
    <t>高島市会計管理者</t>
    <rPh sb="0" eb="3">
      <t>タカシマシ</t>
    </rPh>
    <rPh sb="3" eb="5">
      <t>カイケイ</t>
    </rPh>
    <rPh sb="5" eb="8">
      <t>カンリシャ</t>
    </rPh>
    <phoneticPr fontId="5"/>
  </si>
  <si>
    <t>土地使用料（高島市）</t>
    <rPh sb="0" eb="2">
      <t>トチ</t>
    </rPh>
    <rPh sb="2" eb="4">
      <t>シヨウ</t>
    </rPh>
    <rPh sb="4" eb="5">
      <t>リョウ</t>
    </rPh>
    <rPh sb="6" eb="8">
      <t>タカシマ</t>
    </rPh>
    <rPh sb="8" eb="9">
      <t>シ</t>
    </rPh>
    <phoneticPr fontId="5"/>
  </si>
  <si>
    <t>東京都　大島町　会計管理者</t>
    <rPh sb="0" eb="3">
      <t>トウキョウト</t>
    </rPh>
    <rPh sb="4" eb="6">
      <t>オオシマ</t>
    </rPh>
    <rPh sb="6" eb="7">
      <t>チョウ</t>
    </rPh>
    <rPh sb="8" eb="10">
      <t>カイケイ</t>
    </rPh>
    <rPh sb="10" eb="13">
      <t>カンリシャ</t>
    </rPh>
    <phoneticPr fontId="5"/>
  </si>
  <si>
    <t>土地使用料（大島町野増字上山）</t>
    <rPh sb="0" eb="2">
      <t>トチ</t>
    </rPh>
    <rPh sb="2" eb="4">
      <t>シヨウ</t>
    </rPh>
    <rPh sb="4" eb="5">
      <t>リョウ</t>
    </rPh>
    <rPh sb="6" eb="9">
      <t>オオシマチョウ</t>
    </rPh>
    <rPh sb="9" eb="10">
      <t>ノ</t>
    </rPh>
    <rPh sb="10" eb="11">
      <t>マ</t>
    </rPh>
    <rPh sb="11" eb="12">
      <t>アザ</t>
    </rPh>
    <rPh sb="12" eb="14">
      <t>カミヤマ</t>
    </rPh>
    <phoneticPr fontId="5"/>
  </si>
  <si>
    <t>土地使用料（大島町泉津）</t>
    <rPh sb="0" eb="2">
      <t>トチ</t>
    </rPh>
    <rPh sb="2" eb="4">
      <t>シヨウ</t>
    </rPh>
    <rPh sb="4" eb="5">
      <t>リョウ</t>
    </rPh>
    <rPh sb="6" eb="9">
      <t>オオシマチョウ</t>
    </rPh>
    <rPh sb="9" eb="10">
      <t>イズミ</t>
    </rPh>
    <rPh sb="10" eb="11">
      <t>ツ</t>
    </rPh>
    <phoneticPr fontId="5"/>
  </si>
  <si>
    <t>国土交通省航空局</t>
    <rPh sb="0" eb="2">
      <t>コクド</t>
    </rPh>
    <rPh sb="2" eb="5">
      <t>コウツウショウ</t>
    </rPh>
    <rPh sb="5" eb="8">
      <t>コウクウキョク</t>
    </rPh>
    <phoneticPr fontId="5"/>
  </si>
  <si>
    <t>建物使用料（大島ＶＯＲＴＡＣ）</t>
    <rPh sb="0" eb="2">
      <t>タテモノ</t>
    </rPh>
    <rPh sb="2" eb="4">
      <t>シヨウ</t>
    </rPh>
    <rPh sb="4" eb="5">
      <t>リョウ</t>
    </rPh>
    <rPh sb="6" eb="8">
      <t>オオシマ</t>
    </rPh>
    <phoneticPr fontId="5"/>
  </si>
  <si>
    <t>土地使用料（大島町野増字よせの原）</t>
    <rPh sb="0" eb="2">
      <t>トチ</t>
    </rPh>
    <rPh sb="2" eb="4">
      <t>シヨウ</t>
    </rPh>
    <rPh sb="4" eb="5">
      <t>リョウ</t>
    </rPh>
    <rPh sb="6" eb="9">
      <t>オオシマチョウ</t>
    </rPh>
    <rPh sb="9" eb="10">
      <t>ノ</t>
    </rPh>
    <rPh sb="10" eb="11">
      <t>マ</t>
    </rPh>
    <rPh sb="11" eb="12">
      <t>アザ</t>
    </rPh>
    <rPh sb="15" eb="16">
      <t>ハラ</t>
    </rPh>
    <phoneticPr fontId="5"/>
  </si>
  <si>
    <t>土地使用料（大島町野増字ハギノヲ）</t>
    <rPh sb="0" eb="2">
      <t>トチ</t>
    </rPh>
    <rPh sb="2" eb="4">
      <t>シヨウ</t>
    </rPh>
    <rPh sb="4" eb="5">
      <t>リョウ</t>
    </rPh>
    <rPh sb="6" eb="9">
      <t>オオシマチョウ</t>
    </rPh>
    <rPh sb="9" eb="10">
      <t>ノ</t>
    </rPh>
    <rPh sb="10" eb="11">
      <t>マ</t>
    </rPh>
    <rPh sb="11" eb="12">
      <t>アザ</t>
    </rPh>
    <phoneticPr fontId="5"/>
  </si>
  <si>
    <t>A.　民間事業者</t>
    <rPh sb="3" eb="5">
      <t>ミンカン</t>
    </rPh>
    <rPh sb="5" eb="7">
      <t>ジギョウ</t>
    </rPh>
    <rPh sb="7" eb="8">
      <t>シャ</t>
    </rPh>
    <phoneticPr fontId="5"/>
  </si>
  <si>
    <t>B.　民間事業者</t>
    <rPh sb="3" eb="5">
      <t>ミンカン</t>
    </rPh>
    <rPh sb="5" eb="7">
      <t>ジギョウ</t>
    </rPh>
    <rPh sb="7" eb="8">
      <t>シャ</t>
    </rPh>
    <phoneticPr fontId="5"/>
  </si>
  <si>
    <t>自然災害の防止・軽減および安心・安全な社会の実現に資する気象情報を求める国民や社会のニーズを反映している。</t>
    <rPh sb="0" eb="2">
      <t>シゼン</t>
    </rPh>
    <rPh sb="2" eb="4">
      <t>サイガイ</t>
    </rPh>
    <rPh sb="5" eb="7">
      <t>ボウシ</t>
    </rPh>
    <rPh sb="8" eb="10">
      <t>ケイゲン</t>
    </rPh>
    <rPh sb="13" eb="15">
      <t>アンシン</t>
    </rPh>
    <rPh sb="16" eb="18">
      <t>アンゼン</t>
    </rPh>
    <rPh sb="19" eb="21">
      <t>シャカイ</t>
    </rPh>
    <rPh sb="22" eb="24">
      <t>ジツゲン</t>
    </rPh>
    <rPh sb="25" eb="26">
      <t>シ</t>
    </rPh>
    <rPh sb="28" eb="30">
      <t>キショウ</t>
    </rPh>
    <rPh sb="30" eb="32">
      <t>ジョウホウ</t>
    </rPh>
    <rPh sb="33" eb="34">
      <t>モト</t>
    </rPh>
    <rPh sb="36" eb="38">
      <t>コクミン</t>
    </rPh>
    <rPh sb="39" eb="41">
      <t>シャカイ</t>
    </rPh>
    <rPh sb="46" eb="48">
      <t>ハンエイ</t>
    </rPh>
    <phoneticPr fontId="5"/>
  </si>
  <si>
    <t>見込みどおりの活動実績をあげている。</t>
    <rPh sb="0" eb="2">
      <t>ミコ</t>
    </rPh>
    <rPh sb="7" eb="9">
      <t>カツドウ</t>
    </rPh>
    <rPh sb="9" eb="11">
      <t>ジッセキ</t>
    </rPh>
    <phoneticPr fontId="5"/>
  </si>
  <si>
    <t>国の気象業務に関する実用的技術の研究・開発を行うものであり、国が行う必要がある。</t>
    <rPh sb="0" eb="1">
      <t>クニ</t>
    </rPh>
    <rPh sb="2" eb="4">
      <t>キショウ</t>
    </rPh>
    <rPh sb="4" eb="6">
      <t>ギョウム</t>
    </rPh>
    <rPh sb="7" eb="8">
      <t>カン</t>
    </rPh>
    <rPh sb="10" eb="13">
      <t>ジツヨウテキ</t>
    </rPh>
    <rPh sb="13" eb="15">
      <t>ギジュツ</t>
    </rPh>
    <rPh sb="16" eb="18">
      <t>ケンキュウ</t>
    </rPh>
    <rPh sb="19" eb="21">
      <t>カイハツ</t>
    </rPh>
    <rPh sb="22" eb="23">
      <t>オコナ</t>
    </rPh>
    <rPh sb="30" eb="31">
      <t>クニ</t>
    </rPh>
    <rPh sb="32" eb="33">
      <t>オコナ</t>
    </rPh>
    <rPh sb="34" eb="36">
      <t>ヒツヨウ</t>
    </rPh>
    <phoneticPr fontId="5"/>
  </si>
  <si>
    <t>自然災害の防止・軽減および安心・安全な社会の実現のための研究・開発であり、必要かつ適切、また、優先度の高い事業である。</t>
    <rPh sb="0" eb="2">
      <t>シゼン</t>
    </rPh>
    <rPh sb="2" eb="4">
      <t>サイガイ</t>
    </rPh>
    <rPh sb="5" eb="7">
      <t>ボウシ</t>
    </rPh>
    <rPh sb="8" eb="10">
      <t>ケイゲン</t>
    </rPh>
    <rPh sb="13" eb="15">
      <t>アンシン</t>
    </rPh>
    <rPh sb="16" eb="18">
      <t>アンゼン</t>
    </rPh>
    <rPh sb="19" eb="21">
      <t>シャカイ</t>
    </rPh>
    <rPh sb="22" eb="24">
      <t>ジツゲン</t>
    </rPh>
    <rPh sb="28" eb="30">
      <t>ケンキュウ</t>
    </rPh>
    <rPh sb="31" eb="33">
      <t>カイハツ</t>
    </rPh>
    <rPh sb="37" eb="39">
      <t>ヒツヨウ</t>
    </rPh>
    <rPh sb="41" eb="43">
      <t>テキセツ</t>
    </rPh>
    <rPh sb="47" eb="50">
      <t>ユウセンド</t>
    </rPh>
    <rPh sb="51" eb="52">
      <t>タカ</t>
    </rPh>
    <rPh sb="53" eb="55">
      <t>ジギョウ</t>
    </rPh>
    <phoneticPr fontId="5"/>
  </si>
  <si>
    <t>調達において、随意契約のホームページへの掲載や他機関との共同調達を図るなど、予算の効率的･効果的な執行に努めている。</t>
    <rPh sb="0" eb="2">
      <t>チョウタツ</t>
    </rPh>
    <rPh sb="7" eb="9">
      <t>ズイイ</t>
    </rPh>
    <rPh sb="9" eb="11">
      <t>ケイヤク</t>
    </rPh>
    <rPh sb="20" eb="22">
      <t>ケイサイ</t>
    </rPh>
    <rPh sb="23" eb="24">
      <t>タ</t>
    </rPh>
    <rPh sb="24" eb="26">
      <t>キカン</t>
    </rPh>
    <rPh sb="28" eb="30">
      <t>キョウドウ</t>
    </rPh>
    <rPh sb="30" eb="32">
      <t>チョウタツ</t>
    </rPh>
    <rPh sb="33" eb="34">
      <t>ハカ</t>
    </rPh>
    <rPh sb="38" eb="40">
      <t>ヨサン</t>
    </rPh>
    <rPh sb="41" eb="44">
      <t>コウリツテキ</t>
    </rPh>
    <rPh sb="45" eb="48">
      <t>コウカテキ</t>
    </rPh>
    <rPh sb="49" eb="51">
      <t>シッコウ</t>
    </rPh>
    <rPh sb="52" eb="53">
      <t>ツト</t>
    </rPh>
    <phoneticPr fontId="5"/>
  </si>
  <si>
    <t>内容を精査し、無駄のない予算の執行に努めている。</t>
    <rPh sb="0" eb="2">
      <t>ナイヨウ</t>
    </rPh>
    <rPh sb="3" eb="5">
      <t>セイサ</t>
    </rPh>
    <rPh sb="7" eb="9">
      <t>ムダ</t>
    </rPh>
    <rPh sb="12" eb="14">
      <t>ヨサン</t>
    </rPh>
    <rPh sb="15" eb="17">
      <t>シッコウ</t>
    </rPh>
    <rPh sb="18" eb="19">
      <t>ツト</t>
    </rPh>
    <phoneticPr fontId="5"/>
  </si>
  <si>
    <t>調達において、可能な限り一般競争入札を実施し、適切な公告期間を設定するなど、競争性の確保に努めている。</t>
    <rPh sb="0" eb="2">
      <t>チョウタツ</t>
    </rPh>
    <rPh sb="7" eb="9">
      <t>カノウ</t>
    </rPh>
    <rPh sb="10" eb="11">
      <t>カギ</t>
    </rPh>
    <rPh sb="12" eb="14">
      <t>イッパン</t>
    </rPh>
    <rPh sb="14" eb="16">
      <t>キョウソウ</t>
    </rPh>
    <rPh sb="16" eb="18">
      <t>ニュウサツ</t>
    </rPh>
    <rPh sb="19" eb="21">
      <t>ジッシ</t>
    </rPh>
    <rPh sb="23" eb="25">
      <t>テキセツ</t>
    </rPh>
    <rPh sb="26" eb="28">
      <t>コウコク</t>
    </rPh>
    <rPh sb="28" eb="30">
      <t>キカン</t>
    </rPh>
    <rPh sb="31" eb="33">
      <t>セッテイ</t>
    </rPh>
    <rPh sb="38" eb="41">
      <t>キョウソウセイ</t>
    </rPh>
    <rPh sb="42" eb="44">
      <t>カクホ</t>
    </rPh>
    <rPh sb="45" eb="46">
      <t>ツト</t>
    </rPh>
    <phoneticPr fontId="5"/>
  </si>
  <si>
    <t>自然災害の防止・軽減および安心･安全な社会の実現という目的に対して、コストの水準の妥当性を判断することは困難であるが、真に必要な経費に限定し、コストの削減に努めている。</t>
    <rPh sb="0" eb="2">
      <t>シゼン</t>
    </rPh>
    <rPh sb="2" eb="4">
      <t>サイガイ</t>
    </rPh>
    <rPh sb="5" eb="7">
      <t>ボウシ</t>
    </rPh>
    <rPh sb="8" eb="10">
      <t>ケイゲン</t>
    </rPh>
    <rPh sb="13" eb="15">
      <t>アンシン</t>
    </rPh>
    <rPh sb="16" eb="18">
      <t>アンゼン</t>
    </rPh>
    <rPh sb="19" eb="21">
      <t>シャカイ</t>
    </rPh>
    <rPh sb="22" eb="24">
      <t>ジツゲン</t>
    </rPh>
    <rPh sb="27" eb="29">
      <t>モクテキ</t>
    </rPh>
    <rPh sb="30" eb="31">
      <t>タイ</t>
    </rPh>
    <rPh sb="38" eb="40">
      <t>スイジュン</t>
    </rPh>
    <rPh sb="41" eb="44">
      <t>ダトウセイ</t>
    </rPh>
    <rPh sb="45" eb="47">
      <t>ハンダン</t>
    </rPh>
    <rPh sb="52" eb="54">
      <t>コンナン</t>
    </rPh>
    <rPh sb="59" eb="60">
      <t>シン</t>
    </rPh>
    <rPh sb="61" eb="63">
      <t>ヒツヨウ</t>
    </rPh>
    <rPh sb="64" eb="66">
      <t>ケイヒ</t>
    </rPh>
    <rPh sb="67" eb="69">
      <t>ゲンテイ</t>
    </rPh>
    <rPh sb="75" eb="77">
      <t>サクゲン</t>
    </rPh>
    <rPh sb="78" eb="79">
      <t>ツト</t>
    </rPh>
    <phoneticPr fontId="5"/>
  </si>
  <si>
    <t>-</t>
    <phoneticPr fontId="5"/>
  </si>
  <si>
    <t>台風・集中豪雨対策、地震・火山・津波対策、気候変動・地球環境対策に関する技術基盤・応用に関する研究を通じて、気象庁が発表する各種防災情報の高度化や気象庁による一層精度の高い地球環境関連の情報の提供に向けた研究を実施するほか、気象業務への将来の実用化を見据え世界をリードする基礎的・基盤的な研究も実施する。また、各種情報の精度向上や迅速な発表のために必要となる数値モデルの精緻化を進める研究や、観測データの解析手法向上のため大容量のデータを処理する解析的研究の実施に不可欠である電子計算機システム（スーパーコンピュータ）の運営を行う。</t>
    <rPh sb="168" eb="170">
      <t>ハッピョウ</t>
    </rPh>
    <rPh sb="229" eb="231">
      <t>ジッシ</t>
    </rPh>
    <phoneticPr fontId="5"/>
  </si>
  <si>
    <t>-</t>
    <phoneticPr fontId="5"/>
  </si>
  <si>
    <t>-</t>
    <phoneticPr fontId="5"/>
  </si>
  <si>
    <t>-</t>
    <phoneticPr fontId="5"/>
  </si>
  <si>
    <t>-</t>
    <phoneticPr fontId="5"/>
  </si>
  <si>
    <t>-</t>
    <phoneticPr fontId="5"/>
  </si>
  <si>
    <t>-</t>
    <phoneticPr fontId="5"/>
  </si>
  <si>
    <t>土地使用料（静岡県森町）</t>
    <rPh sb="0" eb="2">
      <t>トチ</t>
    </rPh>
    <rPh sb="2" eb="4">
      <t>シヨウ</t>
    </rPh>
    <rPh sb="4" eb="5">
      <t>リョウ</t>
    </rPh>
    <rPh sb="6" eb="8">
      <t>シズオカ</t>
    </rPh>
    <rPh sb="8" eb="9">
      <t>ケン</t>
    </rPh>
    <rPh sb="9" eb="10">
      <t>モリ</t>
    </rPh>
    <rPh sb="10" eb="11">
      <t>マチ</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</si>
  <si>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</si>
  <si>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借用</t>
    <rPh sb="0" eb="2">
      <t>シャクヨウ</t>
    </rPh>
    <phoneticPr fontId="5"/>
  </si>
  <si>
    <t>スーパーコンピューターシステム借用（レンタル）</t>
    <rPh sb="15" eb="17">
      <t>シャクヨウ</t>
    </rPh>
    <phoneticPr fontId="5"/>
  </si>
  <si>
    <t>東京センチュリー（株）</t>
    <rPh sb="0" eb="2">
      <t>トウキョウ</t>
    </rPh>
    <rPh sb="9" eb="10">
      <t>カブ</t>
    </rPh>
    <phoneticPr fontId="5"/>
  </si>
  <si>
    <t>-</t>
    <phoneticPr fontId="5"/>
  </si>
  <si>
    <t>支出先上位１０社リストの中には、平成２３年度に随意契約等を行ったものが含まれる。</t>
    <rPh sb="0" eb="2">
      <t>シシュツ</t>
    </rPh>
    <rPh sb="2" eb="3">
      <t>サキ</t>
    </rPh>
    <rPh sb="3" eb="5">
      <t>ジョウイ</t>
    </rPh>
    <rPh sb="7" eb="8">
      <t>シャ</t>
    </rPh>
    <rPh sb="12" eb="13">
      <t>ナカ</t>
    </rPh>
    <rPh sb="16" eb="18">
      <t>ヘイセイ</t>
    </rPh>
    <rPh sb="20" eb="22">
      <t>ネンド</t>
    </rPh>
    <rPh sb="23" eb="25">
      <t>ズイイ</t>
    </rPh>
    <rPh sb="25" eb="27">
      <t>ケイヤク</t>
    </rPh>
    <rPh sb="27" eb="28">
      <t>トウ</t>
    </rPh>
    <rPh sb="29" eb="30">
      <t>オコナ</t>
    </rPh>
    <rPh sb="35" eb="36">
      <t>フク</t>
    </rPh>
    <phoneticPr fontId="5"/>
  </si>
  <si>
    <t>A.（株）東芝</t>
    <rPh sb="3" eb="4">
      <t>カブ</t>
    </rPh>
    <rPh sb="5" eb="7">
      <t>トウシバ</t>
    </rPh>
    <phoneticPr fontId="5"/>
  </si>
  <si>
    <t>C.地方公共団体等</t>
    <rPh sb="2" eb="4">
      <t>チホウ</t>
    </rPh>
    <rPh sb="4" eb="6">
      <t>コウキョウ</t>
    </rPh>
    <rPh sb="6" eb="8">
      <t>ダンタイ</t>
    </rPh>
    <rPh sb="8" eb="9">
      <t>トウ</t>
    </rPh>
    <phoneticPr fontId="5"/>
  </si>
  <si>
    <t>B.（株）JECC</t>
    <rPh sb="3" eb="4">
      <t>カブ</t>
    </rPh>
    <phoneticPr fontId="5"/>
  </si>
  <si>
    <t>電計管理業務支援者派遣</t>
    <rPh sb="0" eb="2">
      <t>デンケイ</t>
    </rPh>
    <rPh sb="2" eb="4">
      <t>カンリ</t>
    </rPh>
    <rPh sb="4" eb="6">
      <t>ギョウム</t>
    </rPh>
    <rPh sb="6" eb="9">
      <t>シエンシャ</t>
    </rPh>
    <rPh sb="9" eb="11">
      <t>ハケン</t>
    </rPh>
    <phoneticPr fontId="5"/>
  </si>
  <si>
    <t>ワークステーション等の購入</t>
    <rPh sb="9" eb="10">
      <t>トウ</t>
    </rPh>
    <rPh sb="11" eb="13">
      <t>コウニュウ</t>
    </rPh>
    <phoneticPr fontId="5"/>
  </si>
  <si>
    <t>海洋予測実験データ保存装置の購入及び取付調整</t>
    <rPh sb="0" eb="2">
      <t>カイヨウ</t>
    </rPh>
    <rPh sb="2" eb="4">
      <t>ヨソク</t>
    </rPh>
    <rPh sb="4" eb="6">
      <t>ジッケン</t>
    </rPh>
    <rPh sb="9" eb="11">
      <t>ホゾン</t>
    </rPh>
    <rPh sb="11" eb="13">
      <t>ソウチ</t>
    </rPh>
    <rPh sb="14" eb="16">
      <t>コウニュウ</t>
    </rPh>
    <rPh sb="16" eb="17">
      <t>オヨ</t>
    </rPh>
    <rPh sb="18" eb="20">
      <t>トリツケ</t>
    </rPh>
    <rPh sb="20" eb="22">
      <t>チョウセイ</t>
    </rPh>
    <phoneticPr fontId="5"/>
  </si>
  <si>
    <t>CMIP5データ解析用RAID装置ほかの購入</t>
    <rPh sb="8" eb="11">
      <t>カイセキヨウ</t>
    </rPh>
    <rPh sb="15" eb="17">
      <t>ソウチ</t>
    </rPh>
    <rPh sb="20" eb="22">
      <t>コウニュウ</t>
    </rPh>
    <phoneticPr fontId="5"/>
  </si>
  <si>
    <t>（株）日立プラントサービス</t>
    <rPh sb="1" eb="2">
      <t>カブ</t>
    </rPh>
    <rPh sb="3" eb="5">
      <t>ヒタチ</t>
    </rPh>
    <phoneticPr fontId="5"/>
  </si>
  <si>
    <t>気象研究所実験廃水処理施設に係る運転保守管理業務</t>
    <rPh sb="0" eb="2">
      <t>キショウ</t>
    </rPh>
    <rPh sb="2" eb="4">
      <t>ケンキュウ</t>
    </rPh>
    <rPh sb="4" eb="5">
      <t>ショ</t>
    </rPh>
    <rPh sb="5" eb="7">
      <t>ジッケン</t>
    </rPh>
    <rPh sb="7" eb="9">
      <t>ハイスイ</t>
    </rPh>
    <rPh sb="9" eb="11">
      <t>ショリ</t>
    </rPh>
    <rPh sb="11" eb="13">
      <t>シセツ</t>
    </rPh>
    <rPh sb="14" eb="15">
      <t>カカ</t>
    </rPh>
    <rPh sb="16" eb="18">
      <t>ウンテン</t>
    </rPh>
    <rPh sb="18" eb="20">
      <t>ホシュ</t>
    </rPh>
    <rPh sb="20" eb="22">
      <t>カンリ</t>
    </rPh>
    <rPh sb="22" eb="24">
      <t>ギョウム</t>
    </rPh>
    <phoneticPr fontId="5"/>
  </si>
  <si>
    <t>水質自動監視装置の購入及び取付調整</t>
    <rPh sb="0" eb="2">
      <t>スイシツ</t>
    </rPh>
    <rPh sb="2" eb="4">
      <t>ジドウ</t>
    </rPh>
    <rPh sb="4" eb="6">
      <t>カンシ</t>
    </rPh>
    <rPh sb="6" eb="8">
      <t>ソウチ</t>
    </rPh>
    <rPh sb="9" eb="11">
      <t>コウニュウ</t>
    </rPh>
    <rPh sb="11" eb="12">
      <t>オヨ</t>
    </rPh>
    <rPh sb="13" eb="15">
      <t>トリツケ</t>
    </rPh>
    <rPh sb="15" eb="17">
      <t>チョウセイ</t>
    </rPh>
    <phoneticPr fontId="5"/>
  </si>
  <si>
    <t>スーパーコンピューターシステム借用（レンタル）国庫債務負担行為</t>
    <rPh sb="15" eb="17">
      <t>シャクヨウ</t>
    </rPh>
    <rPh sb="23" eb="25">
      <t>コッコ</t>
    </rPh>
    <rPh sb="25" eb="27">
      <t>サイム</t>
    </rPh>
    <rPh sb="27" eb="29">
      <t>フタン</t>
    </rPh>
    <rPh sb="29" eb="31">
      <t>コウイ</t>
    </rPh>
    <phoneticPr fontId="5"/>
  </si>
  <si>
    <t>電気料（大島VOR/TAC）</t>
    <rPh sb="0" eb="2">
      <t>デンキ</t>
    </rPh>
    <rPh sb="2" eb="3">
      <t>リョウ</t>
    </rPh>
    <rPh sb="4" eb="6">
      <t>オオシマ</t>
    </rPh>
    <phoneticPr fontId="5"/>
  </si>
  <si>
    <t>電気料（大島野増）</t>
    <rPh sb="0" eb="2">
      <t>デンキ</t>
    </rPh>
    <rPh sb="2" eb="3">
      <t>リョウ</t>
    </rPh>
    <rPh sb="4" eb="6">
      <t>オオシマ</t>
    </rPh>
    <rPh sb="6" eb="7">
      <t>ノ</t>
    </rPh>
    <rPh sb="7" eb="8">
      <t>マ</t>
    </rPh>
    <phoneticPr fontId="5"/>
  </si>
  <si>
    <t>電気料（五霞町）</t>
    <rPh sb="0" eb="2">
      <t>デンキ</t>
    </rPh>
    <rPh sb="2" eb="3">
      <t>リョウ</t>
    </rPh>
    <rPh sb="4" eb="5">
      <t>ゴ</t>
    </rPh>
    <rPh sb="5" eb="6">
      <t>カスミ</t>
    </rPh>
    <rPh sb="6" eb="7">
      <t>チョウ</t>
    </rPh>
    <phoneticPr fontId="5"/>
  </si>
  <si>
    <t>気象レーダー保守点検</t>
    <rPh sb="0" eb="2">
      <t>キショウ</t>
    </rPh>
    <rPh sb="6" eb="8">
      <t>ホシュ</t>
    </rPh>
    <rPh sb="8" eb="10">
      <t>テンケン</t>
    </rPh>
    <phoneticPr fontId="5"/>
  </si>
  <si>
    <t>自己浮上式海底地震計の回収及び解体作業（潮岬南方沖及び房総沖）</t>
    <rPh sb="0" eb="2">
      <t>ジコ</t>
    </rPh>
    <rPh sb="2" eb="4">
      <t>フジョウ</t>
    </rPh>
    <rPh sb="4" eb="5">
      <t>シキ</t>
    </rPh>
    <rPh sb="5" eb="7">
      <t>カイテイ</t>
    </rPh>
    <rPh sb="7" eb="9">
      <t>ジシン</t>
    </rPh>
    <rPh sb="9" eb="10">
      <t>ケイ</t>
    </rPh>
    <rPh sb="11" eb="13">
      <t>カイシュウ</t>
    </rPh>
    <rPh sb="13" eb="14">
      <t>オヨ</t>
    </rPh>
    <rPh sb="15" eb="17">
      <t>カイタイ</t>
    </rPh>
    <rPh sb="17" eb="19">
      <t>サギョウ</t>
    </rPh>
    <rPh sb="20" eb="21">
      <t>シオ</t>
    </rPh>
    <rPh sb="21" eb="22">
      <t>ミサキ</t>
    </rPh>
    <rPh sb="22" eb="24">
      <t>ナンポウ</t>
    </rPh>
    <rPh sb="24" eb="25">
      <t>オキ</t>
    </rPh>
    <rPh sb="25" eb="26">
      <t>オヨ</t>
    </rPh>
    <rPh sb="27" eb="29">
      <t>ボウソウ</t>
    </rPh>
    <rPh sb="29" eb="30">
      <t>オキ</t>
    </rPh>
    <phoneticPr fontId="5"/>
  </si>
  <si>
    <t>自己浮上式海底地震計用消耗品の購入及び整備作業</t>
    <rPh sb="0" eb="2">
      <t>ジコ</t>
    </rPh>
    <rPh sb="2" eb="4">
      <t>フジョウ</t>
    </rPh>
    <rPh sb="4" eb="5">
      <t>シキ</t>
    </rPh>
    <rPh sb="5" eb="7">
      <t>カイテイ</t>
    </rPh>
    <rPh sb="7" eb="9">
      <t>ジシン</t>
    </rPh>
    <rPh sb="9" eb="10">
      <t>ケイ</t>
    </rPh>
    <rPh sb="10" eb="11">
      <t>ヨウ</t>
    </rPh>
    <rPh sb="11" eb="13">
      <t>ショウモウ</t>
    </rPh>
    <rPh sb="13" eb="14">
      <t>ヒン</t>
    </rPh>
    <rPh sb="15" eb="17">
      <t>コウニュウ</t>
    </rPh>
    <rPh sb="17" eb="18">
      <t>オヨ</t>
    </rPh>
    <rPh sb="19" eb="21">
      <t>セイビ</t>
    </rPh>
    <rPh sb="21" eb="23">
      <t>サギョウ</t>
    </rPh>
    <phoneticPr fontId="5"/>
  </si>
  <si>
    <t>海底地震計（OBS）用HDD再生装置の修理</t>
    <rPh sb="0" eb="2">
      <t>カイテイ</t>
    </rPh>
    <rPh sb="2" eb="4">
      <t>ジシン</t>
    </rPh>
    <rPh sb="4" eb="5">
      <t>ケイ</t>
    </rPh>
    <rPh sb="10" eb="11">
      <t>ヨウ</t>
    </rPh>
    <rPh sb="14" eb="16">
      <t>サイセイ</t>
    </rPh>
    <rPh sb="16" eb="18">
      <t>ソウチ</t>
    </rPh>
    <rPh sb="19" eb="21">
      <t>シュウリ</t>
    </rPh>
    <phoneticPr fontId="5"/>
  </si>
  <si>
    <t>電子計算機室床底上げ工事</t>
    <rPh sb="0" eb="2">
      <t>デンシ</t>
    </rPh>
    <rPh sb="2" eb="5">
      <t>ケイサンキ</t>
    </rPh>
    <rPh sb="5" eb="6">
      <t>シツ</t>
    </rPh>
    <rPh sb="6" eb="7">
      <t>ユカ</t>
    </rPh>
    <rPh sb="7" eb="9">
      <t>ソコア</t>
    </rPh>
    <rPh sb="10" eb="12">
      <t>コウジ</t>
    </rPh>
    <phoneticPr fontId="5"/>
  </si>
  <si>
    <t>勝田電設工業（株）</t>
    <rPh sb="0" eb="2">
      <t>カツタ</t>
    </rPh>
    <rPh sb="2" eb="4">
      <t>デンセツ</t>
    </rPh>
    <rPh sb="4" eb="6">
      <t>コウギョウ</t>
    </rPh>
    <rPh sb="7" eb="8">
      <t>カブ</t>
    </rPh>
    <phoneticPr fontId="5"/>
  </si>
  <si>
    <t>電子計算機室分電盤取付工事</t>
    <rPh sb="0" eb="2">
      <t>デンシ</t>
    </rPh>
    <rPh sb="2" eb="5">
      <t>ケイサンキ</t>
    </rPh>
    <rPh sb="5" eb="6">
      <t>シツ</t>
    </rPh>
    <rPh sb="6" eb="7">
      <t>ブン</t>
    </rPh>
    <rPh sb="7" eb="8">
      <t>デン</t>
    </rPh>
    <rPh sb="8" eb="9">
      <t>バン</t>
    </rPh>
    <rPh sb="9" eb="11">
      <t>トリツケ</t>
    </rPh>
    <rPh sb="11" eb="13">
      <t>コウジ</t>
    </rPh>
    <phoneticPr fontId="5"/>
  </si>
  <si>
    <t>（株）塚本建装</t>
    <rPh sb="1" eb="2">
      <t>カブ</t>
    </rPh>
    <rPh sb="3" eb="5">
      <t>ツカモト</t>
    </rPh>
    <rPh sb="5" eb="6">
      <t>ケン</t>
    </rPh>
    <rPh sb="6" eb="7">
      <t>ソウ</t>
    </rPh>
    <phoneticPr fontId="5"/>
  </si>
  <si>
    <t>仕切り設置工事</t>
    <rPh sb="0" eb="2">
      <t>シキ</t>
    </rPh>
    <rPh sb="3" eb="5">
      <t>セッチ</t>
    </rPh>
    <rPh sb="5" eb="7">
      <t>コウジ</t>
    </rPh>
    <phoneticPr fontId="5"/>
  </si>
  <si>
    <t>気象風洞実験棟グラスウール張り替え補修</t>
    <rPh sb="0" eb="2">
      <t>キショウ</t>
    </rPh>
    <rPh sb="2" eb="4">
      <t>フウドウ</t>
    </rPh>
    <rPh sb="4" eb="6">
      <t>ジッケン</t>
    </rPh>
    <rPh sb="6" eb="7">
      <t>トウ</t>
    </rPh>
    <rPh sb="13" eb="14">
      <t>ハ</t>
    </rPh>
    <rPh sb="15" eb="16">
      <t>カ</t>
    </rPh>
    <rPh sb="17" eb="19">
      <t>ホシュウ</t>
    </rPh>
    <phoneticPr fontId="5"/>
  </si>
  <si>
    <t>サイバネットシステム（株）</t>
    <rPh sb="11" eb="12">
      <t>カブ</t>
    </rPh>
    <phoneticPr fontId="5"/>
  </si>
  <si>
    <t>火山灰予測データ可視化モジュールの作成</t>
    <rPh sb="0" eb="3">
      <t>カザンバイ</t>
    </rPh>
    <rPh sb="3" eb="5">
      <t>ヨソク</t>
    </rPh>
    <rPh sb="8" eb="11">
      <t>カシカ</t>
    </rPh>
    <rPh sb="17" eb="19">
      <t>サクセイ</t>
    </rPh>
    <phoneticPr fontId="5"/>
  </si>
  <si>
    <t>（株）アルファ電子</t>
    <rPh sb="1" eb="2">
      <t>カブ</t>
    </rPh>
    <rPh sb="7" eb="9">
      <t>デンシ</t>
    </rPh>
    <phoneticPr fontId="5"/>
  </si>
  <si>
    <t>電放電路３次元可視化機動ネットワークシステムの購入</t>
    <rPh sb="0" eb="1">
      <t>デン</t>
    </rPh>
    <rPh sb="1" eb="3">
      <t>ホウデン</t>
    </rPh>
    <rPh sb="3" eb="4">
      <t>ロ</t>
    </rPh>
    <rPh sb="5" eb="7">
      <t>ジゲン</t>
    </rPh>
    <rPh sb="7" eb="10">
      <t>カシカ</t>
    </rPh>
    <rPh sb="10" eb="12">
      <t>キドウ</t>
    </rPh>
    <rPh sb="23" eb="25">
      <t>コウニュウ</t>
    </rPh>
    <phoneticPr fontId="5"/>
  </si>
  <si>
    <t>1,611／23</t>
    <phoneticPr fontId="5"/>
  </si>
  <si>
    <t>C.　地方公共団体等</t>
    <rPh sb="3" eb="5">
      <t>チホウ</t>
    </rPh>
    <rPh sb="5" eb="7">
      <t>コウキョウ</t>
    </rPh>
    <rPh sb="7" eb="9">
      <t>ダンタイ</t>
    </rPh>
    <rPh sb="9" eb="10">
      <t>トウ</t>
    </rPh>
    <phoneticPr fontId="5"/>
  </si>
  <si>
    <t>電子計算機等借料</t>
    <rPh sb="0" eb="2">
      <t>デンシ</t>
    </rPh>
    <rPh sb="2" eb="4">
      <t>ケイサン</t>
    </rPh>
    <rPh sb="4" eb="5">
      <t>キ</t>
    </rPh>
    <rPh sb="5" eb="6">
      <t>トウ</t>
    </rPh>
    <rPh sb="6" eb="8">
      <t>シャクリョウ</t>
    </rPh>
    <phoneticPr fontId="5"/>
  </si>
  <si>
    <t>気象業務への貢献</t>
    <rPh sb="0" eb="2">
      <t>キショウ</t>
    </rPh>
    <rPh sb="2" eb="4">
      <t>ギョウム</t>
    </rPh>
    <rPh sb="6" eb="8">
      <t>コウケン</t>
    </rPh>
    <phoneticPr fontId="5"/>
  </si>
  <si>
    <t>研究成果が活用された気象業務の主なものの件数</t>
    <rPh sb="0" eb="2">
      <t>ケンキュウ</t>
    </rPh>
    <rPh sb="2" eb="4">
      <t>セイカ</t>
    </rPh>
    <rPh sb="5" eb="7">
      <t>カツヨウ</t>
    </rPh>
    <rPh sb="10" eb="12">
      <t>キショウ</t>
    </rPh>
    <rPh sb="12" eb="14">
      <t>ギョウム</t>
    </rPh>
    <rPh sb="15" eb="16">
      <t>オモ</t>
    </rPh>
    <rPh sb="20" eb="22">
      <t>ケンスウ</t>
    </rPh>
    <phoneticPr fontId="5"/>
  </si>
  <si>
    <t>研究成果の普及、学術の振興への貢献</t>
    <phoneticPr fontId="5"/>
  </si>
  <si>
    <t>-</t>
    <phoneticPr fontId="5"/>
  </si>
  <si>
    <t>-</t>
    <phoneticPr fontId="5"/>
  </si>
  <si>
    <t>-</t>
    <phoneticPr fontId="5"/>
  </si>
  <si>
    <t>-</t>
    <phoneticPr fontId="5"/>
  </si>
  <si>
    <t>-</t>
    <phoneticPr fontId="5"/>
  </si>
  <si>
    <t>-</t>
    <phoneticPr fontId="5"/>
  </si>
  <si>
    <t>査読付き論文の発表数</t>
    <phoneticPr fontId="5"/>
  </si>
  <si>
    <t>-</t>
    <phoneticPr fontId="5"/>
  </si>
  <si>
    <t>-</t>
    <phoneticPr fontId="5"/>
  </si>
  <si>
    <t>-</t>
    <phoneticPr fontId="5"/>
  </si>
  <si>
    <t>-</t>
    <phoneticPr fontId="5"/>
  </si>
  <si>
    <t>国内外の機関の委員等の委嘱を受けた件数</t>
    <rPh sb="4" eb="6">
      <t>キカン</t>
    </rPh>
    <phoneticPr fontId="5"/>
  </si>
  <si>
    <t>（株）データダイレクトネット
ワークスジャパン</t>
    <rPh sb="1" eb="2">
      <t>カブ</t>
    </rPh>
    <phoneticPr fontId="5"/>
  </si>
  <si>
    <t>ＡＭＰＬＩＴＵＤＥ　ＪＡＰＡＮ 
合同会社</t>
    <rPh sb="17" eb="19">
      <t>ゴウドウ</t>
    </rPh>
    <rPh sb="19" eb="21">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</si>
</sst>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right" vertical="center"/>
      <protection locked="0"/>
    </xf>
    <xf numFmtId="0" fontId="0" fillId="0" borderId="26" xfId="0" applyFont="1" applyBorder="1" applyAlignment="1" applyProtection="1">
      <alignment horizontal="right" vertical="center"/>
      <protection locked="0"/>
    </xf>
    <xf numFmtId="0" fontId="0" fillId="0" borderId="27"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139"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left"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2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123825</xdr:colOff>
          <xdr:row>30</xdr:row>
          <xdr:rowOff>0</xdr:rowOff>
        </xdr:from>
        <xdr:to>
          <xdr:col>48</xdr:col>
          <xdr:colOff>38100</xdr:colOff>
          <xdr:row>66</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44824</xdr:colOff>
      <xdr:row>156</xdr:row>
      <xdr:rowOff>246529</xdr:rowOff>
    </xdr:from>
    <xdr:to>
      <xdr:col>14</xdr:col>
      <xdr:colOff>12140</xdr:colOff>
      <xdr:row>160</xdr:row>
      <xdr:rowOff>190500</xdr:rowOff>
    </xdr:to>
    <xdr:sp macro="" textlink="">
      <xdr:nvSpPr>
        <xdr:cNvPr id="5" name="正方形/長方形 4"/>
        <xdr:cNvSpPr/>
      </xdr:nvSpPr>
      <xdr:spPr>
        <a:xfrm>
          <a:off x="1299883" y="52925382"/>
          <a:ext cx="1222375" cy="1333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8</xdr:col>
      <xdr:colOff>56029</xdr:colOff>
      <xdr:row>157</xdr:row>
      <xdr:rowOff>224118</xdr:rowOff>
    </xdr:from>
    <xdr:ext cx="889987" cy="275717"/>
    <xdr:sp macro="" textlink="">
      <xdr:nvSpPr>
        <xdr:cNvPr id="9" name="テキスト ボックス 8"/>
        <xdr:cNvSpPr txBox="1"/>
      </xdr:nvSpPr>
      <xdr:spPr>
        <a:xfrm>
          <a:off x="1490382" y="53250353"/>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19</xdr:col>
      <xdr:colOff>0</xdr:colOff>
      <xdr:row>142</xdr:row>
      <xdr:rowOff>0</xdr:rowOff>
    </xdr:from>
    <xdr:to>
      <xdr:col>35</xdr:col>
      <xdr:colOff>99919</xdr:colOff>
      <xdr:row>146</xdr:row>
      <xdr:rowOff>324971</xdr:rowOff>
    </xdr:to>
    <xdr:sp macro="" textlink="">
      <xdr:nvSpPr>
        <xdr:cNvPr id="22" name="正方形/長方形 21"/>
        <xdr:cNvSpPr/>
      </xdr:nvSpPr>
      <xdr:spPr>
        <a:xfrm>
          <a:off x="3406588" y="47815500"/>
          <a:ext cx="2968625" cy="1714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149</xdr:row>
      <xdr:rowOff>0</xdr:rowOff>
    </xdr:from>
    <xdr:to>
      <xdr:col>35</xdr:col>
      <xdr:colOff>99919</xdr:colOff>
      <xdr:row>153</xdr:row>
      <xdr:rowOff>324970</xdr:rowOff>
    </xdr:to>
    <xdr:sp macro="" textlink="">
      <xdr:nvSpPr>
        <xdr:cNvPr id="23" name="正方形/長方形 22"/>
        <xdr:cNvSpPr/>
      </xdr:nvSpPr>
      <xdr:spPr>
        <a:xfrm>
          <a:off x="3406588" y="50247176"/>
          <a:ext cx="2968625" cy="1714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11206</xdr:colOff>
      <xdr:row>155</xdr:row>
      <xdr:rowOff>324970</xdr:rowOff>
    </xdr:from>
    <xdr:to>
      <xdr:col>35</xdr:col>
      <xdr:colOff>111125</xdr:colOff>
      <xdr:row>160</xdr:row>
      <xdr:rowOff>302559</xdr:rowOff>
    </xdr:to>
    <xdr:sp macro="" textlink="">
      <xdr:nvSpPr>
        <xdr:cNvPr id="24" name="正方形/長方形 23"/>
        <xdr:cNvSpPr/>
      </xdr:nvSpPr>
      <xdr:spPr>
        <a:xfrm>
          <a:off x="3417794" y="52656441"/>
          <a:ext cx="2968625" cy="1714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163</xdr:row>
      <xdr:rowOff>0</xdr:rowOff>
    </xdr:from>
    <xdr:to>
      <xdr:col>35</xdr:col>
      <xdr:colOff>99919</xdr:colOff>
      <xdr:row>167</xdr:row>
      <xdr:rowOff>324970</xdr:rowOff>
    </xdr:to>
    <xdr:sp macro="" textlink="">
      <xdr:nvSpPr>
        <xdr:cNvPr id="25" name="正方形/長方形 24"/>
        <xdr:cNvSpPr/>
      </xdr:nvSpPr>
      <xdr:spPr>
        <a:xfrm>
          <a:off x="3406588" y="49496382"/>
          <a:ext cx="2968625" cy="1714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170</xdr:row>
      <xdr:rowOff>0</xdr:rowOff>
    </xdr:from>
    <xdr:to>
      <xdr:col>35</xdr:col>
      <xdr:colOff>99919</xdr:colOff>
      <xdr:row>173</xdr:row>
      <xdr:rowOff>22412</xdr:rowOff>
    </xdr:to>
    <xdr:sp macro="" textlink="">
      <xdr:nvSpPr>
        <xdr:cNvPr id="26" name="正方形/長方形 25"/>
        <xdr:cNvSpPr/>
      </xdr:nvSpPr>
      <xdr:spPr>
        <a:xfrm>
          <a:off x="3406588" y="57542206"/>
          <a:ext cx="2968625" cy="1714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67236</xdr:colOff>
      <xdr:row>141</xdr:row>
      <xdr:rowOff>11206</xdr:rowOff>
    </xdr:from>
    <xdr:ext cx="1172116" cy="275717"/>
    <xdr:sp macro="" textlink="">
      <xdr:nvSpPr>
        <xdr:cNvPr id="17" name="テキスト ボックス 16"/>
        <xdr:cNvSpPr txBox="1"/>
      </xdr:nvSpPr>
      <xdr:spPr>
        <a:xfrm>
          <a:off x="3473824" y="4747932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156882</xdr:colOff>
      <xdr:row>143</xdr:row>
      <xdr:rowOff>268942</xdr:rowOff>
    </xdr:from>
    <xdr:ext cx="1509644" cy="275717"/>
    <xdr:sp macro="" textlink="">
      <xdr:nvSpPr>
        <xdr:cNvPr id="29" name="テキスト ボックス 28"/>
        <xdr:cNvSpPr txBox="1"/>
      </xdr:nvSpPr>
      <xdr:spPr>
        <a:xfrm>
          <a:off x="4101353" y="48431824"/>
          <a:ext cx="1509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a:t>
          </a:r>
          <a:r>
            <a:rPr kumimoji="1" lang="en-US" altLang="ja-JP" sz="1100"/>
            <a:t>33</a:t>
          </a:r>
          <a:r>
            <a:rPr kumimoji="1" lang="ja-JP" altLang="en-US" sz="1100"/>
            <a:t>社）</a:t>
          </a:r>
        </a:p>
      </xdr:txBody>
    </xdr:sp>
    <xdr:clientData/>
  </xdr:oneCellAnchor>
  <xdr:oneCellAnchor>
    <xdr:from>
      <xdr:col>24</xdr:col>
      <xdr:colOff>67235</xdr:colOff>
      <xdr:row>144</xdr:row>
      <xdr:rowOff>224118</xdr:rowOff>
    </xdr:from>
    <xdr:ext cx="929037" cy="275717"/>
    <xdr:sp macro="" textlink="">
      <xdr:nvSpPr>
        <xdr:cNvPr id="33" name="テキスト ボックス 32"/>
        <xdr:cNvSpPr txBox="1"/>
      </xdr:nvSpPr>
      <xdr:spPr>
        <a:xfrm>
          <a:off x="4370294" y="48734383"/>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1,024</a:t>
          </a:r>
          <a:r>
            <a:rPr kumimoji="1" lang="ja-JP" altLang="en-US" sz="1100"/>
            <a:t>百万円</a:t>
          </a:r>
        </a:p>
      </xdr:txBody>
    </xdr:sp>
    <xdr:clientData/>
  </xdr:oneCellAnchor>
  <xdr:oneCellAnchor>
    <xdr:from>
      <xdr:col>23</xdr:col>
      <xdr:colOff>0</xdr:colOff>
      <xdr:row>150</xdr:row>
      <xdr:rowOff>201705</xdr:rowOff>
    </xdr:from>
    <xdr:ext cx="1589922" cy="275717"/>
    <xdr:sp macro="" textlink="">
      <xdr:nvSpPr>
        <xdr:cNvPr id="35" name="テキスト ボックス 34"/>
        <xdr:cNvSpPr txBox="1"/>
      </xdr:nvSpPr>
      <xdr:spPr>
        <a:xfrm>
          <a:off x="4746625" y="43651580"/>
          <a:ext cx="15899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a:t>
          </a:r>
          <a:r>
            <a:rPr kumimoji="1" lang="en-US" altLang="ja-JP" sz="1100"/>
            <a:t>197</a:t>
          </a:r>
          <a:r>
            <a:rPr kumimoji="1" lang="ja-JP" altLang="en-US" sz="1100"/>
            <a:t>社）</a:t>
          </a:r>
        </a:p>
      </xdr:txBody>
    </xdr:sp>
    <xdr:clientData/>
  </xdr:oneCellAnchor>
  <xdr:oneCellAnchor>
    <xdr:from>
      <xdr:col>24</xdr:col>
      <xdr:colOff>156882</xdr:colOff>
      <xdr:row>151</xdr:row>
      <xdr:rowOff>224118</xdr:rowOff>
    </xdr:from>
    <xdr:ext cx="822341" cy="275717"/>
    <xdr:sp macro="" textlink="">
      <xdr:nvSpPr>
        <xdr:cNvPr id="36" name="テキスト ボックス 35"/>
        <xdr:cNvSpPr txBox="1"/>
      </xdr:nvSpPr>
      <xdr:spPr>
        <a:xfrm>
          <a:off x="5109882" y="44023243"/>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579</a:t>
          </a:r>
          <a:r>
            <a:rPr kumimoji="1" lang="ja-JP" altLang="en-US" sz="1100"/>
            <a:t>百万円</a:t>
          </a:r>
        </a:p>
      </xdr:txBody>
    </xdr:sp>
    <xdr:clientData/>
  </xdr:oneCellAnchor>
  <xdr:oneCellAnchor>
    <xdr:from>
      <xdr:col>23</xdr:col>
      <xdr:colOff>11206</xdr:colOff>
      <xdr:row>157</xdr:row>
      <xdr:rowOff>224118</xdr:rowOff>
    </xdr:from>
    <xdr:ext cx="1724126" cy="275717"/>
    <xdr:sp macro="" textlink="">
      <xdr:nvSpPr>
        <xdr:cNvPr id="37" name="テキスト ボックス 36"/>
        <xdr:cNvSpPr txBox="1"/>
      </xdr:nvSpPr>
      <xdr:spPr>
        <a:xfrm>
          <a:off x="4134971" y="53250353"/>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6</a:t>
          </a:r>
          <a:r>
            <a:rPr kumimoji="1" lang="ja-JP" altLang="en-US" sz="1100"/>
            <a:t>者）</a:t>
          </a:r>
        </a:p>
      </xdr:txBody>
    </xdr:sp>
    <xdr:clientData/>
  </xdr:oneCellAnchor>
  <xdr:oneCellAnchor>
    <xdr:from>
      <xdr:col>25</xdr:col>
      <xdr:colOff>33618</xdr:colOff>
      <xdr:row>158</xdr:row>
      <xdr:rowOff>302559</xdr:rowOff>
    </xdr:from>
    <xdr:ext cx="786434" cy="275717"/>
    <xdr:sp macro="" textlink="">
      <xdr:nvSpPr>
        <xdr:cNvPr id="38" name="テキスト ボックス 37"/>
        <xdr:cNvSpPr txBox="1"/>
      </xdr:nvSpPr>
      <xdr:spPr>
        <a:xfrm>
          <a:off x="4515971" y="53676177"/>
          <a:ext cx="7864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0.3</a:t>
          </a:r>
          <a:r>
            <a:rPr kumimoji="1" lang="ja-JP" altLang="en-US" sz="1100"/>
            <a:t>百万円</a:t>
          </a:r>
        </a:p>
      </xdr:txBody>
    </xdr:sp>
    <xdr:clientData/>
  </xdr:oneCellAnchor>
  <xdr:oneCellAnchor>
    <xdr:from>
      <xdr:col>22</xdr:col>
      <xdr:colOff>-1</xdr:colOff>
      <xdr:row>165</xdr:row>
      <xdr:rowOff>56030</xdr:rowOff>
    </xdr:from>
    <xdr:ext cx="1867563" cy="275717"/>
    <xdr:sp macro="" textlink="">
      <xdr:nvSpPr>
        <xdr:cNvPr id="39" name="テキスト ボックス 38"/>
        <xdr:cNvSpPr txBox="1"/>
      </xdr:nvSpPr>
      <xdr:spPr>
        <a:xfrm>
          <a:off x="3944470" y="55861324"/>
          <a:ext cx="18675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諸謝金（事務費）　</a:t>
          </a:r>
          <a:r>
            <a:rPr kumimoji="1" lang="en-US" altLang="ja-JP" sz="1100"/>
            <a:t>0.1</a:t>
          </a:r>
          <a:r>
            <a:rPr kumimoji="1" lang="ja-JP" altLang="en-US" sz="1100"/>
            <a:t>百万円</a:t>
          </a:r>
        </a:p>
      </xdr:txBody>
    </xdr:sp>
    <xdr:clientData/>
  </xdr:oneCellAnchor>
  <xdr:oneCellAnchor>
    <xdr:from>
      <xdr:col>22</xdr:col>
      <xdr:colOff>100853</xdr:colOff>
      <xdr:row>171</xdr:row>
      <xdr:rowOff>358589</xdr:rowOff>
    </xdr:from>
    <xdr:ext cx="1619418" cy="275717"/>
    <xdr:sp macro="" textlink="">
      <xdr:nvSpPr>
        <xdr:cNvPr id="40" name="テキスト ボックス 39"/>
        <xdr:cNvSpPr txBox="1"/>
      </xdr:nvSpPr>
      <xdr:spPr>
        <a:xfrm>
          <a:off x="4045324" y="58248177"/>
          <a:ext cx="16194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旅費（事務費）　</a:t>
          </a:r>
          <a:r>
            <a:rPr kumimoji="1" lang="en-US" altLang="ja-JP" sz="1100"/>
            <a:t>8</a:t>
          </a:r>
          <a:r>
            <a:rPr kumimoji="1" lang="ja-JP" altLang="en-US" sz="1100"/>
            <a:t>百万円</a:t>
          </a:r>
        </a:p>
      </xdr:txBody>
    </xdr:sp>
    <xdr:clientData/>
  </xdr:oneCellAnchor>
  <xdr:oneCellAnchor>
    <xdr:from>
      <xdr:col>19</xdr:col>
      <xdr:colOff>56030</xdr:colOff>
      <xdr:row>148</xdr:row>
      <xdr:rowOff>11206</xdr:rowOff>
    </xdr:from>
    <xdr:ext cx="889987" cy="275717"/>
    <xdr:sp macro="" textlink="">
      <xdr:nvSpPr>
        <xdr:cNvPr id="41" name="テキスト ボックス 40"/>
        <xdr:cNvSpPr txBox="1"/>
      </xdr:nvSpPr>
      <xdr:spPr>
        <a:xfrm>
          <a:off x="3462618" y="499110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35</xdr:col>
      <xdr:colOff>123265</xdr:colOff>
      <xdr:row>149</xdr:row>
      <xdr:rowOff>44824</xdr:rowOff>
    </xdr:from>
    <xdr:ext cx="466794" cy="275717"/>
    <xdr:sp macro="" textlink="">
      <xdr:nvSpPr>
        <xdr:cNvPr id="42" name="テキスト ボックス 41"/>
        <xdr:cNvSpPr txBox="1"/>
      </xdr:nvSpPr>
      <xdr:spPr>
        <a:xfrm>
          <a:off x="6398559" y="502920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oneCellAnchor>
    <xdr:from>
      <xdr:col>7</xdr:col>
      <xdr:colOff>11206</xdr:colOff>
      <xdr:row>161</xdr:row>
      <xdr:rowOff>44823</xdr:rowOff>
    </xdr:from>
    <xdr:ext cx="1304909" cy="825867"/>
    <xdr:sp macro="" textlink="">
      <xdr:nvSpPr>
        <xdr:cNvPr id="43" name="テキスト ボックス 42"/>
        <xdr:cNvSpPr txBox="1"/>
      </xdr:nvSpPr>
      <xdr:spPr>
        <a:xfrm>
          <a:off x="1266265" y="54460588"/>
          <a:ext cx="130490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気象業務に関する</a:t>
          </a:r>
          <a:endParaRPr kumimoji="1" lang="en-US" altLang="ja-JP" sz="1100"/>
        </a:p>
        <a:p>
          <a:r>
            <a:rPr kumimoji="1" lang="ja-JP" altLang="en-US" sz="1100"/>
            <a:t>技術の研究開発に</a:t>
          </a:r>
          <a:endParaRPr kumimoji="1" lang="en-US" altLang="ja-JP" sz="1100"/>
        </a:p>
        <a:p>
          <a:r>
            <a:rPr kumimoji="1" lang="ja-JP" altLang="en-US" sz="1100"/>
            <a:t>係る企画立案及び</a:t>
          </a:r>
          <a:endParaRPr kumimoji="1" lang="en-US" altLang="ja-JP" sz="1100"/>
        </a:p>
        <a:p>
          <a:r>
            <a:rPr kumimoji="1" lang="ja-JP" altLang="en-US" sz="1100"/>
            <a:t>事業の実施</a:t>
          </a:r>
        </a:p>
      </xdr:txBody>
    </xdr:sp>
    <xdr:clientData/>
  </xdr:oneCellAnchor>
  <xdr:twoCellAnchor>
    <xdr:from>
      <xdr:col>7</xdr:col>
      <xdr:colOff>11205</xdr:colOff>
      <xdr:row>161</xdr:row>
      <xdr:rowOff>11206</xdr:rowOff>
    </xdr:from>
    <xdr:to>
      <xdr:col>13</xdr:col>
      <xdr:colOff>112058</xdr:colOff>
      <xdr:row>163</xdr:row>
      <xdr:rowOff>230842</xdr:rowOff>
    </xdr:to>
    <xdr:sp macro="" textlink="">
      <xdr:nvSpPr>
        <xdr:cNvPr id="46" name="大かっこ 45"/>
        <xdr:cNvSpPr/>
      </xdr:nvSpPr>
      <xdr:spPr>
        <a:xfrm>
          <a:off x="1266264" y="54426971"/>
          <a:ext cx="1176618"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123265</xdr:colOff>
      <xdr:row>173</xdr:row>
      <xdr:rowOff>257736</xdr:rowOff>
    </xdr:from>
    <xdr:ext cx="5082738" cy="459100"/>
    <xdr:sp macro="" textlink="">
      <xdr:nvSpPr>
        <xdr:cNvPr id="47" name="テキスト ボックス 46"/>
        <xdr:cNvSpPr txBox="1"/>
      </xdr:nvSpPr>
      <xdr:spPr>
        <a:xfrm>
          <a:off x="2633383" y="59492030"/>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14</xdr:col>
      <xdr:colOff>23346</xdr:colOff>
      <xdr:row>158</xdr:row>
      <xdr:rowOff>257735</xdr:rowOff>
    </xdr:from>
    <xdr:to>
      <xdr:col>19</xdr:col>
      <xdr:colOff>33618</xdr:colOff>
      <xdr:row>158</xdr:row>
      <xdr:rowOff>263339</xdr:rowOff>
    </xdr:to>
    <xdr:cxnSp macro="">
      <xdr:nvCxnSpPr>
        <xdr:cNvPr id="49" name="直線コネクタ 48"/>
        <xdr:cNvCxnSpPr/>
      </xdr:nvCxnSpPr>
      <xdr:spPr>
        <a:xfrm flipV="1">
          <a:off x="2533464" y="53631353"/>
          <a:ext cx="906742" cy="560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11206</xdr:colOff>
      <xdr:row>143</xdr:row>
      <xdr:rowOff>336177</xdr:rowOff>
    </xdr:from>
    <xdr:to>
      <xdr:col>16</xdr:col>
      <xdr:colOff>11206</xdr:colOff>
      <xdr:row>172</xdr:row>
      <xdr:rowOff>11206</xdr:rowOff>
    </xdr:to>
    <xdr:cxnSp macro="">
      <xdr:nvCxnSpPr>
        <xdr:cNvPr id="55" name="直線コネクタ 54"/>
        <xdr:cNvCxnSpPr/>
      </xdr:nvCxnSpPr>
      <xdr:spPr>
        <a:xfrm>
          <a:off x="2879912" y="48499059"/>
          <a:ext cx="0" cy="100740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156882</xdr:colOff>
      <xdr:row>143</xdr:row>
      <xdr:rowOff>336177</xdr:rowOff>
    </xdr:from>
    <xdr:to>
      <xdr:col>19</xdr:col>
      <xdr:colOff>0</xdr:colOff>
      <xdr:row>144</xdr:row>
      <xdr:rowOff>0</xdr:rowOff>
    </xdr:to>
    <xdr:cxnSp macro="">
      <xdr:nvCxnSpPr>
        <xdr:cNvPr id="57" name="直線コネクタ 56"/>
        <xdr:cNvCxnSpPr/>
      </xdr:nvCxnSpPr>
      <xdr:spPr>
        <a:xfrm>
          <a:off x="2846294" y="48499059"/>
          <a:ext cx="560294"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151</xdr:row>
      <xdr:rowOff>162485</xdr:rowOff>
    </xdr:from>
    <xdr:to>
      <xdr:col>18</xdr:col>
      <xdr:colOff>134470</xdr:colOff>
      <xdr:row>151</xdr:row>
      <xdr:rowOff>179294</xdr:rowOff>
    </xdr:to>
    <xdr:cxnSp macro="">
      <xdr:nvCxnSpPr>
        <xdr:cNvPr id="60" name="直線コネクタ 59"/>
        <xdr:cNvCxnSpPr/>
      </xdr:nvCxnSpPr>
      <xdr:spPr>
        <a:xfrm flipV="1">
          <a:off x="2868705" y="51104426"/>
          <a:ext cx="493059" cy="168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11206</xdr:colOff>
      <xdr:row>165</xdr:row>
      <xdr:rowOff>156882</xdr:rowOff>
    </xdr:from>
    <xdr:to>
      <xdr:col>19</xdr:col>
      <xdr:colOff>0</xdr:colOff>
      <xdr:row>165</xdr:row>
      <xdr:rowOff>162485</xdr:rowOff>
    </xdr:to>
    <xdr:cxnSp macro="">
      <xdr:nvCxnSpPr>
        <xdr:cNvPr id="1024" name="直線コネクタ 1023"/>
        <xdr:cNvCxnSpPr>
          <a:stCxn id="25" idx="1"/>
        </xdr:cNvCxnSpPr>
      </xdr:nvCxnSpPr>
      <xdr:spPr>
        <a:xfrm flipH="1" flipV="1">
          <a:off x="2879912" y="50348029"/>
          <a:ext cx="526676" cy="56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22412</xdr:colOff>
      <xdr:row>172</xdr:row>
      <xdr:rowOff>22412</xdr:rowOff>
    </xdr:from>
    <xdr:to>
      <xdr:col>19</xdr:col>
      <xdr:colOff>0</xdr:colOff>
      <xdr:row>172</xdr:row>
      <xdr:rowOff>22412</xdr:rowOff>
    </xdr:to>
    <xdr:cxnSp macro="">
      <xdr:nvCxnSpPr>
        <xdr:cNvPr id="1029" name="直線コネクタ 1028"/>
        <xdr:cNvCxnSpPr/>
      </xdr:nvCxnSpPr>
      <xdr:spPr>
        <a:xfrm>
          <a:off x="2891118" y="58584353"/>
          <a:ext cx="5154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44824</xdr:colOff>
      <xdr:row>156</xdr:row>
      <xdr:rowOff>246529</xdr:rowOff>
    </xdr:from>
    <xdr:to>
      <xdr:col>14</xdr:col>
      <xdr:colOff>12140</xdr:colOff>
      <xdr:row>160</xdr:row>
      <xdr:rowOff>190500</xdr:rowOff>
    </xdr:to>
    <xdr:sp macro="" textlink="">
      <xdr:nvSpPr>
        <xdr:cNvPr id="34" name="正方形/長方形 33"/>
        <xdr:cNvSpPr/>
      </xdr:nvSpPr>
      <xdr:spPr>
        <a:xfrm>
          <a:off x="1311649" y="47214304"/>
          <a:ext cx="1234141" cy="13536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8</xdr:col>
      <xdr:colOff>56029</xdr:colOff>
      <xdr:row>157</xdr:row>
      <xdr:rowOff>224118</xdr:rowOff>
    </xdr:from>
    <xdr:ext cx="889987" cy="275717"/>
    <xdr:sp macro="" textlink="">
      <xdr:nvSpPr>
        <xdr:cNvPr id="44" name="テキスト ボックス 43"/>
        <xdr:cNvSpPr txBox="1"/>
      </xdr:nvSpPr>
      <xdr:spPr>
        <a:xfrm>
          <a:off x="1503829" y="47544318"/>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19</xdr:col>
      <xdr:colOff>0</xdr:colOff>
      <xdr:row>142</xdr:row>
      <xdr:rowOff>0</xdr:rowOff>
    </xdr:from>
    <xdr:to>
      <xdr:col>35</xdr:col>
      <xdr:colOff>99919</xdr:colOff>
      <xdr:row>146</xdr:row>
      <xdr:rowOff>324971</xdr:rowOff>
    </xdr:to>
    <xdr:sp macro="" textlink="">
      <xdr:nvSpPr>
        <xdr:cNvPr id="48" name="正方形/長方形 47"/>
        <xdr:cNvSpPr/>
      </xdr:nvSpPr>
      <xdr:spPr>
        <a:xfrm>
          <a:off x="3438525" y="42033825"/>
          <a:ext cx="2995519" cy="17346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149</xdr:row>
      <xdr:rowOff>0</xdr:rowOff>
    </xdr:from>
    <xdr:to>
      <xdr:col>35</xdr:col>
      <xdr:colOff>99919</xdr:colOff>
      <xdr:row>153</xdr:row>
      <xdr:rowOff>324970</xdr:rowOff>
    </xdr:to>
    <xdr:sp macro="" textlink="">
      <xdr:nvSpPr>
        <xdr:cNvPr id="50" name="正方形/長方形 49"/>
        <xdr:cNvSpPr/>
      </xdr:nvSpPr>
      <xdr:spPr>
        <a:xfrm>
          <a:off x="3438525" y="44500800"/>
          <a:ext cx="2995519" cy="1734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11206</xdr:colOff>
      <xdr:row>155</xdr:row>
      <xdr:rowOff>324970</xdr:rowOff>
    </xdr:from>
    <xdr:to>
      <xdr:col>35</xdr:col>
      <xdr:colOff>111125</xdr:colOff>
      <xdr:row>160</xdr:row>
      <xdr:rowOff>302559</xdr:rowOff>
    </xdr:to>
    <xdr:sp macro="" textlink="">
      <xdr:nvSpPr>
        <xdr:cNvPr id="51" name="正方形/長方形 50"/>
        <xdr:cNvSpPr/>
      </xdr:nvSpPr>
      <xdr:spPr>
        <a:xfrm>
          <a:off x="3449731" y="46940320"/>
          <a:ext cx="2995519" cy="17397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163</xdr:row>
      <xdr:rowOff>0</xdr:rowOff>
    </xdr:from>
    <xdr:to>
      <xdr:col>35</xdr:col>
      <xdr:colOff>99919</xdr:colOff>
      <xdr:row>167</xdr:row>
      <xdr:rowOff>324970</xdr:rowOff>
    </xdr:to>
    <xdr:sp macro="" textlink="">
      <xdr:nvSpPr>
        <xdr:cNvPr id="52" name="正方形/長方形 51"/>
        <xdr:cNvSpPr/>
      </xdr:nvSpPr>
      <xdr:spPr>
        <a:xfrm>
          <a:off x="3438525" y="49434750"/>
          <a:ext cx="2995519" cy="1734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170</xdr:row>
      <xdr:rowOff>0</xdr:rowOff>
    </xdr:from>
    <xdr:to>
      <xdr:col>35</xdr:col>
      <xdr:colOff>99919</xdr:colOff>
      <xdr:row>173</xdr:row>
      <xdr:rowOff>22412</xdr:rowOff>
    </xdr:to>
    <xdr:sp macro="" textlink="">
      <xdr:nvSpPr>
        <xdr:cNvPr id="53" name="正方形/長方形 52"/>
        <xdr:cNvSpPr/>
      </xdr:nvSpPr>
      <xdr:spPr>
        <a:xfrm>
          <a:off x="3438525" y="51901725"/>
          <a:ext cx="2995519" cy="17083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67236</xdr:colOff>
      <xdr:row>141</xdr:row>
      <xdr:rowOff>11206</xdr:rowOff>
    </xdr:from>
    <xdr:ext cx="1172116" cy="275717"/>
    <xdr:sp macro="" textlink="">
      <xdr:nvSpPr>
        <xdr:cNvPr id="54" name="テキスト ボックス 53"/>
        <xdr:cNvSpPr txBox="1"/>
      </xdr:nvSpPr>
      <xdr:spPr>
        <a:xfrm>
          <a:off x="3505761" y="4169260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156882</xdr:colOff>
      <xdr:row>143</xdr:row>
      <xdr:rowOff>268942</xdr:rowOff>
    </xdr:from>
    <xdr:ext cx="1509644" cy="275717"/>
    <xdr:sp macro="" textlink="">
      <xdr:nvSpPr>
        <xdr:cNvPr id="56" name="テキスト ボックス 55"/>
        <xdr:cNvSpPr txBox="1"/>
      </xdr:nvSpPr>
      <xdr:spPr>
        <a:xfrm>
          <a:off x="4138332" y="42655192"/>
          <a:ext cx="1509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a:t>
          </a:r>
          <a:r>
            <a:rPr kumimoji="1" lang="en-US" altLang="ja-JP" sz="1100"/>
            <a:t>33</a:t>
          </a:r>
          <a:r>
            <a:rPr kumimoji="1" lang="ja-JP" altLang="en-US" sz="1100"/>
            <a:t>社）</a:t>
          </a:r>
        </a:p>
      </xdr:txBody>
    </xdr:sp>
    <xdr:clientData/>
  </xdr:oneCellAnchor>
  <xdr:oneCellAnchor>
    <xdr:from>
      <xdr:col>24</xdr:col>
      <xdr:colOff>67235</xdr:colOff>
      <xdr:row>144</xdr:row>
      <xdr:rowOff>224118</xdr:rowOff>
    </xdr:from>
    <xdr:ext cx="929037" cy="275717"/>
    <xdr:sp macro="" textlink="">
      <xdr:nvSpPr>
        <xdr:cNvPr id="58" name="テキスト ボックス 57"/>
        <xdr:cNvSpPr txBox="1"/>
      </xdr:nvSpPr>
      <xdr:spPr>
        <a:xfrm>
          <a:off x="4410635" y="42962793"/>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1,024</a:t>
          </a:r>
          <a:r>
            <a:rPr kumimoji="1" lang="ja-JP" altLang="en-US" sz="1100"/>
            <a:t>百万円</a:t>
          </a:r>
        </a:p>
      </xdr:txBody>
    </xdr:sp>
    <xdr:clientData/>
  </xdr:oneCellAnchor>
  <xdr:oneCellAnchor>
    <xdr:from>
      <xdr:col>23</xdr:col>
      <xdr:colOff>11206</xdr:colOff>
      <xdr:row>157</xdr:row>
      <xdr:rowOff>224118</xdr:rowOff>
    </xdr:from>
    <xdr:ext cx="1724126" cy="275717"/>
    <xdr:sp macro="" textlink="">
      <xdr:nvSpPr>
        <xdr:cNvPr id="62" name="テキスト ボックス 61"/>
        <xdr:cNvSpPr txBox="1"/>
      </xdr:nvSpPr>
      <xdr:spPr>
        <a:xfrm>
          <a:off x="4173631" y="47544318"/>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6</a:t>
          </a:r>
          <a:r>
            <a:rPr kumimoji="1" lang="ja-JP" altLang="en-US" sz="1100"/>
            <a:t>者）</a:t>
          </a:r>
        </a:p>
      </xdr:txBody>
    </xdr:sp>
    <xdr:clientData/>
  </xdr:oneCellAnchor>
  <xdr:oneCellAnchor>
    <xdr:from>
      <xdr:col>25</xdr:col>
      <xdr:colOff>33618</xdr:colOff>
      <xdr:row>158</xdr:row>
      <xdr:rowOff>302559</xdr:rowOff>
    </xdr:from>
    <xdr:ext cx="786434" cy="275717"/>
    <xdr:sp macro="" textlink="">
      <xdr:nvSpPr>
        <xdr:cNvPr id="63" name="テキスト ボックス 62"/>
        <xdr:cNvSpPr txBox="1"/>
      </xdr:nvSpPr>
      <xdr:spPr>
        <a:xfrm>
          <a:off x="4557993" y="47975184"/>
          <a:ext cx="7864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0.3</a:t>
          </a:r>
          <a:r>
            <a:rPr kumimoji="1" lang="ja-JP" altLang="en-US" sz="1100"/>
            <a:t>百万円</a:t>
          </a:r>
        </a:p>
      </xdr:txBody>
    </xdr:sp>
    <xdr:clientData/>
  </xdr:oneCellAnchor>
  <xdr:oneCellAnchor>
    <xdr:from>
      <xdr:col>22</xdr:col>
      <xdr:colOff>-1</xdr:colOff>
      <xdr:row>165</xdr:row>
      <xdr:rowOff>56030</xdr:rowOff>
    </xdr:from>
    <xdr:ext cx="1867563" cy="275717"/>
    <xdr:sp macro="" textlink="">
      <xdr:nvSpPr>
        <xdr:cNvPr id="64" name="テキスト ボックス 63"/>
        <xdr:cNvSpPr txBox="1"/>
      </xdr:nvSpPr>
      <xdr:spPr>
        <a:xfrm>
          <a:off x="3981449" y="50195630"/>
          <a:ext cx="18675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諸謝金（事務費）　</a:t>
          </a:r>
          <a:r>
            <a:rPr kumimoji="1" lang="en-US" altLang="ja-JP" sz="1100"/>
            <a:t>0.1</a:t>
          </a:r>
          <a:r>
            <a:rPr kumimoji="1" lang="ja-JP" altLang="en-US" sz="1100"/>
            <a:t>百万円</a:t>
          </a:r>
        </a:p>
      </xdr:txBody>
    </xdr:sp>
    <xdr:clientData/>
  </xdr:oneCellAnchor>
  <xdr:oneCellAnchor>
    <xdr:from>
      <xdr:col>22</xdr:col>
      <xdr:colOff>100853</xdr:colOff>
      <xdr:row>171</xdr:row>
      <xdr:rowOff>358589</xdr:rowOff>
    </xdr:from>
    <xdr:ext cx="1619418" cy="275717"/>
    <xdr:sp macro="" textlink="">
      <xdr:nvSpPr>
        <xdr:cNvPr id="65" name="テキスト ボックス 64"/>
        <xdr:cNvSpPr txBox="1"/>
      </xdr:nvSpPr>
      <xdr:spPr>
        <a:xfrm>
          <a:off x="4082303" y="52612739"/>
          <a:ext cx="16194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旅費（事務費）　</a:t>
          </a:r>
          <a:r>
            <a:rPr kumimoji="1" lang="en-US" altLang="ja-JP" sz="1100"/>
            <a:t>8</a:t>
          </a:r>
          <a:r>
            <a:rPr kumimoji="1" lang="ja-JP" altLang="en-US" sz="1100"/>
            <a:t>百万円</a:t>
          </a:r>
        </a:p>
      </xdr:txBody>
    </xdr:sp>
    <xdr:clientData/>
  </xdr:oneCellAnchor>
  <xdr:oneCellAnchor>
    <xdr:from>
      <xdr:col>19</xdr:col>
      <xdr:colOff>56030</xdr:colOff>
      <xdr:row>148</xdr:row>
      <xdr:rowOff>11206</xdr:rowOff>
    </xdr:from>
    <xdr:ext cx="889987" cy="275717"/>
    <xdr:sp macro="" textlink="">
      <xdr:nvSpPr>
        <xdr:cNvPr id="66" name="テキスト ボックス 65"/>
        <xdr:cNvSpPr txBox="1"/>
      </xdr:nvSpPr>
      <xdr:spPr>
        <a:xfrm>
          <a:off x="3494555" y="4415958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35</xdr:col>
      <xdr:colOff>123265</xdr:colOff>
      <xdr:row>149</xdr:row>
      <xdr:rowOff>44824</xdr:rowOff>
    </xdr:from>
    <xdr:ext cx="466794" cy="275717"/>
    <xdr:sp macro="" textlink="">
      <xdr:nvSpPr>
        <xdr:cNvPr id="67" name="テキスト ボックス 66"/>
        <xdr:cNvSpPr txBox="1"/>
      </xdr:nvSpPr>
      <xdr:spPr>
        <a:xfrm>
          <a:off x="6457390" y="44545624"/>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oneCellAnchor>
    <xdr:from>
      <xdr:col>7</xdr:col>
      <xdr:colOff>11206</xdr:colOff>
      <xdr:row>161</xdr:row>
      <xdr:rowOff>44823</xdr:rowOff>
    </xdr:from>
    <xdr:ext cx="1304909" cy="825867"/>
    <xdr:sp macro="" textlink="">
      <xdr:nvSpPr>
        <xdr:cNvPr id="68" name="テキスト ボックス 67"/>
        <xdr:cNvSpPr txBox="1"/>
      </xdr:nvSpPr>
      <xdr:spPr>
        <a:xfrm>
          <a:off x="1278031" y="48774723"/>
          <a:ext cx="130490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気象業務に関する</a:t>
          </a:r>
          <a:endParaRPr kumimoji="1" lang="en-US" altLang="ja-JP" sz="1100"/>
        </a:p>
        <a:p>
          <a:r>
            <a:rPr kumimoji="1" lang="ja-JP" altLang="en-US" sz="1100"/>
            <a:t>技術の研究開発に</a:t>
          </a:r>
          <a:endParaRPr kumimoji="1" lang="en-US" altLang="ja-JP" sz="1100"/>
        </a:p>
        <a:p>
          <a:r>
            <a:rPr kumimoji="1" lang="ja-JP" altLang="en-US" sz="1100"/>
            <a:t>係る企画立案及び</a:t>
          </a:r>
          <a:endParaRPr kumimoji="1" lang="en-US" altLang="ja-JP" sz="1100"/>
        </a:p>
        <a:p>
          <a:r>
            <a:rPr kumimoji="1" lang="ja-JP" altLang="en-US" sz="1100"/>
            <a:t>事業の実施</a:t>
          </a:r>
        </a:p>
      </xdr:txBody>
    </xdr:sp>
    <xdr:clientData/>
  </xdr:oneCellAnchor>
  <xdr:twoCellAnchor>
    <xdr:from>
      <xdr:col>7</xdr:col>
      <xdr:colOff>11205</xdr:colOff>
      <xdr:row>161</xdr:row>
      <xdr:rowOff>11206</xdr:rowOff>
    </xdr:from>
    <xdr:to>
      <xdr:col>13</xdr:col>
      <xdr:colOff>112058</xdr:colOff>
      <xdr:row>163</xdr:row>
      <xdr:rowOff>230842</xdr:rowOff>
    </xdr:to>
    <xdr:sp macro="" textlink="">
      <xdr:nvSpPr>
        <xdr:cNvPr id="69" name="大かっこ 68"/>
        <xdr:cNvSpPr/>
      </xdr:nvSpPr>
      <xdr:spPr>
        <a:xfrm>
          <a:off x="1278030" y="48741106"/>
          <a:ext cx="1186703" cy="924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123265</xdr:colOff>
      <xdr:row>173</xdr:row>
      <xdr:rowOff>257736</xdr:rowOff>
    </xdr:from>
    <xdr:ext cx="5082738" cy="459100"/>
    <xdr:sp macro="" textlink="">
      <xdr:nvSpPr>
        <xdr:cNvPr id="70" name="テキスト ボックス 69"/>
        <xdr:cNvSpPr txBox="1"/>
      </xdr:nvSpPr>
      <xdr:spPr>
        <a:xfrm>
          <a:off x="2656915" y="53845386"/>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14</xdr:col>
      <xdr:colOff>23346</xdr:colOff>
      <xdr:row>158</xdr:row>
      <xdr:rowOff>257735</xdr:rowOff>
    </xdr:from>
    <xdr:to>
      <xdr:col>19</xdr:col>
      <xdr:colOff>33618</xdr:colOff>
      <xdr:row>158</xdr:row>
      <xdr:rowOff>263339</xdr:rowOff>
    </xdr:to>
    <xdr:cxnSp macro="">
      <xdr:nvCxnSpPr>
        <xdr:cNvPr id="71" name="直線コネクタ 70"/>
        <xdr:cNvCxnSpPr/>
      </xdr:nvCxnSpPr>
      <xdr:spPr>
        <a:xfrm flipV="1">
          <a:off x="2556996" y="47930360"/>
          <a:ext cx="915147" cy="560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11206</xdr:colOff>
      <xdr:row>143</xdr:row>
      <xdr:rowOff>336177</xdr:rowOff>
    </xdr:from>
    <xdr:to>
      <xdr:col>16</xdr:col>
      <xdr:colOff>11206</xdr:colOff>
      <xdr:row>172</xdr:row>
      <xdr:rowOff>11206</xdr:rowOff>
    </xdr:to>
    <xdr:cxnSp macro="">
      <xdr:nvCxnSpPr>
        <xdr:cNvPr id="72" name="直線コネクタ 71"/>
        <xdr:cNvCxnSpPr/>
      </xdr:nvCxnSpPr>
      <xdr:spPr>
        <a:xfrm>
          <a:off x="2906806" y="42722427"/>
          <a:ext cx="0" cy="102096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156882</xdr:colOff>
      <xdr:row>143</xdr:row>
      <xdr:rowOff>336177</xdr:rowOff>
    </xdr:from>
    <xdr:to>
      <xdr:col>19</xdr:col>
      <xdr:colOff>0</xdr:colOff>
      <xdr:row>144</xdr:row>
      <xdr:rowOff>0</xdr:rowOff>
    </xdr:to>
    <xdr:cxnSp macro="">
      <xdr:nvCxnSpPr>
        <xdr:cNvPr id="73" name="直線コネクタ 72"/>
        <xdr:cNvCxnSpPr/>
      </xdr:nvCxnSpPr>
      <xdr:spPr>
        <a:xfrm>
          <a:off x="2871507" y="42722427"/>
          <a:ext cx="567018" cy="162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151</xdr:row>
      <xdr:rowOff>162485</xdr:rowOff>
    </xdr:from>
    <xdr:to>
      <xdr:col>18</xdr:col>
      <xdr:colOff>134470</xdr:colOff>
      <xdr:row>151</xdr:row>
      <xdr:rowOff>179294</xdr:rowOff>
    </xdr:to>
    <xdr:cxnSp macro="">
      <xdr:nvCxnSpPr>
        <xdr:cNvPr id="74" name="直線コネクタ 73"/>
        <xdr:cNvCxnSpPr/>
      </xdr:nvCxnSpPr>
      <xdr:spPr>
        <a:xfrm flipV="1">
          <a:off x="2893918" y="45368135"/>
          <a:ext cx="498102" cy="168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11206</xdr:colOff>
      <xdr:row>165</xdr:row>
      <xdr:rowOff>156882</xdr:rowOff>
    </xdr:from>
    <xdr:to>
      <xdr:col>19</xdr:col>
      <xdr:colOff>0</xdr:colOff>
      <xdr:row>165</xdr:row>
      <xdr:rowOff>162485</xdr:rowOff>
    </xdr:to>
    <xdr:cxnSp macro="">
      <xdr:nvCxnSpPr>
        <xdr:cNvPr id="75" name="直線コネクタ 74"/>
        <xdr:cNvCxnSpPr>
          <a:stCxn id="52" idx="1"/>
        </xdr:cNvCxnSpPr>
      </xdr:nvCxnSpPr>
      <xdr:spPr>
        <a:xfrm flipH="1" flipV="1">
          <a:off x="2906806" y="50296482"/>
          <a:ext cx="531719" cy="56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22412</xdr:colOff>
      <xdr:row>172</xdr:row>
      <xdr:rowOff>22412</xdr:rowOff>
    </xdr:from>
    <xdr:to>
      <xdr:col>19</xdr:col>
      <xdr:colOff>0</xdr:colOff>
      <xdr:row>172</xdr:row>
      <xdr:rowOff>22412</xdr:rowOff>
    </xdr:to>
    <xdr:cxnSp macro="">
      <xdr:nvCxnSpPr>
        <xdr:cNvPr id="76" name="直線コネクタ 75"/>
        <xdr:cNvCxnSpPr/>
      </xdr:nvCxnSpPr>
      <xdr:spPr>
        <a:xfrm>
          <a:off x="2918012" y="52943312"/>
          <a:ext cx="520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33618</xdr:colOff>
      <xdr:row>147</xdr:row>
      <xdr:rowOff>33617</xdr:rowOff>
    </xdr:from>
    <xdr:ext cx="3294530" cy="302559"/>
    <xdr:sp macro="" textlink="">
      <xdr:nvSpPr>
        <xdr:cNvPr id="77" name="テキスト ボックス 76"/>
        <xdr:cNvSpPr txBox="1"/>
      </xdr:nvSpPr>
      <xdr:spPr>
        <a:xfrm>
          <a:off x="3472143" y="43829567"/>
          <a:ext cx="3294530"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フェーズドアレイレーダーの製作及び取付調整等</a:t>
          </a:r>
          <a:r>
            <a:rPr kumimoji="1" lang="en-US" altLang="ja-JP" sz="1100"/>
            <a:t>〕</a:t>
          </a:r>
          <a:endParaRPr kumimoji="1" lang="ja-JP" altLang="en-US" sz="1100"/>
        </a:p>
      </xdr:txBody>
    </xdr:sp>
    <xdr:clientData/>
  </xdr:oneCellAnchor>
  <xdr:oneCellAnchor>
    <xdr:from>
      <xdr:col>19</xdr:col>
      <xdr:colOff>1</xdr:colOff>
      <xdr:row>154</xdr:row>
      <xdr:rowOff>56029</xdr:rowOff>
    </xdr:from>
    <xdr:ext cx="3003176" cy="275717"/>
    <xdr:sp macro="" textlink="">
      <xdr:nvSpPr>
        <xdr:cNvPr id="78" name="テキスト ボックス 77"/>
        <xdr:cNvSpPr txBox="1"/>
      </xdr:nvSpPr>
      <xdr:spPr>
        <a:xfrm>
          <a:off x="3438526" y="46318954"/>
          <a:ext cx="30031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スーパーコンピューターシステム借用　等</a:t>
          </a:r>
          <a:r>
            <a:rPr kumimoji="1" lang="en-US" altLang="ja-JP" sz="1100"/>
            <a:t>〕</a:t>
          </a:r>
          <a:endParaRPr kumimoji="1" lang="ja-JP" altLang="en-US" sz="1100"/>
        </a:p>
      </xdr:txBody>
    </xdr:sp>
    <xdr:clientData/>
  </xdr:oneCellAnchor>
  <xdr:oneCellAnchor>
    <xdr:from>
      <xdr:col>19</xdr:col>
      <xdr:colOff>11205</xdr:colOff>
      <xdr:row>161</xdr:row>
      <xdr:rowOff>44824</xdr:rowOff>
    </xdr:from>
    <xdr:ext cx="1725706" cy="275717"/>
    <xdr:sp macro="" textlink="">
      <xdr:nvSpPr>
        <xdr:cNvPr id="79" name="テキスト ボックス 78"/>
        <xdr:cNvSpPr txBox="1"/>
      </xdr:nvSpPr>
      <xdr:spPr>
        <a:xfrm>
          <a:off x="3449730" y="48774724"/>
          <a:ext cx="1725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土地使用料　等</a:t>
          </a:r>
          <a:r>
            <a:rPr kumimoji="1" lang="en-US" altLang="ja-JP" sz="1100"/>
            <a:t>〕</a:t>
          </a:r>
          <a:endParaRPr kumimoji="1" lang="ja-JP" altLang="en-US" sz="1100"/>
        </a:p>
      </xdr:txBody>
    </xdr:sp>
    <xdr:clientData/>
  </xdr:oneCellAnchor>
  <xdr:oneCellAnchor>
    <xdr:from>
      <xdr:col>41</xdr:col>
      <xdr:colOff>63500</xdr:colOff>
      <xdr:row>156</xdr:row>
      <xdr:rowOff>206375</xdr:rowOff>
    </xdr:from>
    <xdr:ext cx="1000125" cy="282898"/>
    <xdr:sp macro="" textlink="">
      <xdr:nvSpPr>
        <xdr:cNvPr id="2" name="テキスト ボックス 1"/>
        <xdr:cNvSpPr txBox="1"/>
      </xdr:nvSpPr>
      <xdr:spPr>
        <a:xfrm>
          <a:off x="8524875" y="45751750"/>
          <a:ext cx="1000125"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twoCellAnchor>
    <xdr:from>
      <xdr:col>7</xdr:col>
      <xdr:colOff>174625</xdr:colOff>
      <xdr:row>158</xdr:row>
      <xdr:rowOff>190500</xdr:rowOff>
    </xdr:from>
    <xdr:to>
      <xdr:col>13</xdr:col>
      <xdr:colOff>0</xdr:colOff>
      <xdr:row>159</xdr:row>
      <xdr:rowOff>142875</xdr:rowOff>
    </xdr:to>
    <xdr:sp macro="" textlink="">
      <xdr:nvSpPr>
        <xdr:cNvPr id="80" name="テキスト ボックス 79"/>
        <xdr:cNvSpPr txBox="1"/>
      </xdr:nvSpPr>
      <xdr:spPr>
        <a:xfrm>
          <a:off x="1619250" y="46434375"/>
          <a:ext cx="106362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1,611</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249" zoomScale="75" zoomScaleNormal="75" zoomScaleSheetLayoutView="100" zoomScalePageLayoutView="85" workbookViewId="0">
      <selection activeCell="A285" sqref="A285:XFD28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1" t="s">
        <v>0</v>
      </c>
      <c r="AK2" s="511"/>
      <c r="AL2" s="511"/>
      <c r="AM2" s="511"/>
      <c r="AN2" s="511"/>
      <c r="AO2" s="511"/>
      <c r="AP2" s="511"/>
      <c r="AQ2" s="97" t="s">
        <v>374</v>
      </c>
      <c r="AR2" s="97"/>
      <c r="AS2" s="59" t="str">
        <f>IF(OR(AQ2="　", AQ2=""), "", "-")</f>
        <v/>
      </c>
      <c r="AT2" s="98">
        <v>456</v>
      </c>
      <c r="AU2" s="98"/>
      <c r="AV2" s="60" t="str">
        <f>IF(AW2="", "", "-")</f>
        <v/>
      </c>
      <c r="AW2" s="102"/>
      <c r="AX2" s="102"/>
    </row>
    <row r="3" spans="1:50" ht="21" customHeight="1" thickBot="1" x14ac:dyDescent="0.2">
      <c r="A3" s="317" t="s">
        <v>216</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5" t="s">
        <v>90</v>
      </c>
      <c r="AJ3" s="319" t="s">
        <v>376</v>
      </c>
      <c r="AK3" s="319"/>
      <c r="AL3" s="319"/>
      <c r="AM3" s="319"/>
      <c r="AN3" s="319"/>
      <c r="AO3" s="319"/>
      <c r="AP3" s="319"/>
      <c r="AQ3" s="319"/>
      <c r="AR3" s="319"/>
      <c r="AS3" s="319"/>
      <c r="AT3" s="319"/>
      <c r="AU3" s="319"/>
      <c r="AV3" s="319"/>
      <c r="AW3" s="319"/>
      <c r="AX3" s="36" t="s">
        <v>91</v>
      </c>
    </row>
    <row r="4" spans="1:50" ht="21.75" customHeight="1" x14ac:dyDescent="0.15">
      <c r="A4" s="539" t="s">
        <v>30</v>
      </c>
      <c r="B4" s="540"/>
      <c r="C4" s="540"/>
      <c r="D4" s="540"/>
      <c r="E4" s="540"/>
      <c r="F4" s="540"/>
      <c r="G4" s="513" t="s">
        <v>377</v>
      </c>
      <c r="H4" s="514"/>
      <c r="I4" s="514"/>
      <c r="J4" s="514"/>
      <c r="K4" s="514"/>
      <c r="L4" s="514"/>
      <c r="M4" s="514"/>
      <c r="N4" s="514"/>
      <c r="O4" s="514"/>
      <c r="P4" s="514"/>
      <c r="Q4" s="514"/>
      <c r="R4" s="514"/>
      <c r="S4" s="514"/>
      <c r="T4" s="514"/>
      <c r="U4" s="514"/>
      <c r="V4" s="514"/>
      <c r="W4" s="514"/>
      <c r="X4" s="514"/>
      <c r="Y4" s="515" t="s">
        <v>1</v>
      </c>
      <c r="Z4" s="516"/>
      <c r="AA4" s="516"/>
      <c r="AB4" s="516"/>
      <c r="AC4" s="516"/>
      <c r="AD4" s="517"/>
      <c r="AE4" s="518" t="s">
        <v>378</v>
      </c>
      <c r="AF4" s="519"/>
      <c r="AG4" s="519"/>
      <c r="AH4" s="519"/>
      <c r="AI4" s="519"/>
      <c r="AJ4" s="519"/>
      <c r="AK4" s="519"/>
      <c r="AL4" s="519"/>
      <c r="AM4" s="519"/>
      <c r="AN4" s="519"/>
      <c r="AO4" s="519"/>
      <c r="AP4" s="520"/>
      <c r="AQ4" s="521" t="s">
        <v>2</v>
      </c>
      <c r="AR4" s="516"/>
      <c r="AS4" s="516"/>
      <c r="AT4" s="516"/>
      <c r="AU4" s="516"/>
      <c r="AV4" s="516"/>
      <c r="AW4" s="516"/>
      <c r="AX4" s="522"/>
    </row>
    <row r="5" spans="1:50" ht="24" customHeight="1" x14ac:dyDescent="0.15">
      <c r="A5" s="523" t="s">
        <v>93</v>
      </c>
      <c r="B5" s="524"/>
      <c r="C5" s="524"/>
      <c r="D5" s="524"/>
      <c r="E5" s="524"/>
      <c r="F5" s="525"/>
      <c r="G5" s="344" t="s">
        <v>156</v>
      </c>
      <c r="H5" s="345"/>
      <c r="I5" s="345"/>
      <c r="J5" s="345"/>
      <c r="K5" s="345"/>
      <c r="L5" s="345"/>
      <c r="M5" s="346" t="s">
        <v>92</v>
      </c>
      <c r="N5" s="347"/>
      <c r="O5" s="347"/>
      <c r="P5" s="347"/>
      <c r="Q5" s="347"/>
      <c r="R5" s="348"/>
      <c r="S5" s="349" t="s">
        <v>157</v>
      </c>
      <c r="T5" s="345"/>
      <c r="U5" s="345"/>
      <c r="V5" s="345"/>
      <c r="W5" s="345"/>
      <c r="X5" s="350"/>
      <c r="Y5" s="530" t="s">
        <v>3</v>
      </c>
      <c r="Z5" s="531"/>
      <c r="AA5" s="531"/>
      <c r="AB5" s="531"/>
      <c r="AC5" s="531"/>
      <c r="AD5" s="532"/>
      <c r="AE5" s="533" t="s">
        <v>379</v>
      </c>
      <c r="AF5" s="534"/>
      <c r="AG5" s="534"/>
      <c r="AH5" s="534"/>
      <c r="AI5" s="534"/>
      <c r="AJ5" s="534"/>
      <c r="AK5" s="534"/>
      <c r="AL5" s="534"/>
      <c r="AM5" s="534"/>
      <c r="AN5" s="534"/>
      <c r="AO5" s="534"/>
      <c r="AP5" s="535"/>
      <c r="AQ5" s="536" t="s">
        <v>380</v>
      </c>
      <c r="AR5" s="537"/>
      <c r="AS5" s="537"/>
      <c r="AT5" s="537"/>
      <c r="AU5" s="537"/>
      <c r="AV5" s="537"/>
      <c r="AW5" s="537"/>
      <c r="AX5" s="538"/>
    </row>
    <row r="6" spans="1:50" ht="36" customHeight="1" x14ac:dyDescent="0.15">
      <c r="A6" s="541" t="s">
        <v>4</v>
      </c>
      <c r="B6" s="542"/>
      <c r="C6" s="542"/>
      <c r="D6" s="542"/>
      <c r="E6" s="542"/>
      <c r="F6" s="542"/>
      <c r="G6" s="543" t="str">
        <f>入力規則等!F39</f>
        <v>一般会計</v>
      </c>
      <c r="H6" s="544"/>
      <c r="I6" s="544"/>
      <c r="J6" s="544"/>
      <c r="K6" s="544"/>
      <c r="L6" s="544"/>
      <c r="M6" s="544"/>
      <c r="N6" s="544"/>
      <c r="O6" s="544"/>
      <c r="P6" s="544"/>
      <c r="Q6" s="544"/>
      <c r="R6" s="544"/>
      <c r="S6" s="544"/>
      <c r="T6" s="544"/>
      <c r="U6" s="544"/>
      <c r="V6" s="544"/>
      <c r="W6" s="544"/>
      <c r="X6" s="544"/>
      <c r="Y6" s="545" t="s">
        <v>56</v>
      </c>
      <c r="Z6" s="546"/>
      <c r="AA6" s="546"/>
      <c r="AB6" s="546"/>
      <c r="AC6" s="546"/>
      <c r="AD6" s="547"/>
      <c r="AE6" s="548" t="s">
        <v>382</v>
      </c>
      <c r="AF6" s="548"/>
      <c r="AG6" s="548"/>
      <c r="AH6" s="548"/>
      <c r="AI6" s="548"/>
      <c r="AJ6" s="548"/>
      <c r="AK6" s="548"/>
      <c r="AL6" s="548"/>
      <c r="AM6" s="548"/>
      <c r="AN6" s="548"/>
      <c r="AO6" s="548"/>
      <c r="AP6" s="548"/>
      <c r="AQ6" s="549"/>
      <c r="AR6" s="549"/>
      <c r="AS6" s="549"/>
      <c r="AT6" s="549"/>
      <c r="AU6" s="549"/>
      <c r="AV6" s="549"/>
      <c r="AW6" s="549"/>
      <c r="AX6" s="550"/>
    </row>
    <row r="7" spans="1:50" ht="78" customHeight="1" x14ac:dyDescent="0.15">
      <c r="A7" s="469" t="s">
        <v>25</v>
      </c>
      <c r="B7" s="470"/>
      <c r="C7" s="470"/>
      <c r="D7" s="470"/>
      <c r="E7" s="470"/>
      <c r="F7" s="470"/>
      <c r="G7" s="471" t="s">
        <v>424</v>
      </c>
      <c r="H7" s="472"/>
      <c r="I7" s="472"/>
      <c r="J7" s="472"/>
      <c r="K7" s="472"/>
      <c r="L7" s="472"/>
      <c r="M7" s="472"/>
      <c r="N7" s="472"/>
      <c r="O7" s="472"/>
      <c r="P7" s="472"/>
      <c r="Q7" s="472"/>
      <c r="R7" s="472"/>
      <c r="S7" s="472"/>
      <c r="T7" s="472"/>
      <c r="U7" s="472"/>
      <c r="V7" s="473"/>
      <c r="W7" s="473"/>
      <c r="X7" s="473"/>
      <c r="Y7" s="474" t="s">
        <v>5</v>
      </c>
      <c r="Z7" s="409"/>
      <c r="AA7" s="409"/>
      <c r="AB7" s="409"/>
      <c r="AC7" s="409"/>
      <c r="AD7" s="411"/>
      <c r="AE7" s="475" t="s">
        <v>425</v>
      </c>
      <c r="AF7" s="476"/>
      <c r="AG7" s="476"/>
      <c r="AH7" s="476"/>
      <c r="AI7" s="476"/>
      <c r="AJ7" s="476"/>
      <c r="AK7" s="476"/>
      <c r="AL7" s="476"/>
      <c r="AM7" s="476"/>
      <c r="AN7" s="476"/>
      <c r="AO7" s="476"/>
      <c r="AP7" s="476"/>
      <c r="AQ7" s="476"/>
      <c r="AR7" s="476"/>
      <c r="AS7" s="476"/>
      <c r="AT7" s="476"/>
      <c r="AU7" s="476"/>
      <c r="AV7" s="476"/>
      <c r="AW7" s="476"/>
      <c r="AX7" s="477"/>
    </row>
    <row r="8" spans="1:50" ht="42" customHeight="1" x14ac:dyDescent="0.15">
      <c r="A8" s="372" t="s">
        <v>308</v>
      </c>
      <c r="B8" s="373"/>
      <c r="C8" s="373"/>
      <c r="D8" s="373"/>
      <c r="E8" s="373"/>
      <c r="F8" s="374"/>
      <c r="G8" s="369" t="str">
        <f>入力規則等!A26</f>
        <v>海洋政策、科学技術・イノベーション、国土強靭化、地球温暖化対策、ＩＴ戦略</v>
      </c>
      <c r="H8" s="370"/>
      <c r="I8" s="370"/>
      <c r="J8" s="370"/>
      <c r="K8" s="370"/>
      <c r="L8" s="370"/>
      <c r="M8" s="370"/>
      <c r="N8" s="370"/>
      <c r="O8" s="370"/>
      <c r="P8" s="370"/>
      <c r="Q8" s="370"/>
      <c r="R8" s="370"/>
      <c r="S8" s="370"/>
      <c r="T8" s="370"/>
      <c r="U8" s="370"/>
      <c r="V8" s="370"/>
      <c r="W8" s="370"/>
      <c r="X8" s="371"/>
      <c r="Y8" s="551" t="s">
        <v>79</v>
      </c>
      <c r="Z8" s="551"/>
      <c r="AA8" s="551"/>
      <c r="AB8" s="551"/>
      <c r="AC8" s="551"/>
      <c r="AD8" s="551"/>
      <c r="AE8" s="504" t="str">
        <f>入力規則等!K13</f>
        <v>文教及び科学振興</v>
      </c>
      <c r="AF8" s="505"/>
      <c r="AG8" s="505"/>
      <c r="AH8" s="505"/>
      <c r="AI8" s="505"/>
      <c r="AJ8" s="505"/>
      <c r="AK8" s="505"/>
      <c r="AL8" s="505"/>
      <c r="AM8" s="505"/>
      <c r="AN8" s="505"/>
      <c r="AO8" s="505"/>
      <c r="AP8" s="505"/>
      <c r="AQ8" s="505"/>
      <c r="AR8" s="505"/>
      <c r="AS8" s="505"/>
      <c r="AT8" s="505"/>
      <c r="AU8" s="505"/>
      <c r="AV8" s="505"/>
      <c r="AW8" s="505"/>
      <c r="AX8" s="506"/>
    </row>
    <row r="9" spans="1:50" ht="59.25" customHeight="1" x14ac:dyDescent="0.15">
      <c r="A9" s="478" t="s">
        <v>26</v>
      </c>
      <c r="B9" s="479"/>
      <c r="C9" s="479"/>
      <c r="D9" s="479"/>
      <c r="E9" s="479"/>
      <c r="F9" s="479"/>
      <c r="G9" s="507" t="s">
        <v>383</v>
      </c>
      <c r="H9" s="508"/>
      <c r="I9" s="508"/>
      <c r="J9" s="508"/>
      <c r="K9" s="508"/>
      <c r="L9" s="508"/>
      <c r="M9" s="508"/>
      <c r="N9" s="508"/>
      <c r="O9" s="508"/>
      <c r="P9" s="508"/>
      <c r="Q9" s="508"/>
      <c r="R9" s="508"/>
      <c r="S9" s="508"/>
      <c r="T9" s="508"/>
      <c r="U9" s="508"/>
      <c r="V9" s="508"/>
      <c r="W9" s="508"/>
      <c r="X9" s="508"/>
      <c r="Y9" s="509"/>
      <c r="Z9" s="509"/>
      <c r="AA9" s="509"/>
      <c r="AB9" s="509"/>
      <c r="AC9" s="509"/>
      <c r="AD9" s="509"/>
      <c r="AE9" s="508"/>
      <c r="AF9" s="508"/>
      <c r="AG9" s="508"/>
      <c r="AH9" s="508"/>
      <c r="AI9" s="508"/>
      <c r="AJ9" s="508"/>
      <c r="AK9" s="508"/>
      <c r="AL9" s="508"/>
      <c r="AM9" s="508"/>
      <c r="AN9" s="508"/>
      <c r="AO9" s="508"/>
      <c r="AP9" s="508"/>
      <c r="AQ9" s="508"/>
      <c r="AR9" s="508"/>
      <c r="AS9" s="508"/>
      <c r="AT9" s="508"/>
      <c r="AU9" s="508"/>
      <c r="AV9" s="508"/>
      <c r="AW9" s="508"/>
      <c r="AX9" s="510"/>
    </row>
    <row r="10" spans="1:50" ht="60" customHeight="1" x14ac:dyDescent="0.15">
      <c r="A10" s="478" t="s">
        <v>36</v>
      </c>
      <c r="B10" s="479"/>
      <c r="C10" s="479"/>
      <c r="D10" s="479"/>
      <c r="E10" s="479"/>
      <c r="F10" s="479"/>
      <c r="G10" s="507" t="s">
        <v>485</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10"/>
    </row>
    <row r="11" spans="1:50" ht="24.75" customHeight="1" x14ac:dyDescent="0.15">
      <c r="A11" s="478" t="s">
        <v>6</v>
      </c>
      <c r="B11" s="479"/>
      <c r="C11" s="479"/>
      <c r="D11" s="479"/>
      <c r="E11" s="479"/>
      <c r="F11" s="480"/>
      <c r="G11" s="527" t="str">
        <f>入力規則等!P10</f>
        <v>直接実施</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17.100000000000001" customHeight="1" x14ac:dyDescent="0.15">
      <c r="A12" s="481" t="s">
        <v>27</v>
      </c>
      <c r="B12" s="482"/>
      <c r="C12" s="482"/>
      <c r="D12" s="482"/>
      <c r="E12" s="482"/>
      <c r="F12" s="483"/>
      <c r="G12" s="490"/>
      <c r="H12" s="491"/>
      <c r="I12" s="491"/>
      <c r="J12" s="491"/>
      <c r="K12" s="491"/>
      <c r="L12" s="491"/>
      <c r="M12" s="491"/>
      <c r="N12" s="491"/>
      <c r="O12" s="491"/>
      <c r="P12" s="191" t="s">
        <v>69</v>
      </c>
      <c r="Q12" s="112"/>
      <c r="R12" s="112"/>
      <c r="S12" s="112"/>
      <c r="T12" s="112"/>
      <c r="U12" s="112"/>
      <c r="V12" s="187"/>
      <c r="W12" s="191" t="s">
        <v>70</v>
      </c>
      <c r="X12" s="112"/>
      <c r="Y12" s="112"/>
      <c r="Z12" s="112"/>
      <c r="AA12" s="112"/>
      <c r="AB12" s="112"/>
      <c r="AC12" s="187"/>
      <c r="AD12" s="191" t="s">
        <v>71</v>
      </c>
      <c r="AE12" s="112"/>
      <c r="AF12" s="112"/>
      <c r="AG12" s="112"/>
      <c r="AH12" s="112"/>
      <c r="AI12" s="112"/>
      <c r="AJ12" s="187"/>
      <c r="AK12" s="191" t="s">
        <v>72</v>
      </c>
      <c r="AL12" s="112"/>
      <c r="AM12" s="112"/>
      <c r="AN12" s="112"/>
      <c r="AO12" s="112"/>
      <c r="AP12" s="112"/>
      <c r="AQ12" s="187"/>
      <c r="AR12" s="191" t="s">
        <v>73</v>
      </c>
      <c r="AS12" s="112"/>
      <c r="AT12" s="112"/>
      <c r="AU12" s="112"/>
      <c r="AV12" s="112"/>
      <c r="AW12" s="112"/>
      <c r="AX12" s="494"/>
    </row>
    <row r="13" spans="1:50" ht="17.100000000000001" customHeight="1" x14ac:dyDescent="0.15">
      <c r="A13" s="484"/>
      <c r="B13" s="485"/>
      <c r="C13" s="485"/>
      <c r="D13" s="485"/>
      <c r="E13" s="485"/>
      <c r="F13" s="486"/>
      <c r="G13" s="495" t="s">
        <v>7</v>
      </c>
      <c r="H13" s="496"/>
      <c r="I13" s="501" t="s">
        <v>8</v>
      </c>
      <c r="J13" s="502"/>
      <c r="K13" s="502"/>
      <c r="L13" s="502"/>
      <c r="M13" s="502"/>
      <c r="N13" s="502"/>
      <c r="O13" s="503"/>
      <c r="P13" s="62">
        <v>784</v>
      </c>
      <c r="Q13" s="63"/>
      <c r="R13" s="63"/>
      <c r="S13" s="63"/>
      <c r="T13" s="63"/>
      <c r="U13" s="63"/>
      <c r="V13" s="64"/>
      <c r="W13" s="62">
        <v>784</v>
      </c>
      <c r="X13" s="63"/>
      <c r="Y13" s="63"/>
      <c r="Z13" s="63"/>
      <c r="AA13" s="63"/>
      <c r="AB13" s="63"/>
      <c r="AC13" s="64"/>
      <c r="AD13" s="62">
        <v>789</v>
      </c>
      <c r="AE13" s="63"/>
      <c r="AF13" s="63"/>
      <c r="AG13" s="63"/>
      <c r="AH13" s="63"/>
      <c r="AI13" s="63"/>
      <c r="AJ13" s="64"/>
      <c r="AK13" s="62">
        <v>787</v>
      </c>
      <c r="AL13" s="63"/>
      <c r="AM13" s="63"/>
      <c r="AN13" s="63"/>
      <c r="AO13" s="63"/>
      <c r="AP13" s="63"/>
      <c r="AQ13" s="64"/>
      <c r="AR13" s="434"/>
      <c r="AS13" s="435"/>
      <c r="AT13" s="435"/>
      <c r="AU13" s="435"/>
      <c r="AV13" s="435"/>
      <c r="AW13" s="435"/>
      <c r="AX13" s="689"/>
    </row>
    <row r="14" spans="1:50" ht="17.100000000000001" customHeight="1" x14ac:dyDescent="0.15">
      <c r="A14" s="484"/>
      <c r="B14" s="485"/>
      <c r="C14" s="485"/>
      <c r="D14" s="485"/>
      <c r="E14" s="485"/>
      <c r="F14" s="486"/>
      <c r="G14" s="497"/>
      <c r="H14" s="498"/>
      <c r="I14" s="360" t="s">
        <v>9</v>
      </c>
      <c r="J14" s="492"/>
      <c r="K14" s="492"/>
      <c r="L14" s="492"/>
      <c r="M14" s="492"/>
      <c r="N14" s="492"/>
      <c r="O14" s="493"/>
      <c r="P14" s="62" t="s">
        <v>497</v>
      </c>
      <c r="Q14" s="63"/>
      <c r="R14" s="63"/>
      <c r="S14" s="63"/>
      <c r="T14" s="63"/>
      <c r="U14" s="63"/>
      <c r="V14" s="64"/>
      <c r="W14" s="62">
        <v>884</v>
      </c>
      <c r="X14" s="63"/>
      <c r="Y14" s="63"/>
      <c r="Z14" s="63"/>
      <c r="AA14" s="63"/>
      <c r="AB14" s="63"/>
      <c r="AC14" s="64"/>
      <c r="AD14" s="62">
        <v>228</v>
      </c>
      <c r="AE14" s="63"/>
      <c r="AF14" s="63"/>
      <c r="AG14" s="63"/>
      <c r="AH14" s="63"/>
      <c r="AI14" s="63"/>
      <c r="AJ14" s="64"/>
      <c r="AK14" s="62"/>
      <c r="AL14" s="63"/>
      <c r="AM14" s="63"/>
      <c r="AN14" s="63"/>
      <c r="AO14" s="63"/>
      <c r="AP14" s="63"/>
      <c r="AQ14" s="64"/>
      <c r="AR14" s="687"/>
      <c r="AS14" s="687"/>
      <c r="AT14" s="687"/>
      <c r="AU14" s="687"/>
      <c r="AV14" s="687"/>
      <c r="AW14" s="687"/>
      <c r="AX14" s="688"/>
    </row>
    <row r="15" spans="1:50" ht="17.100000000000001" customHeight="1" x14ac:dyDescent="0.15">
      <c r="A15" s="484"/>
      <c r="B15" s="485"/>
      <c r="C15" s="485"/>
      <c r="D15" s="485"/>
      <c r="E15" s="485"/>
      <c r="F15" s="486"/>
      <c r="G15" s="497"/>
      <c r="H15" s="498"/>
      <c r="I15" s="360" t="s">
        <v>62</v>
      </c>
      <c r="J15" s="361"/>
      <c r="K15" s="361"/>
      <c r="L15" s="361"/>
      <c r="M15" s="361"/>
      <c r="N15" s="361"/>
      <c r="O15" s="362"/>
      <c r="P15" s="62" t="s">
        <v>497</v>
      </c>
      <c r="Q15" s="63"/>
      <c r="R15" s="63"/>
      <c r="S15" s="63"/>
      <c r="T15" s="63"/>
      <c r="U15" s="63"/>
      <c r="V15" s="64"/>
      <c r="W15" s="62" t="s">
        <v>497</v>
      </c>
      <c r="X15" s="63"/>
      <c r="Y15" s="63"/>
      <c r="Z15" s="63"/>
      <c r="AA15" s="63"/>
      <c r="AB15" s="63"/>
      <c r="AC15" s="64"/>
      <c r="AD15" s="62">
        <v>882</v>
      </c>
      <c r="AE15" s="63"/>
      <c r="AF15" s="63"/>
      <c r="AG15" s="63"/>
      <c r="AH15" s="63"/>
      <c r="AI15" s="63"/>
      <c r="AJ15" s="64"/>
      <c r="AK15" s="62">
        <v>267</v>
      </c>
      <c r="AL15" s="63"/>
      <c r="AM15" s="63"/>
      <c r="AN15" s="63"/>
      <c r="AO15" s="63"/>
      <c r="AP15" s="63"/>
      <c r="AQ15" s="64"/>
      <c r="AR15" s="62"/>
      <c r="AS15" s="63"/>
      <c r="AT15" s="63"/>
      <c r="AU15" s="63"/>
      <c r="AV15" s="63"/>
      <c r="AW15" s="63"/>
      <c r="AX15" s="686"/>
    </row>
    <row r="16" spans="1:50" ht="17.100000000000001" customHeight="1" x14ac:dyDescent="0.15">
      <c r="A16" s="484"/>
      <c r="B16" s="485"/>
      <c r="C16" s="485"/>
      <c r="D16" s="485"/>
      <c r="E16" s="485"/>
      <c r="F16" s="486"/>
      <c r="G16" s="497"/>
      <c r="H16" s="498"/>
      <c r="I16" s="360" t="s">
        <v>63</v>
      </c>
      <c r="J16" s="361"/>
      <c r="K16" s="361"/>
      <c r="L16" s="361"/>
      <c r="M16" s="361"/>
      <c r="N16" s="361"/>
      <c r="O16" s="362"/>
      <c r="P16" s="62" t="s">
        <v>497</v>
      </c>
      <c r="Q16" s="63"/>
      <c r="R16" s="63"/>
      <c r="S16" s="63"/>
      <c r="T16" s="63"/>
      <c r="U16" s="63"/>
      <c r="V16" s="64"/>
      <c r="W16" s="62">
        <v>-882</v>
      </c>
      <c r="X16" s="63"/>
      <c r="Y16" s="63"/>
      <c r="Z16" s="63"/>
      <c r="AA16" s="63"/>
      <c r="AB16" s="63"/>
      <c r="AC16" s="64"/>
      <c r="AD16" s="62">
        <v>-267</v>
      </c>
      <c r="AE16" s="63"/>
      <c r="AF16" s="63"/>
      <c r="AG16" s="63"/>
      <c r="AH16" s="63"/>
      <c r="AI16" s="63"/>
      <c r="AJ16" s="64"/>
      <c r="AK16" s="62"/>
      <c r="AL16" s="63"/>
      <c r="AM16" s="63"/>
      <c r="AN16" s="63"/>
      <c r="AO16" s="63"/>
      <c r="AP16" s="63"/>
      <c r="AQ16" s="64"/>
      <c r="AR16" s="464"/>
      <c r="AS16" s="465"/>
      <c r="AT16" s="465"/>
      <c r="AU16" s="465"/>
      <c r="AV16" s="465"/>
      <c r="AW16" s="465"/>
      <c r="AX16" s="466"/>
    </row>
    <row r="17" spans="1:50" ht="17.100000000000001" customHeight="1" x14ac:dyDescent="0.15">
      <c r="A17" s="484"/>
      <c r="B17" s="485"/>
      <c r="C17" s="485"/>
      <c r="D17" s="485"/>
      <c r="E17" s="485"/>
      <c r="F17" s="486"/>
      <c r="G17" s="497"/>
      <c r="H17" s="498"/>
      <c r="I17" s="360" t="s">
        <v>61</v>
      </c>
      <c r="J17" s="492"/>
      <c r="K17" s="492"/>
      <c r="L17" s="492"/>
      <c r="M17" s="492"/>
      <c r="N17" s="492"/>
      <c r="O17" s="493"/>
      <c r="P17" s="62" t="s">
        <v>497</v>
      </c>
      <c r="Q17" s="63"/>
      <c r="R17" s="63"/>
      <c r="S17" s="63"/>
      <c r="T17" s="63"/>
      <c r="U17" s="63"/>
      <c r="V17" s="64"/>
      <c r="W17" s="62" t="s">
        <v>497</v>
      </c>
      <c r="X17" s="63"/>
      <c r="Y17" s="63"/>
      <c r="Z17" s="63"/>
      <c r="AA17" s="63"/>
      <c r="AB17" s="63"/>
      <c r="AC17" s="64"/>
      <c r="AD17" s="62" t="s">
        <v>497</v>
      </c>
      <c r="AE17" s="63"/>
      <c r="AF17" s="63"/>
      <c r="AG17" s="63"/>
      <c r="AH17" s="63"/>
      <c r="AI17" s="63"/>
      <c r="AJ17" s="64"/>
      <c r="AK17" s="62"/>
      <c r="AL17" s="63"/>
      <c r="AM17" s="63"/>
      <c r="AN17" s="63"/>
      <c r="AO17" s="63"/>
      <c r="AP17" s="63"/>
      <c r="AQ17" s="64"/>
      <c r="AR17" s="467"/>
      <c r="AS17" s="467"/>
      <c r="AT17" s="467"/>
      <c r="AU17" s="467"/>
      <c r="AV17" s="467"/>
      <c r="AW17" s="467"/>
      <c r="AX17" s="468"/>
    </row>
    <row r="18" spans="1:50" ht="17.100000000000001" customHeight="1" x14ac:dyDescent="0.15">
      <c r="A18" s="484"/>
      <c r="B18" s="485"/>
      <c r="C18" s="485"/>
      <c r="D18" s="485"/>
      <c r="E18" s="485"/>
      <c r="F18" s="486"/>
      <c r="G18" s="499"/>
      <c r="H18" s="500"/>
      <c r="I18" s="363" t="s">
        <v>22</v>
      </c>
      <c r="J18" s="364"/>
      <c r="K18" s="364"/>
      <c r="L18" s="364"/>
      <c r="M18" s="364"/>
      <c r="N18" s="364"/>
      <c r="O18" s="365"/>
      <c r="P18" s="335">
        <f>SUM(P13:V17)</f>
        <v>784</v>
      </c>
      <c r="Q18" s="336"/>
      <c r="R18" s="336"/>
      <c r="S18" s="336"/>
      <c r="T18" s="336"/>
      <c r="U18" s="336"/>
      <c r="V18" s="337"/>
      <c r="W18" s="335">
        <f>SUM(W13:AC17)</f>
        <v>786</v>
      </c>
      <c r="X18" s="336"/>
      <c r="Y18" s="336"/>
      <c r="Z18" s="336"/>
      <c r="AA18" s="336"/>
      <c r="AB18" s="336"/>
      <c r="AC18" s="337"/>
      <c r="AD18" s="335">
        <f>SUM(AD13:AJ17)</f>
        <v>1632</v>
      </c>
      <c r="AE18" s="336"/>
      <c r="AF18" s="336"/>
      <c r="AG18" s="336"/>
      <c r="AH18" s="336"/>
      <c r="AI18" s="336"/>
      <c r="AJ18" s="337"/>
      <c r="AK18" s="335">
        <f>SUM(AK13:AQ17)</f>
        <v>1054</v>
      </c>
      <c r="AL18" s="336"/>
      <c r="AM18" s="336"/>
      <c r="AN18" s="336"/>
      <c r="AO18" s="336"/>
      <c r="AP18" s="336"/>
      <c r="AQ18" s="337"/>
      <c r="AR18" s="335">
        <f>SUM(AR13:AX17)</f>
        <v>0</v>
      </c>
      <c r="AS18" s="336"/>
      <c r="AT18" s="336"/>
      <c r="AU18" s="336"/>
      <c r="AV18" s="336"/>
      <c r="AW18" s="336"/>
      <c r="AX18" s="338"/>
    </row>
    <row r="19" spans="1:50" ht="17.100000000000001" customHeight="1" x14ac:dyDescent="0.15">
      <c r="A19" s="484"/>
      <c r="B19" s="485"/>
      <c r="C19" s="485"/>
      <c r="D19" s="485"/>
      <c r="E19" s="485"/>
      <c r="F19" s="486"/>
      <c r="G19" s="332" t="s">
        <v>10</v>
      </c>
      <c r="H19" s="333"/>
      <c r="I19" s="333"/>
      <c r="J19" s="333"/>
      <c r="K19" s="333"/>
      <c r="L19" s="333"/>
      <c r="M19" s="333"/>
      <c r="N19" s="333"/>
      <c r="O19" s="333"/>
      <c r="P19" s="62">
        <v>782</v>
      </c>
      <c r="Q19" s="63"/>
      <c r="R19" s="63"/>
      <c r="S19" s="63"/>
      <c r="T19" s="63"/>
      <c r="U19" s="63"/>
      <c r="V19" s="64"/>
      <c r="W19" s="62">
        <v>783</v>
      </c>
      <c r="X19" s="63"/>
      <c r="Y19" s="63"/>
      <c r="Z19" s="63"/>
      <c r="AA19" s="63"/>
      <c r="AB19" s="63"/>
      <c r="AC19" s="64"/>
      <c r="AD19" s="62">
        <v>1611</v>
      </c>
      <c r="AE19" s="63"/>
      <c r="AF19" s="63"/>
      <c r="AG19" s="63"/>
      <c r="AH19" s="63"/>
      <c r="AI19" s="63"/>
      <c r="AJ19" s="64"/>
      <c r="AK19" s="334"/>
      <c r="AL19" s="334"/>
      <c r="AM19" s="334"/>
      <c r="AN19" s="334"/>
      <c r="AO19" s="334"/>
      <c r="AP19" s="334"/>
      <c r="AQ19" s="334"/>
      <c r="AR19" s="334"/>
      <c r="AS19" s="334"/>
      <c r="AT19" s="334"/>
      <c r="AU19" s="334"/>
      <c r="AV19" s="334"/>
      <c r="AW19" s="334"/>
      <c r="AX19" s="339"/>
    </row>
    <row r="20" spans="1:50" ht="17.100000000000001" customHeight="1" x14ac:dyDescent="0.15">
      <c r="A20" s="487"/>
      <c r="B20" s="488"/>
      <c r="C20" s="488"/>
      <c r="D20" s="488"/>
      <c r="E20" s="488"/>
      <c r="F20" s="489"/>
      <c r="G20" s="332" t="s">
        <v>11</v>
      </c>
      <c r="H20" s="333"/>
      <c r="I20" s="333"/>
      <c r="J20" s="333"/>
      <c r="K20" s="333"/>
      <c r="L20" s="333"/>
      <c r="M20" s="333"/>
      <c r="N20" s="333"/>
      <c r="O20" s="333"/>
      <c r="P20" s="340">
        <f>IF(P18=0, "-", P19/P18)</f>
        <v>0.99744897959183676</v>
      </c>
      <c r="Q20" s="340"/>
      <c r="R20" s="340"/>
      <c r="S20" s="340"/>
      <c r="T20" s="340"/>
      <c r="U20" s="340"/>
      <c r="V20" s="340"/>
      <c r="W20" s="340">
        <f>IF(W18=0, "-", W19/W18)</f>
        <v>0.99618320610687028</v>
      </c>
      <c r="X20" s="340"/>
      <c r="Y20" s="340"/>
      <c r="Z20" s="340"/>
      <c r="AA20" s="340"/>
      <c r="AB20" s="340"/>
      <c r="AC20" s="340"/>
      <c r="AD20" s="340">
        <f>IF(AD18=0, "-", AD19/AD18)</f>
        <v>0.98713235294117652</v>
      </c>
      <c r="AE20" s="340"/>
      <c r="AF20" s="340"/>
      <c r="AG20" s="340"/>
      <c r="AH20" s="340"/>
      <c r="AI20" s="340"/>
      <c r="AJ20" s="340"/>
      <c r="AK20" s="334"/>
      <c r="AL20" s="334"/>
      <c r="AM20" s="334"/>
      <c r="AN20" s="334"/>
      <c r="AO20" s="334"/>
      <c r="AP20" s="334"/>
      <c r="AQ20" s="334"/>
      <c r="AR20" s="334"/>
      <c r="AS20" s="334"/>
      <c r="AT20" s="334"/>
      <c r="AU20" s="334"/>
      <c r="AV20" s="334"/>
      <c r="AW20" s="334"/>
      <c r="AX20" s="339"/>
    </row>
    <row r="21" spans="1:50" ht="15.75" customHeight="1" x14ac:dyDescent="0.15">
      <c r="A21" s="230" t="s">
        <v>13</v>
      </c>
      <c r="B21" s="231"/>
      <c r="C21" s="231"/>
      <c r="D21" s="231"/>
      <c r="E21" s="231"/>
      <c r="F21" s="232"/>
      <c r="G21" s="237" t="s">
        <v>319</v>
      </c>
      <c r="H21" s="238"/>
      <c r="I21" s="238"/>
      <c r="J21" s="238"/>
      <c r="K21" s="238"/>
      <c r="L21" s="238"/>
      <c r="M21" s="238"/>
      <c r="N21" s="238"/>
      <c r="O21" s="239"/>
      <c r="P21" s="259" t="s">
        <v>83</v>
      </c>
      <c r="Q21" s="238"/>
      <c r="R21" s="238"/>
      <c r="S21" s="238"/>
      <c r="T21" s="238"/>
      <c r="U21" s="238"/>
      <c r="V21" s="238"/>
      <c r="W21" s="238"/>
      <c r="X21" s="239"/>
      <c r="Y21" s="209"/>
      <c r="Z21" s="77"/>
      <c r="AA21" s="78"/>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4.1" customHeight="1" x14ac:dyDescent="0.15">
      <c r="A22" s="230"/>
      <c r="B22" s="231"/>
      <c r="C22" s="231"/>
      <c r="D22" s="231"/>
      <c r="E22" s="231"/>
      <c r="F22" s="232"/>
      <c r="G22" s="240"/>
      <c r="H22" s="99"/>
      <c r="I22" s="99"/>
      <c r="J22" s="99"/>
      <c r="K22" s="99"/>
      <c r="L22" s="99"/>
      <c r="M22" s="99"/>
      <c r="N22" s="99"/>
      <c r="O22" s="241"/>
      <c r="P22" s="260"/>
      <c r="Q22" s="99"/>
      <c r="R22" s="99"/>
      <c r="S22" s="99"/>
      <c r="T22" s="99"/>
      <c r="U22" s="99"/>
      <c r="V22" s="99"/>
      <c r="W22" s="99"/>
      <c r="X22" s="241"/>
      <c r="Y22" s="297"/>
      <c r="Z22" s="298"/>
      <c r="AA22" s="299"/>
      <c r="AB22" s="155"/>
      <c r="AC22" s="150"/>
      <c r="AD22" s="151"/>
      <c r="AE22" s="156"/>
      <c r="AF22" s="149"/>
      <c r="AG22" s="149"/>
      <c r="AH22" s="149"/>
      <c r="AI22" s="303"/>
      <c r="AJ22" s="156"/>
      <c r="AK22" s="149"/>
      <c r="AL22" s="149"/>
      <c r="AM22" s="149"/>
      <c r="AN22" s="303"/>
      <c r="AO22" s="156"/>
      <c r="AP22" s="149"/>
      <c r="AQ22" s="149"/>
      <c r="AR22" s="149"/>
      <c r="AS22" s="303"/>
      <c r="AT22" s="58"/>
      <c r="AU22" s="101" t="s">
        <v>394</v>
      </c>
      <c r="AV22" s="101"/>
      <c r="AW22" s="99" t="s">
        <v>355</v>
      </c>
      <c r="AX22" s="100"/>
    </row>
    <row r="23" spans="1:50" ht="20.25" customHeight="1" x14ac:dyDescent="0.15">
      <c r="A23" s="233"/>
      <c r="B23" s="231"/>
      <c r="C23" s="231"/>
      <c r="D23" s="231"/>
      <c r="E23" s="231"/>
      <c r="F23" s="232"/>
      <c r="G23" s="306" t="s">
        <v>530</v>
      </c>
      <c r="H23" s="307"/>
      <c r="I23" s="307"/>
      <c r="J23" s="307"/>
      <c r="K23" s="307"/>
      <c r="L23" s="307"/>
      <c r="M23" s="307"/>
      <c r="N23" s="307"/>
      <c r="O23" s="308"/>
      <c r="P23" s="211" t="s">
        <v>531</v>
      </c>
      <c r="Q23" s="212"/>
      <c r="R23" s="212"/>
      <c r="S23" s="212"/>
      <c r="T23" s="212"/>
      <c r="U23" s="212"/>
      <c r="V23" s="212"/>
      <c r="W23" s="212"/>
      <c r="X23" s="213"/>
      <c r="Y23" s="312" t="s">
        <v>14</v>
      </c>
      <c r="Z23" s="313"/>
      <c r="AA23" s="314"/>
      <c r="AB23" s="315" t="s">
        <v>403</v>
      </c>
      <c r="AC23" s="316"/>
      <c r="AD23" s="316"/>
      <c r="AE23" s="84">
        <v>4</v>
      </c>
      <c r="AF23" s="85"/>
      <c r="AG23" s="85"/>
      <c r="AH23" s="85"/>
      <c r="AI23" s="86"/>
      <c r="AJ23" s="84">
        <v>5</v>
      </c>
      <c r="AK23" s="85"/>
      <c r="AL23" s="85"/>
      <c r="AM23" s="85"/>
      <c r="AN23" s="86"/>
      <c r="AO23" s="84">
        <v>4</v>
      </c>
      <c r="AP23" s="85"/>
      <c r="AQ23" s="85"/>
      <c r="AR23" s="85"/>
      <c r="AS23" s="86"/>
      <c r="AT23" s="244"/>
      <c r="AU23" s="244"/>
      <c r="AV23" s="244"/>
      <c r="AW23" s="244"/>
      <c r="AX23" s="245"/>
    </row>
    <row r="24" spans="1:50" ht="20.25" customHeight="1" x14ac:dyDescent="0.15">
      <c r="A24" s="234"/>
      <c r="B24" s="235"/>
      <c r="C24" s="235"/>
      <c r="D24" s="235"/>
      <c r="E24" s="235"/>
      <c r="F24" s="236"/>
      <c r="G24" s="309"/>
      <c r="H24" s="310"/>
      <c r="I24" s="310"/>
      <c r="J24" s="310"/>
      <c r="K24" s="310"/>
      <c r="L24" s="310"/>
      <c r="M24" s="310"/>
      <c r="N24" s="310"/>
      <c r="O24" s="311"/>
      <c r="P24" s="294"/>
      <c r="Q24" s="294"/>
      <c r="R24" s="294"/>
      <c r="S24" s="294"/>
      <c r="T24" s="294"/>
      <c r="U24" s="294"/>
      <c r="V24" s="294"/>
      <c r="W24" s="294"/>
      <c r="X24" s="295"/>
      <c r="Y24" s="191" t="s">
        <v>65</v>
      </c>
      <c r="Z24" s="112"/>
      <c r="AA24" s="187"/>
      <c r="AB24" s="304" t="s">
        <v>403</v>
      </c>
      <c r="AC24" s="305"/>
      <c r="AD24" s="305"/>
      <c r="AE24" s="84" t="s">
        <v>541</v>
      </c>
      <c r="AF24" s="85"/>
      <c r="AG24" s="85"/>
      <c r="AH24" s="85"/>
      <c r="AI24" s="86"/>
      <c r="AJ24" s="84" t="s">
        <v>542</v>
      </c>
      <c r="AK24" s="85"/>
      <c r="AL24" s="85"/>
      <c r="AM24" s="85"/>
      <c r="AN24" s="86"/>
      <c r="AO24" s="84" t="s">
        <v>541</v>
      </c>
      <c r="AP24" s="85"/>
      <c r="AQ24" s="85"/>
      <c r="AR24" s="85"/>
      <c r="AS24" s="86"/>
      <c r="AT24" s="84" t="s">
        <v>386</v>
      </c>
      <c r="AU24" s="85"/>
      <c r="AV24" s="85"/>
      <c r="AW24" s="85"/>
      <c r="AX24" s="87"/>
    </row>
    <row r="25" spans="1:50" ht="20.25" customHeight="1" x14ac:dyDescent="0.15">
      <c r="A25" s="690"/>
      <c r="B25" s="691"/>
      <c r="C25" s="691"/>
      <c r="D25" s="691"/>
      <c r="E25" s="691"/>
      <c r="F25" s="692"/>
      <c r="G25" s="341"/>
      <c r="H25" s="342"/>
      <c r="I25" s="342"/>
      <c r="J25" s="342"/>
      <c r="K25" s="342"/>
      <c r="L25" s="342"/>
      <c r="M25" s="342"/>
      <c r="N25" s="342"/>
      <c r="O25" s="343"/>
      <c r="P25" s="214"/>
      <c r="Q25" s="214"/>
      <c r="R25" s="214"/>
      <c r="S25" s="214"/>
      <c r="T25" s="214"/>
      <c r="U25" s="214"/>
      <c r="V25" s="214"/>
      <c r="W25" s="214"/>
      <c r="X25" s="215"/>
      <c r="Y25" s="111" t="s">
        <v>15</v>
      </c>
      <c r="Z25" s="112"/>
      <c r="AA25" s="187"/>
      <c r="AB25" s="702" t="s">
        <v>359</v>
      </c>
      <c r="AC25" s="282"/>
      <c r="AD25" s="282"/>
      <c r="AE25" s="84" t="s">
        <v>543</v>
      </c>
      <c r="AF25" s="85"/>
      <c r="AG25" s="85"/>
      <c r="AH25" s="85"/>
      <c r="AI25" s="86"/>
      <c r="AJ25" s="84" t="s">
        <v>541</v>
      </c>
      <c r="AK25" s="85"/>
      <c r="AL25" s="85"/>
      <c r="AM25" s="85"/>
      <c r="AN25" s="86"/>
      <c r="AO25" s="84" t="s">
        <v>384</v>
      </c>
      <c r="AP25" s="85"/>
      <c r="AQ25" s="85"/>
      <c r="AR25" s="85"/>
      <c r="AS25" s="86"/>
      <c r="AT25" s="286"/>
      <c r="AU25" s="287"/>
      <c r="AV25" s="287"/>
      <c r="AW25" s="287"/>
      <c r="AX25" s="288"/>
    </row>
    <row r="26" spans="1:50" ht="14.25" customHeight="1" x14ac:dyDescent="0.15">
      <c r="A26" s="230" t="s">
        <v>13</v>
      </c>
      <c r="B26" s="231"/>
      <c r="C26" s="231"/>
      <c r="D26" s="231"/>
      <c r="E26" s="231"/>
      <c r="F26" s="232"/>
      <c r="G26" s="237" t="s">
        <v>319</v>
      </c>
      <c r="H26" s="238"/>
      <c r="I26" s="238"/>
      <c r="J26" s="238"/>
      <c r="K26" s="238"/>
      <c r="L26" s="238"/>
      <c r="M26" s="238"/>
      <c r="N26" s="238"/>
      <c r="O26" s="239"/>
      <c r="P26" s="259" t="s">
        <v>83</v>
      </c>
      <c r="Q26" s="238"/>
      <c r="R26" s="238"/>
      <c r="S26" s="238"/>
      <c r="T26" s="238"/>
      <c r="U26" s="238"/>
      <c r="V26" s="238"/>
      <c r="W26" s="238"/>
      <c r="X26" s="239"/>
      <c r="Y26" s="209"/>
      <c r="Z26" s="77"/>
      <c r="AA26" s="78"/>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683" t="s">
        <v>303</v>
      </c>
      <c r="AU26" s="684"/>
      <c r="AV26" s="684"/>
      <c r="AW26" s="684"/>
      <c r="AX26" s="685"/>
    </row>
    <row r="27" spans="1:50" ht="12.75" customHeight="1" x14ac:dyDescent="0.15">
      <c r="A27" s="230"/>
      <c r="B27" s="231"/>
      <c r="C27" s="231"/>
      <c r="D27" s="231"/>
      <c r="E27" s="231"/>
      <c r="F27" s="232"/>
      <c r="G27" s="240"/>
      <c r="H27" s="99"/>
      <c r="I27" s="99"/>
      <c r="J27" s="99"/>
      <c r="K27" s="99"/>
      <c r="L27" s="99"/>
      <c r="M27" s="99"/>
      <c r="N27" s="99"/>
      <c r="O27" s="241"/>
      <c r="P27" s="260"/>
      <c r="Q27" s="99"/>
      <c r="R27" s="99"/>
      <c r="S27" s="99"/>
      <c r="T27" s="99"/>
      <c r="U27" s="99"/>
      <c r="V27" s="99"/>
      <c r="W27" s="99"/>
      <c r="X27" s="241"/>
      <c r="Y27" s="297"/>
      <c r="Z27" s="298"/>
      <c r="AA27" s="299"/>
      <c r="AB27" s="155"/>
      <c r="AC27" s="150"/>
      <c r="AD27" s="151"/>
      <c r="AE27" s="156"/>
      <c r="AF27" s="149"/>
      <c r="AG27" s="149"/>
      <c r="AH27" s="149"/>
      <c r="AI27" s="303"/>
      <c r="AJ27" s="156"/>
      <c r="AK27" s="149"/>
      <c r="AL27" s="149"/>
      <c r="AM27" s="149"/>
      <c r="AN27" s="303"/>
      <c r="AO27" s="156"/>
      <c r="AP27" s="149"/>
      <c r="AQ27" s="149"/>
      <c r="AR27" s="149"/>
      <c r="AS27" s="303"/>
      <c r="AT27" s="58"/>
      <c r="AU27" s="101" t="s">
        <v>395</v>
      </c>
      <c r="AV27" s="101"/>
      <c r="AW27" s="99" t="s">
        <v>355</v>
      </c>
      <c r="AX27" s="100"/>
    </row>
    <row r="28" spans="1:50" ht="20.25" customHeight="1" x14ac:dyDescent="0.15">
      <c r="A28" s="233"/>
      <c r="B28" s="231"/>
      <c r="C28" s="231"/>
      <c r="D28" s="231"/>
      <c r="E28" s="231"/>
      <c r="F28" s="232"/>
      <c r="G28" s="306" t="s">
        <v>532</v>
      </c>
      <c r="H28" s="307"/>
      <c r="I28" s="307"/>
      <c r="J28" s="307"/>
      <c r="K28" s="307"/>
      <c r="L28" s="307"/>
      <c r="M28" s="307"/>
      <c r="N28" s="307"/>
      <c r="O28" s="308"/>
      <c r="P28" s="211" t="s">
        <v>544</v>
      </c>
      <c r="Q28" s="212"/>
      <c r="R28" s="212"/>
      <c r="S28" s="212"/>
      <c r="T28" s="212"/>
      <c r="U28" s="212"/>
      <c r="V28" s="212"/>
      <c r="W28" s="212"/>
      <c r="X28" s="213"/>
      <c r="Y28" s="312" t="s">
        <v>14</v>
      </c>
      <c r="Z28" s="313"/>
      <c r="AA28" s="314"/>
      <c r="AB28" s="315" t="s">
        <v>403</v>
      </c>
      <c r="AC28" s="316"/>
      <c r="AD28" s="316"/>
      <c r="AE28" s="84">
        <v>306</v>
      </c>
      <c r="AF28" s="85"/>
      <c r="AG28" s="85"/>
      <c r="AH28" s="85"/>
      <c r="AI28" s="86"/>
      <c r="AJ28" s="84">
        <v>296</v>
      </c>
      <c r="AK28" s="85"/>
      <c r="AL28" s="85"/>
      <c r="AM28" s="85"/>
      <c r="AN28" s="86"/>
      <c r="AO28" s="84" t="s">
        <v>384</v>
      </c>
      <c r="AP28" s="85"/>
      <c r="AQ28" s="85"/>
      <c r="AR28" s="85"/>
      <c r="AS28" s="86"/>
      <c r="AT28" s="244"/>
      <c r="AU28" s="244"/>
      <c r="AV28" s="244"/>
      <c r="AW28" s="244"/>
      <c r="AX28" s="245"/>
    </row>
    <row r="29" spans="1:50" ht="20.25" customHeight="1" x14ac:dyDescent="0.15">
      <c r="A29" s="234"/>
      <c r="B29" s="235"/>
      <c r="C29" s="235"/>
      <c r="D29" s="235"/>
      <c r="E29" s="235"/>
      <c r="F29" s="236"/>
      <c r="G29" s="309"/>
      <c r="H29" s="310"/>
      <c r="I29" s="310"/>
      <c r="J29" s="310"/>
      <c r="K29" s="310"/>
      <c r="L29" s="310"/>
      <c r="M29" s="310"/>
      <c r="N29" s="310"/>
      <c r="O29" s="311"/>
      <c r="P29" s="294"/>
      <c r="Q29" s="294"/>
      <c r="R29" s="294"/>
      <c r="S29" s="294"/>
      <c r="T29" s="294"/>
      <c r="U29" s="294"/>
      <c r="V29" s="294"/>
      <c r="W29" s="294"/>
      <c r="X29" s="295"/>
      <c r="Y29" s="191" t="s">
        <v>65</v>
      </c>
      <c r="Z29" s="112"/>
      <c r="AA29" s="187"/>
      <c r="AB29" s="304" t="s">
        <v>403</v>
      </c>
      <c r="AC29" s="305"/>
      <c r="AD29" s="305"/>
      <c r="AE29" s="84">
        <v>140</v>
      </c>
      <c r="AF29" s="85"/>
      <c r="AG29" s="85"/>
      <c r="AH29" s="85"/>
      <c r="AI29" s="86"/>
      <c r="AJ29" s="84">
        <v>140</v>
      </c>
      <c r="AK29" s="85"/>
      <c r="AL29" s="85"/>
      <c r="AM29" s="85"/>
      <c r="AN29" s="86"/>
      <c r="AO29" s="84">
        <v>148</v>
      </c>
      <c r="AP29" s="85"/>
      <c r="AQ29" s="85"/>
      <c r="AR29" s="85"/>
      <c r="AS29" s="86"/>
      <c r="AT29" s="84" t="s">
        <v>395</v>
      </c>
      <c r="AU29" s="85"/>
      <c r="AV29" s="85"/>
      <c r="AW29" s="85"/>
      <c r="AX29" s="87"/>
    </row>
    <row r="30" spans="1:50" ht="20.25" customHeight="1" x14ac:dyDescent="0.15">
      <c r="A30" s="690"/>
      <c r="B30" s="691"/>
      <c r="C30" s="691"/>
      <c r="D30" s="691"/>
      <c r="E30" s="691"/>
      <c r="F30" s="692"/>
      <c r="G30" s="341"/>
      <c r="H30" s="342"/>
      <c r="I30" s="342"/>
      <c r="J30" s="342"/>
      <c r="K30" s="342"/>
      <c r="L30" s="342"/>
      <c r="M30" s="342"/>
      <c r="N30" s="342"/>
      <c r="O30" s="343"/>
      <c r="P30" s="214"/>
      <c r="Q30" s="214"/>
      <c r="R30" s="214"/>
      <c r="S30" s="214"/>
      <c r="T30" s="214"/>
      <c r="U30" s="214"/>
      <c r="V30" s="214"/>
      <c r="W30" s="214"/>
      <c r="X30" s="215"/>
      <c r="Y30" s="111" t="s">
        <v>15</v>
      </c>
      <c r="Z30" s="112"/>
      <c r="AA30" s="187"/>
      <c r="AB30" s="282" t="s">
        <v>16</v>
      </c>
      <c r="AC30" s="282"/>
      <c r="AD30" s="282"/>
      <c r="AE30" s="84">
        <v>219</v>
      </c>
      <c r="AF30" s="85"/>
      <c r="AG30" s="85"/>
      <c r="AH30" s="85"/>
      <c r="AI30" s="86"/>
      <c r="AJ30" s="84">
        <v>211</v>
      </c>
      <c r="AK30" s="85"/>
      <c r="AL30" s="85"/>
      <c r="AM30" s="85"/>
      <c r="AN30" s="86"/>
      <c r="AO30" s="84" t="s">
        <v>393</v>
      </c>
      <c r="AP30" s="85"/>
      <c r="AQ30" s="85"/>
      <c r="AR30" s="85"/>
      <c r="AS30" s="86"/>
      <c r="AT30" s="286"/>
      <c r="AU30" s="287"/>
      <c r="AV30" s="287"/>
      <c r="AW30" s="287"/>
      <c r="AX30" s="288"/>
    </row>
    <row r="31" spans="1:50" ht="19.5" hidden="1" customHeight="1" x14ac:dyDescent="0.15">
      <c r="A31" s="230" t="s">
        <v>13</v>
      </c>
      <c r="B31" s="231"/>
      <c r="C31" s="231"/>
      <c r="D31" s="231"/>
      <c r="E31" s="231"/>
      <c r="F31" s="232"/>
      <c r="G31" s="237" t="s">
        <v>319</v>
      </c>
      <c r="H31" s="238"/>
      <c r="I31" s="238"/>
      <c r="J31" s="238"/>
      <c r="K31" s="238"/>
      <c r="L31" s="238"/>
      <c r="M31" s="238"/>
      <c r="N31" s="238"/>
      <c r="O31" s="239"/>
      <c r="P31" s="259" t="s">
        <v>83</v>
      </c>
      <c r="Q31" s="238"/>
      <c r="R31" s="238"/>
      <c r="S31" s="238"/>
      <c r="T31" s="238"/>
      <c r="U31" s="238"/>
      <c r="V31" s="238"/>
      <c r="W31" s="238"/>
      <c r="X31" s="239"/>
      <c r="Y31" s="209"/>
      <c r="Z31" s="77"/>
      <c r="AA31" s="78"/>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9.5" hidden="1" customHeight="1" x14ac:dyDescent="0.15">
      <c r="A32" s="230"/>
      <c r="B32" s="231"/>
      <c r="C32" s="231"/>
      <c r="D32" s="231"/>
      <c r="E32" s="231"/>
      <c r="F32" s="232"/>
      <c r="G32" s="240"/>
      <c r="H32" s="99"/>
      <c r="I32" s="99"/>
      <c r="J32" s="99"/>
      <c r="K32" s="99"/>
      <c r="L32" s="99"/>
      <c r="M32" s="99"/>
      <c r="N32" s="99"/>
      <c r="O32" s="241"/>
      <c r="P32" s="260"/>
      <c r="Q32" s="99"/>
      <c r="R32" s="99"/>
      <c r="S32" s="99"/>
      <c r="T32" s="99"/>
      <c r="U32" s="99"/>
      <c r="V32" s="99"/>
      <c r="W32" s="99"/>
      <c r="X32" s="241"/>
      <c r="Y32" s="297"/>
      <c r="Z32" s="298"/>
      <c r="AA32" s="299"/>
      <c r="AB32" s="155"/>
      <c r="AC32" s="150"/>
      <c r="AD32" s="151"/>
      <c r="AE32" s="156"/>
      <c r="AF32" s="149"/>
      <c r="AG32" s="149"/>
      <c r="AH32" s="149"/>
      <c r="AI32" s="303"/>
      <c r="AJ32" s="156"/>
      <c r="AK32" s="149"/>
      <c r="AL32" s="149"/>
      <c r="AM32" s="149"/>
      <c r="AN32" s="303"/>
      <c r="AO32" s="156"/>
      <c r="AP32" s="149"/>
      <c r="AQ32" s="149"/>
      <c r="AR32" s="149"/>
      <c r="AS32" s="303"/>
      <c r="AT32" s="58"/>
      <c r="AU32" s="101" t="s">
        <v>395</v>
      </c>
      <c r="AV32" s="101"/>
      <c r="AW32" s="99" t="s">
        <v>355</v>
      </c>
      <c r="AX32" s="100"/>
    </row>
    <row r="33" spans="1:50" ht="19.5" hidden="1" customHeight="1" x14ac:dyDescent="0.15">
      <c r="A33" s="233"/>
      <c r="B33" s="231"/>
      <c r="C33" s="231"/>
      <c r="D33" s="231"/>
      <c r="E33" s="231"/>
      <c r="F33" s="232"/>
      <c r="G33" s="306" t="s">
        <v>386</v>
      </c>
      <c r="H33" s="307"/>
      <c r="I33" s="307"/>
      <c r="J33" s="307"/>
      <c r="K33" s="307"/>
      <c r="L33" s="307"/>
      <c r="M33" s="307"/>
      <c r="N33" s="307"/>
      <c r="O33" s="308"/>
      <c r="P33" s="211" t="s">
        <v>384</v>
      </c>
      <c r="Q33" s="212"/>
      <c r="R33" s="212"/>
      <c r="S33" s="212"/>
      <c r="T33" s="212"/>
      <c r="U33" s="212"/>
      <c r="V33" s="212"/>
      <c r="W33" s="212"/>
      <c r="X33" s="213"/>
      <c r="Y33" s="312" t="s">
        <v>14</v>
      </c>
      <c r="Z33" s="313"/>
      <c r="AA33" s="314"/>
      <c r="AB33" s="315" t="s">
        <v>386</v>
      </c>
      <c r="AC33" s="316"/>
      <c r="AD33" s="316"/>
      <c r="AE33" s="84" t="s">
        <v>390</v>
      </c>
      <c r="AF33" s="85"/>
      <c r="AG33" s="85"/>
      <c r="AH33" s="85"/>
      <c r="AI33" s="86"/>
      <c r="AJ33" s="84" t="s">
        <v>384</v>
      </c>
      <c r="AK33" s="85"/>
      <c r="AL33" s="85"/>
      <c r="AM33" s="85"/>
      <c r="AN33" s="86"/>
      <c r="AO33" s="84" t="s">
        <v>388</v>
      </c>
      <c r="AP33" s="85"/>
      <c r="AQ33" s="85"/>
      <c r="AR33" s="85"/>
      <c r="AS33" s="86"/>
      <c r="AT33" s="244"/>
      <c r="AU33" s="244"/>
      <c r="AV33" s="244"/>
      <c r="AW33" s="244"/>
      <c r="AX33" s="245"/>
    </row>
    <row r="34" spans="1:50" ht="19.5" hidden="1" customHeight="1" x14ac:dyDescent="0.15">
      <c r="A34" s="234"/>
      <c r="B34" s="235"/>
      <c r="C34" s="235"/>
      <c r="D34" s="235"/>
      <c r="E34" s="235"/>
      <c r="F34" s="236"/>
      <c r="G34" s="309"/>
      <c r="H34" s="310"/>
      <c r="I34" s="310"/>
      <c r="J34" s="310"/>
      <c r="K34" s="310"/>
      <c r="L34" s="310"/>
      <c r="M34" s="310"/>
      <c r="N34" s="310"/>
      <c r="O34" s="311"/>
      <c r="P34" s="294"/>
      <c r="Q34" s="294"/>
      <c r="R34" s="294"/>
      <c r="S34" s="294"/>
      <c r="T34" s="294"/>
      <c r="U34" s="294"/>
      <c r="V34" s="294"/>
      <c r="W34" s="294"/>
      <c r="X34" s="295"/>
      <c r="Y34" s="191" t="s">
        <v>65</v>
      </c>
      <c r="Z34" s="112"/>
      <c r="AA34" s="187"/>
      <c r="AB34" s="304" t="s">
        <v>384</v>
      </c>
      <c r="AC34" s="305"/>
      <c r="AD34" s="305"/>
      <c r="AE34" s="84" t="s">
        <v>384</v>
      </c>
      <c r="AF34" s="85"/>
      <c r="AG34" s="85"/>
      <c r="AH34" s="85"/>
      <c r="AI34" s="86"/>
      <c r="AJ34" s="84" t="s">
        <v>384</v>
      </c>
      <c r="AK34" s="85"/>
      <c r="AL34" s="85"/>
      <c r="AM34" s="85"/>
      <c r="AN34" s="86"/>
      <c r="AO34" s="84" t="s">
        <v>386</v>
      </c>
      <c r="AP34" s="85"/>
      <c r="AQ34" s="85"/>
      <c r="AR34" s="85"/>
      <c r="AS34" s="86"/>
      <c r="AT34" s="84" t="s">
        <v>395</v>
      </c>
      <c r="AU34" s="85"/>
      <c r="AV34" s="85"/>
      <c r="AW34" s="85"/>
      <c r="AX34" s="87"/>
    </row>
    <row r="35" spans="1:50" ht="19.5" hidden="1" customHeight="1" x14ac:dyDescent="0.15">
      <c r="A35" s="690"/>
      <c r="B35" s="691"/>
      <c r="C35" s="691"/>
      <c r="D35" s="691"/>
      <c r="E35" s="691"/>
      <c r="F35" s="692"/>
      <c r="G35" s="341"/>
      <c r="H35" s="342"/>
      <c r="I35" s="342"/>
      <c r="J35" s="342"/>
      <c r="K35" s="342"/>
      <c r="L35" s="342"/>
      <c r="M35" s="342"/>
      <c r="N35" s="342"/>
      <c r="O35" s="343"/>
      <c r="P35" s="214"/>
      <c r="Q35" s="214"/>
      <c r="R35" s="214"/>
      <c r="S35" s="214"/>
      <c r="T35" s="214"/>
      <c r="U35" s="214"/>
      <c r="V35" s="214"/>
      <c r="W35" s="214"/>
      <c r="X35" s="215"/>
      <c r="Y35" s="111" t="s">
        <v>15</v>
      </c>
      <c r="Z35" s="112"/>
      <c r="AA35" s="187"/>
      <c r="AB35" s="282" t="s">
        <v>16</v>
      </c>
      <c r="AC35" s="282"/>
      <c r="AD35" s="282"/>
      <c r="AE35" s="84" t="s">
        <v>384</v>
      </c>
      <c r="AF35" s="85"/>
      <c r="AG35" s="85"/>
      <c r="AH35" s="85"/>
      <c r="AI35" s="86"/>
      <c r="AJ35" s="84" t="s">
        <v>384</v>
      </c>
      <c r="AK35" s="85"/>
      <c r="AL35" s="85"/>
      <c r="AM35" s="85"/>
      <c r="AN35" s="86"/>
      <c r="AO35" s="84" t="s">
        <v>392</v>
      </c>
      <c r="AP35" s="85"/>
      <c r="AQ35" s="85"/>
      <c r="AR35" s="85"/>
      <c r="AS35" s="86"/>
      <c r="AT35" s="286"/>
      <c r="AU35" s="287"/>
      <c r="AV35" s="287"/>
      <c r="AW35" s="287"/>
      <c r="AX35" s="288"/>
    </row>
    <row r="36" spans="1:50" ht="19.5" hidden="1" customHeight="1" x14ac:dyDescent="0.15">
      <c r="A36" s="230" t="s">
        <v>13</v>
      </c>
      <c r="B36" s="231"/>
      <c r="C36" s="231"/>
      <c r="D36" s="231"/>
      <c r="E36" s="231"/>
      <c r="F36" s="232"/>
      <c r="G36" s="237" t="s">
        <v>319</v>
      </c>
      <c r="H36" s="238"/>
      <c r="I36" s="238"/>
      <c r="J36" s="238"/>
      <c r="K36" s="238"/>
      <c r="L36" s="238"/>
      <c r="M36" s="238"/>
      <c r="N36" s="238"/>
      <c r="O36" s="239"/>
      <c r="P36" s="259" t="s">
        <v>83</v>
      </c>
      <c r="Q36" s="238"/>
      <c r="R36" s="238"/>
      <c r="S36" s="238"/>
      <c r="T36" s="238"/>
      <c r="U36" s="238"/>
      <c r="V36" s="238"/>
      <c r="W36" s="238"/>
      <c r="X36" s="239"/>
      <c r="Y36" s="209"/>
      <c r="Z36" s="77"/>
      <c r="AA36" s="78"/>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9.5" hidden="1" customHeight="1" x14ac:dyDescent="0.15">
      <c r="A37" s="230"/>
      <c r="B37" s="231"/>
      <c r="C37" s="231"/>
      <c r="D37" s="231"/>
      <c r="E37" s="231"/>
      <c r="F37" s="232"/>
      <c r="G37" s="240"/>
      <c r="H37" s="99"/>
      <c r="I37" s="99"/>
      <c r="J37" s="99"/>
      <c r="K37" s="99"/>
      <c r="L37" s="99"/>
      <c r="M37" s="99"/>
      <c r="N37" s="99"/>
      <c r="O37" s="241"/>
      <c r="P37" s="260"/>
      <c r="Q37" s="99"/>
      <c r="R37" s="99"/>
      <c r="S37" s="99"/>
      <c r="T37" s="99"/>
      <c r="U37" s="99"/>
      <c r="V37" s="99"/>
      <c r="W37" s="99"/>
      <c r="X37" s="241"/>
      <c r="Y37" s="297"/>
      <c r="Z37" s="298"/>
      <c r="AA37" s="299"/>
      <c r="AB37" s="155"/>
      <c r="AC37" s="150"/>
      <c r="AD37" s="151"/>
      <c r="AE37" s="156"/>
      <c r="AF37" s="149"/>
      <c r="AG37" s="149"/>
      <c r="AH37" s="149"/>
      <c r="AI37" s="303"/>
      <c r="AJ37" s="156"/>
      <c r="AK37" s="149"/>
      <c r="AL37" s="149"/>
      <c r="AM37" s="149"/>
      <c r="AN37" s="303"/>
      <c r="AO37" s="156"/>
      <c r="AP37" s="149"/>
      <c r="AQ37" s="149"/>
      <c r="AR37" s="149"/>
      <c r="AS37" s="303"/>
      <c r="AT37" s="58"/>
      <c r="AU37" s="101" t="s">
        <v>395</v>
      </c>
      <c r="AV37" s="101"/>
      <c r="AW37" s="99" t="s">
        <v>355</v>
      </c>
      <c r="AX37" s="100"/>
    </row>
    <row r="38" spans="1:50" ht="19.5" hidden="1" customHeight="1" x14ac:dyDescent="0.15">
      <c r="A38" s="233"/>
      <c r="B38" s="231"/>
      <c r="C38" s="231"/>
      <c r="D38" s="231"/>
      <c r="E38" s="231"/>
      <c r="F38" s="232"/>
      <c r="G38" s="306" t="s">
        <v>387</v>
      </c>
      <c r="H38" s="307"/>
      <c r="I38" s="307"/>
      <c r="J38" s="307"/>
      <c r="K38" s="307"/>
      <c r="L38" s="307"/>
      <c r="M38" s="307"/>
      <c r="N38" s="307"/>
      <c r="O38" s="308"/>
      <c r="P38" s="211" t="s">
        <v>384</v>
      </c>
      <c r="Q38" s="212"/>
      <c r="R38" s="212"/>
      <c r="S38" s="212"/>
      <c r="T38" s="212"/>
      <c r="U38" s="212"/>
      <c r="V38" s="212"/>
      <c r="W38" s="212"/>
      <c r="X38" s="213"/>
      <c r="Y38" s="312" t="s">
        <v>14</v>
      </c>
      <c r="Z38" s="313"/>
      <c r="AA38" s="314"/>
      <c r="AB38" s="315" t="s">
        <v>384</v>
      </c>
      <c r="AC38" s="316"/>
      <c r="AD38" s="316"/>
      <c r="AE38" s="84" t="s">
        <v>384</v>
      </c>
      <c r="AF38" s="85"/>
      <c r="AG38" s="85"/>
      <c r="AH38" s="85"/>
      <c r="AI38" s="86"/>
      <c r="AJ38" s="84" t="s">
        <v>392</v>
      </c>
      <c r="AK38" s="85"/>
      <c r="AL38" s="85"/>
      <c r="AM38" s="85"/>
      <c r="AN38" s="86"/>
      <c r="AO38" s="84" t="s">
        <v>388</v>
      </c>
      <c r="AP38" s="85"/>
      <c r="AQ38" s="85"/>
      <c r="AR38" s="85"/>
      <c r="AS38" s="86"/>
      <c r="AT38" s="244"/>
      <c r="AU38" s="244"/>
      <c r="AV38" s="244"/>
      <c r="AW38" s="244"/>
      <c r="AX38" s="245"/>
    </row>
    <row r="39" spans="1:50" ht="19.5" hidden="1" customHeight="1" x14ac:dyDescent="0.15">
      <c r="A39" s="234"/>
      <c r="B39" s="235"/>
      <c r="C39" s="235"/>
      <c r="D39" s="235"/>
      <c r="E39" s="235"/>
      <c r="F39" s="236"/>
      <c r="G39" s="309"/>
      <c r="H39" s="310"/>
      <c r="I39" s="310"/>
      <c r="J39" s="310"/>
      <c r="K39" s="310"/>
      <c r="L39" s="310"/>
      <c r="M39" s="310"/>
      <c r="N39" s="310"/>
      <c r="O39" s="311"/>
      <c r="P39" s="294"/>
      <c r="Q39" s="294"/>
      <c r="R39" s="294"/>
      <c r="S39" s="294"/>
      <c r="T39" s="294"/>
      <c r="U39" s="294"/>
      <c r="V39" s="294"/>
      <c r="W39" s="294"/>
      <c r="X39" s="295"/>
      <c r="Y39" s="191" t="s">
        <v>65</v>
      </c>
      <c r="Z39" s="112"/>
      <c r="AA39" s="187"/>
      <c r="AB39" s="304" t="s">
        <v>389</v>
      </c>
      <c r="AC39" s="305"/>
      <c r="AD39" s="305"/>
      <c r="AE39" s="84" t="s">
        <v>384</v>
      </c>
      <c r="AF39" s="85"/>
      <c r="AG39" s="85"/>
      <c r="AH39" s="85"/>
      <c r="AI39" s="86"/>
      <c r="AJ39" s="84" t="s">
        <v>391</v>
      </c>
      <c r="AK39" s="85"/>
      <c r="AL39" s="85"/>
      <c r="AM39" s="85"/>
      <c r="AN39" s="86"/>
      <c r="AO39" s="84" t="s">
        <v>386</v>
      </c>
      <c r="AP39" s="85"/>
      <c r="AQ39" s="85"/>
      <c r="AR39" s="85"/>
      <c r="AS39" s="86"/>
      <c r="AT39" s="84" t="s">
        <v>385</v>
      </c>
      <c r="AU39" s="85"/>
      <c r="AV39" s="85"/>
      <c r="AW39" s="85"/>
      <c r="AX39" s="87"/>
    </row>
    <row r="40" spans="1:50" ht="19.5" hidden="1" customHeight="1" x14ac:dyDescent="0.15">
      <c r="A40" s="690"/>
      <c r="B40" s="691"/>
      <c r="C40" s="691"/>
      <c r="D40" s="691"/>
      <c r="E40" s="691"/>
      <c r="F40" s="692"/>
      <c r="G40" s="341"/>
      <c r="H40" s="342"/>
      <c r="I40" s="342"/>
      <c r="J40" s="342"/>
      <c r="K40" s="342"/>
      <c r="L40" s="342"/>
      <c r="M40" s="342"/>
      <c r="N40" s="342"/>
      <c r="O40" s="343"/>
      <c r="P40" s="214"/>
      <c r="Q40" s="214"/>
      <c r="R40" s="214"/>
      <c r="S40" s="214"/>
      <c r="T40" s="214"/>
      <c r="U40" s="214"/>
      <c r="V40" s="214"/>
      <c r="W40" s="214"/>
      <c r="X40" s="215"/>
      <c r="Y40" s="111" t="s">
        <v>15</v>
      </c>
      <c r="Z40" s="112"/>
      <c r="AA40" s="187"/>
      <c r="AB40" s="282" t="s">
        <v>16</v>
      </c>
      <c r="AC40" s="282"/>
      <c r="AD40" s="282"/>
      <c r="AE40" s="84" t="s">
        <v>391</v>
      </c>
      <c r="AF40" s="85"/>
      <c r="AG40" s="85"/>
      <c r="AH40" s="85"/>
      <c r="AI40" s="86"/>
      <c r="AJ40" s="84" t="s">
        <v>391</v>
      </c>
      <c r="AK40" s="85"/>
      <c r="AL40" s="85"/>
      <c r="AM40" s="85"/>
      <c r="AN40" s="86"/>
      <c r="AO40" s="84" t="s">
        <v>384</v>
      </c>
      <c r="AP40" s="85"/>
      <c r="AQ40" s="85"/>
      <c r="AR40" s="85"/>
      <c r="AS40" s="86"/>
      <c r="AT40" s="286"/>
      <c r="AU40" s="287"/>
      <c r="AV40" s="287"/>
      <c r="AW40" s="287"/>
      <c r="AX40" s="288"/>
    </row>
    <row r="41" spans="1:50" ht="19.5" hidden="1" customHeight="1" x14ac:dyDescent="0.15">
      <c r="A41" s="230" t="s">
        <v>13</v>
      </c>
      <c r="B41" s="231"/>
      <c r="C41" s="231"/>
      <c r="D41" s="231"/>
      <c r="E41" s="231"/>
      <c r="F41" s="232"/>
      <c r="G41" s="237" t="s">
        <v>319</v>
      </c>
      <c r="H41" s="238"/>
      <c r="I41" s="238"/>
      <c r="J41" s="238"/>
      <c r="K41" s="238"/>
      <c r="L41" s="238"/>
      <c r="M41" s="238"/>
      <c r="N41" s="238"/>
      <c r="O41" s="239"/>
      <c r="P41" s="259" t="s">
        <v>83</v>
      </c>
      <c r="Q41" s="238"/>
      <c r="R41" s="238"/>
      <c r="S41" s="238"/>
      <c r="T41" s="238"/>
      <c r="U41" s="238"/>
      <c r="V41" s="238"/>
      <c r="W41" s="238"/>
      <c r="X41" s="239"/>
      <c r="Y41" s="209"/>
      <c r="Z41" s="77"/>
      <c r="AA41" s="78"/>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9.5" hidden="1" customHeight="1" x14ac:dyDescent="0.15">
      <c r="A42" s="230"/>
      <c r="B42" s="231"/>
      <c r="C42" s="231"/>
      <c r="D42" s="231"/>
      <c r="E42" s="231"/>
      <c r="F42" s="232"/>
      <c r="G42" s="240"/>
      <c r="H42" s="99"/>
      <c r="I42" s="99"/>
      <c r="J42" s="99"/>
      <c r="K42" s="99"/>
      <c r="L42" s="99"/>
      <c r="M42" s="99"/>
      <c r="N42" s="99"/>
      <c r="O42" s="241"/>
      <c r="P42" s="260"/>
      <c r="Q42" s="99"/>
      <c r="R42" s="99"/>
      <c r="S42" s="99"/>
      <c r="T42" s="99"/>
      <c r="U42" s="99"/>
      <c r="V42" s="99"/>
      <c r="W42" s="99"/>
      <c r="X42" s="241"/>
      <c r="Y42" s="297"/>
      <c r="Z42" s="298"/>
      <c r="AA42" s="299"/>
      <c r="AB42" s="155"/>
      <c r="AC42" s="150"/>
      <c r="AD42" s="151"/>
      <c r="AE42" s="156"/>
      <c r="AF42" s="149"/>
      <c r="AG42" s="149"/>
      <c r="AH42" s="149"/>
      <c r="AI42" s="303"/>
      <c r="AJ42" s="156"/>
      <c r="AK42" s="149"/>
      <c r="AL42" s="149"/>
      <c r="AM42" s="149"/>
      <c r="AN42" s="303"/>
      <c r="AO42" s="156"/>
      <c r="AP42" s="149"/>
      <c r="AQ42" s="149"/>
      <c r="AR42" s="149"/>
      <c r="AS42" s="303"/>
      <c r="AT42" s="58"/>
      <c r="AU42" s="101" t="s">
        <v>395</v>
      </c>
      <c r="AV42" s="101"/>
      <c r="AW42" s="99" t="s">
        <v>355</v>
      </c>
      <c r="AX42" s="100"/>
    </row>
    <row r="43" spans="1:50" ht="19.5" hidden="1" customHeight="1" x14ac:dyDescent="0.15">
      <c r="A43" s="233"/>
      <c r="B43" s="231"/>
      <c r="C43" s="231"/>
      <c r="D43" s="231"/>
      <c r="E43" s="231"/>
      <c r="F43" s="232"/>
      <c r="G43" s="306" t="s">
        <v>534</v>
      </c>
      <c r="H43" s="307"/>
      <c r="I43" s="307"/>
      <c r="J43" s="307"/>
      <c r="K43" s="307"/>
      <c r="L43" s="307"/>
      <c r="M43" s="307"/>
      <c r="N43" s="307"/>
      <c r="O43" s="308"/>
      <c r="P43" s="211" t="s">
        <v>535</v>
      </c>
      <c r="Q43" s="212"/>
      <c r="R43" s="212"/>
      <c r="S43" s="212"/>
      <c r="T43" s="212"/>
      <c r="U43" s="212"/>
      <c r="V43" s="212"/>
      <c r="W43" s="212"/>
      <c r="X43" s="213"/>
      <c r="Y43" s="312" t="s">
        <v>14</v>
      </c>
      <c r="Z43" s="313"/>
      <c r="AA43" s="314"/>
      <c r="AB43" s="315" t="s">
        <v>533</v>
      </c>
      <c r="AC43" s="316"/>
      <c r="AD43" s="316"/>
      <c r="AE43" s="84" t="s">
        <v>534</v>
      </c>
      <c r="AF43" s="85"/>
      <c r="AG43" s="85"/>
      <c r="AH43" s="85"/>
      <c r="AI43" s="86"/>
      <c r="AJ43" s="84" t="s">
        <v>533</v>
      </c>
      <c r="AK43" s="85"/>
      <c r="AL43" s="85"/>
      <c r="AM43" s="85"/>
      <c r="AN43" s="86"/>
      <c r="AO43" s="84" t="s">
        <v>388</v>
      </c>
      <c r="AP43" s="85"/>
      <c r="AQ43" s="85"/>
      <c r="AR43" s="85"/>
      <c r="AS43" s="86"/>
      <c r="AT43" s="244"/>
      <c r="AU43" s="244"/>
      <c r="AV43" s="244"/>
      <c r="AW43" s="244"/>
      <c r="AX43" s="245"/>
    </row>
    <row r="44" spans="1:50" ht="19.5" hidden="1" customHeight="1" x14ac:dyDescent="0.15">
      <c r="A44" s="234"/>
      <c r="B44" s="235"/>
      <c r="C44" s="235"/>
      <c r="D44" s="235"/>
      <c r="E44" s="235"/>
      <c r="F44" s="236"/>
      <c r="G44" s="309"/>
      <c r="H44" s="310"/>
      <c r="I44" s="310"/>
      <c r="J44" s="310"/>
      <c r="K44" s="310"/>
      <c r="L44" s="310"/>
      <c r="M44" s="310"/>
      <c r="N44" s="310"/>
      <c r="O44" s="311"/>
      <c r="P44" s="294"/>
      <c r="Q44" s="294"/>
      <c r="R44" s="294"/>
      <c r="S44" s="294"/>
      <c r="T44" s="294"/>
      <c r="U44" s="294"/>
      <c r="V44" s="294"/>
      <c r="W44" s="294"/>
      <c r="X44" s="295"/>
      <c r="Y44" s="191" t="s">
        <v>65</v>
      </c>
      <c r="Z44" s="112"/>
      <c r="AA44" s="187"/>
      <c r="AB44" s="304" t="s">
        <v>534</v>
      </c>
      <c r="AC44" s="305"/>
      <c r="AD44" s="305"/>
      <c r="AE44" s="84" t="s">
        <v>384</v>
      </c>
      <c r="AF44" s="85"/>
      <c r="AG44" s="85"/>
      <c r="AH44" s="85"/>
      <c r="AI44" s="86"/>
      <c r="AJ44" s="84" t="s">
        <v>384</v>
      </c>
      <c r="AK44" s="85"/>
      <c r="AL44" s="85"/>
      <c r="AM44" s="85"/>
      <c r="AN44" s="86"/>
      <c r="AO44" s="84" t="s">
        <v>384</v>
      </c>
      <c r="AP44" s="85"/>
      <c r="AQ44" s="85"/>
      <c r="AR44" s="85"/>
      <c r="AS44" s="86"/>
      <c r="AT44" s="84" t="s">
        <v>395</v>
      </c>
      <c r="AU44" s="85"/>
      <c r="AV44" s="85"/>
      <c r="AW44" s="85"/>
      <c r="AX44" s="87"/>
    </row>
    <row r="45" spans="1:50" ht="19.5" hidden="1" customHeight="1" x14ac:dyDescent="0.15">
      <c r="A45" s="234"/>
      <c r="B45" s="235"/>
      <c r="C45" s="235"/>
      <c r="D45" s="235"/>
      <c r="E45" s="235"/>
      <c r="F45" s="236"/>
      <c r="G45" s="309"/>
      <c r="H45" s="310"/>
      <c r="I45" s="310"/>
      <c r="J45" s="310"/>
      <c r="K45" s="310"/>
      <c r="L45" s="310"/>
      <c r="M45" s="310"/>
      <c r="N45" s="310"/>
      <c r="O45" s="311"/>
      <c r="P45" s="294"/>
      <c r="Q45" s="294"/>
      <c r="R45" s="294"/>
      <c r="S45" s="294"/>
      <c r="T45" s="294"/>
      <c r="U45" s="294"/>
      <c r="V45" s="294"/>
      <c r="W45" s="294"/>
      <c r="X45" s="295"/>
      <c r="Y45" s="283" t="s">
        <v>15</v>
      </c>
      <c r="Z45" s="284"/>
      <c r="AA45" s="285"/>
      <c r="AB45" s="282" t="s">
        <v>16</v>
      </c>
      <c r="AC45" s="282"/>
      <c r="AD45" s="282"/>
      <c r="AE45" s="84" t="s">
        <v>384</v>
      </c>
      <c r="AF45" s="85"/>
      <c r="AG45" s="85"/>
      <c r="AH45" s="85"/>
      <c r="AI45" s="86"/>
      <c r="AJ45" s="84" t="s">
        <v>392</v>
      </c>
      <c r="AK45" s="85"/>
      <c r="AL45" s="85"/>
      <c r="AM45" s="85"/>
      <c r="AN45" s="86"/>
      <c r="AO45" s="84" t="s">
        <v>384</v>
      </c>
      <c r="AP45" s="85"/>
      <c r="AQ45" s="85"/>
      <c r="AR45" s="85"/>
      <c r="AS45" s="86"/>
      <c r="AT45" s="286"/>
      <c r="AU45" s="287"/>
      <c r="AV45" s="287"/>
      <c r="AW45" s="287"/>
      <c r="AX45" s="288"/>
    </row>
    <row r="46" spans="1:50" ht="18" customHeight="1" x14ac:dyDescent="0.15">
      <c r="A46" s="703" t="s">
        <v>322</v>
      </c>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30"/>
      <c r="AP46" s="30"/>
      <c r="AQ46" s="30"/>
      <c r="AR46" s="30"/>
      <c r="AS46" s="30"/>
      <c r="AT46" s="30"/>
      <c r="AU46" s="30"/>
      <c r="AV46" s="30"/>
      <c r="AW46" s="30"/>
      <c r="AX46" s="32"/>
    </row>
    <row r="47" spans="1:50" ht="15.75" hidden="1" customHeight="1" x14ac:dyDescent="0.15">
      <c r="A47" s="253" t="s">
        <v>320</v>
      </c>
      <c r="B47" s="705" t="s">
        <v>317</v>
      </c>
      <c r="C47" s="255"/>
      <c r="D47" s="255"/>
      <c r="E47" s="255"/>
      <c r="F47" s="256"/>
      <c r="G47" s="646" t="s">
        <v>311</v>
      </c>
      <c r="H47" s="646"/>
      <c r="I47" s="646"/>
      <c r="J47" s="646"/>
      <c r="K47" s="646"/>
      <c r="L47" s="646"/>
      <c r="M47" s="646"/>
      <c r="N47" s="646"/>
      <c r="O47" s="646"/>
      <c r="P47" s="646"/>
      <c r="Q47" s="646"/>
      <c r="R47" s="646"/>
      <c r="S47" s="646"/>
      <c r="T47" s="646"/>
      <c r="U47" s="646"/>
      <c r="V47" s="646"/>
      <c r="W47" s="646"/>
      <c r="X47" s="646"/>
      <c r="Y47" s="646"/>
      <c r="Z47" s="646"/>
      <c r="AA47" s="710"/>
      <c r="AB47" s="645" t="s">
        <v>310</v>
      </c>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7"/>
    </row>
    <row r="48" spans="1:50" ht="8.25" hidden="1" customHeight="1" x14ac:dyDescent="0.15">
      <c r="A48" s="253"/>
      <c r="B48" s="705"/>
      <c r="C48" s="255"/>
      <c r="D48" s="255"/>
      <c r="E48" s="255"/>
      <c r="F48" s="256"/>
      <c r="G48" s="99"/>
      <c r="H48" s="99"/>
      <c r="I48" s="99"/>
      <c r="J48" s="99"/>
      <c r="K48" s="99"/>
      <c r="L48" s="99"/>
      <c r="M48" s="99"/>
      <c r="N48" s="99"/>
      <c r="O48" s="99"/>
      <c r="P48" s="99"/>
      <c r="Q48" s="99"/>
      <c r="R48" s="99"/>
      <c r="S48" s="99"/>
      <c r="T48" s="99"/>
      <c r="U48" s="99"/>
      <c r="V48" s="99"/>
      <c r="W48" s="99"/>
      <c r="X48" s="99"/>
      <c r="Y48" s="99"/>
      <c r="Z48" s="99"/>
      <c r="AA48" s="241"/>
      <c r="AB48" s="26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53"/>
      <c r="B49" s="705"/>
      <c r="C49" s="255"/>
      <c r="D49" s="255"/>
      <c r="E49" s="255"/>
      <c r="F49" s="256"/>
      <c r="G49" s="354"/>
      <c r="H49" s="354"/>
      <c r="I49" s="354"/>
      <c r="J49" s="354"/>
      <c r="K49" s="354"/>
      <c r="L49" s="354"/>
      <c r="M49" s="354"/>
      <c r="N49" s="354"/>
      <c r="O49" s="354"/>
      <c r="P49" s="354"/>
      <c r="Q49" s="354"/>
      <c r="R49" s="354"/>
      <c r="S49" s="354"/>
      <c r="T49" s="354"/>
      <c r="U49" s="354"/>
      <c r="V49" s="354"/>
      <c r="W49" s="354"/>
      <c r="X49" s="354"/>
      <c r="Y49" s="354"/>
      <c r="Z49" s="354"/>
      <c r="AA49" s="355"/>
      <c r="AB49" s="639"/>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640"/>
    </row>
    <row r="50" spans="1:50" ht="22.5" hidden="1" customHeight="1" x14ac:dyDescent="0.15">
      <c r="A50" s="253"/>
      <c r="B50" s="705"/>
      <c r="C50" s="255"/>
      <c r="D50" s="255"/>
      <c r="E50" s="255"/>
      <c r="F50" s="256"/>
      <c r="G50" s="356"/>
      <c r="H50" s="356"/>
      <c r="I50" s="356"/>
      <c r="J50" s="356"/>
      <c r="K50" s="356"/>
      <c r="L50" s="356"/>
      <c r="M50" s="356"/>
      <c r="N50" s="356"/>
      <c r="O50" s="356"/>
      <c r="P50" s="356"/>
      <c r="Q50" s="356"/>
      <c r="R50" s="356"/>
      <c r="S50" s="356"/>
      <c r="T50" s="356"/>
      <c r="U50" s="356"/>
      <c r="V50" s="356"/>
      <c r="W50" s="356"/>
      <c r="X50" s="356"/>
      <c r="Y50" s="356"/>
      <c r="Z50" s="356"/>
      <c r="AA50" s="357"/>
      <c r="AB50" s="641"/>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642"/>
    </row>
    <row r="51" spans="1:50" ht="62.25" hidden="1" customHeight="1" x14ac:dyDescent="0.15">
      <c r="A51" s="253"/>
      <c r="B51" s="706"/>
      <c r="C51" s="257"/>
      <c r="D51" s="257"/>
      <c r="E51" s="257"/>
      <c r="F51" s="258"/>
      <c r="G51" s="358"/>
      <c r="H51" s="358"/>
      <c r="I51" s="358"/>
      <c r="J51" s="358"/>
      <c r="K51" s="358"/>
      <c r="L51" s="358"/>
      <c r="M51" s="358"/>
      <c r="N51" s="358"/>
      <c r="O51" s="358"/>
      <c r="P51" s="358"/>
      <c r="Q51" s="358"/>
      <c r="R51" s="358"/>
      <c r="S51" s="358"/>
      <c r="T51" s="358"/>
      <c r="U51" s="358"/>
      <c r="V51" s="358"/>
      <c r="W51" s="358"/>
      <c r="X51" s="358"/>
      <c r="Y51" s="358"/>
      <c r="Z51" s="358"/>
      <c r="AA51" s="359"/>
      <c r="AB51" s="643"/>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644"/>
    </row>
    <row r="52" spans="1:50" ht="12.95" hidden="1" customHeight="1" x14ac:dyDescent="0.15">
      <c r="A52" s="253"/>
      <c r="B52" s="255" t="s">
        <v>318</v>
      </c>
      <c r="C52" s="255"/>
      <c r="D52" s="255"/>
      <c r="E52" s="255"/>
      <c r="F52" s="256"/>
      <c r="G52" s="237" t="s">
        <v>85</v>
      </c>
      <c r="H52" s="238"/>
      <c r="I52" s="238"/>
      <c r="J52" s="238"/>
      <c r="K52" s="238"/>
      <c r="L52" s="238"/>
      <c r="M52" s="238"/>
      <c r="N52" s="238"/>
      <c r="O52" s="239"/>
      <c r="P52" s="259" t="s">
        <v>89</v>
      </c>
      <c r="Q52" s="238"/>
      <c r="R52" s="238"/>
      <c r="S52" s="238"/>
      <c r="T52" s="238"/>
      <c r="U52" s="238"/>
      <c r="V52" s="238"/>
      <c r="W52" s="238"/>
      <c r="X52" s="239"/>
      <c r="Y52" s="261"/>
      <c r="Z52" s="262"/>
      <c r="AA52" s="263"/>
      <c r="AB52" s="267" t="s">
        <v>12</v>
      </c>
      <c r="AC52" s="268"/>
      <c r="AD52" s="269"/>
      <c r="AE52" s="259" t="s">
        <v>69</v>
      </c>
      <c r="AF52" s="238"/>
      <c r="AG52" s="238"/>
      <c r="AH52" s="238"/>
      <c r="AI52" s="239"/>
      <c r="AJ52" s="259" t="s">
        <v>70</v>
      </c>
      <c r="AK52" s="238"/>
      <c r="AL52" s="238"/>
      <c r="AM52" s="238"/>
      <c r="AN52" s="239"/>
      <c r="AO52" s="259" t="s">
        <v>71</v>
      </c>
      <c r="AP52" s="238"/>
      <c r="AQ52" s="238"/>
      <c r="AR52" s="238"/>
      <c r="AS52" s="239"/>
      <c r="AT52" s="289" t="s">
        <v>303</v>
      </c>
      <c r="AU52" s="290"/>
      <c r="AV52" s="290"/>
      <c r="AW52" s="290"/>
      <c r="AX52" s="291"/>
    </row>
    <row r="53" spans="1:50" ht="15.75" hidden="1" customHeight="1" x14ac:dyDescent="0.15">
      <c r="A53" s="253"/>
      <c r="B53" s="255"/>
      <c r="C53" s="255"/>
      <c r="D53" s="255"/>
      <c r="E53" s="255"/>
      <c r="F53" s="256"/>
      <c r="G53" s="240"/>
      <c r="H53" s="99"/>
      <c r="I53" s="99"/>
      <c r="J53" s="99"/>
      <c r="K53" s="99"/>
      <c r="L53" s="99"/>
      <c r="M53" s="99"/>
      <c r="N53" s="99"/>
      <c r="O53" s="241"/>
      <c r="P53" s="260"/>
      <c r="Q53" s="99"/>
      <c r="R53" s="99"/>
      <c r="S53" s="99"/>
      <c r="T53" s="99"/>
      <c r="U53" s="99"/>
      <c r="V53" s="99"/>
      <c r="W53" s="99"/>
      <c r="X53" s="241"/>
      <c r="Y53" s="264"/>
      <c r="Z53" s="265"/>
      <c r="AA53" s="266"/>
      <c r="AB53" s="270"/>
      <c r="AC53" s="271"/>
      <c r="AD53" s="272"/>
      <c r="AE53" s="260"/>
      <c r="AF53" s="99"/>
      <c r="AG53" s="99"/>
      <c r="AH53" s="99"/>
      <c r="AI53" s="241"/>
      <c r="AJ53" s="260"/>
      <c r="AK53" s="99"/>
      <c r="AL53" s="99"/>
      <c r="AM53" s="99"/>
      <c r="AN53" s="241"/>
      <c r="AO53" s="260"/>
      <c r="AP53" s="99"/>
      <c r="AQ53" s="99"/>
      <c r="AR53" s="99"/>
      <c r="AS53" s="241"/>
      <c r="AT53" s="58"/>
      <c r="AU53" s="101" t="s">
        <v>386</v>
      </c>
      <c r="AV53" s="101"/>
      <c r="AW53" s="99" t="s">
        <v>355</v>
      </c>
      <c r="AX53" s="100"/>
    </row>
    <row r="54" spans="1:50" ht="22.5" hidden="1" customHeight="1" x14ac:dyDescent="0.15">
      <c r="A54" s="253"/>
      <c r="B54" s="255"/>
      <c r="C54" s="255"/>
      <c r="D54" s="255"/>
      <c r="E54" s="255"/>
      <c r="F54" s="256"/>
      <c r="G54" s="292"/>
      <c r="H54" s="212"/>
      <c r="I54" s="212"/>
      <c r="J54" s="212"/>
      <c r="K54" s="212"/>
      <c r="L54" s="212"/>
      <c r="M54" s="212"/>
      <c r="N54" s="212"/>
      <c r="O54" s="213"/>
      <c r="P54" s="211"/>
      <c r="Q54" s="273"/>
      <c r="R54" s="273"/>
      <c r="S54" s="273"/>
      <c r="T54" s="273"/>
      <c r="U54" s="273"/>
      <c r="V54" s="273"/>
      <c r="W54" s="273"/>
      <c r="X54" s="274"/>
      <c r="Y54" s="279" t="s">
        <v>86</v>
      </c>
      <c r="Z54" s="280"/>
      <c r="AA54" s="281"/>
      <c r="AB54" s="242" t="s">
        <v>384</v>
      </c>
      <c r="AC54" s="243"/>
      <c r="AD54" s="243"/>
      <c r="AE54" s="84" t="s">
        <v>536</v>
      </c>
      <c r="AF54" s="85"/>
      <c r="AG54" s="85"/>
      <c r="AH54" s="85"/>
      <c r="AI54" s="86"/>
      <c r="AJ54" s="84" t="s">
        <v>534</v>
      </c>
      <c r="AK54" s="85"/>
      <c r="AL54" s="85"/>
      <c r="AM54" s="85"/>
      <c r="AN54" s="86"/>
      <c r="AO54" s="84" t="s">
        <v>536</v>
      </c>
      <c r="AP54" s="85"/>
      <c r="AQ54" s="85"/>
      <c r="AR54" s="85"/>
      <c r="AS54" s="86"/>
      <c r="AT54" s="244"/>
      <c r="AU54" s="244"/>
      <c r="AV54" s="244"/>
      <c r="AW54" s="244"/>
      <c r="AX54" s="245"/>
    </row>
    <row r="55" spans="1:50" ht="17.25" hidden="1" customHeight="1" x14ac:dyDescent="0.15">
      <c r="A55" s="253"/>
      <c r="B55" s="255"/>
      <c r="C55" s="255"/>
      <c r="D55" s="255"/>
      <c r="E55" s="255"/>
      <c r="F55" s="256"/>
      <c r="G55" s="293"/>
      <c r="H55" s="294"/>
      <c r="I55" s="294"/>
      <c r="J55" s="294"/>
      <c r="K55" s="294"/>
      <c r="L55" s="294"/>
      <c r="M55" s="294"/>
      <c r="N55" s="294"/>
      <c r="O55" s="295"/>
      <c r="P55" s="275"/>
      <c r="Q55" s="275"/>
      <c r="R55" s="275"/>
      <c r="S55" s="275"/>
      <c r="T55" s="275"/>
      <c r="U55" s="275"/>
      <c r="V55" s="275"/>
      <c r="W55" s="275"/>
      <c r="X55" s="276"/>
      <c r="Y55" s="246" t="s">
        <v>65</v>
      </c>
      <c r="Z55" s="247"/>
      <c r="AA55" s="248"/>
      <c r="AB55" s="249" t="s">
        <v>536</v>
      </c>
      <c r="AC55" s="250"/>
      <c r="AD55" s="250"/>
      <c r="AE55" s="84" t="s">
        <v>384</v>
      </c>
      <c r="AF55" s="85"/>
      <c r="AG55" s="85"/>
      <c r="AH55" s="85"/>
      <c r="AI55" s="86"/>
      <c r="AJ55" s="84" t="s">
        <v>384</v>
      </c>
      <c r="AK55" s="85"/>
      <c r="AL55" s="85"/>
      <c r="AM55" s="85"/>
      <c r="AN55" s="86"/>
      <c r="AO55" s="84" t="s">
        <v>536</v>
      </c>
      <c r="AP55" s="85"/>
      <c r="AQ55" s="85"/>
      <c r="AR55" s="85"/>
      <c r="AS55" s="86"/>
      <c r="AT55" s="84" t="s">
        <v>396</v>
      </c>
      <c r="AU55" s="85"/>
      <c r="AV55" s="85"/>
      <c r="AW55" s="85"/>
      <c r="AX55" s="87"/>
    </row>
    <row r="56" spans="1:50" ht="24" hidden="1" customHeight="1" x14ac:dyDescent="0.15">
      <c r="A56" s="253"/>
      <c r="B56" s="257"/>
      <c r="C56" s="257"/>
      <c r="D56" s="257"/>
      <c r="E56" s="257"/>
      <c r="F56" s="258"/>
      <c r="G56" s="296"/>
      <c r="H56" s="214"/>
      <c r="I56" s="214"/>
      <c r="J56" s="214"/>
      <c r="K56" s="214"/>
      <c r="L56" s="214"/>
      <c r="M56" s="214"/>
      <c r="N56" s="214"/>
      <c r="O56" s="215"/>
      <c r="P56" s="277"/>
      <c r="Q56" s="277"/>
      <c r="R56" s="277"/>
      <c r="S56" s="277"/>
      <c r="T56" s="277"/>
      <c r="U56" s="277"/>
      <c r="V56" s="277"/>
      <c r="W56" s="277"/>
      <c r="X56" s="278"/>
      <c r="Y56" s="251" t="s">
        <v>15</v>
      </c>
      <c r="Z56" s="247"/>
      <c r="AA56" s="248"/>
      <c r="AB56" s="252" t="s">
        <v>16</v>
      </c>
      <c r="AC56" s="252"/>
      <c r="AD56" s="252"/>
      <c r="AE56" s="84" t="s">
        <v>536</v>
      </c>
      <c r="AF56" s="85"/>
      <c r="AG56" s="85"/>
      <c r="AH56" s="85"/>
      <c r="AI56" s="86"/>
      <c r="AJ56" s="84" t="s">
        <v>384</v>
      </c>
      <c r="AK56" s="85"/>
      <c r="AL56" s="85"/>
      <c r="AM56" s="85"/>
      <c r="AN56" s="86"/>
      <c r="AO56" s="84" t="s">
        <v>537</v>
      </c>
      <c r="AP56" s="85"/>
      <c r="AQ56" s="85"/>
      <c r="AR56" s="85"/>
      <c r="AS56" s="86"/>
      <c r="AT56" s="286"/>
      <c r="AU56" s="287"/>
      <c r="AV56" s="287"/>
      <c r="AW56" s="287"/>
      <c r="AX56" s="288"/>
    </row>
    <row r="57" spans="1:50" ht="12.95" hidden="1" customHeight="1" x14ac:dyDescent="0.15">
      <c r="A57" s="253"/>
      <c r="B57" s="255" t="s">
        <v>318</v>
      </c>
      <c r="C57" s="255"/>
      <c r="D57" s="255"/>
      <c r="E57" s="255"/>
      <c r="F57" s="256"/>
      <c r="G57" s="237" t="s">
        <v>85</v>
      </c>
      <c r="H57" s="238"/>
      <c r="I57" s="238"/>
      <c r="J57" s="238"/>
      <c r="K57" s="238"/>
      <c r="L57" s="238"/>
      <c r="M57" s="238"/>
      <c r="N57" s="238"/>
      <c r="O57" s="239"/>
      <c r="P57" s="259" t="s">
        <v>89</v>
      </c>
      <c r="Q57" s="238"/>
      <c r="R57" s="238"/>
      <c r="S57" s="238"/>
      <c r="T57" s="238"/>
      <c r="U57" s="238"/>
      <c r="V57" s="238"/>
      <c r="W57" s="238"/>
      <c r="X57" s="239"/>
      <c r="Y57" s="261"/>
      <c r="Z57" s="262"/>
      <c r="AA57" s="263"/>
      <c r="AB57" s="267" t="s">
        <v>12</v>
      </c>
      <c r="AC57" s="268"/>
      <c r="AD57" s="269"/>
      <c r="AE57" s="259" t="s">
        <v>69</v>
      </c>
      <c r="AF57" s="238"/>
      <c r="AG57" s="238"/>
      <c r="AH57" s="238"/>
      <c r="AI57" s="239"/>
      <c r="AJ57" s="259" t="s">
        <v>70</v>
      </c>
      <c r="AK57" s="238"/>
      <c r="AL57" s="238"/>
      <c r="AM57" s="238"/>
      <c r="AN57" s="239"/>
      <c r="AO57" s="259" t="s">
        <v>71</v>
      </c>
      <c r="AP57" s="238"/>
      <c r="AQ57" s="238"/>
      <c r="AR57" s="238"/>
      <c r="AS57" s="239"/>
      <c r="AT57" s="289" t="s">
        <v>303</v>
      </c>
      <c r="AU57" s="290"/>
      <c r="AV57" s="290"/>
      <c r="AW57" s="290"/>
      <c r="AX57" s="291"/>
    </row>
    <row r="58" spans="1:50" ht="12.95" hidden="1" customHeight="1" x14ac:dyDescent="0.15">
      <c r="A58" s="253"/>
      <c r="B58" s="255"/>
      <c r="C58" s="255"/>
      <c r="D58" s="255"/>
      <c r="E58" s="255"/>
      <c r="F58" s="256"/>
      <c r="G58" s="240"/>
      <c r="H58" s="99"/>
      <c r="I58" s="99"/>
      <c r="J58" s="99"/>
      <c r="K58" s="99"/>
      <c r="L58" s="99"/>
      <c r="M58" s="99"/>
      <c r="N58" s="99"/>
      <c r="O58" s="241"/>
      <c r="P58" s="260"/>
      <c r="Q58" s="99"/>
      <c r="R58" s="99"/>
      <c r="S58" s="99"/>
      <c r="T58" s="99"/>
      <c r="U58" s="99"/>
      <c r="V58" s="99"/>
      <c r="W58" s="99"/>
      <c r="X58" s="241"/>
      <c r="Y58" s="264"/>
      <c r="Z58" s="265"/>
      <c r="AA58" s="266"/>
      <c r="AB58" s="270"/>
      <c r="AC58" s="271"/>
      <c r="AD58" s="272"/>
      <c r="AE58" s="260"/>
      <c r="AF58" s="99"/>
      <c r="AG58" s="99"/>
      <c r="AH58" s="99"/>
      <c r="AI58" s="241"/>
      <c r="AJ58" s="260"/>
      <c r="AK58" s="99"/>
      <c r="AL58" s="99"/>
      <c r="AM58" s="99"/>
      <c r="AN58" s="241"/>
      <c r="AO58" s="260"/>
      <c r="AP58" s="99"/>
      <c r="AQ58" s="99"/>
      <c r="AR58" s="99"/>
      <c r="AS58" s="241"/>
      <c r="AT58" s="58"/>
      <c r="AU58" s="101" t="s">
        <v>388</v>
      </c>
      <c r="AV58" s="101"/>
      <c r="AW58" s="99" t="s">
        <v>355</v>
      </c>
      <c r="AX58" s="100"/>
    </row>
    <row r="59" spans="1:50" ht="17.25" hidden="1" customHeight="1" x14ac:dyDescent="0.15">
      <c r="A59" s="253"/>
      <c r="B59" s="255"/>
      <c r="C59" s="255"/>
      <c r="D59" s="255"/>
      <c r="E59" s="255"/>
      <c r="F59" s="256"/>
      <c r="G59" s="292"/>
      <c r="H59" s="212"/>
      <c r="I59" s="212"/>
      <c r="J59" s="212"/>
      <c r="K59" s="212"/>
      <c r="L59" s="212"/>
      <c r="M59" s="212"/>
      <c r="N59" s="212"/>
      <c r="O59" s="213"/>
      <c r="P59" s="211"/>
      <c r="Q59" s="273"/>
      <c r="R59" s="273"/>
      <c r="S59" s="273"/>
      <c r="T59" s="273"/>
      <c r="U59" s="273"/>
      <c r="V59" s="273"/>
      <c r="W59" s="273"/>
      <c r="X59" s="274"/>
      <c r="Y59" s="279" t="s">
        <v>86</v>
      </c>
      <c r="Z59" s="280"/>
      <c r="AA59" s="281"/>
      <c r="AB59" s="242" t="s">
        <v>397</v>
      </c>
      <c r="AC59" s="243"/>
      <c r="AD59" s="243"/>
      <c r="AE59" s="84" t="s">
        <v>398</v>
      </c>
      <c r="AF59" s="85"/>
      <c r="AG59" s="85"/>
      <c r="AH59" s="85"/>
      <c r="AI59" s="86"/>
      <c r="AJ59" s="84" t="s">
        <v>538</v>
      </c>
      <c r="AK59" s="85"/>
      <c r="AL59" s="85"/>
      <c r="AM59" s="85"/>
      <c r="AN59" s="86"/>
      <c r="AO59" s="84" t="s">
        <v>384</v>
      </c>
      <c r="AP59" s="85"/>
      <c r="AQ59" s="85"/>
      <c r="AR59" s="85"/>
      <c r="AS59" s="86"/>
      <c r="AT59" s="244"/>
      <c r="AU59" s="244"/>
      <c r="AV59" s="244"/>
      <c r="AW59" s="244"/>
      <c r="AX59" s="245"/>
    </row>
    <row r="60" spans="1:50" ht="17.25" hidden="1" customHeight="1" x14ac:dyDescent="0.15">
      <c r="A60" s="253"/>
      <c r="B60" s="255"/>
      <c r="C60" s="255"/>
      <c r="D60" s="255"/>
      <c r="E60" s="255"/>
      <c r="F60" s="256"/>
      <c r="G60" s="293"/>
      <c r="H60" s="294"/>
      <c r="I60" s="294"/>
      <c r="J60" s="294"/>
      <c r="K60" s="294"/>
      <c r="L60" s="294"/>
      <c r="M60" s="294"/>
      <c r="N60" s="294"/>
      <c r="O60" s="295"/>
      <c r="P60" s="275"/>
      <c r="Q60" s="275"/>
      <c r="R60" s="275"/>
      <c r="S60" s="275"/>
      <c r="T60" s="275"/>
      <c r="U60" s="275"/>
      <c r="V60" s="275"/>
      <c r="W60" s="275"/>
      <c r="X60" s="276"/>
      <c r="Y60" s="246" t="s">
        <v>65</v>
      </c>
      <c r="Z60" s="247"/>
      <c r="AA60" s="248"/>
      <c r="AB60" s="249" t="s">
        <v>397</v>
      </c>
      <c r="AC60" s="250"/>
      <c r="AD60" s="250"/>
      <c r="AE60" s="84" t="s">
        <v>398</v>
      </c>
      <c r="AF60" s="85"/>
      <c r="AG60" s="85"/>
      <c r="AH60" s="85"/>
      <c r="AI60" s="86"/>
      <c r="AJ60" s="84" t="s">
        <v>536</v>
      </c>
      <c r="AK60" s="85"/>
      <c r="AL60" s="85"/>
      <c r="AM60" s="85"/>
      <c r="AN60" s="86"/>
      <c r="AO60" s="84" t="s">
        <v>384</v>
      </c>
      <c r="AP60" s="85"/>
      <c r="AQ60" s="85"/>
      <c r="AR60" s="85"/>
      <c r="AS60" s="86"/>
      <c r="AT60" s="84" t="s">
        <v>388</v>
      </c>
      <c r="AU60" s="85"/>
      <c r="AV60" s="85"/>
      <c r="AW60" s="85"/>
      <c r="AX60" s="87"/>
    </row>
    <row r="61" spans="1:50" ht="19.5" hidden="1" customHeight="1" x14ac:dyDescent="0.15">
      <c r="A61" s="253"/>
      <c r="B61" s="257"/>
      <c r="C61" s="257"/>
      <c r="D61" s="257"/>
      <c r="E61" s="257"/>
      <c r="F61" s="258"/>
      <c r="G61" s="296"/>
      <c r="H61" s="214"/>
      <c r="I61" s="214"/>
      <c r="J61" s="214"/>
      <c r="K61" s="214"/>
      <c r="L61" s="214"/>
      <c r="M61" s="214"/>
      <c r="N61" s="214"/>
      <c r="O61" s="215"/>
      <c r="P61" s="277"/>
      <c r="Q61" s="277"/>
      <c r="R61" s="277"/>
      <c r="S61" s="277"/>
      <c r="T61" s="277"/>
      <c r="U61" s="277"/>
      <c r="V61" s="277"/>
      <c r="W61" s="277"/>
      <c r="X61" s="278"/>
      <c r="Y61" s="251" t="s">
        <v>15</v>
      </c>
      <c r="Z61" s="247"/>
      <c r="AA61" s="248"/>
      <c r="AB61" s="252" t="s">
        <v>16</v>
      </c>
      <c r="AC61" s="252"/>
      <c r="AD61" s="252"/>
      <c r="AE61" s="84" t="s">
        <v>393</v>
      </c>
      <c r="AF61" s="85"/>
      <c r="AG61" s="85"/>
      <c r="AH61" s="85"/>
      <c r="AI61" s="86"/>
      <c r="AJ61" s="84" t="s">
        <v>536</v>
      </c>
      <c r="AK61" s="85"/>
      <c r="AL61" s="85"/>
      <c r="AM61" s="85"/>
      <c r="AN61" s="86"/>
      <c r="AO61" s="84" t="s">
        <v>384</v>
      </c>
      <c r="AP61" s="85"/>
      <c r="AQ61" s="85"/>
      <c r="AR61" s="85"/>
      <c r="AS61" s="86"/>
      <c r="AT61" s="286"/>
      <c r="AU61" s="287"/>
      <c r="AV61" s="287"/>
      <c r="AW61" s="287"/>
      <c r="AX61" s="288"/>
    </row>
    <row r="62" spans="1:50" ht="12.95" hidden="1" customHeight="1" x14ac:dyDescent="0.15">
      <c r="A62" s="253"/>
      <c r="B62" s="255" t="s">
        <v>318</v>
      </c>
      <c r="C62" s="255"/>
      <c r="D62" s="255"/>
      <c r="E62" s="255"/>
      <c r="F62" s="256"/>
      <c r="G62" s="237" t="s">
        <v>85</v>
      </c>
      <c r="H62" s="238"/>
      <c r="I62" s="238"/>
      <c r="J62" s="238"/>
      <c r="K62" s="238"/>
      <c r="L62" s="238"/>
      <c r="M62" s="238"/>
      <c r="N62" s="238"/>
      <c r="O62" s="239"/>
      <c r="P62" s="259" t="s">
        <v>89</v>
      </c>
      <c r="Q62" s="238"/>
      <c r="R62" s="238"/>
      <c r="S62" s="238"/>
      <c r="T62" s="238"/>
      <c r="U62" s="238"/>
      <c r="V62" s="238"/>
      <c r="W62" s="238"/>
      <c r="X62" s="239"/>
      <c r="Y62" s="261"/>
      <c r="Z62" s="262"/>
      <c r="AA62" s="263"/>
      <c r="AB62" s="267" t="s">
        <v>12</v>
      </c>
      <c r="AC62" s="268"/>
      <c r="AD62" s="269"/>
      <c r="AE62" s="259" t="s">
        <v>69</v>
      </c>
      <c r="AF62" s="238"/>
      <c r="AG62" s="238"/>
      <c r="AH62" s="238"/>
      <c r="AI62" s="239"/>
      <c r="AJ62" s="259" t="s">
        <v>70</v>
      </c>
      <c r="AK62" s="238"/>
      <c r="AL62" s="238"/>
      <c r="AM62" s="238"/>
      <c r="AN62" s="239"/>
      <c r="AO62" s="259" t="s">
        <v>71</v>
      </c>
      <c r="AP62" s="238"/>
      <c r="AQ62" s="238"/>
      <c r="AR62" s="238"/>
      <c r="AS62" s="239"/>
      <c r="AT62" s="289" t="s">
        <v>303</v>
      </c>
      <c r="AU62" s="290"/>
      <c r="AV62" s="290"/>
      <c r="AW62" s="290"/>
      <c r="AX62" s="291"/>
    </row>
    <row r="63" spans="1:50" ht="12.95" hidden="1" customHeight="1" x14ac:dyDescent="0.15">
      <c r="A63" s="253"/>
      <c r="B63" s="255"/>
      <c r="C63" s="255"/>
      <c r="D63" s="255"/>
      <c r="E63" s="255"/>
      <c r="F63" s="256"/>
      <c r="G63" s="240"/>
      <c r="H63" s="99"/>
      <c r="I63" s="99"/>
      <c r="J63" s="99"/>
      <c r="K63" s="99"/>
      <c r="L63" s="99"/>
      <c r="M63" s="99"/>
      <c r="N63" s="99"/>
      <c r="O63" s="241"/>
      <c r="P63" s="260"/>
      <c r="Q63" s="99"/>
      <c r="R63" s="99"/>
      <c r="S63" s="99"/>
      <c r="T63" s="99"/>
      <c r="U63" s="99"/>
      <c r="V63" s="99"/>
      <c r="W63" s="99"/>
      <c r="X63" s="241"/>
      <c r="Y63" s="264"/>
      <c r="Z63" s="265"/>
      <c r="AA63" s="266"/>
      <c r="AB63" s="270"/>
      <c r="AC63" s="271"/>
      <c r="AD63" s="272"/>
      <c r="AE63" s="260"/>
      <c r="AF63" s="99"/>
      <c r="AG63" s="99"/>
      <c r="AH63" s="99"/>
      <c r="AI63" s="241"/>
      <c r="AJ63" s="260"/>
      <c r="AK63" s="99"/>
      <c r="AL63" s="99"/>
      <c r="AM63" s="99"/>
      <c r="AN63" s="241"/>
      <c r="AO63" s="260"/>
      <c r="AP63" s="99"/>
      <c r="AQ63" s="99"/>
      <c r="AR63" s="99"/>
      <c r="AS63" s="241"/>
      <c r="AT63" s="58"/>
      <c r="AU63" s="101" t="s">
        <v>384</v>
      </c>
      <c r="AV63" s="101"/>
      <c r="AW63" s="99" t="s">
        <v>355</v>
      </c>
      <c r="AX63" s="100"/>
    </row>
    <row r="64" spans="1:50" ht="22.5" hidden="1" customHeight="1" x14ac:dyDescent="0.15">
      <c r="A64" s="253"/>
      <c r="B64" s="255"/>
      <c r="C64" s="255"/>
      <c r="D64" s="255"/>
      <c r="E64" s="255"/>
      <c r="F64" s="256"/>
      <c r="G64" s="292" t="s">
        <v>384</v>
      </c>
      <c r="H64" s="212"/>
      <c r="I64" s="212"/>
      <c r="J64" s="212"/>
      <c r="K64" s="212"/>
      <c r="L64" s="212"/>
      <c r="M64" s="212"/>
      <c r="N64" s="212"/>
      <c r="O64" s="213"/>
      <c r="P64" s="211" t="s">
        <v>384</v>
      </c>
      <c r="Q64" s="273"/>
      <c r="R64" s="273"/>
      <c r="S64" s="273"/>
      <c r="T64" s="273"/>
      <c r="U64" s="273"/>
      <c r="V64" s="273"/>
      <c r="W64" s="273"/>
      <c r="X64" s="274"/>
      <c r="Y64" s="279" t="s">
        <v>86</v>
      </c>
      <c r="Z64" s="280"/>
      <c r="AA64" s="281"/>
      <c r="AB64" s="242" t="s">
        <v>487</v>
      </c>
      <c r="AC64" s="243"/>
      <c r="AD64" s="243"/>
      <c r="AE64" s="84" t="s">
        <v>384</v>
      </c>
      <c r="AF64" s="85"/>
      <c r="AG64" s="85"/>
      <c r="AH64" s="85"/>
      <c r="AI64" s="86"/>
      <c r="AJ64" s="84" t="s">
        <v>486</v>
      </c>
      <c r="AK64" s="85"/>
      <c r="AL64" s="85"/>
      <c r="AM64" s="85"/>
      <c r="AN64" s="86"/>
      <c r="AO64" s="84" t="s">
        <v>384</v>
      </c>
      <c r="AP64" s="85"/>
      <c r="AQ64" s="85"/>
      <c r="AR64" s="85"/>
      <c r="AS64" s="86"/>
      <c r="AT64" s="244"/>
      <c r="AU64" s="244"/>
      <c r="AV64" s="244"/>
      <c r="AW64" s="244"/>
      <c r="AX64" s="245"/>
    </row>
    <row r="65" spans="1:60" ht="22.5" hidden="1" customHeight="1" x14ac:dyDescent="0.15">
      <c r="A65" s="253"/>
      <c r="B65" s="255"/>
      <c r="C65" s="255"/>
      <c r="D65" s="255"/>
      <c r="E65" s="255"/>
      <c r="F65" s="256"/>
      <c r="G65" s="293"/>
      <c r="H65" s="294"/>
      <c r="I65" s="294"/>
      <c r="J65" s="294"/>
      <c r="K65" s="294"/>
      <c r="L65" s="294"/>
      <c r="M65" s="294"/>
      <c r="N65" s="294"/>
      <c r="O65" s="295"/>
      <c r="P65" s="275"/>
      <c r="Q65" s="275"/>
      <c r="R65" s="275"/>
      <c r="S65" s="275"/>
      <c r="T65" s="275"/>
      <c r="U65" s="275"/>
      <c r="V65" s="275"/>
      <c r="W65" s="275"/>
      <c r="X65" s="276"/>
      <c r="Y65" s="246" t="s">
        <v>65</v>
      </c>
      <c r="Z65" s="247"/>
      <c r="AA65" s="248"/>
      <c r="AB65" s="249" t="s">
        <v>400</v>
      </c>
      <c r="AC65" s="250"/>
      <c r="AD65" s="250"/>
      <c r="AE65" s="84" t="s">
        <v>401</v>
      </c>
      <c r="AF65" s="85"/>
      <c r="AG65" s="85"/>
      <c r="AH65" s="85"/>
      <c r="AI65" s="86"/>
      <c r="AJ65" s="84" t="s">
        <v>386</v>
      </c>
      <c r="AK65" s="85"/>
      <c r="AL65" s="85"/>
      <c r="AM65" s="85"/>
      <c r="AN65" s="86"/>
      <c r="AO65" s="84" t="s">
        <v>396</v>
      </c>
      <c r="AP65" s="85"/>
      <c r="AQ65" s="85"/>
      <c r="AR65" s="85"/>
      <c r="AS65" s="86"/>
      <c r="AT65" s="84" t="s">
        <v>384</v>
      </c>
      <c r="AU65" s="85"/>
      <c r="AV65" s="85"/>
      <c r="AW65" s="85"/>
      <c r="AX65" s="87"/>
    </row>
    <row r="66" spans="1:60" ht="22.5" hidden="1" customHeight="1" x14ac:dyDescent="0.15">
      <c r="A66" s="254"/>
      <c r="B66" s="257"/>
      <c r="C66" s="257"/>
      <c r="D66" s="257"/>
      <c r="E66" s="257"/>
      <c r="F66" s="258"/>
      <c r="G66" s="296"/>
      <c r="H66" s="214"/>
      <c r="I66" s="214"/>
      <c r="J66" s="214"/>
      <c r="K66" s="214"/>
      <c r="L66" s="214"/>
      <c r="M66" s="214"/>
      <c r="N66" s="214"/>
      <c r="O66" s="215"/>
      <c r="P66" s="277"/>
      <c r="Q66" s="277"/>
      <c r="R66" s="277"/>
      <c r="S66" s="277"/>
      <c r="T66" s="277"/>
      <c r="U66" s="277"/>
      <c r="V66" s="277"/>
      <c r="W66" s="277"/>
      <c r="X66" s="278"/>
      <c r="Y66" s="251" t="s">
        <v>15</v>
      </c>
      <c r="Z66" s="247"/>
      <c r="AA66" s="248"/>
      <c r="AB66" s="252" t="s">
        <v>16</v>
      </c>
      <c r="AC66" s="252"/>
      <c r="AD66" s="252"/>
      <c r="AE66" s="84" t="s">
        <v>402</v>
      </c>
      <c r="AF66" s="85"/>
      <c r="AG66" s="85"/>
      <c r="AH66" s="85"/>
      <c r="AI66" s="86"/>
      <c r="AJ66" s="84" t="s">
        <v>386</v>
      </c>
      <c r="AK66" s="85"/>
      <c r="AL66" s="85"/>
      <c r="AM66" s="85"/>
      <c r="AN66" s="86"/>
      <c r="AO66" s="84" t="s">
        <v>386</v>
      </c>
      <c r="AP66" s="85"/>
      <c r="AQ66" s="85"/>
      <c r="AR66" s="85"/>
      <c r="AS66" s="86"/>
      <c r="AT66" s="286"/>
      <c r="AU66" s="287"/>
      <c r="AV66" s="287"/>
      <c r="AW66" s="287"/>
      <c r="AX66" s="288"/>
    </row>
    <row r="67" spans="1:60" ht="20.25" customHeight="1" x14ac:dyDescent="0.15">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77"/>
      <c r="AA67" s="78"/>
      <c r="AB67" s="111" t="s">
        <v>12</v>
      </c>
      <c r="AC67" s="112"/>
      <c r="AD67" s="187"/>
      <c r="AE67" s="682" t="s">
        <v>69</v>
      </c>
      <c r="AF67" s="109"/>
      <c r="AG67" s="109"/>
      <c r="AH67" s="109"/>
      <c r="AI67" s="109"/>
      <c r="AJ67" s="682" t="s">
        <v>70</v>
      </c>
      <c r="AK67" s="109"/>
      <c r="AL67" s="109"/>
      <c r="AM67" s="109"/>
      <c r="AN67" s="109"/>
      <c r="AO67" s="682" t="s">
        <v>71</v>
      </c>
      <c r="AP67" s="109"/>
      <c r="AQ67" s="109"/>
      <c r="AR67" s="109"/>
      <c r="AS67" s="109"/>
      <c r="AT67" s="192" t="s">
        <v>74</v>
      </c>
      <c r="AU67" s="193"/>
      <c r="AV67" s="193"/>
      <c r="AW67" s="193"/>
      <c r="AX67" s="194"/>
    </row>
    <row r="68" spans="1:60" ht="20.25" customHeight="1" x14ac:dyDescent="0.15">
      <c r="A68" s="201"/>
      <c r="B68" s="202"/>
      <c r="C68" s="202"/>
      <c r="D68" s="202"/>
      <c r="E68" s="202"/>
      <c r="F68" s="203"/>
      <c r="G68" s="211" t="s">
        <v>405</v>
      </c>
      <c r="H68" s="212"/>
      <c r="I68" s="212"/>
      <c r="J68" s="212"/>
      <c r="K68" s="212"/>
      <c r="L68" s="212"/>
      <c r="M68" s="212"/>
      <c r="N68" s="212"/>
      <c r="O68" s="212"/>
      <c r="P68" s="212"/>
      <c r="Q68" s="212"/>
      <c r="R68" s="212"/>
      <c r="S68" s="212"/>
      <c r="T68" s="212"/>
      <c r="U68" s="212"/>
      <c r="V68" s="212"/>
      <c r="W68" s="212"/>
      <c r="X68" s="213"/>
      <c r="Y68" s="351" t="s">
        <v>66</v>
      </c>
      <c r="Z68" s="352"/>
      <c r="AA68" s="353"/>
      <c r="AB68" s="219" t="s">
        <v>397</v>
      </c>
      <c r="AC68" s="220"/>
      <c r="AD68" s="221"/>
      <c r="AE68" s="84">
        <v>15</v>
      </c>
      <c r="AF68" s="85"/>
      <c r="AG68" s="85"/>
      <c r="AH68" s="85"/>
      <c r="AI68" s="86"/>
      <c r="AJ68" s="84">
        <v>15</v>
      </c>
      <c r="AK68" s="85"/>
      <c r="AL68" s="85"/>
      <c r="AM68" s="85"/>
      <c r="AN68" s="86"/>
      <c r="AO68" s="84">
        <v>7</v>
      </c>
      <c r="AP68" s="85"/>
      <c r="AQ68" s="85"/>
      <c r="AR68" s="85"/>
      <c r="AS68" s="86"/>
      <c r="AT68" s="222"/>
      <c r="AU68" s="222"/>
      <c r="AV68" s="222"/>
      <c r="AW68" s="222"/>
      <c r="AX68" s="223"/>
      <c r="AY68" s="10"/>
      <c r="AZ68" s="10"/>
      <c r="BA68" s="10"/>
      <c r="BB68" s="10"/>
      <c r="BC68" s="10"/>
    </row>
    <row r="69" spans="1:60" ht="20.25" customHeight="1" x14ac:dyDescent="0.15">
      <c r="A69" s="204"/>
      <c r="B69" s="205"/>
      <c r="C69" s="205"/>
      <c r="D69" s="205"/>
      <c r="E69" s="205"/>
      <c r="F69" s="206"/>
      <c r="G69" s="214"/>
      <c r="H69" s="214"/>
      <c r="I69" s="214"/>
      <c r="J69" s="214"/>
      <c r="K69" s="214"/>
      <c r="L69" s="214"/>
      <c r="M69" s="214"/>
      <c r="N69" s="214"/>
      <c r="O69" s="214"/>
      <c r="P69" s="214"/>
      <c r="Q69" s="214"/>
      <c r="R69" s="214"/>
      <c r="S69" s="214"/>
      <c r="T69" s="214"/>
      <c r="U69" s="214"/>
      <c r="V69" s="214"/>
      <c r="W69" s="214"/>
      <c r="X69" s="215"/>
      <c r="Y69" s="224" t="s">
        <v>67</v>
      </c>
      <c r="Z69" s="171"/>
      <c r="AA69" s="172"/>
      <c r="AB69" s="227" t="s">
        <v>397</v>
      </c>
      <c r="AC69" s="228"/>
      <c r="AD69" s="229"/>
      <c r="AE69" s="84">
        <v>15</v>
      </c>
      <c r="AF69" s="85"/>
      <c r="AG69" s="85"/>
      <c r="AH69" s="85"/>
      <c r="AI69" s="86"/>
      <c r="AJ69" s="84">
        <v>15</v>
      </c>
      <c r="AK69" s="85"/>
      <c r="AL69" s="85"/>
      <c r="AM69" s="85"/>
      <c r="AN69" s="86"/>
      <c r="AO69" s="84">
        <v>7</v>
      </c>
      <c r="AP69" s="85"/>
      <c r="AQ69" s="85"/>
      <c r="AR69" s="85"/>
      <c r="AS69" s="86"/>
      <c r="AT69" s="84">
        <v>9</v>
      </c>
      <c r="AU69" s="85"/>
      <c r="AV69" s="85"/>
      <c r="AW69" s="85"/>
      <c r="AX69" s="87"/>
      <c r="AY69" s="10"/>
      <c r="AZ69" s="10"/>
      <c r="BA69" s="10"/>
      <c r="BB69" s="10"/>
      <c r="BC69" s="10"/>
      <c r="BD69" s="10"/>
      <c r="BE69" s="10"/>
      <c r="BF69" s="10"/>
      <c r="BG69" s="10"/>
      <c r="BH69" s="10"/>
    </row>
    <row r="70" spans="1:60" ht="20.25" customHeight="1" x14ac:dyDescent="0.15">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77"/>
      <c r="AA70" s="78"/>
      <c r="AB70" s="111" t="s">
        <v>12</v>
      </c>
      <c r="AC70" s="112"/>
      <c r="AD70" s="187"/>
      <c r="AE70" s="191" t="s">
        <v>69</v>
      </c>
      <c r="AF70" s="186"/>
      <c r="AG70" s="186"/>
      <c r="AH70" s="186"/>
      <c r="AI70" s="210"/>
      <c r="AJ70" s="191" t="s">
        <v>70</v>
      </c>
      <c r="AK70" s="186"/>
      <c r="AL70" s="186"/>
      <c r="AM70" s="186"/>
      <c r="AN70" s="210"/>
      <c r="AO70" s="191" t="s">
        <v>71</v>
      </c>
      <c r="AP70" s="186"/>
      <c r="AQ70" s="186"/>
      <c r="AR70" s="186"/>
      <c r="AS70" s="210"/>
      <c r="AT70" s="192" t="s">
        <v>74</v>
      </c>
      <c r="AU70" s="193"/>
      <c r="AV70" s="193"/>
      <c r="AW70" s="193"/>
      <c r="AX70" s="194"/>
    </row>
    <row r="71" spans="1:60" ht="20.25" customHeight="1" x14ac:dyDescent="0.15">
      <c r="A71" s="201"/>
      <c r="B71" s="202"/>
      <c r="C71" s="202"/>
      <c r="D71" s="202"/>
      <c r="E71" s="202"/>
      <c r="F71" s="203"/>
      <c r="G71" s="211" t="s">
        <v>406</v>
      </c>
      <c r="H71" s="212"/>
      <c r="I71" s="212"/>
      <c r="J71" s="212"/>
      <c r="K71" s="212"/>
      <c r="L71" s="212"/>
      <c r="M71" s="212"/>
      <c r="N71" s="212"/>
      <c r="O71" s="212"/>
      <c r="P71" s="212"/>
      <c r="Q71" s="212"/>
      <c r="R71" s="212"/>
      <c r="S71" s="212"/>
      <c r="T71" s="212"/>
      <c r="U71" s="212"/>
      <c r="V71" s="212"/>
      <c r="W71" s="212"/>
      <c r="X71" s="213"/>
      <c r="Y71" s="216" t="s">
        <v>66</v>
      </c>
      <c r="Z71" s="217"/>
      <c r="AA71" s="218"/>
      <c r="AB71" s="219" t="s">
        <v>397</v>
      </c>
      <c r="AC71" s="220"/>
      <c r="AD71" s="221"/>
      <c r="AE71" s="84">
        <v>7</v>
      </c>
      <c r="AF71" s="85"/>
      <c r="AG71" s="85"/>
      <c r="AH71" s="85"/>
      <c r="AI71" s="86"/>
      <c r="AJ71" s="84">
        <v>6</v>
      </c>
      <c r="AK71" s="85"/>
      <c r="AL71" s="85"/>
      <c r="AM71" s="85"/>
      <c r="AN71" s="86"/>
      <c r="AO71" s="84">
        <v>7</v>
      </c>
      <c r="AP71" s="85"/>
      <c r="AQ71" s="85"/>
      <c r="AR71" s="85"/>
      <c r="AS71" s="86"/>
      <c r="AT71" s="222"/>
      <c r="AU71" s="222"/>
      <c r="AV71" s="222"/>
      <c r="AW71" s="222"/>
      <c r="AX71" s="223"/>
      <c r="AY71" s="10"/>
      <c r="AZ71" s="10"/>
      <c r="BA71" s="10"/>
      <c r="BB71" s="10"/>
      <c r="BC71" s="10"/>
    </row>
    <row r="72" spans="1:60" ht="20.25" customHeight="1" x14ac:dyDescent="0.15">
      <c r="A72" s="204"/>
      <c r="B72" s="205"/>
      <c r="C72" s="205"/>
      <c r="D72" s="205"/>
      <c r="E72" s="205"/>
      <c r="F72" s="206"/>
      <c r="G72" s="214"/>
      <c r="H72" s="214"/>
      <c r="I72" s="214"/>
      <c r="J72" s="214"/>
      <c r="K72" s="214"/>
      <c r="L72" s="214"/>
      <c r="M72" s="214"/>
      <c r="N72" s="214"/>
      <c r="O72" s="214"/>
      <c r="P72" s="214"/>
      <c r="Q72" s="214"/>
      <c r="R72" s="214"/>
      <c r="S72" s="214"/>
      <c r="T72" s="214"/>
      <c r="U72" s="214"/>
      <c r="V72" s="214"/>
      <c r="W72" s="214"/>
      <c r="X72" s="215"/>
      <c r="Y72" s="224" t="s">
        <v>67</v>
      </c>
      <c r="Z72" s="225"/>
      <c r="AA72" s="226"/>
      <c r="AB72" s="227" t="s">
        <v>397</v>
      </c>
      <c r="AC72" s="228"/>
      <c r="AD72" s="229"/>
      <c r="AE72" s="84">
        <v>7</v>
      </c>
      <c r="AF72" s="85"/>
      <c r="AG72" s="85"/>
      <c r="AH72" s="85"/>
      <c r="AI72" s="86"/>
      <c r="AJ72" s="84">
        <v>6</v>
      </c>
      <c r="AK72" s="85"/>
      <c r="AL72" s="85"/>
      <c r="AM72" s="85"/>
      <c r="AN72" s="86"/>
      <c r="AO72" s="84">
        <v>7</v>
      </c>
      <c r="AP72" s="85"/>
      <c r="AQ72" s="85"/>
      <c r="AR72" s="85"/>
      <c r="AS72" s="86"/>
      <c r="AT72" s="84">
        <v>7</v>
      </c>
      <c r="AU72" s="85"/>
      <c r="AV72" s="85"/>
      <c r="AW72" s="85"/>
      <c r="AX72" s="87"/>
      <c r="AY72" s="10"/>
      <c r="AZ72" s="10"/>
      <c r="BA72" s="10"/>
      <c r="BB72" s="10"/>
      <c r="BC72" s="10"/>
      <c r="BD72" s="10"/>
      <c r="BE72" s="10"/>
      <c r="BF72" s="10"/>
      <c r="BG72" s="10"/>
      <c r="BH72" s="10"/>
    </row>
    <row r="73" spans="1:60" ht="20.25" customHeight="1" x14ac:dyDescent="0.15">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77"/>
      <c r="AA73" s="78"/>
      <c r="AB73" s="111" t="s">
        <v>12</v>
      </c>
      <c r="AC73" s="112"/>
      <c r="AD73" s="187"/>
      <c r="AE73" s="191" t="s">
        <v>69</v>
      </c>
      <c r="AF73" s="186"/>
      <c r="AG73" s="186"/>
      <c r="AH73" s="186"/>
      <c r="AI73" s="210"/>
      <c r="AJ73" s="191" t="s">
        <v>70</v>
      </c>
      <c r="AK73" s="186"/>
      <c r="AL73" s="186"/>
      <c r="AM73" s="186"/>
      <c r="AN73" s="210"/>
      <c r="AO73" s="191" t="s">
        <v>71</v>
      </c>
      <c r="AP73" s="186"/>
      <c r="AQ73" s="186"/>
      <c r="AR73" s="186"/>
      <c r="AS73" s="210"/>
      <c r="AT73" s="192" t="s">
        <v>74</v>
      </c>
      <c r="AU73" s="193"/>
      <c r="AV73" s="193"/>
      <c r="AW73" s="193"/>
      <c r="AX73" s="194"/>
    </row>
    <row r="74" spans="1:60" ht="20.25" customHeight="1" x14ac:dyDescent="0.15">
      <c r="A74" s="201"/>
      <c r="B74" s="202"/>
      <c r="C74" s="202"/>
      <c r="D74" s="202"/>
      <c r="E74" s="202"/>
      <c r="F74" s="203"/>
      <c r="G74" s="211" t="s">
        <v>407</v>
      </c>
      <c r="H74" s="212"/>
      <c r="I74" s="212"/>
      <c r="J74" s="212"/>
      <c r="K74" s="212"/>
      <c r="L74" s="212"/>
      <c r="M74" s="212"/>
      <c r="N74" s="212"/>
      <c r="O74" s="212"/>
      <c r="P74" s="212"/>
      <c r="Q74" s="212"/>
      <c r="R74" s="212"/>
      <c r="S74" s="212"/>
      <c r="T74" s="212"/>
      <c r="U74" s="212"/>
      <c r="V74" s="212"/>
      <c r="W74" s="212"/>
      <c r="X74" s="213"/>
      <c r="Y74" s="216" t="s">
        <v>66</v>
      </c>
      <c r="Z74" s="217"/>
      <c r="AA74" s="218"/>
      <c r="AB74" s="219" t="s">
        <v>397</v>
      </c>
      <c r="AC74" s="220"/>
      <c r="AD74" s="221"/>
      <c r="AE74" s="84">
        <v>13</v>
      </c>
      <c r="AF74" s="85"/>
      <c r="AG74" s="85"/>
      <c r="AH74" s="85"/>
      <c r="AI74" s="86"/>
      <c r="AJ74" s="84">
        <v>14</v>
      </c>
      <c r="AK74" s="85"/>
      <c r="AL74" s="85"/>
      <c r="AM74" s="85"/>
      <c r="AN74" s="86"/>
      <c r="AO74" s="84">
        <v>9</v>
      </c>
      <c r="AP74" s="85"/>
      <c r="AQ74" s="85"/>
      <c r="AR74" s="85"/>
      <c r="AS74" s="86"/>
      <c r="AT74" s="222"/>
      <c r="AU74" s="222"/>
      <c r="AV74" s="222"/>
      <c r="AW74" s="222"/>
      <c r="AX74" s="223"/>
      <c r="AY74" s="10"/>
      <c r="AZ74" s="10"/>
      <c r="BA74" s="10"/>
      <c r="BB74" s="10"/>
      <c r="BC74" s="10"/>
    </row>
    <row r="75" spans="1:60" ht="20.25" customHeight="1" x14ac:dyDescent="0.15">
      <c r="A75" s="204"/>
      <c r="B75" s="205"/>
      <c r="C75" s="205"/>
      <c r="D75" s="205"/>
      <c r="E75" s="205"/>
      <c r="F75" s="206"/>
      <c r="G75" s="214"/>
      <c r="H75" s="214"/>
      <c r="I75" s="214"/>
      <c r="J75" s="214"/>
      <c r="K75" s="214"/>
      <c r="L75" s="214"/>
      <c r="M75" s="214"/>
      <c r="N75" s="214"/>
      <c r="O75" s="214"/>
      <c r="P75" s="214"/>
      <c r="Q75" s="214"/>
      <c r="R75" s="214"/>
      <c r="S75" s="214"/>
      <c r="T75" s="214"/>
      <c r="U75" s="214"/>
      <c r="V75" s="214"/>
      <c r="W75" s="214"/>
      <c r="X75" s="215"/>
      <c r="Y75" s="224" t="s">
        <v>67</v>
      </c>
      <c r="Z75" s="225"/>
      <c r="AA75" s="226"/>
      <c r="AB75" s="227" t="s">
        <v>397</v>
      </c>
      <c r="AC75" s="228"/>
      <c r="AD75" s="229"/>
      <c r="AE75" s="84">
        <v>13</v>
      </c>
      <c r="AF75" s="85"/>
      <c r="AG75" s="85"/>
      <c r="AH75" s="85"/>
      <c r="AI75" s="86"/>
      <c r="AJ75" s="84">
        <v>14</v>
      </c>
      <c r="AK75" s="85"/>
      <c r="AL75" s="85"/>
      <c r="AM75" s="85"/>
      <c r="AN75" s="86"/>
      <c r="AO75" s="84">
        <v>9</v>
      </c>
      <c r="AP75" s="85"/>
      <c r="AQ75" s="85"/>
      <c r="AR75" s="85"/>
      <c r="AS75" s="86"/>
      <c r="AT75" s="84">
        <v>8</v>
      </c>
      <c r="AU75" s="85"/>
      <c r="AV75" s="85"/>
      <c r="AW75" s="85"/>
      <c r="AX75" s="87"/>
      <c r="AY75" s="10"/>
      <c r="AZ75" s="10"/>
      <c r="BA75" s="10"/>
      <c r="BB75" s="10"/>
      <c r="BC75" s="10"/>
      <c r="BD75" s="10"/>
      <c r="BE75" s="10"/>
      <c r="BF75" s="10"/>
      <c r="BG75" s="10"/>
      <c r="BH75" s="10"/>
    </row>
    <row r="76" spans="1:60" ht="20.25" customHeight="1" x14ac:dyDescent="0.15">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77"/>
      <c r="AA76" s="78"/>
      <c r="AB76" s="111" t="s">
        <v>12</v>
      </c>
      <c r="AC76" s="112"/>
      <c r="AD76" s="187"/>
      <c r="AE76" s="191" t="s">
        <v>69</v>
      </c>
      <c r="AF76" s="186"/>
      <c r="AG76" s="186"/>
      <c r="AH76" s="186"/>
      <c r="AI76" s="210"/>
      <c r="AJ76" s="191" t="s">
        <v>70</v>
      </c>
      <c r="AK76" s="186"/>
      <c r="AL76" s="186"/>
      <c r="AM76" s="186"/>
      <c r="AN76" s="210"/>
      <c r="AO76" s="191" t="s">
        <v>71</v>
      </c>
      <c r="AP76" s="186"/>
      <c r="AQ76" s="186"/>
      <c r="AR76" s="186"/>
      <c r="AS76" s="210"/>
      <c r="AT76" s="192" t="s">
        <v>74</v>
      </c>
      <c r="AU76" s="193"/>
      <c r="AV76" s="193"/>
      <c r="AW76" s="193"/>
      <c r="AX76" s="194"/>
    </row>
    <row r="77" spans="1:60" ht="20.25" customHeight="1" x14ac:dyDescent="0.15">
      <c r="A77" s="201"/>
      <c r="B77" s="202"/>
      <c r="C77" s="202"/>
      <c r="D77" s="202"/>
      <c r="E77" s="202"/>
      <c r="F77" s="203"/>
      <c r="G77" s="211" t="s">
        <v>539</v>
      </c>
      <c r="H77" s="212"/>
      <c r="I77" s="212"/>
      <c r="J77" s="212"/>
      <c r="K77" s="212"/>
      <c r="L77" s="212"/>
      <c r="M77" s="212"/>
      <c r="N77" s="212"/>
      <c r="O77" s="212"/>
      <c r="P77" s="212"/>
      <c r="Q77" s="212"/>
      <c r="R77" s="212"/>
      <c r="S77" s="212"/>
      <c r="T77" s="212"/>
      <c r="U77" s="212"/>
      <c r="V77" s="212"/>
      <c r="W77" s="212"/>
      <c r="X77" s="213"/>
      <c r="Y77" s="216" t="s">
        <v>66</v>
      </c>
      <c r="Z77" s="217"/>
      <c r="AA77" s="218"/>
      <c r="AB77" s="219" t="s">
        <v>399</v>
      </c>
      <c r="AC77" s="220"/>
      <c r="AD77" s="221"/>
      <c r="AE77" s="84">
        <v>66</v>
      </c>
      <c r="AF77" s="85"/>
      <c r="AG77" s="85"/>
      <c r="AH77" s="85"/>
      <c r="AI77" s="86"/>
      <c r="AJ77" s="84">
        <v>63</v>
      </c>
      <c r="AK77" s="85"/>
      <c r="AL77" s="85"/>
      <c r="AM77" s="85"/>
      <c r="AN77" s="86"/>
      <c r="AO77" s="84" t="s">
        <v>484</v>
      </c>
      <c r="AP77" s="85"/>
      <c r="AQ77" s="85"/>
      <c r="AR77" s="85"/>
      <c r="AS77" s="86"/>
      <c r="AT77" s="222"/>
      <c r="AU77" s="222"/>
      <c r="AV77" s="222"/>
      <c r="AW77" s="222"/>
      <c r="AX77" s="223"/>
      <c r="AY77" s="10"/>
      <c r="AZ77" s="10"/>
      <c r="BA77" s="10"/>
      <c r="BB77" s="10"/>
      <c r="BC77" s="10"/>
    </row>
    <row r="78" spans="1:60" ht="20.25" customHeight="1" x14ac:dyDescent="0.15">
      <c r="A78" s="204"/>
      <c r="B78" s="205"/>
      <c r="C78" s="205"/>
      <c r="D78" s="205"/>
      <c r="E78" s="205"/>
      <c r="F78" s="206"/>
      <c r="G78" s="214"/>
      <c r="H78" s="214"/>
      <c r="I78" s="214"/>
      <c r="J78" s="214"/>
      <c r="K78" s="214"/>
      <c r="L78" s="214"/>
      <c r="M78" s="214"/>
      <c r="N78" s="214"/>
      <c r="O78" s="214"/>
      <c r="P78" s="214"/>
      <c r="Q78" s="214"/>
      <c r="R78" s="214"/>
      <c r="S78" s="214"/>
      <c r="T78" s="214"/>
      <c r="U78" s="214"/>
      <c r="V78" s="214"/>
      <c r="W78" s="214"/>
      <c r="X78" s="215"/>
      <c r="Y78" s="224" t="s">
        <v>67</v>
      </c>
      <c r="Z78" s="225"/>
      <c r="AA78" s="226"/>
      <c r="AB78" s="227" t="s">
        <v>384</v>
      </c>
      <c r="AC78" s="228"/>
      <c r="AD78" s="229"/>
      <c r="AE78" s="84" t="s">
        <v>384</v>
      </c>
      <c r="AF78" s="85"/>
      <c r="AG78" s="85"/>
      <c r="AH78" s="85"/>
      <c r="AI78" s="86"/>
      <c r="AJ78" s="84" t="s">
        <v>400</v>
      </c>
      <c r="AK78" s="85"/>
      <c r="AL78" s="85"/>
      <c r="AM78" s="85"/>
      <c r="AN78" s="86"/>
      <c r="AO78" s="84" t="s">
        <v>384</v>
      </c>
      <c r="AP78" s="85"/>
      <c r="AQ78" s="85"/>
      <c r="AR78" s="85"/>
      <c r="AS78" s="86"/>
      <c r="AT78" s="84" t="s">
        <v>384</v>
      </c>
      <c r="AU78" s="85"/>
      <c r="AV78" s="85"/>
      <c r="AW78" s="85"/>
      <c r="AX78" s="87"/>
      <c r="AY78" s="10"/>
      <c r="AZ78" s="10"/>
      <c r="BA78" s="10"/>
      <c r="BB78" s="10"/>
      <c r="BC78" s="10"/>
      <c r="BD78" s="10"/>
      <c r="BE78" s="10"/>
      <c r="BF78" s="10"/>
      <c r="BG78" s="10"/>
      <c r="BH78" s="10"/>
    </row>
    <row r="79" spans="1:60" ht="17.100000000000001" hidden="1" customHeight="1" x14ac:dyDescent="0.15">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77"/>
      <c r="AA79" s="78"/>
      <c r="AB79" s="111" t="s">
        <v>12</v>
      </c>
      <c r="AC79" s="112"/>
      <c r="AD79" s="187"/>
      <c r="AE79" s="191" t="s">
        <v>69</v>
      </c>
      <c r="AF79" s="186"/>
      <c r="AG79" s="186"/>
      <c r="AH79" s="186"/>
      <c r="AI79" s="210"/>
      <c r="AJ79" s="191" t="s">
        <v>70</v>
      </c>
      <c r="AK79" s="186"/>
      <c r="AL79" s="186"/>
      <c r="AM79" s="186"/>
      <c r="AN79" s="210"/>
      <c r="AO79" s="191" t="s">
        <v>71</v>
      </c>
      <c r="AP79" s="186"/>
      <c r="AQ79" s="186"/>
      <c r="AR79" s="186"/>
      <c r="AS79" s="210"/>
      <c r="AT79" s="192" t="s">
        <v>74</v>
      </c>
      <c r="AU79" s="193"/>
      <c r="AV79" s="193"/>
      <c r="AW79" s="193"/>
      <c r="AX79" s="194"/>
    </row>
    <row r="80" spans="1:60" ht="17.100000000000001" hidden="1" customHeight="1" x14ac:dyDescent="0.15">
      <c r="A80" s="201"/>
      <c r="B80" s="202"/>
      <c r="C80" s="202"/>
      <c r="D80" s="202"/>
      <c r="E80" s="202"/>
      <c r="F80" s="203"/>
      <c r="G80" s="211" t="s">
        <v>384</v>
      </c>
      <c r="H80" s="212"/>
      <c r="I80" s="212"/>
      <c r="J80" s="212"/>
      <c r="K80" s="212"/>
      <c r="L80" s="212"/>
      <c r="M80" s="212"/>
      <c r="N80" s="212"/>
      <c r="O80" s="212"/>
      <c r="P80" s="212"/>
      <c r="Q80" s="212"/>
      <c r="R80" s="212"/>
      <c r="S80" s="212"/>
      <c r="T80" s="212"/>
      <c r="U80" s="212"/>
      <c r="V80" s="212"/>
      <c r="W80" s="212"/>
      <c r="X80" s="213"/>
      <c r="Y80" s="216" t="s">
        <v>66</v>
      </c>
      <c r="Z80" s="217"/>
      <c r="AA80" s="218"/>
      <c r="AB80" s="219" t="s">
        <v>533</v>
      </c>
      <c r="AC80" s="220"/>
      <c r="AD80" s="221"/>
      <c r="AE80" s="84" t="s">
        <v>540</v>
      </c>
      <c r="AF80" s="85"/>
      <c r="AG80" s="85"/>
      <c r="AH80" s="85"/>
      <c r="AI80" s="86"/>
      <c r="AJ80" s="84" t="s">
        <v>537</v>
      </c>
      <c r="AK80" s="85"/>
      <c r="AL80" s="85"/>
      <c r="AM80" s="85"/>
      <c r="AN80" s="86"/>
      <c r="AO80" s="84" t="s">
        <v>388</v>
      </c>
      <c r="AP80" s="85"/>
      <c r="AQ80" s="85"/>
      <c r="AR80" s="85"/>
      <c r="AS80" s="86"/>
      <c r="AT80" s="222"/>
      <c r="AU80" s="222"/>
      <c r="AV80" s="222"/>
      <c r="AW80" s="222"/>
      <c r="AX80" s="223"/>
      <c r="AY80" s="10"/>
      <c r="AZ80" s="10"/>
      <c r="BA80" s="10"/>
      <c r="BB80" s="10"/>
      <c r="BC80" s="10"/>
    </row>
    <row r="81" spans="1:60" ht="17.100000000000001" hidden="1" customHeight="1" x14ac:dyDescent="0.15">
      <c r="A81" s="204"/>
      <c r="B81" s="205"/>
      <c r="C81" s="205"/>
      <c r="D81" s="205"/>
      <c r="E81" s="205"/>
      <c r="F81" s="206"/>
      <c r="G81" s="214"/>
      <c r="H81" s="214"/>
      <c r="I81" s="214"/>
      <c r="J81" s="214"/>
      <c r="K81" s="214"/>
      <c r="L81" s="214"/>
      <c r="M81" s="214"/>
      <c r="N81" s="214"/>
      <c r="O81" s="214"/>
      <c r="P81" s="214"/>
      <c r="Q81" s="214"/>
      <c r="R81" s="214"/>
      <c r="S81" s="214"/>
      <c r="T81" s="214"/>
      <c r="U81" s="214"/>
      <c r="V81" s="214"/>
      <c r="W81" s="214"/>
      <c r="X81" s="215"/>
      <c r="Y81" s="224" t="s">
        <v>67</v>
      </c>
      <c r="Z81" s="225"/>
      <c r="AA81" s="226"/>
      <c r="AB81" s="227" t="s">
        <v>404</v>
      </c>
      <c r="AC81" s="228"/>
      <c r="AD81" s="229"/>
      <c r="AE81" s="84" t="s">
        <v>384</v>
      </c>
      <c r="AF81" s="85"/>
      <c r="AG81" s="85"/>
      <c r="AH81" s="85"/>
      <c r="AI81" s="86"/>
      <c r="AJ81" s="84" t="s">
        <v>386</v>
      </c>
      <c r="AK81" s="85"/>
      <c r="AL81" s="85"/>
      <c r="AM81" s="85"/>
      <c r="AN81" s="86"/>
      <c r="AO81" s="84" t="s">
        <v>384</v>
      </c>
      <c r="AP81" s="85"/>
      <c r="AQ81" s="85"/>
      <c r="AR81" s="85"/>
      <c r="AS81" s="86"/>
      <c r="AT81" s="84" t="s">
        <v>386</v>
      </c>
      <c r="AU81" s="85"/>
      <c r="AV81" s="85"/>
      <c r="AW81" s="85"/>
      <c r="AX81" s="87"/>
      <c r="AY81" s="10"/>
      <c r="AZ81" s="10"/>
      <c r="BA81" s="10"/>
      <c r="BB81" s="10"/>
      <c r="BC81" s="10"/>
      <c r="BD81" s="10"/>
      <c r="BE81" s="10"/>
      <c r="BF81" s="10"/>
      <c r="BG81" s="10"/>
      <c r="BH81" s="10"/>
    </row>
    <row r="82" spans="1:60" ht="19.5" customHeight="1" x14ac:dyDescent="0.15">
      <c r="A82" s="183" t="s">
        <v>17</v>
      </c>
      <c r="B82" s="184"/>
      <c r="C82" s="184"/>
      <c r="D82" s="184"/>
      <c r="E82" s="184"/>
      <c r="F82" s="185"/>
      <c r="G82" s="186" t="s">
        <v>18</v>
      </c>
      <c r="H82" s="112"/>
      <c r="I82" s="112"/>
      <c r="J82" s="112"/>
      <c r="K82" s="112"/>
      <c r="L82" s="112"/>
      <c r="M82" s="112"/>
      <c r="N82" s="112"/>
      <c r="O82" s="112"/>
      <c r="P82" s="112"/>
      <c r="Q82" s="112"/>
      <c r="R82" s="112"/>
      <c r="S82" s="112"/>
      <c r="T82" s="112"/>
      <c r="U82" s="112"/>
      <c r="V82" s="112"/>
      <c r="W82" s="112"/>
      <c r="X82" s="187"/>
      <c r="Y82" s="188"/>
      <c r="Z82" s="189"/>
      <c r="AA82" s="190"/>
      <c r="AB82" s="111" t="s">
        <v>12</v>
      </c>
      <c r="AC82" s="112"/>
      <c r="AD82" s="187"/>
      <c r="AE82" s="191" t="s">
        <v>69</v>
      </c>
      <c r="AF82" s="112"/>
      <c r="AG82" s="112"/>
      <c r="AH82" s="112"/>
      <c r="AI82" s="187"/>
      <c r="AJ82" s="191" t="s">
        <v>70</v>
      </c>
      <c r="AK82" s="112"/>
      <c r="AL82" s="112"/>
      <c r="AM82" s="112"/>
      <c r="AN82" s="187"/>
      <c r="AO82" s="191" t="s">
        <v>71</v>
      </c>
      <c r="AP82" s="112"/>
      <c r="AQ82" s="112"/>
      <c r="AR82" s="112"/>
      <c r="AS82" s="187"/>
      <c r="AT82" s="192" t="s">
        <v>75</v>
      </c>
      <c r="AU82" s="193"/>
      <c r="AV82" s="193"/>
      <c r="AW82" s="193"/>
      <c r="AX82" s="194"/>
    </row>
    <row r="83" spans="1:60" ht="20.25" customHeight="1" x14ac:dyDescent="0.15">
      <c r="A83" s="145"/>
      <c r="B83" s="143"/>
      <c r="C83" s="143"/>
      <c r="D83" s="143"/>
      <c r="E83" s="143"/>
      <c r="F83" s="144"/>
      <c r="G83" s="160" t="s">
        <v>408</v>
      </c>
      <c r="H83" s="160"/>
      <c r="I83" s="160"/>
      <c r="J83" s="160"/>
      <c r="K83" s="160"/>
      <c r="L83" s="160"/>
      <c r="M83" s="160"/>
      <c r="N83" s="160"/>
      <c r="O83" s="160"/>
      <c r="P83" s="160"/>
      <c r="Q83" s="160"/>
      <c r="R83" s="160"/>
      <c r="S83" s="160"/>
      <c r="T83" s="160"/>
      <c r="U83" s="160"/>
      <c r="V83" s="160"/>
      <c r="W83" s="160"/>
      <c r="X83" s="160"/>
      <c r="Y83" s="162" t="s">
        <v>17</v>
      </c>
      <c r="Z83" s="163"/>
      <c r="AA83" s="164"/>
      <c r="AB83" s="197" t="s">
        <v>409</v>
      </c>
      <c r="AC83" s="166"/>
      <c r="AD83" s="167"/>
      <c r="AE83" s="84">
        <v>22</v>
      </c>
      <c r="AF83" s="85"/>
      <c r="AG83" s="85"/>
      <c r="AH83" s="85"/>
      <c r="AI83" s="86"/>
      <c r="AJ83" s="84">
        <v>22</v>
      </c>
      <c r="AK83" s="85"/>
      <c r="AL83" s="85"/>
      <c r="AM83" s="85"/>
      <c r="AN83" s="86"/>
      <c r="AO83" s="84">
        <v>70</v>
      </c>
      <c r="AP83" s="85"/>
      <c r="AQ83" s="85"/>
      <c r="AR83" s="85"/>
      <c r="AS83" s="86"/>
      <c r="AT83" s="84" t="s">
        <v>491</v>
      </c>
      <c r="AU83" s="85"/>
      <c r="AV83" s="85"/>
      <c r="AW83" s="85"/>
      <c r="AX83" s="87"/>
    </row>
    <row r="84" spans="1:60" ht="20.25" customHeight="1" x14ac:dyDescent="0.15">
      <c r="A84" s="146"/>
      <c r="B84" s="147"/>
      <c r="C84" s="147"/>
      <c r="D84" s="147"/>
      <c r="E84" s="147"/>
      <c r="F84" s="148"/>
      <c r="G84" s="161"/>
      <c r="H84" s="161"/>
      <c r="I84" s="161"/>
      <c r="J84" s="161"/>
      <c r="K84" s="161"/>
      <c r="L84" s="161"/>
      <c r="M84" s="161"/>
      <c r="N84" s="161"/>
      <c r="O84" s="161"/>
      <c r="P84" s="161"/>
      <c r="Q84" s="161"/>
      <c r="R84" s="161"/>
      <c r="S84" s="161"/>
      <c r="T84" s="161"/>
      <c r="U84" s="161"/>
      <c r="V84" s="161"/>
      <c r="W84" s="161"/>
      <c r="X84" s="161"/>
      <c r="Y84" s="170" t="s">
        <v>59</v>
      </c>
      <c r="Z84" s="171"/>
      <c r="AA84" s="172"/>
      <c r="AB84" s="173" t="s">
        <v>375</v>
      </c>
      <c r="AC84" s="174"/>
      <c r="AD84" s="175"/>
      <c r="AE84" s="173" t="s">
        <v>410</v>
      </c>
      <c r="AF84" s="174"/>
      <c r="AG84" s="174"/>
      <c r="AH84" s="174"/>
      <c r="AI84" s="175"/>
      <c r="AJ84" s="173" t="s">
        <v>411</v>
      </c>
      <c r="AK84" s="174"/>
      <c r="AL84" s="174"/>
      <c r="AM84" s="174"/>
      <c r="AN84" s="175"/>
      <c r="AO84" s="173" t="s">
        <v>527</v>
      </c>
      <c r="AP84" s="174"/>
      <c r="AQ84" s="174"/>
      <c r="AR84" s="174"/>
      <c r="AS84" s="175"/>
      <c r="AT84" s="173" t="s">
        <v>490</v>
      </c>
      <c r="AU84" s="174"/>
      <c r="AV84" s="174"/>
      <c r="AW84" s="174"/>
      <c r="AX84" s="176"/>
    </row>
    <row r="85" spans="1:60" ht="32.25" hidden="1" customHeight="1" x14ac:dyDescent="0.15">
      <c r="A85" s="183" t="s">
        <v>17</v>
      </c>
      <c r="B85" s="184"/>
      <c r="C85" s="184"/>
      <c r="D85" s="184"/>
      <c r="E85" s="184"/>
      <c r="F85" s="185"/>
      <c r="G85" s="186" t="s">
        <v>18</v>
      </c>
      <c r="H85" s="112"/>
      <c r="I85" s="112"/>
      <c r="J85" s="112"/>
      <c r="K85" s="112"/>
      <c r="L85" s="112"/>
      <c r="M85" s="112"/>
      <c r="N85" s="112"/>
      <c r="O85" s="112"/>
      <c r="P85" s="112"/>
      <c r="Q85" s="112"/>
      <c r="R85" s="112"/>
      <c r="S85" s="112"/>
      <c r="T85" s="112"/>
      <c r="U85" s="112"/>
      <c r="V85" s="112"/>
      <c r="W85" s="112"/>
      <c r="X85" s="187"/>
      <c r="Y85" s="188"/>
      <c r="Z85" s="189"/>
      <c r="AA85" s="190"/>
      <c r="AB85" s="111" t="s">
        <v>12</v>
      </c>
      <c r="AC85" s="112"/>
      <c r="AD85" s="187"/>
      <c r="AE85" s="191" t="s">
        <v>69</v>
      </c>
      <c r="AF85" s="112"/>
      <c r="AG85" s="112"/>
      <c r="AH85" s="112"/>
      <c r="AI85" s="187"/>
      <c r="AJ85" s="191" t="s">
        <v>70</v>
      </c>
      <c r="AK85" s="112"/>
      <c r="AL85" s="112"/>
      <c r="AM85" s="112"/>
      <c r="AN85" s="187"/>
      <c r="AO85" s="191" t="s">
        <v>71</v>
      </c>
      <c r="AP85" s="112"/>
      <c r="AQ85" s="112"/>
      <c r="AR85" s="112"/>
      <c r="AS85" s="187"/>
      <c r="AT85" s="192" t="s">
        <v>75</v>
      </c>
      <c r="AU85" s="193"/>
      <c r="AV85" s="193"/>
      <c r="AW85" s="193"/>
      <c r="AX85" s="194"/>
    </row>
    <row r="86" spans="1:60" ht="22.5" hidden="1" customHeight="1" x14ac:dyDescent="0.15">
      <c r="A86" s="145"/>
      <c r="B86" s="143"/>
      <c r="C86" s="143"/>
      <c r="D86" s="143"/>
      <c r="E86" s="143"/>
      <c r="F86" s="144"/>
      <c r="G86" s="160" t="s">
        <v>358</v>
      </c>
      <c r="H86" s="160"/>
      <c r="I86" s="160"/>
      <c r="J86" s="160"/>
      <c r="K86" s="160"/>
      <c r="L86" s="160"/>
      <c r="M86" s="160"/>
      <c r="N86" s="160"/>
      <c r="O86" s="160"/>
      <c r="P86" s="160"/>
      <c r="Q86" s="160"/>
      <c r="R86" s="160"/>
      <c r="S86" s="160"/>
      <c r="T86" s="160"/>
      <c r="U86" s="160"/>
      <c r="V86" s="160"/>
      <c r="W86" s="160"/>
      <c r="X86" s="160"/>
      <c r="Y86" s="162" t="s">
        <v>17</v>
      </c>
      <c r="Z86" s="163"/>
      <c r="AA86" s="164"/>
      <c r="AB86" s="197" t="s">
        <v>384</v>
      </c>
      <c r="AC86" s="166"/>
      <c r="AD86" s="167"/>
      <c r="AE86" s="168" t="s">
        <v>486</v>
      </c>
      <c r="AF86" s="169"/>
      <c r="AG86" s="169"/>
      <c r="AH86" s="169"/>
      <c r="AI86" s="169"/>
      <c r="AJ86" s="168" t="s">
        <v>488</v>
      </c>
      <c r="AK86" s="169"/>
      <c r="AL86" s="169"/>
      <c r="AM86" s="169"/>
      <c r="AN86" s="169"/>
      <c r="AO86" s="168" t="s">
        <v>384</v>
      </c>
      <c r="AP86" s="169"/>
      <c r="AQ86" s="169"/>
      <c r="AR86" s="169"/>
      <c r="AS86" s="169"/>
      <c r="AT86" s="84" t="s">
        <v>486</v>
      </c>
      <c r="AU86" s="85"/>
      <c r="AV86" s="85"/>
      <c r="AW86" s="85"/>
      <c r="AX86" s="87"/>
    </row>
    <row r="87" spans="1:60" ht="33" hidden="1" customHeight="1" x14ac:dyDescent="0.15">
      <c r="A87" s="146"/>
      <c r="B87" s="147"/>
      <c r="C87" s="147"/>
      <c r="D87" s="147"/>
      <c r="E87" s="147"/>
      <c r="F87" s="148"/>
      <c r="G87" s="161"/>
      <c r="H87" s="161"/>
      <c r="I87" s="161"/>
      <c r="J87" s="161"/>
      <c r="K87" s="161"/>
      <c r="L87" s="161"/>
      <c r="M87" s="161"/>
      <c r="N87" s="161"/>
      <c r="O87" s="161"/>
      <c r="P87" s="161"/>
      <c r="Q87" s="161"/>
      <c r="R87" s="161"/>
      <c r="S87" s="161"/>
      <c r="T87" s="161"/>
      <c r="U87" s="161"/>
      <c r="V87" s="161"/>
      <c r="W87" s="161"/>
      <c r="X87" s="161"/>
      <c r="Y87" s="170" t="s">
        <v>59</v>
      </c>
      <c r="Z87" s="171"/>
      <c r="AA87" s="172"/>
      <c r="AB87" s="173" t="s">
        <v>60</v>
      </c>
      <c r="AC87" s="174"/>
      <c r="AD87" s="175"/>
      <c r="AE87" s="173" t="s">
        <v>490</v>
      </c>
      <c r="AF87" s="174"/>
      <c r="AG87" s="174"/>
      <c r="AH87" s="174"/>
      <c r="AI87" s="175"/>
      <c r="AJ87" s="173" t="s">
        <v>486</v>
      </c>
      <c r="AK87" s="174"/>
      <c r="AL87" s="174"/>
      <c r="AM87" s="174"/>
      <c r="AN87" s="175"/>
      <c r="AO87" s="173" t="s">
        <v>384</v>
      </c>
      <c r="AP87" s="174"/>
      <c r="AQ87" s="174"/>
      <c r="AR87" s="174"/>
      <c r="AS87" s="175"/>
      <c r="AT87" s="173" t="s">
        <v>489</v>
      </c>
      <c r="AU87" s="174"/>
      <c r="AV87" s="174"/>
      <c r="AW87" s="174"/>
      <c r="AX87" s="176"/>
    </row>
    <row r="88" spans="1:60" ht="32.25" hidden="1" customHeight="1" x14ac:dyDescent="0.15">
      <c r="A88" s="183" t="s">
        <v>17</v>
      </c>
      <c r="B88" s="184"/>
      <c r="C88" s="184"/>
      <c r="D88" s="184"/>
      <c r="E88" s="184"/>
      <c r="F88" s="185"/>
      <c r="G88" s="186" t="s">
        <v>18</v>
      </c>
      <c r="H88" s="112"/>
      <c r="I88" s="112"/>
      <c r="J88" s="112"/>
      <c r="K88" s="112"/>
      <c r="L88" s="112"/>
      <c r="M88" s="112"/>
      <c r="N88" s="112"/>
      <c r="O88" s="112"/>
      <c r="P88" s="112"/>
      <c r="Q88" s="112"/>
      <c r="R88" s="112"/>
      <c r="S88" s="112"/>
      <c r="T88" s="112"/>
      <c r="U88" s="112"/>
      <c r="V88" s="112"/>
      <c r="W88" s="112"/>
      <c r="X88" s="187"/>
      <c r="Y88" s="188"/>
      <c r="Z88" s="189"/>
      <c r="AA88" s="190"/>
      <c r="AB88" s="111" t="s">
        <v>12</v>
      </c>
      <c r="AC88" s="112"/>
      <c r="AD88" s="187"/>
      <c r="AE88" s="191" t="s">
        <v>69</v>
      </c>
      <c r="AF88" s="112"/>
      <c r="AG88" s="112"/>
      <c r="AH88" s="112"/>
      <c r="AI88" s="187"/>
      <c r="AJ88" s="191" t="s">
        <v>70</v>
      </c>
      <c r="AK88" s="112"/>
      <c r="AL88" s="112"/>
      <c r="AM88" s="112"/>
      <c r="AN88" s="187"/>
      <c r="AO88" s="191" t="s">
        <v>71</v>
      </c>
      <c r="AP88" s="112"/>
      <c r="AQ88" s="112"/>
      <c r="AR88" s="112"/>
      <c r="AS88" s="187"/>
      <c r="AT88" s="192" t="s">
        <v>75</v>
      </c>
      <c r="AU88" s="193"/>
      <c r="AV88" s="193"/>
      <c r="AW88" s="193"/>
      <c r="AX88" s="194"/>
    </row>
    <row r="89" spans="1:60" ht="22.5" hidden="1" customHeight="1" x14ac:dyDescent="0.15">
      <c r="A89" s="145"/>
      <c r="B89" s="143"/>
      <c r="C89" s="143"/>
      <c r="D89" s="143"/>
      <c r="E89" s="143"/>
      <c r="F89" s="144"/>
      <c r="G89" s="160" t="s">
        <v>309</v>
      </c>
      <c r="H89" s="160"/>
      <c r="I89" s="160"/>
      <c r="J89" s="160"/>
      <c r="K89" s="160"/>
      <c r="L89" s="160"/>
      <c r="M89" s="160"/>
      <c r="N89" s="160"/>
      <c r="O89" s="160"/>
      <c r="P89" s="160"/>
      <c r="Q89" s="160"/>
      <c r="R89" s="160"/>
      <c r="S89" s="160"/>
      <c r="T89" s="160"/>
      <c r="U89" s="160"/>
      <c r="V89" s="160"/>
      <c r="W89" s="160"/>
      <c r="X89" s="160"/>
      <c r="Y89" s="162" t="s">
        <v>17</v>
      </c>
      <c r="Z89" s="163"/>
      <c r="AA89" s="164"/>
      <c r="AB89" s="165"/>
      <c r="AC89" s="166"/>
      <c r="AD89" s="167"/>
      <c r="AE89" s="168"/>
      <c r="AF89" s="169"/>
      <c r="AG89" s="169"/>
      <c r="AH89" s="169"/>
      <c r="AI89" s="169"/>
      <c r="AJ89" s="168"/>
      <c r="AK89" s="169"/>
      <c r="AL89" s="169"/>
      <c r="AM89" s="169"/>
      <c r="AN89" s="169"/>
      <c r="AO89" s="168"/>
      <c r="AP89" s="169"/>
      <c r="AQ89" s="169"/>
      <c r="AR89" s="169"/>
      <c r="AS89" s="169"/>
      <c r="AT89" s="84"/>
      <c r="AU89" s="85"/>
      <c r="AV89" s="85"/>
      <c r="AW89" s="85"/>
      <c r="AX89" s="87"/>
    </row>
    <row r="90" spans="1:60" ht="47.1" hidden="1" customHeight="1" x14ac:dyDescent="0.15">
      <c r="A90" s="146"/>
      <c r="B90" s="147"/>
      <c r="C90" s="147"/>
      <c r="D90" s="147"/>
      <c r="E90" s="147"/>
      <c r="F90" s="148"/>
      <c r="G90" s="161"/>
      <c r="H90" s="161"/>
      <c r="I90" s="161"/>
      <c r="J90" s="161"/>
      <c r="K90" s="161"/>
      <c r="L90" s="161"/>
      <c r="M90" s="161"/>
      <c r="N90" s="161"/>
      <c r="O90" s="161"/>
      <c r="P90" s="161"/>
      <c r="Q90" s="161"/>
      <c r="R90" s="161"/>
      <c r="S90" s="161"/>
      <c r="T90" s="161"/>
      <c r="U90" s="161"/>
      <c r="V90" s="161"/>
      <c r="W90" s="161"/>
      <c r="X90" s="161"/>
      <c r="Y90" s="170" t="s">
        <v>59</v>
      </c>
      <c r="Z90" s="171"/>
      <c r="AA90" s="172"/>
      <c r="AB90" s="173" t="s">
        <v>60</v>
      </c>
      <c r="AC90" s="174"/>
      <c r="AD90" s="175"/>
      <c r="AE90" s="173"/>
      <c r="AF90" s="174"/>
      <c r="AG90" s="174"/>
      <c r="AH90" s="174"/>
      <c r="AI90" s="175"/>
      <c r="AJ90" s="173"/>
      <c r="AK90" s="174"/>
      <c r="AL90" s="174"/>
      <c r="AM90" s="174"/>
      <c r="AN90" s="175"/>
      <c r="AO90" s="173"/>
      <c r="AP90" s="174"/>
      <c r="AQ90" s="174"/>
      <c r="AR90" s="174"/>
      <c r="AS90" s="175"/>
      <c r="AT90" s="173"/>
      <c r="AU90" s="174"/>
      <c r="AV90" s="174"/>
      <c r="AW90" s="174"/>
      <c r="AX90" s="176"/>
    </row>
    <row r="91" spans="1:60" ht="32.25" hidden="1" customHeight="1" x14ac:dyDescent="0.15">
      <c r="A91" s="183" t="s">
        <v>17</v>
      </c>
      <c r="B91" s="184"/>
      <c r="C91" s="184"/>
      <c r="D91" s="184"/>
      <c r="E91" s="184"/>
      <c r="F91" s="185"/>
      <c r="G91" s="186" t="s">
        <v>18</v>
      </c>
      <c r="H91" s="112"/>
      <c r="I91" s="112"/>
      <c r="J91" s="112"/>
      <c r="K91" s="112"/>
      <c r="L91" s="112"/>
      <c r="M91" s="112"/>
      <c r="N91" s="112"/>
      <c r="O91" s="112"/>
      <c r="P91" s="112"/>
      <c r="Q91" s="112"/>
      <c r="R91" s="112"/>
      <c r="S91" s="112"/>
      <c r="T91" s="112"/>
      <c r="U91" s="112"/>
      <c r="V91" s="112"/>
      <c r="W91" s="112"/>
      <c r="X91" s="187"/>
      <c r="Y91" s="188"/>
      <c r="Z91" s="189"/>
      <c r="AA91" s="190"/>
      <c r="AB91" s="111" t="s">
        <v>12</v>
      </c>
      <c r="AC91" s="112"/>
      <c r="AD91" s="187"/>
      <c r="AE91" s="191" t="s">
        <v>69</v>
      </c>
      <c r="AF91" s="112"/>
      <c r="AG91" s="112"/>
      <c r="AH91" s="112"/>
      <c r="AI91" s="187"/>
      <c r="AJ91" s="191" t="s">
        <v>70</v>
      </c>
      <c r="AK91" s="112"/>
      <c r="AL91" s="112"/>
      <c r="AM91" s="112"/>
      <c r="AN91" s="187"/>
      <c r="AO91" s="191" t="s">
        <v>71</v>
      </c>
      <c r="AP91" s="112"/>
      <c r="AQ91" s="112"/>
      <c r="AR91" s="112"/>
      <c r="AS91" s="187"/>
      <c r="AT91" s="192" t="s">
        <v>75</v>
      </c>
      <c r="AU91" s="193"/>
      <c r="AV91" s="193"/>
      <c r="AW91" s="193"/>
      <c r="AX91" s="194"/>
    </row>
    <row r="92" spans="1:60" ht="22.5" hidden="1" customHeight="1" x14ac:dyDescent="0.15">
      <c r="A92" s="145"/>
      <c r="B92" s="143"/>
      <c r="C92" s="143"/>
      <c r="D92" s="143"/>
      <c r="E92" s="143"/>
      <c r="F92" s="144"/>
      <c r="G92" s="160" t="s">
        <v>309</v>
      </c>
      <c r="H92" s="160"/>
      <c r="I92" s="160"/>
      <c r="J92" s="160"/>
      <c r="K92" s="160"/>
      <c r="L92" s="160"/>
      <c r="M92" s="160"/>
      <c r="N92" s="160"/>
      <c r="O92" s="160"/>
      <c r="P92" s="160"/>
      <c r="Q92" s="160"/>
      <c r="R92" s="160"/>
      <c r="S92" s="160"/>
      <c r="T92" s="160"/>
      <c r="U92" s="160"/>
      <c r="V92" s="160"/>
      <c r="W92" s="160"/>
      <c r="X92" s="195"/>
      <c r="Y92" s="162" t="s">
        <v>17</v>
      </c>
      <c r="Z92" s="163"/>
      <c r="AA92" s="164"/>
      <c r="AB92" s="165"/>
      <c r="AC92" s="166"/>
      <c r="AD92" s="167"/>
      <c r="AE92" s="168"/>
      <c r="AF92" s="169"/>
      <c r="AG92" s="169"/>
      <c r="AH92" s="169"/>
      <c r="AI92" s="169"/>
      <c r="AJ92" s="168"/>
      <c r="AK92" s="169"/>
      <c r="AL92" s="169"/>
      <c r="AM92" s="169"/>
      <c r="AN92" s="169"/>
      <c r="AO92" s="168"/>
      <c r="AP92" s="169"/>
      <c r="AQ92" s="169"/>
      <c r="AR92" s="169"/>
      <c r="AS92" s="169"/>
      <c r="AT92" s="84"/>
      <c r="AU92" s="85"/>
      <c r="AV92" s="85"/>
      <c r="AW92" s="85"/>
      <c r="AX92" s="87"/>
    </row>
    <row r="93" spans="1:60" ht="47.1" hidden="1" customHeight="1" x14ac:dyDescent="0.15">
      <c r="A93" s="146"/>
      <c r="B93" s="147"/>
      <c r="C93" s="147"/>
      <c r="D93" s="147"/>
      <c r="E93" s="147"/>
      <c r="F93" s="148"/>
      <c r="G93" s="161"/>
      <c r="H93" s="161"/>
      <c r="I93" s="161"/>
      <c r="J93" s="161"/>
      <c r="K93" s="161"/>
      <c r="L93" s="161"/>
      <c r="M93" s="161"/>
      <c r="N93" s="161"/>
      <c r="O93" s="161"/>
      <c r="P93" s="161"/>
      <c r="Q93" s="161"/>
      <c r="R93" s="161"/>
      <c r="S93" s="161"/>
      <c r="T93" s="161"/>
      <c r="U93" s="161"/>
      <c r="V93" s="161"/>
      <c r="W93" s="161"/>
      <c r="X93" s="196"/>
      <c r="Y93" s="170" t="s">
        <v>59</v>
      </c>
      <c r="Z93" s="171"/>
      <c r="AA93" s="172"/>
      <c r="AB93" s="173" t="s">
        <v>60</v>
      </c>
      <c r="AC93" s="174"/>
      <c r="AD93" s="175"/>
      <c r="AE93" s="173"/>
      <c r="AF93" s="174"/>
      <c r="AG93" s="174"/>
      <c r="AH93" s="174"/>
      <c r="AI93" s="175"/>
      <c r="AJ93" s="173"/>
      <c r="AK93" s="174"/>
      <c r="AL93" s="174"/>
      <c r="AM93" s="174"/>
      <c r="AN93" s="175"/>
      <c r="AO93" s="173"/>
      <c r="AP93" s="174"/>
      <c r="AQ93" s="174"/>
      <c r="AR93" s="174"/>
      <c r="AS93" s="175"/>
      <c r="AT93" s="173"/>
      <c r="AU93" s="174"/>
      <c r="AV93" s="174"/>
      <c r="AW93" s="174"/>
      <c r="AX93" s="176"/>
    </row>
    <row r="94" spans="1:60" ht="32.25" hidden="1" customHeight="1" x14ac:dyDescent="0.15">
      <c r="A94" s="142" t="s">
        <v>17</v>
      </c>
      <c r="B94" s="143"/>
      <c r="C94" s="143"/>
      <c r="D94" s="143"/>
      <c r="E94" s="143"/>
      <c r="F94" s="144"/>
      <c r="G94" s="149" t="s">
        <v>18</v>
      </c>
      <c r="H94" s="150"/>
      <c r="I94" s="150"/>
      <c r="J94" s="150"/>
      <c r="K94" s="150"/>
      <c r="L94" s="150"/>
      <c r="M94" s="150"/>
      <c r="N94" s="150"/>
      <c r="O94" s="150"/>
      <c r="P94" s="150"/>
      <c r="Q94" s="150"/>
      <c r="R94" s="150"/>
      <c r="S94" s="150"/>
      <c r="T94" s="150"/>
      <c r="U94" s="150"/>
      <c r="V94" s="150"/>
      <c r="W94" s="150"/>
      <c r="X94" s="151"/>
      <c r="Y94" s="152"/>
      <c r="Z94" s="153"/>
      <c r="AA94" s="154"/>
      <c r="AB94" s="155" t="s">
        <v>12</v>
      </c>
      <c r="AC94" s="150"/>
      <c r="AD94" s="151"/>
      <c r="AE94" s="156" t="s">
        <v>69</v>
      </c>
      <c r="AF94" s="150"/>
      <c r="AG94" s="150"/>
      <c r="AH94" s="150"/>
      <c r="AI94" s="151"/>
      <c r="AJ94" s="156" t="s">
        <v>70</v>
      </c>
      <c r="AK94" s="150"/>
      <c r="AL94" s="150"/>
      <c r="AM94" s="150"/>
      <c r="AN94" s="151"/>
      <c r="AO94" s="156" t="s">
        <v>71</v>
      </c>
      <c r="AP94" s="150"/>
      <c r="AQ94" s="150"/>
      <c r="AR94" s="150"/>
      <c r="AS94" s="151"/>
      <c r="AT94" s="157" t="s">
        <v>75</v>
      </c>
      <c r="AU94" s="158"/>
      <c r="AV94" s="158"/>
      <c r="AW94" s="158"/>
      <c r="AX94" s="159"/>
    </row>
    <row r="95" spans="1:60" ht="22.5" hidden="1" customHeight="1" x14ac:dyDescent="0.15">
      <c r="A95" s="145"/>
      <c r="B95" s="143"/>
      <c r="C95" s="143"/>
      <c r="D95" s="143"/>
      <c r="E95" s="143"/>
      <c r="F95" s="144"/>
      <c r="G95" s="160" t="s">
        <v>309</v>
      </c>
      <c r="H95" s="160"/>
      <c r="I95" s="160"/>
      <c r="J95" s="160"/>
      <c r="K95" s="160"/>
      <c r="L95" s="160"/>
      <c r="M95" s="160"/>
      <c r="N95" s="160"/>
      <c r="O95" s="160"/>
      <c r="P95" s="160"/>
      <c r="Q95" s="160"/>
      <c r="R95" s="160"/>
      <c r="S95" s="160"/>
      <c r="T95" s="160"/>
      <c r="U95" s="160"/>
      <c r="V95" s="160"/>
      <c r="W95" s="160"/>
      <c r="X95" s="160"/>
      <c r="Y95" s="162" t="s">
        <v>17</v>
      </c>
      <c r="Z95" s="163"/>
      <c r="AA95" s="164"/>
      <c r="AB95" s="165"/>
      <c r="AC95" s="166"/>
      <c r="AD95" s="167"/>
      <c r="AE95" s="168"/>
      <c r="AF95" s="169"/>
      <c r="AG95" s="169"/>
      <c r="AH95" s="169"/>
      <c r="AI95" s="169"/>
      <c r="AJ95" s="168"/>
      <c r="AK95" s="169"/>
      <c r="AL95" s="169"/>
      <c r="AM95" s="169"/>
      <c r="AN95" s="169"/>
      <c r="AO95" s="168"/>
      <c r="AP95" s="169"/>
      <c r="AQ95" s="169"/>
      <c r="AR95" s="169"/>
      <c r="AS95" s="169"/>
      <c r="AT95" s="84"/>
      <c r="AU95" s="85"/>
      <c r="AV95" s="85"/>
      <c r="AW95" s="85"/>
      <c r="AX95" s="87"/>
    </row>
    <row r="96" spans="1:60" ht="47.1" hidden="1" customHeight="1" x14ac:dyDescent="0.15">
      <c r="A96" s="146"/>
      <c r="B96" s="147"/>
      <c r="C96" s="147"/>
      <c r="D96" s="147"/>
      <c r="E96" s="147"/>
      <c r="F96" s="148"/>
      <c r="G96" s="161"/>
      <c r="H96" s="161"/>
      <c r="I96" s="161"/>
      <c r="J96" s="161"/>
      <c r="K96" s="161"/>
      <c r="L96" s="161"/>
      <c r="M96" s="161"/>
      <c r="N96" s="161"/>
      <c r="O96" s="161"/>
      <c r="P96" s="161"/>
      <c r="Q96" s="161"/>
      <c r="R96" s="161"/>
      <c r="S96" s="161"/>
      <c r="T96" s="161"/>
      <c r="U96" s="161"/>
      <c r="V96" s="161"/>
      <c r="W96" s="161"/>
      <c r="X96" s="161"/>
      <c r="Y96" s="170" t="s">
        <v>59</v>
      </c>
      <c r="Z96" s="171"/>
      <c r="AA96" s="172"/>
      <c r="AB96" s="173" t="s">
        <v>60</v>
      </c>
      <c r="AC96" s="174"/>
      <c r="AD96" s="175"/>
      <c r="AE96" s="173"/>
      <c r="AF96" s="174"/>
      <c r="AG96" s="174"/>
      <c r="AH96" s="174"/>
      <c r="AI96" s="175"/>
      <c r="AJ96" s="173"/>
      <c r="AK96" s="174"/>
      <c r="AL96" s="174"/>
      <c r="AM96" s="174"/>
      <c r="AN96" s="175"/>
      <c r="AO96" s="173"/>
      <c r="AP96" s="174"/>
      <c r="AQ96" s="174"/>
      <c r="AR96" s="174"/>
      <c r="AS96" s="175"/>
      <c r="AT96" s="173"/>
      <c r="AU96" s="174"/>
      <c r="AV96" s="174"/>
      <c r="AW96" s="174"/>
      <c r="AX96" s="176"/>
    </row>
    <row r="97" spans="1:50" ht="19.7" customHeight="1" x14ac:dyDescent="0.15">
      <c r="A97" s="392" t="s">
        <v>77</v>
      </c>
      <c r="B97" s="393"/>
      <c r="C97" s="366" t="s">
        <v>19</v>
      </c>
      <c r="D97" s="367"/>
      <c r="E97" s="367"/>
      <c r="F97" s="367"/>
      <c r="G97" s="367"/>
      <c r="H97" s="367"/>
      <c r="I97" s="367"/>
      <c r="J97" s="367"/>
      <c r="K97" s="368"/>
      <c r="L97" s="426" t="s">
        <v>76</v>
      </c>
      <c r="M97" s="426"/>
      <c r="N97" s="426"/>
      <c r="O97" s="426"/>
      <c r="P97" s="426"/>
      <c r="Q97" s="426"/>
      <c r="R97" s="427" t="s">
        <v>73</v>
      </c>
      <c r="S97" s="428"/>
      <c r="T97" s="428"/>
      <c r="U97" s="428"/>
      <c r="V97" s="428"/>
      <c r="W97" s="428"/>
      <c r="X97" s="429"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430"/>
    </row>
    <row r="98" spans="1:50" ht="19.7" customHeight="1" x14ac:dyDescent="0.15">
      <c r="A98" s="394"/>
      <c r="B98" s="395"/>
      <c r="C98" s="431" t="s">
        <v>412</v>
      </c>
      <c r="D98" s="432"/>
      <c r="E98" s="432"/>
      <c r="F98" s="432"/>
      <c r="G98" s="432"/>
      <c r="H98" s="432"/>
      <c r="I98" s="432"/>
      <c r="J98" s="432"/>
      <c r="K98" s="433"/>
      <c r="L98" s="434">
        <v>0.57899999999999996</v>
      </c>
      <c r="M98" s="435"/>
      <c r="N98" s="435"/>
      <c r="O98" s="435"/>
      <c r="P98" s="435"/>
      <c r="Q98" s="436"/>
      <c r="R98" s="62"/>
      <c r="S98" s="63"/>
      <c r="T98" s="63"/>
      <c r="U98" s="63"/>
      <c r="V98" s="63"/>
      <c r="W98" s="64"/>
      <c r="X98" s="693"/>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row>
    <row r="99" spans="1:50" ht="19.7" customHeight="1" x14ac:dyDescent="0.15">
      <c r="A99" s="394"/>
      <c r="B99" s="395"/>
      <c r="C99" s="177" t="s">
        <v>413</v>
      </c>
      <c r="D99" s="178"/>
      <c r="E99" s="178"/>
      <c r="F99" s="178"/>
      <c r="G99" s="178"/>
      <c r="H99" s="178"/>
      <c r="I99" s="178"/>
      <c r="J99" s="178"/>
      <c r="K99" s="179"/>
      <c r="L99" s="62">
        <v>8</v>
      </c>
      <c r="M99" s="63"/>
      <c r="N99" s="63"/>
      <c r="O99" s="63"/>
      <c r="P99" s="63"/>
      <c r="Q99" s="64"/>
      <c r="R99" s="62"/>
      <c r="S99" s="63"/>
      <c r="T99" s="63"/>
      <c r="U99" s="63"/>
      <c r="V99" s="63"/>
      <c r="W99" s="64"/>
      <c r="X99" s="696"/>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row>
    <row r="100" spans="1:50" ht="19.7" customHeight="1" x14ac:dyDescent="0.15">
      <c r="A100" s="394"/>
      <c r="B100" s="395"/>
      <c r="C100" s="177" t="s">
        <v>414</v>
      </c>
      <c r="D100" s="178"/>
      <c r="E100" s="178"/>
      <c r="F100" s="178"/>
      <c r="G100" s="178"/>
      <c r="H100" s="178"/>
      <c r="I100" s="178"/>
      <c r="J100" s="178"/>
      <c r="K100" s="179"/>
      <c r="L100" s="62">
        <v>0.4</v>
      </c>
      <c r="M100" s="63"/>
      <c r="N100" s="63"/>
      <c r="O100" s="63"/>
      <c r="P100" s="63"/>
      <c r="Q100" s="64"/>
      <c r="R100" s="62"/>
      <c r="S100" s="63"/>
      <c r="T100" s="63"/>
      <c r="U100" s="63"/>
      <c r="V100" s="63"/>
      <c r="W100" s="64"/>
      <c r="X100" s="696"/>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8"/>
    </row>
    <row r="101" spans="1:50" ht="19.7" customHeight="1" x14ac:dyDescent="0.15">
      <c r="A101" s="394"/>
      <c r="B101" s="395"/>
      <c r="C101" s="177" t="s">
        <v>415</v>
      </c>
      <c r="D101" s="178"/>
      <c r="E101" s="178"/>
      <c r="F101" s="178"/>
      <c r="G101" s="178"/>
      <c r="H101" s="178"/>
      <c r="I101" s="178"/>
      <c r="J101" s="178"/>
      <c r="K101" s="179"/>
      <c r="L101" s="62">
        <v>422</v>
      </c>
      <c r="M101" s="63"/>
      <c r="N101" s="63"/>
      <c r="O101" s="63"/>
      <c r="P101" s="63"/>
      <c r="Q101" s="64"/>
      <c r="R101" s="62"/>
      <c r="S101" s="63"/>
      <c r="T101" s="63"/>
      <c r="U101" s="63"/>
      <c r="V101" s="63"/>
      <c r="W101" s="64"/>
      <c r="X101" s="696"/>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8"/>
    </row>
    <row r="102" spans="1:50" ht="19.7" customHeight="1" x14ac:dyDescent="0.15">
      <c r="A102" s="394"/>
      <c r="B102" s="395"/>
      <c r="C102" s="177" t="s">
        <v>529</v>
      </c>
      <c r="D102" s="178"/>
      <c r="E102" s="178"/>
      <c r="F102" s="178"/>
      <c r="G102" s="178"/>
      <c r="H102" s="178"/>
      <c r="I102" s="178"/>
      <c r="J102" s="178"/>
      <c r="K102" s="179"/>
      <c r="L102" s="62">
        <v>356</v>
      </c>
      <c r="M102" s="63"/>
      <c r="N102" s="63"/>
      <c r="O102" s="63"/>
      <c r="P102" s="63"/>
      <c r="Q102" s="64"/>
      <c r="R102" s="62"/>
      <c r="S102" s="63"/>
      <c r="T102" s="63"/>
      <c r="U102" s="63"/>
      <c r="V102" s="63"/>
      <c r="W102" s="64"/>
      <c r="X102" s="696"/>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8"/>
    </row>
    <row r="103" spans="1:50" ht="19.7" customHeight="1" x14ac:dyDescent="0.15">
      <c r="A103" s="394"/>
      <c r="B103" s="395"/>
      <c r="C103" s="398" t="s">
        <v>416</v>
      </c>
      <c r="D103" s="399"/>
      <c r="E103" s="399"/>
      <c r="F103" s="399"/>
      <c r="G103" s="399"/>
      <c r="H103" s="399"/>
      <c r="I103" s="399"/>
      <c r="J103" s="399"/>
      <c r="K103" s="400"/>
      <c r="L103" s="62">
        <v>0.29199999999999998</v>
      </c>
      <c r="M103" s="63"/>
      <c r="N103" s="63"/>
      <c r="O103" s="63"/>
      <c r="P103" s="63"/>
      <c r="Q103" s="64"/>
      <c r="R103" s="62"/>
      <c r="S103" s="63"/>
      <c r="T103" s="63"/>
      <c r="U103" s="63"/>
      <c r="V103" s="63"/>
      <c r="W103" s="64"/>
      <c r="X103" s="696"/>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0" ht="19.7" customHeight="1" thickBot="1" x14ac:dyDescent="0.2">
      <c r="A104" s="396"/>
      <c r="B104" s="397"/>
      <c r="C104" s="386" t="s">
        <v>22</v>
      </c>
      <c r="D104" s="387"/>
      <c r="E104" s="387"/>
      <c r="F104" s="387"/>
      <c r="G104" s="387"/>
      <c r="H104" s="387"/>
      <c r="I104" s="387"/>
      <c r="J104" s="387"/>
      <c r="K104" s="388"/>
      <c r="L104" s="389">
        <f>SUM(L98:Q103)</f>
        <v>787.27100000000007</v>
      </c>
      <c r="M104" s="390"/>
      <c r="N104" s="390"/>
      <c r="O104" s="390"/>
      <c r="P104" s="390"/>
      <c r="Q104" s="391"/>
      <c r="R104" s="389">
        <f>SUM(R98:W103)</f>
        <v>0</v>
      </c>
      <c r="S104" s="390"/>
      <c r="T104" s="390"/>
      <c r="U104" s="390"/>
      <c r="V104" s="390"/>
      <c r="W104" s="391"/>
      <c r="X104" s="699"/>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0" t="s">
        <v>57</v>
      </c>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2"/>
    </row>
    <row r="107" spans="1:50" ht="21" customHeight="1" x14ac:dyDescent="0.15">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54" t="s">
        <v>38</v>
      </c>
      <c r="AH107" s="621"/>
      <c r="AI107" s="621"/>
      <c r="AJ107" s="621"/>
      <c r="AK107" s="621"/>
      <c r="AL107" s="621"/>
      <c r="AM107" s="621"/>
      <c r="AN107" s="621"/>
      <c r="AO107" s="621"/>
      <c r="AP107" s="621"/>
      <c r="AQ107" s="621"/>
      <c r="AR107" s="621"/>
      <c r="AS107" s="621"/>
      <c r="AT107" s="621"/>
      <c r="AU107" s="621"/>
      <c r="AV107" s="621"/>
      <c r="AW107" s="621"/>
      <c r="AX107" s="655"/>
    </row>
    <row r="108" spans="1:50" ht="47.25" customHeight="1" x14ac:dyDescent="0.15">
      <c r="A108" s="326" t="s">
        <v>312</v>
      </c>
      <c r="B108" s="327"/>
      <c r="C108" s="554" t="s">
        <v>313</v>
      </c>
      <c r="D108" s="555"/>
      <c r="E108" s="555"/>
      <c r="F108" s="555"/>
      <c r="G108" s="555"/>
      <c r="H108" s="555"/>
      <c r="I108" s="555"/>
      <c r="J108" s="555"/>
      <c r="K108" s="555"/>
      <c r="L108" s="555"/>
      <c r="M108" s="555"/>
      <c r="N108" s="555"/>
      <c r="O108" s="555"/>
      <c r="P108" s="555"/>
      <c r="Q108" s="555"/>
      <c r="R108" s="555"/>
      <c r="S108" s="555"/>
      <c r="T108" s="555"/>
      <c r="U108" s="555"/>
      <c r="V108" s="555"/>
      <c r="W108" s="555"/>
      <c r="X108" s="555"/>
      <c r="Y108" s="555"/>
      <c r="Z108" s="555"/>
      <c r="AA108" s="555"/>
      <c r="AB108" s="555"/>
      <c r="AC108" s="556"/>
      <c r="AD108" s="629" t="s">
        <v>381</v>
      </c>
      <c r="AE108" s="630"/>
      <c r="AF108" s="630"/>
      <c r="AG108" s="626" t="s">
        <v>476</v>
      </c>
      <c r="AH108" s="627"/>
      <c r="AI108" s="627"/>
      <c r="AJ108" s="627"/>
      <c r="AK108" s="627"/>
      <c r="AL108" s="627"/>
      <c r="AM108" s="627"/>
      <c r="AN108" s="627"/>
      <c r="AO108" s="627"/>
      <c r="AP108" s="627"/>
      <c r="AQ108" s="627"/>
      <c r="AR108" s="627"/>
      <c r="AS108" s="627"/>
      <c r="AT108" s="627"/>
      <c r="AU108" s="627"/>
      <c r="AV108" s="627"/>
      <c r="AW108" s="627"/>
      <c r="AX108" s="628"/>
    </row>
    <row r="109" spans="1:50" ht="35.25" customHeight="1" x14ac:dyDescent="0.15">
      <c r="A109" s="328"/>
      <c r="B109" s="329"/>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2" t="s">
        <v>381</v>
      </c>
      <c r="AE109" s="463"/>
      <c r="AF109" s="463"/>
      <c r="AG109" s="323" t="s">
        <v>478</v>
      </c>
      <c r="AH109" s="324"/>
      <c r="AI109" s="324"/>
      <c r="AJ109" s="324"/>
      <c r="AK109" s="324"/>
      <c r="AL109" s="324"/>
      <c r="AM109" s="324"/>
      <c r="AN109" s="324"/>
      <c r="AO109" s="324"/>
      <c r="AP109" s="324"/>
      <c r="AQ109" s="324"/>
      <c r="AR109" s="324"/>
      <c r="AS109" s="324"/>
      <c r="AT109" s="324"/>
      <c r="AU109" s="324"/>
      <c r="AV109" s="324"/>
      <c r="AW109" s="324"/>
      <c r="AX109" s="325"/>
    </row>
    <row r="110" spans="1:50" ht="49.5" customHeight="1" x14ac:dyDescent="0.15">
      <c r="A110" s="330"/>
      <c r="B110" s="331"/>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09" t="s">
        <v>381</v>
      </c>
      <c r="AE110" s="610"/>
      <c r="AF110" s="610"/>
      <c r="AG110" s="552" t="s">
        <v>479</v>
      </c>
      <c r="AH110" s="214"/>
      <c r="AI110" s="214"/>
      <c r="AJ110" s="214"/>
      <c r="AK110" s="214"/>
      <c r="AL110" s="214"/>
      <c r="AM110" s="214"/>
      <c r="AN110" s="214"/>
      <c r="AO110" s="214"/>
      <c r="AP110" s="214"/>
      <c r="AQ110" s="214"/>
      <c r="AR110" s="214"/>
      <c r="AS110" s="214"/>
      <c r="AT110" s="214"/>
      <c r="AU110" s="214"/>
      <c r="AV110" s="214"/>
      <c r="AW110" s="214"/>
      <c r="AX110" s="553"/>
    </row>
    <row r="111" spans="1:50" ht="34.5" customHeight="1" x14ac:dyDescent="0.15">
      <c r="A111" s="574" t="s">
        <v>46</v>
      </c>
      <c r="B111" s="612"/>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611" t="s">
        <v>417</v>
      </c>
      <c r="AE111" s="459"/>
      <c r="AF111" s="459"/>
      <c r="AG111" s="320" t="s">
        <v>482</v>
      </c>
      <c r="AH111" s="321"/>
      <c r="AI111" s="321"/>
      <c r="AJ111" s="321"/>
      <c r="AK111" s="321"/>
      <c r="AL111" s="321"/>
      <c r="AM111" s="321"/>
      <c r="AN111" s="321"/>
      <c r="AO111" s="321"/>
      <c r="AP111" s="321"/>
      <c r="AQ111" s="321"/>
      <c r="AR111" s="321"/>
      <c r="AS111" s="321"/>
      <c r="AT111" s="321"/>
      <c r="AU111" s="321"/>
      <c r="AV111" s="321"/>
      <c r="AW111" s="321"/>
      <c r="AX111" s="322"/>
    </row>
    <row r="112" spans="1:50" ht="33" customHeight="1" x14ac:dyDescent="0.15">
      <c r="A112" s="613"/>
      <c r="B112" s="614"/>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2" t="s">
        <v>418</v>
      </c>
      <c r="AE112" s="463"/>
      <c r="AF112" s="463"/>
      <c r="AG112" s="323"/>
      <c r="AH112" s="324"/>
      <c r="AI112" s="324"/>
      <c r="AJ112" s="324"/>
      <c r="AK112" s="324"/>
      <c r="AL112" s="324"/>
      <c r="AM112" s="324"/>
      <c r="AN112" s="324"/>
      <c r="AO112" s="324"/>
      <c r="AP112" s="324"/>
      <c r="AQ112" s="324"/>
      <c r="AR112" s="324"/>
      <c r="AS112" s="324"/>
      <c r="AT112" s="324"/>
      <c r="AU112" s="324"/>
      <c r="AV112" s="324"/>
      <c r="AW112" s="324"/>
      <c r="AX112" s="325"/>
    </row>
    <row r="113" spans="1:64" ht="59.25" customHeight="1" x14ac:dyDescent="0.15">
      <c r="A113" s="613"/>
      <c r="B113" s="614"/>
      <c r="C113" s="526" t="s">
        <v>315</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2" t="s">
        <v>381</v>
      </c>
      <c r="AE113" s="463"/>
      <c r="AF113" s="463"/>
      <c r="AG113" s="323" t="s">
        <v>483</v>
      </c>
      <c r="AH113" s="324"/>
      <c r="AI113" s="324"/>
      <c r="AJ113" s="324"/>
      <c r="AK113" s="324"/>
      <c r="AL113" s="324"/>
      <c r="AM113" s="324"/>
      <c r="AN113" s="324"/>
      <c r="AO113" s="324"/>
      <c r="AP113" s="324"/>
      <c r="AQ113" s="324"/>
      <c r="AR113" s="324"/>
      <c r="AS113" s="324"/>
      <c r="AT113" s="324"/>
      <c r="AU113" s="324"/>
      <c r="AV113" s="324"/>
      <c r="AW113" s="324"/>
      <c r="AX113" s="325"/>
    </row>
    <row r="114" spans="1:64" ht="18.75" customHeight="1" x14ac:dyDescent="0.15">
      <c r="A114" s="613"/>
      <c r="B114" s="614"/>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2" t="s">
        <v>418</v>
      </c>
      <c r="AE114" s="463"/>
      <c r="AF114" s="463"/>
      <c r="AG114" s="323"/>
      <c r="AH114" s="324"/>
      <c r="AI114" s="324"/>
      <c r="AJ114" s="324"/>
      <c r="AK114" s="324"/>
      <c r="AL114" s="324"/>
      <c r="AM114" s="324"/>
      <c r="AN114" s="324"/>
      <c r="AO114" s="324"/>
      <c r="AP114" s="324"/>
      <c r="AQ114" s="324"/>
      <c r="AR114" s="324"/>
      <c r="AS114" s="324"/>
      <c r="AT114" s="324"/>
      <c r="AU114" s="324"/>
      <c r="AV114" s="324"/>
      <c r="AW114" s="324"/>
      <c r="AX114" s="325"/>
    </row>
    <row r="115" spans="1:64" ht="19.350000000000001" customHeight="1" x14ac:dyDescent="0.15">
      <c r="A115" s="613"/>
      <c r="B115" s="614"/>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12"/>
      <c r="AD115" s="462" t="s">
        <v>381</v>
      </c>
      <c r="AE115" s="463"/>
      <c r="AF115" s="463"/>
      <c r="AG115" s="323" t="s">
        <v>481</v>
      </c>
      <c r="AH115" s="324"/>
      <c r="AI115" s="324"/>
      <c r="AJ115" s="324"/>
      <c r="AK115" s="324"/>
      <c r="AL115" s="324"/>
      <c r="AM115" s="324"/>
      <c r="AN115" s="324"/>
      <c r="AO115" s="324"/>
      <c r="AP115" s="324"/>
      <c r="AQ115" s="324"/>
      <c r="AR115" s="324"/>
      <c r="AS115" s="324"/>
      <c r="AT115" s="324"/>
      <c r="AU115" s="324"/>
      <c r="AV115" s="324"/>
      <c r="AW115" s="324"/>
      <c r="AX115" s="325"/>
    </row>
    <row r="116" spans="1:64" ht="19.350000000000001" customHeight="1" x14ac:dyDescent="0.15">
      <c r="A116" s="613"/>
      <c r="B116" s="614"/>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12"/>
      <c r="AD116" s="658" t="s">
        <v>418</v>
      </c>
      <c r="AE116" s="659"/>
      <c r="AF116" s="659"/>
      <c r="AG116" s="383"/>
      <c r="AH116" s="384"/>
      <c r="AI116" s="384"/>
      <c r="AJ116" s="384"/>
      <c r="AK116" s="384"/>
      <c r="AL116" s="384"/>
      <c r="AM116" s="384"/>
      <c r="AN116" s="384"/>
      <c r="AO116" s="384"/>
      <c r="AP116" s="384"/>
      <c r="AQ116" s="384"/>
      <c r="AR116" s="384"/>
      <c r="AS116" s="384"/>
      <c r="AT116" s="384"/>
      <c r="AU116" s="384"/>
      <c r="AV116" s="384"/>
      <c r="AW116" s="384"/>
      <c r="AX116" s="385"/>
      <c r="BI116" s="10"/>
      <c r="BJ116" s="10"/>
      <c r="BK116" s="10"/>
      <c r="BL116" s="10"/>
    </row>
    <row r="117" spans="1:64" ht="44.25" customHeight="1" x14ac:dyDescent="0.15">
      <c r="A117" s="615"/>
      <c r="B117" s="616"/>
      <c r="C117" s="617" t="s">
        <v>82</v>
      </c>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9"/>
      <c r="AD117" s="609" t="s">
        <v>381</v>
      </c>
      <c r="AE117" s="610"/>
      <c r="AF117" s="620"/>
      <c r="AG117" s="624" t="s">
        <v>480</v>
      </c>
      <c r="AH117" s="456"/>
      <c r="AI117" s="456"/>
      <c r="AJ117" s="456"/>
      <c r="AK117" s="456"/>
      <c r="AL117" s="456"/>
      <c r="AM117" s="456"/>
      <c r="AN117" s="456"/>
      <c r="AO117" s="456"/>
      <c r="AP117" s="456"/>
      <c r="AQ117" s="456"/>
      <c r="AR117" s="456"/>
      <c r="AS117" s="456"/>
      <c r="AT117" s="456"/>
      <c r="AU117" s="456"/>
      <c r="AV117" s="456"/>
      <c r="AW117" s="456"/>
      <c r="AX117" s="625"/>
      <c r="BG117" s="10"/>
      <c r="BH117" s="10"/>
      <c r="BI117" s="10"/>
      <c r="BJ117" s="10"/>
    </row>
    <row r="118" spans="1:64" ht="35.25" customHeight="1" x14ac:dyDescent="0.15">
      <c r="A118" s="574" t="s">
        <v>47</v>
      </c>
      <c r="B118" s="612"/>
      <c r="C118" s="660" t="s">
        <v>81</v>
      </c>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2"/>
      <c r="AD118" s="458" t="s">
        <v>381</v>
      </c>
      <c r="AE118" s="459"/>
      <c r="AF118" s="663"/>
      <c r="AG118" s="320" t="s">
        <v>419</v>
      </c>
      <c r="AH118" s="321"/>
      <c r="AI118" s="321"/>
      <c r="AJ118" s="321"/>
      <c r="AK118" s="321"/>
      <c r="AL118" s="321"/>
      <c r="AM118" s="321"/>
      <c r="AN118" s="321"/>
      <c r="AO118" s="321"/>
      <c r="AP118" s="321"/>
      <c r="AQ118" s="321"/>
      <c r="AR118" s="321"/>
      <c r="AS118" s="321"/>
      <c r="AT118" s="321"/>
      <c r="AU118" s="321"/>
      <c r="AV118" s="321"/>
      <c r="AW118" s="321"/>
      <c r="AX118" s="322"/>
    </row>
    <row r="119" spans="1:64" ht="31.5" customHeight="1" x14ac:dyDescent="0.15">
      <c r="A119" s="613"/>
      <c r="B119" s="614"/>
      <c r="C119" s="606" t="s">
        <v>53</v>
      </c>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8"/>
      <c r="AD119" s="631" t="s">
        <v>381</v>
      </c>
      <c r="AE119" s="632"/>
      <c r="AF119" s="632"/>
      <c r="AG119" s="323" t="s">
        <v>420</v>
      </c>
      <c r="AH119" s="324"/>
      <c r="AI119" s="324"/>
      <c r="AJ119" s="324"/>
      <c r="AK119" s="324"/>
      <c r="AL119" s="324"/>
      <c r="AM119" s="324"/>
      <c r="AN119" s="324"/>
      <c r="AO119" s="324"/>
      <c r="AP119" s="324"/>
      <c r="AQ119" s="324"/>
      <c r="AR119" s="324"/>
      <c r="AS119" s="324"/>
      <c r="AT119" s="324"/>
      <c r="AU119" s="324"/>
      <c r="AV119" s="324"/>
      <c r="AW119" s="324"/>
      <c r="AX119" s="325"/>
    </row>
    <row r="120" spans="1:64" ht="18" customHeight="1" x14ac:dyDescent="0.15">
      <c r="A120" s="613"/>
      <c r="B120" s="614"/>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2" t="s">
        <v>381</v>
      </c>
      <c r="AE120" s="463"/>
      <c r="AF120" s="463"/>
      <c r="AG120" s="323" t="s">
        <v>477</v>
      </c>
      <c r="AH120" s="324"/>
      <c r="AI120" s="324"/>
      <c r="AJ120" s="324"/>
      <c r="AK120" s="324"/>
      <c r="AL120" s="324"/>
      <c r="AM120" s="324"/>
      <c r="AN120" s="324"/>
      <c r="AO120" s="324"/>
      <c r="AP120" s="324"/>
      <c r="AQ120" s="324"/>
      <c r="AR120" s="324"/>
      <c r="AS120" s="324"/>
      <c r="AT120" s="324"/>
      <c r="AU120" s="324"/>
      <c r="AV120" s="324"/>
      <c r="AW120" s="324"/>
      <c r="AX120" s="325"/>
    </row>
    <row r="121" spans="1:64" ht="75" customHeight="1" x14ac:dyDescent="0.15">
      <c r="A121" s="615"/>
      <c r="B121" s="616"/>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62" t="s">
        <v>381</v>
      </c>
      <c r="AE121" s="463"/>
      <c r="AF121" s="463"/>
      <c r="AG121" s="552" t="s">
        <v>493</v>
      </c>
      <c r="AH121" s="214"/>
      <c r="AI121" s="214"/>
      <c r="AJ121" s="214"/>
      <c r="AK121" s="214"/>
      <c r="AL121" s="214"/>
      <c r="AM121" s="214"/>
      <c r="AN121" s="214"/>
      <c r="AO121" s="214"/>
      <c r="AP121" s="214"/>
      <c r="AQ121" s="214"/>
      <c r="AR121" s="214"/>
      <c r="AS121" s="214"/>
      <c r="AT121" s="214"/>
      <c r="AU121" s="214"/>
      <c r="AV121" s="214"/>
      <c r="AW121" s="214"/>
      <c r="AX121" s="553"/>
    </row>
    <row r="122" spans="1:64" ht="33.6" customHeight="1" x14ac:dyDescent="0.15">
      <c r="A122" s="648" t="s">
        <v>80</v>
      </c>
      <c r="B122" s="649"/>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1"/>
      <c r="AD122" s="458" t="s">
        <v>418</v>
      </c>
      <c r="AE122" s="459"/>
      <c r="AF122" s="459"/>
      <c r="AG122" s="601" t="s">
        <v>423</v>
      </c>
      <c r="AH122" s="212"/>
      <c r="AI122" s="212"/>
      <c r="AJ122" s="212"/>
      <c r="AK122" s="212"/>
      <c r="AL122" s="212"/>
      <c r="AM122" s="212"/>
      <c r="AN122" s="212"/>
      <c r="AO122" s="212"/>
      <c r="AP122" s="212"/>
      <c r="AQ122" s="212"/>
      <c r="AR122" s="212"/>
      <c r="AS122" s="212"/>
      <c r="AT122" s="212"/>
      <c r="AU122" s="212"/>
      <c r="AV122" s="212"/>
      <c r="AW122" s="212"/>
      <c r="AX122" s="602"/>
    </row>
    <row r="123" spans="1:64" ht="15.75" customHeight="1" x14ac:dyDescent="0.15">
      <c r="A123" s="650"/>
      <c r="B123" s="651"/>
      <c r="C123" s="677" t="s">
        <v>87</v>
      </c>
      <c r="D123" s="678"/>
      <c r="E123" s="678"/>
      <c r="F123" s="678"/>
      <c r="G123" s="678"/>
      <c r="H123" s="678"/>
      <c r="I123" s="678"/>
      <c r="J123" s="678"/>
      <c r="K123" s="678"/>
      <c r="L123" s="678"/>
      <c r="M123" s="678"/>
      <c r="N123" s="678"/>
      <c r="O123" s="679"/>
      <c r="P123" s="671" t="s">
        <v>0</v>
      </c>
      <c r="Q123" s="680"/>
      <c r="R123" s="680"/>
      <c r="S123" s="681"/>
      <c r="T123" s="670" t="s">
        <v>30</v>
      </c>
      <c r="U123" s="671"/>
      <c r="V123" s="671"/>
      <c r="W123" s="671"/>
      <c r="X123" s="671"/>
      <c r="Y123" s="671"/>
      <c r="Z123" s="671"/>
      <c r="AA123" s="671"/>
      <c r="AB123" s="671"/>
      <c r="AC123" s="671"/>
      <c r="AD123" s="671"/>
      <c r="AE123" s="671"/>
      <c r="AF123" s="672"/>
      <c r="AG123" s="603"/>
      <c r="AH123" s="294"/>
      <c r="AI123" s="294"/>
      <c r="AJ123" s="294"/>
      <c r="AK123" s="294"/>
      <c r="AL123" s="294"/>
      <c r="AM123" s="294"/>
      <c r="AN123" s="294"/>
      <c r="AO123" s="294"/>
      <c r="AP123" s="294"/>
      <c r="AQ123" s="294"/>
      <c r="AR123" s="294"/>
      <c r="AS123" s="294"/>
      <c r="AT123" s="294"/>
      <c r="AU123" s="294"/>
      <c r="AV123" s="294"/>
      <c r="AW123" s="294"/>
      <c r="AX123" s="604"/>
    </row>
    <row r="124" spans="1:64" ht="26.25" customHeight="1" x14ac:dyDescent="0.15">
      <c r="A124" s="650"/>
      <c r="B124" s="651"/>
      <c r="C124" s="664"/>
      <c r="D124" s="665"/>
      <c r="E124" s="665"/>
      <c r="F124" s="665"/>
      <c r="G124" s="665"/>
      <c r="H124" s="665"/>
      <c r="I124" s="665"/>
      <c r="J124" s="665"/>
      <c r="K124" s="665"/>
      <c r="L124" s="665"/>
      <c r="M124" s="665"/>
      <c r="N124" s="665"/>
      <c r="O124" s="666"/>
      <c r="P124" s="673"/>
      <c r="Q124" s="673"/>
      <c r="R124" s="673"/>
      <c r="S124" s="674"/>
      <c r="T124" s="656"/>
      <c r="U124" s="324"/>
      <c r="V124" s="324"/>
      <c r="W124" s="324"/>
      <c r="X124" s="324"/>
      <c r="Y124" s="324"/>
      <c r="Z124" s="324"/>
      <c r="AA124" s="324"/>
      <c r="AB124" s="324"/>
      <c r="AC124" s="324"/>
      <c r="AD124" s="324"/>
      <c r="AE124" s="324"/>
      <c r="AF124" s="657"/>
      <c r="AG124" s="603"/>
      <c r="AH124" s="294"/>
      <c r="AI124" s="294"/>
      <c r="AJ124" s="294"/>
      <c r="AK124" s="294"/>
      <c r="AL124" s="294"/>
      <c r="AM124" s="294"/>
      <c r="AN124" s="294"/>
      <c r="AO124" s="294"/>
      <c r="AP124" s="294"/>
      <c r="AQ124" s="294"/>
      <c r="AR124" s="294"/>
      <c r="AS124" s="294"/>
      <c r="AT124" s="294"/>
      <c r="AU124" s="294"/>
      <c r="AV124" s="294"/>
      <c r="AW124" s="294"/>
      <c r="AX124" s="604"/>
    </row>
    <row r="125" spans="1:64" ht="26.25" customHeight="1" x14ac:dyDescent="0.15">
      <c r="A125" s="652"/>
      <c r="B125" s="653"/>
      <c r="C125" s="667"/>
      <c r="D125" s="668"/>
      <c r="E125" s="668"/>
      <c r="F125" s="668"/>
      <c r="G125" s="668"/>
      <c r="H125" s="668"/>
      <c r="I125" s="668"/>
      <c r="J125" s="668"/>
      <c r="K125" s="668"/>
      <c r="L125" s="668"/>
      <c r="M125" s="668"/>
      <c r="N125" s="668"/>
      <c r="O125" s="669"/>
      <c r="P125" s="675"/>
      <c r="Q125" s="675"/>
      <c r="R125" s="675"/>
      <c r="S125" s="676"/>
      <c r="T125" s="455"/>
      <c r="U125" s="456"/>
      <c r="V125" s="456"/>
      <c r="W125" s="456"/>
      <c r="X125" s="456"/>
      <c r="Y125" s="456"/>
      <c r="Z125" s="456"/>
      <c r="AA125" s="456"/>
      <c r="AB125" s="456"/>
      <c r="AC125" s="456"/>
      <c r="AD125" s="456"/>
      <c r="AE125" s="456"/>
      <c r="AF125" s="457"/>
      <c r="AG125" s="605"/>
      <c r="AH125" s="214"/>
      <c r="AI125" s="214"/>
      <c r="AJ125" s="214"/>
      <c r="AK125" s="214"/>
      <c r="AL125" s="214"/>
      <c r="AM125" s="214"/>
      <c r="AN125" s="214"/>
      <c r="AO125" s="214"/>
      <c r="AP125" s="214"/>
      <c r="AQ125" s="214"/>
      <c r="AR125" s="214"/>
      <c r="AS125" s="214"/>
      <c r="AT125" s="214"/>
      <c r="AU125" s="214"/>
      <c r="AV125" s="214"/>
      <c r="AW125" s="214"/>
      <c r="AX125" s="553"/>
    </row>
    <row r="126" spans="1:64" ht="42" customHeight="1" x14ac:dyDescent="0.15">
      <c r="A126" s="574" t="s">
        <v>58</v>
      </c>
      <c r="B126" s="575"/>
      <c r="C126" s="408" t="s">
        <v>64</v>
      </c>
      <c r="D126" s="597"/>
      <c r="E126" s="597"/>
      <c r="F126" s="598"/>
      <c r="G126" s="568" t="s">
        <v>421</v>
      </c>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64" ht="46.5" customHeight="1" thickBot="1" x14ac:dyDescent="0.2">
      <c r="A127" s="576"/>
      <c r="B127" s="577"/>
      <c r="C127" s="378" t="s">
        <v>68</v>
      </c>
      <c r="D127" s="379"/>
      <c r="E127" s="379"/>
      <c r="F127" s="380"/>
      <c r="G127" s="381" t="s">
        <v>422</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x14ac:dyDescent="0.15">
      <c r="A128" s="375" t="s">
        <v>40</v>
      </c>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72.75" customHeight="1" thickBot="1" x14ac:dyDescent="0.2">
      <c r="A129" s="596"/>
      <c r="B129" s="591"/>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21" customHeight="1" x14ac:dyDescent="0.15">
      <c r="A130" s="587" t="s">
        <v>41</v>
      </c>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588"/>
      <c r="AT130" s="588"/>
      <c r="AU130" s="588"/>
      <c r="AV130" s="588"/>
      <c r="AW130" s="588"/>
      <c r="AX130" s="589"/>
    </row>
    <row r="131" spans="1:50" ht="78.75" customHeight="1" thickBot="1" x14ac:dyDescent="0.2">
      <c r="A131" s="571"/>
      <c r="B131" s="572"/>
      <c r="C131" s="572"/>
      <c r="D131" s="572"/>
      <c r="E131" s="573"/>
      <c r="F131" s="590"/>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592"/>
    </row>
    <row r="132" spans="1:50" ht="21" customHeight="1" x14ac:dyDescent="0.15">
      <c r="A132" s="587" t="s">
        <v>54</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50" ht="87" customHeight="1" thickBot="1" x14ac:dyDescent="0.2">
      <c r="A133" s="452"/>
      <c r="B133" s="453"/>
      <c r="C133" s="453"/>
      <c r="D133" s="453"/>
      <c r="E133" s="454"/>
      <c r="F133" s="593"/>
      <c r="G133" s="594"/>
      <c r="H133" s="594"/>
      <c r="I133" s="594"/>
      <c r="J133" s="594"/>
      <c r="K133" s="594"/>
      <c r="L133" s="594"/>
      <c r="M133" s="594"/>
      <c r="N133" s="594"/>
      <c r="O133" s="594"/>
      <c r="P133" s="594"/>
      <c r="Q133" s="594"/>
      <c r="R133" s="594"/>
      <c r="S133" s="594"/>
      <c r="T133" s="594"/>
      <c r="U133" s="594"/>
      <c r="V133" s="594"/>
      <c r="W133" s="594"/>
      <c r="X133" s="594"/>
      <c r="Y133" s="594"/>
      <c r="Z133" s="594"/>
      <c r="AA133" s="594"/>
      <c r="AB133" s="594"/>
      <c r="AC133" s="594"/>
      <c r="AD133" s="594"/>
      <c r="AE133" s="594"/>
      <c r="AF133" s="594"/>
      <c r="AG133" s="594"/>
      <c r="AH133" s="594"/>
      <c r="AI133" s="594"/>
      <c r="AJ133" s="594"/>
      <c r="AK133" s="594"/>
      <c r="AL133" s="594"/>
      <c r="AM133" s="594"/>
      <c r="AN133" s="594"/>
      <c r="AO133" s="594"/>
      <c r="AP133" s="594"/>
      <c r="AQ133" s="594"/>
      <c r="AR133" s="594"/>
      <c r="AS133" s="594"/>
      <c r="AT133" s="594"/>
      <c r="AU133" s="594"/>
      <c r="AV133" s="594"/>
      <c r="AW133" s="594"/>
      <c r="AX133" s="595"/>
    </row>
    <row r="134" spans="1:50" ht="21" customHeight="1" x14ac:dyDescent="0.15">
      <c r="A134" s="578" t="s">
        <v>42</v>
      </c>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80"/>
    </row>
    <row r="135" spans="1:50" ht="72" customHeight="1" thickBot="1" x14ac:dyDescent="0.2">
      <c r="A135" s="633" t="s">
        <v>498</v>
      </c>
      <c r="B135" s="634"/>
      <c r="C135" s="634"/>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5"/>
    </row>
    <row r="136" spans="1:50" ht="19.7" customHeight="1" x14ac:dyDescent="0.15">
      <c r="A136" s="565" t="s">
        <v>37</v>
      </c>
      <c r="B136" s="566"/>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6"/>
      <c r="AL136" s="566"/>
      <c r="AM136" s="566"/>
      <c r="AN136" s="566"/>
      <c r="AO136" s="566"/>
      <c r="AP136" s="566"/>
      <c r="AQ136" s="566"/>
      <c r="AR136" s="566"/>
      <c r="AS136" s="566"/>
      <c r="AT136" s="566"/>
      <c r="AU136" s="566"/>
      <c r="AV136" s="566"/>
      <c r="AW136" s="566"/>
      <c r="AX136" s="567"/>
    </row>
    <row r="137" spans="1:50" ht="19.899999999999999" customHeight="1" x14ac:dyDescent="0.15">
      <c r="A137" s="422" t="s">
        <v>224</v>
      </c>
      <c r="B137" s="423"/>
      <c r="C137" s="423"/>
      <c r="D137" s="423"/>
      <c r="E137" s="423"/>
      <c r="F137" s="423"/>
      <c r="G137" s="439">
        <v>511</v>
      </c>
      <c r="H137" s="440"/>
      <c r="I137" s="440"/>
      <c r="J137" s="440"/>
      <c r="K137" s="440"/>
      <c r="L137" s="440"/>
      <c r="M137" s="440"/>
      <c r="N137" s="440"/>
      <c r="O137" s="440"/>
      <c r="P137" s="441"/>
      <c r="Q137" s="423" t="s">
        <v>225</v>
      </c>
      <c r="R137" s="423"/>
      <c r="S137" s="423"/>
      <c r="T137" s="423"/>
      <c r="U137" s="423"/>
      <c r="V137" s="423"/>
      <c r="W137" s="439">
        <v>488</v>
      </c>
      <c r="X137" s="440"/>
      <c r="Y137" s="440"/>
      <c r="Z137" s="440"/>
      <c r="AA137" s="440"/>
      <c r="AB137" s="440"/>
      <c r="AC137" s="440"/>
      <c r="AD137" s="440"/>
      <c r="AE137" s="440"/>
      <c r="AF137" s="441"/>
      <c r="AG137" s="423" t="s">
        <v>226</v>
      </c>
      <c r="AH137" s="423"/>
      <c r="AI137" s="423"/>
      <c r="AJ137" s="423"/>
      <c r="AK137" s="423"/>
      <c r="AL137" s="423"/>
      <c r="AM137" s="419">
        <v>519</v>
      </c>
      <c r="AN137" s="420"/>
      <c r="AO137" s="420"/>
      <c r="AP137" s="420"/>
      <c r="AQ137" s="420"/>
      <c r="AR137" s="420"/>
      <c r="AS137" s="420"/>
      <c r="AT137" s="420"/>
      <c r="AU137" s="420"/>
      <c r="AV137" s="421"/>
      <c r="AW137" s="12"/>
      <c r="AX137" s="13"/>
    </row>
    <row r="138" spans="1:50" ht="19.899999999999999" customHeight="1" thickBot="1" x14ac:dyDescent="0.2">
      <c r="A138" s="424" t="s">
        <v>227</v>
      </c>
      <c r="B138" s="425"/>
      <c r="C138" s="425"/>
      <c r="D138" s="425"/>
      <c r="E138" s="425"/>
      <c r="F138" s="425"/>
      <c r="G138" s="442">
        <v>463</v>
      </c>
      <c r="H138" s="443"/>
      <c r="I138" s="443"/>
      <c r="J138" s="443"/>
      <c r="K138" s="443"/>
      <c r="L138" s="443"/>
      <c r="M138" s="443"/>
      <c r="N138" s="443"/>
      <c r="O138" s="443"/>
      <c r="P138" s="444"/>
      <c r="Q138" s="425" t="s">
        <v>228</v>
      </c>
      <c r="R138" s="425"/>
      <c r="S138" s="425"/>
      <c r="T138" s="425"/>
      <c r="U138" s="425"/>
      <c r="V138" s="425"/>
      <c r="W138" s="442">
        <v>443</v>
      </c>
      <c r="X138" s="443"/>
      <c r="Y138" s="443"/>
      <c r="Z138" s="443"/>
      <c r="AA138" s="443"/>
      <c r="AB138" s="443"/>
      <c r="AC138" s="443"/>
      <c r="AD138" s="443"/>
      <c r="AE138" s="443"/>
      <c r="AF138" s="444"/>
      <c r="AG138" s="599"/>
      <c r="AH138" s="600"/>
      <c r="AI138" s="600"/>
      <c r="AJ138" s="600"/>
      <c r="AK138" s="600"/>
      <c r="AL138" s="600"/>
      <c r="AM138" s="636"/>
      <c r="AN138" s="637"/>
      <c r="AO138" s="637"/>
      <c r="AP138" s="637"/>
      <c r="AQ138" s="637"/>
      <c r="AR138" s="637"/>
      <c r="AS138" s="637"/>
      <c r="AT138" s="637"/>
      <c r="AU138" s="637"/>
      <c r="AV138" s="638"/>
      <c r="AW138" s="28"/>
      <c r="AX138" s="29"/>
    </row>
    <row r="139" spans="1:50" ht="23.65" customHeight="1" x14ac:dyDescent="0.15">
      <c r="A139" s="581" t="s">
        <v>28</v>
      </c>
      <c r="B139" s="582"/>
      <c r="C139" s="582"/>
      <c r="D139" s="582"/>
      <c r="E139" s="582"/>
      <c r="F139" s="58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4"/>
      <c r="B140" s="485"/>
      <c r="C140" s="485"/>
      <c r="D140" s="485"/>
      <c r="E140" s="485"/>
      <c r="F140" s="48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4"/>
      <c r="B141" s="485"/>
      <c r="C141" s="485"/>
      <c r="D141" s="485"/>
      <c r="E141" s="485"/>
      <c r="F141" s="48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4"/>
      <c r="B142" s="485"/>
      <c r="C142" s="485"/>
      <c r="D142" s="485"/>
      <c r="E142" s="485"/>
      <c r="F142" s="48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4"/>
      <c r="B143" s="485"/>
      <c r="C143" s="485"/>
      <c r="D143" s="485"/>
      <c r="E143" s="485"/>
      <c r="F143" s="48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4"/>
      <c r="B144" s="485"/>
      <c r="C144" s="485"/>
      <c r="D144" s="485"/>
      <c r="E144" s="485"/>
      <c r="F144" s="48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4"/>
      <c r="B145" s="485"/>
      <c r="C145" s="485"/>
      <c r="D145" s="485"/>
      <c r="E145" s="485"/>
      <c r="F145" s="48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4"/>
      <c r="B146" s="485"/>
      <c r="C146" s="485"/>
      <c r="D146" s="485"/>
      <c r="E146" s="485"/>
      <c r="F146" s="48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4"/>
      <c r="B147" s="485"/>
      <c r="C147" s="485"/>
      <c r="D147" s="485"/>
      <c r="E147" s="485"/>
      <c r="F147" s="48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4"/>
      <c r="B148" s="485"/>
      <c r="C148" s="485"/>
      <c r="D148" s="485"/>
      <c r="E148" s="485"/>
      <c r="F148" s="48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4"/>
      <c r="B149" s="485"/>
      <c r="C149" s="485"/>
      <c r="D149" s="485"/>
      <c r="E149" s="485"/>
      <c r="F149" s="48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4"/>
      <c r="B150" s="485"/>
      <c r="C150" s="485"/>
      <c r="D150" s="485"/>
      <c r="E150" s="485"/>
      <c r="F150" s="48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4"/>
      <c r="B151" s="485"/>
      <c r="C151" s="485"/>
      <c r="D151" s="485"/>
      <c r="E151" s="485"/>
      <c r="F151" s="48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4"/>
      <c r="B152" s="485"/>
      <c r="C152" s="485"/>
      <c r="D152" s="485"/>
      <c r="E152" s="485"/>
      <c r="F152" s="48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4"/>
      <c r="B153" s="485"/>
      <c r="C153" s="485"/>
      <c r="D153" s="485"/>
      <c r="E153" s="485"/>
      <c r="F153" s="48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4"/>
      <c r="B154" s="485"/>
      <c r="C154" s="485"/>
      <c r="D154" s="485"/>
      <c r="E154" s="485"/>
      <c r="F154" s="48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4"/>
      <c r="B155" s="485"/>
      <c r="C155" s="485"/>
      <c r="D155" s="485"/>
      <c r="E155" s="485"/>
      <c r="F155" s="48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4"/>
      <c r="B156" s="485"/>
      <c r="C156" s="485"/>
      <c r="D156" s="485"/>
      <c r="E156" s="485"/>
      <c r="F156" s="48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4"/>
      <c r="B157" s="485"/>
      <c r="C157" s="485"/>
      <c r="D157" s="485"/>
      <c r="E157" s="485"/>
      <c r="F157" s="48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4"/>
      <c r="B158" s="485"/>
      <c r="C158" s="485"/>
      <c r="D158" s="485"/>
      <c r="E158" s="485"/>
      <c r="F158" s="48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4"/>
      <c r="B159" s="485"/>
      <c r="C159" s="485"/>
      <c r="D159" s="485"/>
      <c r="E159" s="485"/>
      <c r="F159" s="48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4"/>
      <c r="B160" s="485"/>
      <c r="C160" s="485"/>
      <c r="D160" s="485"/>
      <c r="E160" s="485"/>
      <c r="F160" s="48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4"/>
      <c r="B161" s="485"/>
      <c r="C161" s="485"/>
      <c r="D161" s="485"/>
      <c r="E161" s="485"/>
      <c r="F161" s="48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4"/>
      <c r="B162" s="485"/>
      <c r="C162" s="485"/>
      <c r="D162" s="485"/>
      <c r="E162" s="485"/>
      <c r="F162" s="48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4"/>
      <c r="B163" s="485"/>
      <c r="C163" s="485"/>
      <c r="D163" s="485"/>
      <c r="E163" s="485"/>
      <c r="F163" s="48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4"/>
      <c r="B164" s="485"/>
      <c r="C164" s="485"/>
      <c r="D164" s="485"/>
      <c r="E164" s="485"/>
      <c r="F164" s="48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4"/>
      <c r="B165" s="485"/>
      <c r="C165" s="485"/>
      <c r="D165" s="485"/>
      <c r="E165" s="485"/>
      <c r="F165" s="48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4"/>
      <c r="B166" s="485"/>
      <c r="C166" s="485"/>
      <c r="D166" s="485"/>
      <c r="E166" s="485"/>
      <c r="F166" s="48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4"/>
      <c r="B167" s="485"/>
      <c r="C167" s="485"/>
      <c r="D167" s="485"/>
      <c r="E167" s="485"/>
      <c r="F167" s="48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4"/>
      <c r="B168" s="485"/>
      <c r="C168" s="485"/>
      <c r="D168" s="485"/>
      <c r="E168" s="485"/>
      <c r="F168" s="48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4"/>
      <c r="B169" s="485"/>
      <c r="C169" s="485"/>
      <c r="D169" s="485"/>
      <c r="E169" s="485"/>
      <c r="F169" s="48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4"/>
      <c r="B170" s="485"/>
      <c r="C170" s="485"/>
      <c r="D170" s="485"/>
      <c r="E170" s="485"/>
      <c r="F170" s="48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4"/>
      <c r="B171" s="485"/>
      <c r="C171" s="485"/>
      <c r="D171" s="485"/>
      <c r="E171" s="485"/>
      <c r="F171" s="48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4"/>
      <c r="B172" s="485"/>
      <c r="C172" s="485"/>
      <c r="D172" s="485"/>
      <c r="E172" s="485"/>
      <c r="F172" s="48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4"/>
      <c r="B173" s="485"/>
      <c r="C173" s="485"/>
      <c r="D173" s="485"/>
      <c r="E173" s="485"/>
      <c r="F173" s="48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4"/>
      <c r="B174" s="485"/>
      <c r="C174" s="485"/>
      <c r="D174" s="485"/>
      <c r="E174" s="485"/>
      <c r="F174" s="48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4"/>
      <c r="B175" s="485"/>
      <c r="C175" s="485"/>
      <c r="D175" s="485"/>
      <c r="E175" s="485"/>
      <c r="F175" s="48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4"/>
      <c r="B176" s="485"/>
      <c r="C176" s="485"/>
      <c r="D176" s="485"/>
      <c r="E176" s="485"/>
      <c r="F176" s="48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4"/>
      <c r="B177" s="585"/>
      <c r="C177" s="585"/>
      <c r="D177" s="585"/>
      <c r="E177" s="585"/>
      <c r="F177" s="58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60" t="s">
        <v>34</v>
      </c>
      <c r="B178" s="561"/>
      <c r="C178" s="561"/>
      <c r="D178" s="561"/>
      <c r="E178" s="561"/>
      <c r="F178" s="562"/>
      <c r="G178" s="404" t="s">
        <v>499</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373</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142"/>
      <c r="B179" s="563"/>
      <c r="C179" s="563"/>
      <c r="D179" s="563"/>
      <c r="E179" s="563"/>
      <c r="F179" s="564"/>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4.75" customHeight="1" x14ac:dyDescent="0.15">
      <c r="A180" s="142"/>
      <c r="B180" s="563"/>
      <c r="C180" s="563"/>
      <c r="D180" s="563"/>
      <c r="E180" s="563"/>
      <c r="F180" s="564"/>
      <c r="G180" s="557" t="s">
        <v>427</v>
      </c>
      <c r="H180" s="92"/>
      <c r="I180" s="92"/>
      <c r="J180" s="92"/>
      <c r="K180" s="93"/>
      <c r="L180" s="91" t="s">
        <v>429</v>
      </c>
      <c r="M180" s="558"/>
      <c r="N180" s="558"/>
      <c r="O180" s="558"/>
      <c r="P180" s="558"/>
      <c r="Q180" s="558"/>
      <c r="R180" s="558"/>
      <c r="S180" s="558"/>
      <c r="T180" s="558"/>
      <c r="U180" s="558"/>
      <c r="V180" s="558"/>
      <c r="W180" s="558"/>
      <c r="X180" s="559"/>
      <c r="Y180" s="94">
        <v>621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16"/>
    </row>
    <row r="181" spans="1:50" ht="24.75" customHeight="1" x14ac:dyDescent="0.15">
      <c r="A181" s="142"/>
      <c r="B181" s="563"/>
      <c r="C181" s="563"/>
      <c r="D181" s="563"/>
      <c r="E181" s="563"/>
      <c r="F181" s="56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42"/>
      <c r="B182" s="563"/>
      <c r="C182" s="563"/>
      <c r="D182" s="563"/>
      <c r="E182" s="563"/>
      <c r="F182" s="56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42"/>
      <c r="B183" s="563"/>
      <c r="C183" s="563"/>
      <c r="D183" s="563"/>
      <c r="E183" s="563"/>
      <c r="F183" s="56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42"/>
      <c r="B184" s="563"/>
      <c r="C184" s="563"/>
      <c r="D184" s="563"/>
      <c r="E184" s="563"/>
      <c r="F184" s="56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42"/>
      <c r="B185" s="563"/>
      <c r="C185" s="563"/>
      <c r="D185" s="563"/>
      <c r="E185" s="563"/>
      <c r="F185" s="56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42"/>
      <c r="B186" s="563"/>
      <c r="C186" s="563"/>
      <c r="D186" s="563"/>
      <c r="E186" s="563"/>
      <c r="F186" s="56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42"/>
      <c r="B187" s="563"/>
      <c r="C187" s="563"/>
      <c r="D187" s="563"/>
      <c r="E187" s="563"/>
      <c r="F187" s="56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42"/>
      <c r="B188" s="563"/>
      <c r="C188" s="563"/>
      <c r="D188" s="563"/>
      <c r="E188" s="563"/>
      <c r="F188" s="56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42"/>
      <c r="B189" s="563"/>
      <c r="C189" s="563"/>
      <c r="D189" s="563"/>
      <c r="E189" s="563"/>
      <c r="F189" s="56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42"/>
      <c r="B190" s="563"/>
      <c r="C190" s="563"/>
      <c r="D190" s="563"/>
      <c r="E190" s="563"/>
      <c r="F190" s="564"/>
      <c r="G190" s="74" t="s">
        <v>22</v>
      </c>
      <c r="H190" s="75"/>
      <c r="I190" s="75"/>
      <c r="J190" s="75"/>
      <c r="K190" s="75"/>
      <c r="L190" s="76"/>
      <c r="M190" s="77"/>
      <c r="N190" s="77"/>
      <c r="O190" s="77"/>
      <c r="P190" s="77"/>
      <c r="Q190" s="77"/>
      <c r="R190" s="77"/>
      <c r="S190" s="77"/>
      <c r="T190" s="77"/>
      <c r="U190" s="77"/>
      <c r="V190" s="77"/>
      <c r="W190" s="77"/>
      <c r="X190" s="78"/>
      <c r="Y190" s="79">
        <f>SUM(Y180:AB189)</f>
        <v>621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42"/>
      <c r="B191" s="563"/>
      <c r="C191" s="563"/>
      <c r="D191" s="563"/>
      <c r="E191" s="563"/>
      <c r="F191" s="564"/>
      <c r="G191" s="404" t="s">
        <v>501</v>
      </c>
      <c r="H191" s="417"/>
      <c r="I191" s="417"/>
      <c r="J191" s="417"/>
      <c r="K191" s="417"/>
      <c r="L191" s="417"/>
      <c r="M191" s="417"/>
      <c r="N191" s="417"/>
      <c r="O191" s="417"/>
      <c r="P191" s="417"/>
      <c r="Q191" s="417"/>
      <c r="R191" s="417"/>
      <c r="S191" s="417"/>
      <c r="T191" s="417"/>
      <c r="U191" s="417"/>
      <c r="V191" s="417"/>
      <c r="W191" s="417"/>
      <c r="X191" s="417"/>
      <c r="Y191" s="417"/>
      <c r="Z191" s="417"/>
      <c r="AA191" s="417"/>
      <c r="AB191" s="418"/>
      <c r="AC191" s="404" t="s">
        <v>360</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x14ac:dyDescent="0.15">
      <c r="A192" s="142"/>
      <c r="B192" s="563"/>
      <c r="C192" s="563"/>
      <c r="D192" s="563"/>
      <c r="E192" s="563"/>
      <c r="F192" s="564"/>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4.75" customHeight="1" x14ac:dyDescent="0.15">
      <c r="A193" s="142"/>
      <c r="B193" s="563"/>
      <c r="C193" s="563"/>
      <c r="D193" s="563"/>
      <c r="E193" s="563"/>
      <c r="F193" s="564"/>
      <c r="G193" s="88" t="s">
        <v>494</v>
      </c>
      <c r="H193" s="89"/>
      <c r="I193" s="89"/>
      <c r="J193" s="89"/>
      <c r="K193" s="90"/>
      <c r="L193" s="91" t="s">
        <v>495</v>
      </c>
      <c r="M193" s="92"/>
      <c r="N193" s="92"/>
      <c r="O193" s="92"/>
      <c r="P193" s="92"/>
      <c r="Q193" s="92"/>
      <c r="R193" s="92"/>
      <c r="S193" s="92"/>
      <c r="T193" s="92"/>
      <c r="U193" s="92"/>
      <c r="V193" s="92"/>
      <c r="W193" s="92"/>
      <c r="X193" s="93"/>
      <c r="Y193" s="94">
        <v>277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16"/>
    </row>
    <row r="194" spans="1:50" ht="24.75" customHeight="1" x14ac:dyDescent="0.15">
      <c r="A194" s="142"/>
      <c r="B194" s="563"/>
      <c r="C194" s="563"/>
      <c r="D194" s="563"/>
      <c r="E194" s="563"/>
      <c r="F194" s="56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42"/>
      <c r="B195" s="563"/>
      <c r="C195" s="563"/>
      <c r="D195" s="563"/>
      <c r="E195" s="563"/>
      <c r="F195" s="56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42"/>
      <c r="B196" s="563"/>
      <c r="C196" s="563"/>
      <c r="D196" s="563"/>
      <c r="E196" s="563"/>
      <c r="F196" s="56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42"/>
      <c r="B197" s="563"/>
      <c r="C197" s="563"/>
      <c r="D197" s="563"/>
      <c r="E197" s="563"/>
      <c r="F197" s="56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42"/>
      <c r="B198" s="563"/>
      <c r="C198" s="563"/>
      <c r="D198" s="563"/>
      <c r="E198" s="563"/>
      <c r="F198" s="56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42"/>
      <c r="B199" s="563"/>
      <c r="C199" s="563"/>
      <c r="D199" s="563"/>
      <c r="E199" s="563"/>
      <c r="F199" s="56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42"/>
      <c r="B200" s="563"/>
      <c r="C200" s="563"/>
      <c r="D200" s="563"/>
      <c r="E200" s="563"/>
      <c r="F200" s="56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42"/>
      <c r="B201" s="563"/>
      <c r="C201" s="563"/>
      <c r="D201" s="563"/>
      <c r="E201" s="563"/>
      <c r="F201" s="56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42"/>
      <c r="B202" s="563"/>
      <c r="C202" s="563"/>
      <c r="D202" s="563"/>
      <c r="E202" s="563"/>
      <c r="F202" s="56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42"/>
      <c r="B203" s="563"/>
      <c r="C203" s="563"/>
      <c r="D203" s="563"/>
      <c r="E203" s="563"/>
      <c r="F203" s="564"/>
      <c r="G203" s="74" t="s">
        <v>22</v>
      </c>
      <c r="H203" s="75"/>
      <c r="I203" s="75"/>
      <c r="J203" s="75"/>
      <c r="K203" s="75"/>
      <c r="L203" s="76"/>
      <c r="M203" s="77"/>
      <c r="N203" s="77"/>
      <c r="O203" s="77"/>
      <c r="P203" s="77"/>
      <c r="Q203" s="77"/>
      <c r="R203" s="77"/>
      <c r="S203" s="77"/>
      <c r="T203" s="77"/>
      <c r="U203" s="77"/>
      <c r="V203" s="77"/>
      <c r="W203" s="77"/>
      <c r="X203" s="78"/>
      <c r="Y203" s="79">
        <f>SUM(Y193:AB202)</f>
        <v>277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42"/>
      <c r="B204" s="563"/>
      <c r="C204" s="563"/>
      <c r="D204" s="563"/>
      <c r="E204" s="563"/>
      <c r="F204" s="564"/>
      <c r="G204" s="404" t="s">
        <v>500</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361</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customHeight="1" x14ac:dyDescent="0.15">
      <c r="A205" s="142"/>
      <c r="B205" s="563"/>
      <c r="C205" s="563"/>
      <c r="D205" s="563"/>
      <c r="E205" s="563"/>
      <c r="F205" s="564"/>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4.75" customHeight="1" x14ac:dyDescent="0.15">
      <c r="A206" s="142"/>
      <c r="B206" s="563"/>
      <c r="C206" s="563"/>
      <c r="D206" s="563"/>
      <c r="E206" s="563"/>
      <c r="F206" s="564"/>
      <c r="G206" s="88" t="s">
        <v>431</v>
      </c>
      <c r="H206" s="89"/>
      <c r="I206" s="89"/>
      <c r="J206" s="89"/>
      <c r="K206" s="90"/>
      <c r="L206" s="91" t="s">
        <v>432</v>
      </c>
      <c r="M206" s="92"/>
      <c r="N206" s="92"/>
      <c r="O206" s="92"/>
      <c r="P206" s="92"/>
      <c r="Q206" s="92"/>
      <c r="R206" s="92"/>
      <c r="S206" s="92"/>
      <c r="T206" s="92"/>
      <c r="U206" s="92"/>
      <c r="V206" s="92"/>
      <c r="W206" s="92"/>
      <c r="X206" s="93"/>
      <c r="Y206" s="94">
        <v>0.14099999999999999</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16"/>
    </row>
    <row r="207" spans="1:50" ht="24.75" customHeight="1" x14ac:dyDescent="0.15">
      <c r="A207" s="142"/>
      <c r="B207" s="563"/>
      <c r="C207" s="563"/>
      <c r="D207" s="563"/>
      <c r="E207" s="563"/>
      <c r="F207" s="56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42"/>
      <c r="B208" s="563"/>
      <c r="C208" s="563"/>
      <c r="D208" s="563"/>
      <c r="E208" s="563"/>
      <c r="F208" s="56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42"/>
      <c r="B209" s="563"/>
      <c r="C209" s="563"/>
      <c r="D209" s="563"/>
      <c r="E209" s="563"/>
      <c r="F209" s="56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42"/>
      <c r="B210" s="563"/>
      <c r="C210" s="563"/>
      <c r="D210" s="563"/>
      <c r="E210" s="563"/>
      <c r="F210" s="56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42"/>
      <c r="B211" s="563"/>
      <c r="C211" s="563"/>
      <c r="D211" s="563"/>
      <c r="E211" s="563"/>
      <c r="F211" s="56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42"/>
      <c r="B212" s="563"/>
      <c r="C212" s="563"/>
      <c r="D212" s="563"/>
      <c r="E212" s="563"/>
      <c r="F212" s="56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42"/>
      <c r="B213" s="563"/>
      <c r="C213" s="563"/>
      <c r="D213" s="563"/>
      <c r="E213" s="563"/>
      <c r="F213" s="56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42"/>
      <c r="B214" s="563"/>
      <c r="C214" s="563"/>
      <c r="D214" s="563"/>
      <c r="E214" s="563"/>
      <c r="F214" s="56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42"/>
      <c r="B215" s="563"/>
      <c r="C215" s="563"/>
      <c r="D215" s="563"/>
      <c r="E215" s="563"/>
      <c r="F215" s="56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42"/>
      <c r="B216" s="563"/>
      <c r="C216" s="563"/>
      <c r="D216" s="563"/>
      <c r="E216" s="563"/>
      <c r="F216" s="564"/>
      <c r="G216" s="74" t="s">
        <v>22</v>
      </c>
      <c r="H216" s="75"/>
      <c r="I216" s="75"/>
      <c r="J216" s="75"/>
      <c r="K216" s="75"/>
      <c r="L216" s="76"/>
      <c r="M216" s="77"/>
      <c r="N216" s="77"/>
      <c r="O216" s="77"/>
      <c r="P216" s="77"/>
      <c r="Q216" s="77"/>
      <c r="R216" s="77"/>
      <c r="S216" s="77"/>
      <c r="T216" s="77"/>
      <c r="U216" s="77"/>
      <c r="V216" s="77"/>
      <c r="W216" s="77"/>
      <c r="X216" s="78"/>
      <c r="Y216" s="79">
        <f>SUM(Y206:AB215)</f>
        <v>0.14099999999999999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42"/>
      <c r="B217" s="563"/>
      <c r="C217" s="563"/>
      <c r="D217" s="563"/>
      <c r="E217" s="563"/>
      <c r="F217" s="564"/>
      <c r="G217" s="404" t="s">
        <v>362</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363</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customHeight="1" x14ac:dyDescent="0.15">
      <c r="A218" s="142"/>
      <c r="B218" s="563"/>
      <c r="C218" s="563"/>
      <c r="D218" s="563"/>
      <c r="E218" s="563"/>
      <c r="F218" s="564"/>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4.75" customHeight="1" x14ac:dyDescent="0.15">
      <c r="A219" s="142"/>
      <c r="B219" s="563"/>
      <c r="C219" s="563"/>
      <c r="D219" s="563"/>
      <c r="E219" s="563"/>
      <c r="F219" s="56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16"/>
    </row>
    <row r="220" spans="1:50" ht="24.75" customHeight="1" x14ac:dyDescent="0.15">
      <c r="A220" s="142"/>
      <c r="B220" s="563"/>
      <c r="C220" s="563"/>
      <c r="D220" s="563"/>
      <c r="E220" s="563"/>
      <c r="F220" s="56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42"/>
      <c r="B221" s="563"/>
      <c r="C221" s="563"/>
      <c r="D221" s="563"/>
      <c r="E221" s="563"/>
      <c r="F221" s="56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42"/>
      <c r="B222" s="563"/>
      <c r="C222" s="563"/>
      <c r="D222" s="563"/>
      <c r="E222" s="563"/>
      <c r="F222" s="56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42"/>
      <c r="B223" s="563"/>
      <c r="C223" s="563"/>
      <c r="D223" s="563"/>
      <c r="E223" s="563"/>
      <c r="F223" s="56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42"/>
      <c r="B224" s="563"/>
      <c r="C224" s="563"/>
      <c r="D224" s="563"/>
      <c r="E224" s="563"/>
      <c r="F224" s="56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42"/>
      <c r="B225" s="563"/>
      <c r="C225" s="563"/>
      <c r="D225" s="563"/>
      <c r="E225" s="563"/>
      <c r="F225" s="56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42"/>
      <c r="B226" s="563"/>
      <c r="C226" s="563"/>
      <c r="D226" s="563"/>
      <c r="E226" s="563"/>
      <c r="F226" s="56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42"/>
      <c r="B227" s="563"/>
      <c r="C227" s="563"/>
      <c r="D227" s="563"/>
      <c r="E227" s="563"/>
      <c r="F227" s="56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42"/>
      <c r="B228" s="563"/>
      <c r="C228" s="563"/>
      <c r="D228" s="563"/>
      <c r="E228" s="563"/>
      <c r="F228" s="56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42"/>
      <c r="B229" s="563"/>
      <c r="C229" s="563"/>
      <c r="D229" s="563"/>
      <c r="E229" s="563"/>
      <c r="F229" s="56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01" t="s">
        <v>321</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474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14" t="s">
        <v>433</v>
      </c>
      <c r="D236" s="115"/>
      <c r="E236" s="115"/>
      <c r="F236" s="115"/>
      <c r="G236" s="115"/>
      <c r="H236" s="115"/>
      <c r="I236" s="115"/>
      <c r="J236" s="115"/>
      <c r="K236" s="115"/>
      <c r="L236" s="115"/>
      <c r="M236" s="114" t="s">
        <v>428</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621</v>
      </c>
      <c r="AL236" s="117"/>
      <c r="AM236" s="117"/>
      <c r="AN236" s="117"/>
      <c r="AO236" s="117"/>
      <c r="AP236" s="117"/>
      <c r="AQ236" s="119">
        <v>1</v>
      </c>
      <c r="AR236" s="119"/>
      <c r="AS236" s="119"/>
      <c r="AT236" s="119"/>
      <c r="AU236" s="120">
        <v>99.2</v>
      </c>
      <c r="AV236" s="121"/>
      <c r="AW236" s="121"/>
      <c r="AX236" s="122"/>
    </row>
    <row r="237" spans="1:50" ht="24" customHeight="1" x14ac:dyDescent="0.15">
      <c r="A237" s="103">
        <v>2</v>
      </c>
      <c r="B237" s="103">
        <v>1</v>
      </c>
      <c r="C237" s="114" t="s">
        <v>438</v>
      </c>
      <c r="D237" s="115"/>
      <c r="E237" s="115"/>
      <c r="F237" s="115"/>
      <c r="G237" s="115"/>
      <c r="H237" s="115"/>
      <c r="I237" s="115"/>
      <c r="J237" s="115"/>
      <c r="K237" s="115"/>
      <c r="L237" s="115"/>
      <c r="M237" s="114" t="s">
        <v>439</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197</v>
      </c>
      <c r="AL237" s="117"/>
      <c r="AM237" s="117"/>
      <c r="AN237" s="117"/>
      <c r="AO237" s="117"/>
      <c r="AP237" s="117"/>
      <c r="AQ237" s="119">
        <v>3</v>
      </c>
      <c r="AR237" s="119"/>
      <c r="AS237" s="119"/>
      <c r="AT237" s="119"/>
      <c r="AU237" s="120">
        <v>91.7</v>
      </c>
      <c r="AV237" s="121"/>
      <c r="AW237" s="121"/>
      <c r="AX237" s="122"/>
    </row>
    <row r="238" spans="1:50" ht="24" customHeight="1" x14ac:dyDescent="0.15">
      <c r="A238" s="103">
        <v>3</v>
      </c>
      <c r="B238" s="103">
        <v>1</v>
      </c>
      <c r="C238" s="114" t="s">
        <v>434</v>
      </c>
      <c r="D238" s="115"/>
      <c r="E238" s="115"/>
      <c r="F238" s="115"/>
      <c r="G238" s="115"/>
      <c r="H238" s="115"/>
      <c r="I238" s="115"/>
      <c r="J238" s="115"/>
      <c r="K238" s="115"/>
      <c r="L238" s="115"/>
      <c r="M238" s="114" t="s">
        <v>440</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v>39</v>
      </c>
      <c r="AL238" s="117"/>
      <c r="AM238" s="117"/>
      <c r="AN238" s="117"/>
      <c r="AO238" s="117"/>
      <c r="AP238" s="117"/>
      <c r="AQ238" s="119">
        <v>3</v>
      </c>
      <c r="AR238" s="119"/>
      <c r="AS238" s="119"/>
      <c r="AT238" s="119"/>
      <c r="AU238" s="137">
        <v>99.2</v>
      </c>
      <c r="AV238" s="140"/>
      <c r="AW238" s="140"/>
      <c r="AX238" s="141"/>
    </row>
    <row r="239" spans="1:50" ht="24" customHeight="1" x14ac:dyDescent="0.15">
      <c r="A239" s="103">
        <v>4</v>
      </c>
      <c r="B239" s="103">
        <v>1</v>
      </c>
      <c r="C239" s="114" t="s">
        <v>496</v>
      </c>
      <c r="D239" s="115"/>
      <c r="E239" s="115"/>
      <c r="F239" s="115"/>
      <c r="G239" s="115"/>
      <c r="H239" s="115"/>
      <c r="I239" s="115"/>
      <c r="J239" s="115"/>
      <c r="K239" s="115"/>
      <c r="L239" s="115"/>
      <c r="M239" s="114" t="s">
        <v>509</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v>31</v>
      </c>
      <c r="AL239" s="117"/>
      <c r="AM239" s="117"/>
      <c r="AN239" s="117"/>
      <c r="AO239" s="117"/>
      <c r="AP239" s="117"/>
      <c r="AQ239" s="119">
        <v>3</v>
      </c>
      <c r="AR239" s="119"/>
      <c r="AS239" s="119"/>
      <c r="AT239" s="119"/>
      <c r="AU239" s="137">
        <v>99.2</v>
      </c>
      <c r="AV239" s="140"/>
      <c r="AW239" s="140"/>
      <c r="AX239" s="141"/>
    </row>
    <row r="240" spans="1:50" ht="24" customHeight="1" x14ac:dyDescent="0.15">
      <c r="A240" s="103">
        <v>5</v>
      </c>
      <c r="B240" s="103">
        <v>1</v>
      </c>
      <c r="C240" s="114" t="s">
        <v>435</v>
      </c>
      <c r="D240" s="115"/>
      <c r="E240" s="115"/>
      <c r="F240" s="115"/>
      <c r="G240" s="115"/>
      <c r="H240" s="115"/>
      <c r="I240" s="115"/>
      <c r="J240" s="115"/>
      <c r="K240" s="115"/>
      <c r="L240" s="115"/>
      <c r="M240" s="114" t="s">
        <v>441</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v>21</v>
      </c>
      <c r="AL240" s="117"/>
      <c r="AM240" s="117"/>
      <c r="AN240" s="117"/>
      <c r="AO240" s="117"/>
      <c r="AP240" s="117"/>
      <c r="AQ240" s="119">
        <v>4</v>
      </c>
      <c r="AR240" s="119"/>
      <c r="AS240" s="119"/>
      <c r="AT240" s="119"/>
      <c r="AU240" s="137">
        <v>79.8</v>
      </c>
      <c r="AV240" s="140"/>
      <c r="AW240" s="140"/>
      <c r="AX240" s="141"/>
    </row>
    <row r="241" spans="1:50" ht="24" customHeight="1" x14ac:dyDescent="0.15">
      <c r="A241" s="103">
        <v>6</v>
      </c>
      <c r="B241" s="103">
        <v>1</v>
      </c>
      <c r="C241" s="129" t="s">
        <v>435</v>
      </c>
      <c r="D241" s="130"/>
      <c r="E241" s="130"/>
      <c r="F241" s="130"/>
      <c r="G241" s="130"/>
      <c r="H241" s="130"/>
      <c r="I241" s="130"/>
      <c r="J241" s="130"/>
      <c r="K241" s="130"/>
      <c r="L241" s="131"/>
      <c r="M241" s="129" t="s">
        <v>446</v>
      </c>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1"/>
      <c r="AK241" s="132">
        <v>6</v>
      </c>
      <c r="AL241" s="133"/>
      <c r="AM241" s="133"/>
      <c r="AN241" s="133"/>
      <c r="AO241" s="133"/>
      <c r="AP241" s="134"/>
      <c r="AQ241" s="120">
        <v>1</v>
      </c>
      <c r="AR241" s="121"/>
      <c r="AS241" s="121"/>
      <c r="AT241" s="122"/>
      <c r="AU241" s="137">
        <v>100</v>
      </c>
      <c r="AV241" s="138"/>
      <c r="AW241" s="138"/>
      <c r="AX241" s="139"/>
    </row>
    <row r="242" spans="1:50" ht="24" customHeight="1" x14ac:dyDescent="0.15">
      <c r="A242" s="103">
        <v>7</v>
      </c>
      <c r="B242" s="103">
        <v>1</v>
      </c>
      <c r="C242" s="129" t="s">
        <v>435</v>
      </c>
      <c r="D242" s="130"/>
      <c r="E242" s="130"/>
      <c r="F242" s="130"/>
      <c r="G242" s="130"/>
      <c r="H242" s="130"/>
      <c r="I242" s="130"/>
      <c r="J242" s="130"/>
      <c r="K242" s="130"/>
      <c r="L242" s="131"/>
      <c r="M242" s="114" t="s">
        <v>502</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v>5</v>
      </c>
      <c r="AL242" s="117"/>
      <c r="AM242" s="117"/>
      <c r="AN242" s="117"/>
      <c r="AO242" s="117"/>
      <c r="AP242" s="117"/>
      <c r="AQ242" s="119">
        <v>1</v>
      </c>
      <c r="AR242" s="119"/>
      <c r="AS242" s="119"/>
      <c r="AT242" s="119"/>
      <c r="AU242" s="137">
        <v>94.23</v>
      </c>
      <c r="AV242" s="138"/>
      <c r="AW242" s="138"/>
      <c r="AX242" s="139"/>
    </row>
    <row r="243" spans="1:50" ht="29.25" customHeight="1" x14ac:dyDescent="0.15">
      <c r="A243" s="103">
        <v>8</v>
      </c>
      <c r="B243" s="103">
        <v>1</v>
      </c>
      <c r="C243" s="108" t="s">
        <v>545</v>
      </c>
      <c r="D243" s="115"/>
      <c r="E243" s="115"/>
      <c r="F243" s="115"/>
      <c r="G243" s="115"/>
      <c r="H243" s="115"/>
      <c r="I243" s="115"/>
      <c r="J243" s="115"/>
      <c r="K243" s="115"/>
      <c r="L243" s="115"/>
      <c r="M243" s="114" t="s">
        <v>442</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v>13</v>
      </c>
      <c r="AL243" s="117"/>
      <c r="AM243" s="117"/>
      <c r="AN243" s="117"/>
      <c r="AO243" s="117"/>
      <c r="AP243" s="117"/>
      <c r="AQ243" s="119">
        <v>1</v>
      </c>
      <c r="AR243" s="119"/>
      <c r="AS243" s="119"/>
      <c r="AT243" s="119"/>
      <c r="AU243" s="120">
        <v>99.6</v>
      </c>
      <c r="AV243" s="121"/>
      <c r="AW243" s="121"/>
      <c r="AX243" s="122"/>
    </row>
    <row r="244" spans="1:50" ht="29.25" customHeight="1" x14ac:dyDescent="0.15">
      <c r="A244" s="103">
        <v>9</v>
      </c>
      <c r="B244" s="103">
        <v>1</v>
      </c>
      <c r="C244" s="711" t="s">
        <v>545</v>
      </c>
      <c r="D244" s="130"/>
      <c r="E244" s="130"/>
      <c r="F244" s="130"/>
      <c r="G244" s="130"/>
      <c r="H244" s="130"/>
      <c r="I244" s="130"/>
      <c r="J244" s="130"/>
      <c r="K244" s="130"/>
      <c r="L244" s="131"/>
      <c r="M244" s="129" t="s">
        <v>444</v>
      </c>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1"/>
      <c r="AK244" s="132">
        <v>9</v>
      </c>
      <c r="AL244" s="133"/>
      <c r="AM244" s="133"/>
      <c r="AN244" s="133"/>
      <c r="AO244" s="133"/>
      <c r="AP244" s="134"/>
      <c r="AQ244" s="120">
        <v>1</v>
      </c>
      <c r="AR244" s="121"/>
      <c r="AS244" s="121"/>
      <c r="AT244" s="122"/>
      <c r="AU244" s="137">
        <v>99.8</v>
      </c>
      <c r="AV244" s="138"/>
      <c r="AW244" s="138"/>
      <c r="AX244" s="139"/>
    </row>
    <row r="245" spans="1:50" ht="24" customHeight="1" x14ac:dyDescent="0.15">
      <c r="A245" s="103">
        <v>10</v>
      </c>
      <c r="B245" s="103">
        <v>1</v>
      </c>
      <c r="C245" s="129" t="s">
        <v>437</v>
      </c>
      <c r="D245" s="130"/>
      <c r="E245" s="130"/>
      <c r="F245" s="130"/>
      <c r="G245" s="130"/>
      <c r="H245" s="130"/>
      <c r="I245" s="130"/>
      <c r="J245" s="130"/>
      <c r="K245" s="130"/>
      <c r="L245" s="131"/>
      <c r="M245" s="129" t="s">
        <v>445</v>
      </c>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1"/>
      <c r="AK245" s="132">
        <v>8</v>
      </c>
      <c r="AL245" s="133"/>
      <c r="AM245" s="133"/>
      <c r="AN245" s="133"/>
      <c r="AO245" s="133"/>
      <c r="AP245" s="134"/>
      <c r="AQ245" s="120">
        <v>1</v>
      </c>
      <c r="AR245" s="121"/>
      <c r="AS245" s="121"/>
      <c r="AT245" s="122"/>
      <c r="AU245" s="120">
        <v>99.7</v>
      </c>
      <c r="AV245" s="121"/>
      <c r="AW245" s="121"/>
      <c r="AX245" s="122"/>
    </row>
    <row r="246" spans="1:50" ht="24" customHeight="1" x14ac:dyDescent="0.15">
      <c r="A246" s="103">
        <v>11</v>
      </c>
      <c r="B246" s="103">
        <v>1</v>
      </c>
      <c r="C246" s="129" t="s">
        <v>437</v>
      </c>
      <c r="D246" s="130"/>
      <c r="E246" s="130"/>
      <c r="F246" s="130"/>
      <c r="G246" s="130"/>
      <c r="H246" s="130"/>
      <c r="I246" s="130"/>
      <c r="J246" s="130"/>
      <c r="K246" s="130"/>
      <c r="L246" s="131"/>
      <c r="M246" s="129" t="s">
        <v>503</v>
      </c>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1"/>
      <c r="AK246" s="132">
        <v>3</v>
      </c>
      <c r="AL246" s="133"/>
      <c r="AM246" s="133"/>
      <c r="AN246" s="133"/>
      <c r="AO246" s="133"/>
      <c r="AP246" s="134"/>
      <c r="AQ246" s="120">
        <v>3</v>
      </c>
      <c r="AR246" s="121"/>
      <c r="AS246" s="121"/>
      <c r="AT246" s="122"/>
      <c r="AU246" s="120">
        <v>91.2</v>
      </c>
      <c r="AV246" s="121"/>
      <c r="AW246" s="121"/>
      <c r="AX246" s="122"/>
    </row>
    <row r="247" spans="1:50" ht="24" customHeight="1" x14ac:dyDescent="0.15">
      <c r="A247" s="103">
        <v>12</v>
      </c>
      <c r="B247" s="103">
        <v>1</v>
      </c>
      <c r="C247" s="129" t="s">
        <v>437</v>
      </c>
      <c r="D247" s="130"/>
      <c r="E247" s="130"/>
      <c r="F247" s="130"/>
      <c r="G247" s="130"/>
      <c r="H247" s="130"/>
      <c r="I247" s="130"/>
      <c r="J247" s="130"/>
      <c r="K247" s="130"/>
      <c r="L247" s="131"/>
      <c r="M247" s="108" t="s">
        <v>504</v>
      </c>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v>2</v>
      </c>
      <c r="AL247" s="106"/>
      <c r="AM247" s="106"/>
      <c r="AN247" s="106"/>
      <c r="AO247" s="106"/>
      <c r="AP247" s="107"/>
      <c r="AQ247" s="120">
        <v>1</v>
      </c>
      <c r="AR247" s="121"/>
      <c r="AS247" s="121"/>
      <c r="AT247" s="122"/>
      <c r="AU247" s="105">
        <v>100</v>
      </c>
      <c r="AV247" s="106"/>
      <c r="AW247" s="106"/>
      <c r="AX247" s="107"/>
    </row>
    <row r="248" spans="1:50" ht="24" customHeight="1" x14ac:dyDescent="0.15">
      <c r="A248" s="103">
        <v>13</v>
      </c>
      <c r="B248" s="103">
        <v>1</v>
      </c>
      <c r="C248" s="129" t="s">
        <v>437</v>
      </c>
      <c r="D248" s="130"/>
      <c r="E248" s="130"/>
      <c r="F248" s="130"/>
      <c r="G248" s="130"/>
      <c r="H248" s="130"/>
      <c r="I248" s="130"/>
      <c r="J248" s="130"/>
      <c r="K248" s="130"/>
      <c r="L248" s="131"/>
      <c r="M248" s="108" t="s">
        <v>505</v>
      </c>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v>1</v>
      </c>
      <c r="AL248" s="106"/>
      <c r="AM248" s="106"/>
      <c r="AN248" s="106"/>
      <c r="AO248" s="106"/>
      <c r="AP248" s="107"/>
      <c r="AQ248" s="120">
        <v>1</v>
      </c>
      <c r="AR248" s="121"/>
      <c r="AS248" s="121"/>
      <c r="AT248" s="122"/>
      <c r="AU248" s="105">
        <v>99.4</v>
      </c>
      <c r="AV248" s="106"/>
      <c r="AW248" s="106"/>
      <c r="AX248" s="107"/>
    </row>
    <row r="249" spans="1:50" ht="24" customHeight="1" x14ac:dyDescent="0.15">
      <c r="A249" s="103">
        <v>14</v>
      </c>
      <c r="B249" s="103">
        <v>1</v>
      </c>
      <c r="C249" s="129" t="s">
        <v>436</v>
      </c>
      <c r="D249" s="130"/>
      <c r="E249" s="130"/>
      <c r="F249" s="130"/>
      <c r="G249" s="130"/>
      <c r="H249" s="130"/>
      <c r="I249" s="130"/>
      <c r="J249" s="130"/>
      <c r="K249" s="130"/>
      <c r="L249" s="131"/>
      <c r="M249" s="129" t="s">
        <v>443</v>
      </c>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1"/>
      <c r="AK249" s="132">
        <v>11</v>
      </c>
      <c r="AL249" s="133"/>
      <c r="AM249" s="133"/>
      <c r="AN249" s="133"/>
      <c r="AO249" s="133"/>
      <c r="AP249" s="134"/>
      <c r="AQ249" s="120">
        <v>1</v>
      </c>
      <c r="AR249" s="121"/>
      <c r="AS249" s="121"/>
      <c r="AT249" s="122"/>
      <c r="AU249" s="137">
        <v>100</v>
      </c>
      <c r="AV249" s="138"/>
      <c r="AW249" s="138"/>
      <c r="AX249" s="139"/>
    </row>
    <row r="250" spans="1:50" ht="24" customHeight="1" x14ac:dyDescent="0.15">
      <c r="A250" s="103">
        <v>15</v>
      </c>
      <c r="B250" s="103">
        <v>1</v>
      </c>
      <c r="C250" s="108" t="s">
        <v>506</v>
      </c>
      <c r="D250" s="104"/>
      <c r="E250" s="104"/>
      <c r="F250" s="104"/>
      <c r="G250" s="104"/>
      <c r="H250" s="104"/>
      <c r="I250" s="104"/>
      <c r="J250" s="104"/>
      <c r="K250" s="104"/>
      <c r="L250" s="104"/>
      <c r="M250" s="108" t="s">
        <v>507</v>
      </c>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v>6</v>
      </c>
      <c r="AL250" s="106"/>
      <c r="AM250" s="106"/>
      <c r="AN250" s="106"/>
      <c r="AO250" s="106"/>
      <c r="AP250" s="107"/>
      <c r="AQ250" s="120">
        <v>4</v>
      </c>
      <c r="AR250" s="121"/>
      <c r="AS250" s="121"/>
      <c r="AT250" s="122"/>
      <c r="AU250" s="105">
        <v>74.3</v>
      </c>
      <c r="AV250" s="106"/>
      <c r="AW250" s="106"/>
      <c r="AX250" s="107"/>
    </row>
    <row r="251" spans="1:50" ht="24" customHeight="1" x14ac:dyDescent="0.15">
      <c r="A251" s="103">
        <v>16</v>
      </c>
      <c r="B251" s="103">
        <v>1</v>
      </c>
      <c r="C251" s="108" t="s">
        <v>506</v>
      </c>
      <c r="D251" s="104"/>
      <c r="E251" s="104"/>
      <c r="F251" s="104"/>
      <c r="G251" s="104"/>
      <c r="H251" s="104"/>
      <c r="I251" s="104"/>
      <c r="J251" s="104"/>
      <c r="K251" s="104"/>
      <c r="L251" s="104"/>
      <c r="M251" s="108" t="s">
        <v>508</v>
      </c>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v>3</v>
      </c>
      <c r="AL251" s="106"/>
      <c r="AM251" s="106"/>
      <c r="AN251" s="106"/>
      <c r="AO251" s="106"/>
      <c r="AP251" s="107"/>
      <c r="AQ251" s="120">
        <v>2</v>
      </c>
      <c r="AR251" s="121"/>
      <c r="AS251" s="121"/>
      <c r="AT251" s="122"/>
      <c r="AU251" s="105">
        <v>67.400000000000006</v>
      </c>
      <c r="AV251" s="106"/>
      <c r="AW251" s="106"/>
      <c r="AX251" s="107"/>
    </row>
    <row r="252" spans="1:50" ht="24" customHeight="1" x14ac:dyDescent="0.15">
      <c r="A252" s="103">
        <v>17</v>
      </c>
      <c r="B252" s="103">
        <v>1</v>
      </c>
      <c r="C252" s="108" t="s">
        <v>525</v>
      </c>
      <c r="D252" s="104"/>
      <c r="E252" s="104"/>
      <c r="F252" s="104"/>
      <c r="G252" s="104"/>
      <c r="H252" s="104"/>
      <c r="I252" s="104"/>
      <c r="J252" s="104"/>
      <c r="K252" s="104"/>
      <c r="L252" s="104"/>
      <c r="M252" s="108" t="s">
        <v>526</v>
      </c>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v>5</v>
      </c>
      <c r="AL252" s="106"/>
      <c r="AM252" s="106"/>
      <c r="AN252" s="106"/>
      <c r="AO252" s="106"/>
      <c r="AP252" s="107"/>
      <c r="AQ252" s="120">
        <v>1</v>
      </c>
      <c r="AR252" s="121"/>
      <c r="AS252" s="121"/>
      <c r="AT252" s="122"/>
      <c r="AU252" s="105">
        <v>99.9</v>
      </c>
      <c r="AV252" s="106"/>
      <c r="AW252" s="106"/>
      <c r="AX252" s="107"/>
    </row>
    <row r="253" spans="1:50" ht="24" hidden="1" customHeight="1" x14ac:dyDescent="0.15">
      <c r="A253" s="103">
        <v>18</v>
      </c>
      <c r="B253" s="103">
        <v>1</v>
      </c>
      <c r="C253" s="129"/>
      <c r="D253" s="130"/>
      <c r="E253" s="130"/>
      <c r="F253" s="130"/>
      <c r="G253" s="130"/>
      <c r="H253" s="130"/>
      <c r="I253" s="130"/>
      <c r="J253" s="130"/>
      <c r="K253" s="130"/>
      <c r="L253" s="131"/>
      <c r="M253" s="129"/>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1"/>
      <c r="AK253" s="132"/>
      <c r="AL253" s="133"/>
      <c r="AM253" s="133"/>
      <c r="AN253" s="133"/>
      <c r="AO253" s="133"/>
      <c r="AP253" s="134"/>
      <c r="AQ253" s="120"/>
      <c r="AR253" s="121"/>
      <c r="AS253" s="121"/>
      <c r="AT253" s="122"/>
      <c r="AU253" s="137"/>
      <c r="AV253" s="138"/>
      <c r="AW253" s="138"/>
      <c r="AX253" s="139"/>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475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29" t="s">
        <v>452</v>
      </c>
      <c r="D269" s="130"/>
      <c r="E269" s="130"/>
      <c r="F269" s="130"/>
      <c r="G269" s="130"/>
      <c r="H269" s="130"/>
      <c r="I269" s="130"/>
      <c r="J269" s="130"/>
      <c r="K269" s="130"/>
      <c r="L269" s="131"/>
      <c r="M269" s="129" t="s">
        <v>509</v>
      </c>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1"/>
      <c r="AK269" s="116">
        <v>152</v>
      </c>
      <c r="AL269" s="117"/>
      <c r="AM269" s="117"/>
      <c r="AN269" s="117"/>
      <c r="AO269" s="117"/>
      <c r="AP269" s="117"/>
      <c r="AQ269" s="118" t="s">
        <v>449</v>
      </c>
      <c r="AR269" s="119"/>
      <c r="AS269" s="119"/>
      <c r="AT269" s="119"/>
      <c r="AU269" s="126" t="s">
        <v>447</v>
      </c>
      <c r="AV269" s="135"/>
      <c r="AW269" s="135"/>
      <c r="AX269" s="136"/>
    </row>
    <row r="270" spans="1:50" ht="24" customHeight="1" x14ac:dyDescent="0.15">
      <c r="A270" s="103">
        <v>2</v>
      </c>
      <c r="B270" s="103">
        <v>1</v>
      </c>
      <c r="C270" s="129" t="s">
        <v>452</v>
      </c>
      <c r="D270" s="130"/>
      <c r="E270" s="130"/>
      <c r="F270" s="130"/>
      <c r="G270" s="130"/>
      <c r="H270" s="130"/>
      <c r="I270" s="130"/>
      <c r="J270" s="130"/>
      <c r="K270" s="130"/>
      <c r="L270" s="131"/>
      <c r="M270" s="129" t="s">
        <v>453</v>
      </c>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1"/>
      <c r="AK270" s="116">
        <v>108</v>
      </c>
      <c r="AL270" s="117"/>
      <c r="AM270" s="117"/>
      <c r="AN270" s="117"/>
      <c r="AO270" s="117"/>
      <c r="AP270" s="117"/>
      <c r="AQ270" s="118" t="s">
        <v>449</v>
      </c>
      <c r="AR270" s="119"/>
      <c r="AS270" s="119"/>
      <c r="AT270" s="119"/>
      <c r="AU270" s="126" t="s">
        <v>447</v>
      </c>
      <c r="AV270" s="135"/>
      <c r="AW270" s="135"/>
      <c r="AX270" s="136"/>
    </row>
    <row r="271" spans="1:50" ht="24" customHeight="1" x14ac:dyDescent="0.15">
      <c r="A271" s="103">
        <v>3</v>
      </c>
      <c r="B271" s="103">
        <v>1</v>
      </c>
      <c r="C271" s="129" t="s">
        <v>452</v>
      </c>
      <c r="D271" s="130"/>
      <c r="E271" s="130"/>
      <c r="F271" s="130"/>
      <c r="G271" s="130"/>
      <c r="H271" s="130"/>
      <c r="I271" s="130"/>
      <c r="J271" s="130"/>
      <c r="K271" s="130"/>
      <c r="L271" s="131"/>
      <c r="M271" s="129" t="s">
        <v>509</v>
      </c>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1"/>
      <c r="AK271" s="132">
        <v>11</v>
      </c>
      <c r="AL271" s="133"/>
      <c r="AM271" s="133"/>
      <c r="AN271" s="133"/>
      <c r="AO271" s="133"/>
      <c r="AP271" s="134"/>
      <c r="AQ271" s="123" t="s">
        <v>449</v>
      </c>
      <c r="AR271" s="124"/>
      <c r="AS271" s="124"/>
      <c r="AT271" s="125"/>
      <c r="AU271" s="126" t="s">
        <v>384</v>
      </c>
      <c r="AV271" s="127"/>
      <c r="AW271" s="127"/>
      <c r="AX271" s="128"/>
    </row>
    <row r="272" spans="1:50" ht="24" customHeight="1" x14ac:dyDescent="0.15">
      <c r="A272" s="103">
        <v>4</v>
      </c>
      <c r="B272" s="103">
        <v>1</v>
      </c>
      <c r="C272" s="129" t="s">
        <v>452</v>
      </c>
      <c r="D272" s="130"/>
      <c r="E272" s="130"/>
      <c r="F272" s="130"/>
      <c r="G272" s="130"/>
      <c r="H272" s="130"/>
      <c r="I272" s="130"/>
      <c r="J272" s="130"/>
      <c r="K272" s="130"/>
      <c r="L272" s="131"/>
      <c r="M272" s="129" t="s">
        <v>453</v>
      </c>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1"/>
      <c r="AK272" s="132">
        <v>6</v>
      </c>
      <c r="AL272" s="133"/>
      <c r="AM272" s="133"/>
      <c r="AN272" s="133"/>
      <c r="AO272" s="133"/>
      <c r="AP272" s="134"/>
      <c r="AQ272" s="123" t="s">
        <v>449</v>
      </c>
      <c r="AR272" s="124"/>
      <c r="AS272" s="124"/>
      <c r="AT272" s="125"/>
      <c r="AU272" s="126" t="s">
        <v>384</v>
      </c>
      <c r="AV272" s="127"/>
      <c r="AW272" s="127"/>
      <c r="AX272" s="128"/>
    </row>
    <row r="273" spans="1:50" ht="24" customHeight="1" x14ac:dyDescent="0.15">
      <c r="A273" s="103">
        <v>5</v>
      </c>
      <c r="B273" s="103">
        <v>1</v>
      </c>
      <c r="C273" s="114" t="s">
        <v>448</v>
      </c>
      <c r="D273" s="115"/>
      <c r="E273" s="115"/>
      <c r="F273" s="115"/>
      <c r="G273" s="115"/>
      <c r="H273" s="115"/>
      <c r="I273" s="115"/>
      <c r="J273" s="115"/>
      <c r="K273" s="115"/>
      <c r="L273" s="115"/>
      <c r="M273" s="114" t="s">
        <v>430</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v>76</v>
      </c>
      <c r="AL273" s="117"/>
      <c r="AM273" s="117"/>
      <c r="AN273" s="117"/>
      <c r="AO273" s="117"/>
      <c r="AP273" s="117"/>
      <c r="AQ273" s="123" t="s">
        <v>449</v>
      </c>
      <c r="AR273" s="124"/>
      <c r="AS273" s="124"/>
      <c r="AT273" s="125"/>
      <c r="AU273" s="126" t="s">
        <v>384</v>
      </c>
      <c r="AV273" s="127"/>
      <c r="AW273" s="127"/>
      <c r="AX273" s="128"/>
    </row>
    <row r="274" spans="1:50" ht="24" customHeight="1" x14ac:dyDescent="0.15">
      <c r="A274" s="103">
        <v>6</v>
      </c>
      <c r="B274" s="103">
        <v>1</v>
      </c>
      <c r="C274" s="114" t="s">
        <v>448</v>
      </c>
      <c r="D274" s="115"/>
      <c r="E274" s="115"/>
      <c r="F274" s="115"/>
      <c r="G274" s="115"/>
      <c r="H274" s="115"/>
      <c r="I274" s="115"/>
      <c r="J274" s="115"/>
      <c r="K274" s="115"/>
      <c r="L274" s="115"/>
      <c r="M274" s="129" t="s">
        <v>510</v>
      </c>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1"/>
      <c r="AK274" s="132">
        <v>4.2000000000000003E-2</v>
      </c>
      <c r="AL274" s="133"/>
      <c r="AM274" s="133"/>
      <c r="AN274" s="133"/>
      <c r="AO274" s="133"/>
      <c r="AP274" s="134"/>
      <c r="AQ274" s="123" t="s">
        <v>449</v>
      </c>
      <c r="AR274" s="124"/>
      <c r="AS274" s="124"/>
      <c r="AT274" s="125"/>
      <c r="AU274" s="126" t="s">
        <v>447</v>
      </c>
      <c r="AV274" s="127"/>
      <c r="AW274" s="127"/>
      <c r="AX274" s="128"/>
    </row>
    <row r="275" spans="1:50" ht="24" customHeight="1" x14ac:dyDescent="0.15">
      <c r="A275" s="103">
        <v>7</v>
      </c>
      <c r="B275" s="103">
        <v>1</v>
      </c>
      <c r="C275" s="114" t="s">
        <v>448</v>
      </c>
      <c r="D275" s="115"/>
      <c r="E275" s="115"/>
      <c r="F275" s="115"/>
      <c r="G275" s="115"/>
      <c r="H275" s="115"/>
      <c r="I275" s="115"/>
      <c r="J275" s="115"/>
      <c r="K275" s="115"/>
      <c r="L275" s="115"/>
      <c r="M275" s="129" t="s">
        <v>511</v>
      </c>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1"/>
      <c r="AK275" s="132">
        <v>4.1000000000000002E-2</v>
      </c>
      <c r="AL275" s="133"/>
      <c r="AM275" s="133"/>
      <c r="AN275" s="133"/>
      <c r="AO275" s="133"/>
      <c r="AP275" s="134"/>
      <c r="AQ275" s="123" t="s">
        <v>449</v>
      </c>
      <c r="AR275" s="124"/>
      <c r="AS275" s="124"/>
      <c r="AT275" s="125"/>
      <c r="AU275" s="126" t="s">
        <v>384</v>
      </c>
      <c r="AV275" s="127"/>
      <c r="AW275" s="127"/>
      <c r="AX275" s="128"/>
    </row>
    <row r="276" spans="1:50" ht="24" customHeight="1" x14ac:dyDescent="0.15">
      <c r="A276" s="103">
        <v>8</v>
      </c>
      <c r="B276" s="103">
        <v>1</v>
      </c>
      <c r="C276" s="114" t="s">
        <v>448</v>
      </c>
      <c r="D276" s="115"/>
      <c r="E276" s="115"/>
      <c r="F276" s="115"/>
      <c r="G276" s="115"/>
      <c r="H276" s="115"/>
      <c r="I276" s="115"/>
      <c r="J276" s="115"/>
      <c r="K276" s="115"/>
      <c r="L276" s="115"/>
      <c r="M276" s="129" t="s">
        <v>512</v>
      </c>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1"/>
      <c r="AK276" s="116">
        <v>2.1999999999999999E-2</v>
      </c>
      <c r="AL276" s="117"/>
      <c r="AM276" s="117"/>
      <c r="AN276" s="117"/>
      <c r="AO276" s="117"/>
      <c r="AP276" s="117"/>
      <c r="AQ276" s="123" t="s">
        <v>449</v>
      </c>
      <c r="AR276" s="124"/>
      <c r="AS276" s="124"/>
      <c r="AT276" s="125"/>
      <c r="AU276" s="126" t="s">
        <v>384</v>
      </c>
      <c r="AV276" s="127"/>
      <c r="AW276" s="127"/>
      <c r="AX276" s="128"/>
    </row>
    <row r="277" spans="1:50" ht="24" customHeight="1" x14ac:dyDescent="0.15">
      <c r="A277" s="103">
        <v>9</v>
      </c>
      <c r="B277" s="103">
        <v>1</v>
      </c>
      <c r="C277" s="114" t="s">
        <v>450</v>
      </c>
      <c r="D277" s="115"/>
      <c r="E277" s="115"/>
      <c r="F277" s="115"/>
      <c r="G277" s="115"/>
      <c r="H277" s="115"/>
      <c r="I277" s="115"/>
      <c r="J277" s="115"/>
      <c r="K277" s="115"/>
      <c r="L277" s="115"/>
      <c r="M277" s="114" t="s">
        <v>451</v>
      </c>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v>31</v>
      </c>
      <c r="AL277" s="117"/>
      <c r="AM277" s="117"/>
      <c r="AN277" s="117"/>
      <c r="AO277" s="117"/>
      <c r="AP277" s="117"/>
      <c r="AQ277" s="123" t="s">
        <v>449</v>
      </c>
      <c r="AR277" s="124"/>
      <c r="AS277" s="124"/>
      <c r="AT277" s="125"/>
      <c r="AU277" s="126" t="s">
        <v>384</v>
      </c>
      <c r="AV277" s="127"/>
      <c r="AW277" s="127"/>
      <c r="AX277" s="128"/>
    </row>
    <row r="278" spans="1:50" ht="24" customHeight="1" x14ac:dyDescent="0.15">
      <c r="A278" s="103">
        <v>10</v>
      </c>
      <c r="B278" s="103">
        <v>1</v>
      </c>
      <c r="C278" s="129" t="s">
        <v>454</v>
      </c>
      <c r="D278" s="130"/>
      <c r="E278" s="130"/>
      <c r="F278" s="130"/>
      <c r="G278" s="130"/>
      <c r="H278" s="130"/>
      <c r="I278" s="130"/>
      <c r="J278" s="130"/>
      <c r="K278" s="130"/>
      <c r="L278" s="131"/>
      <c r="M278" s="129" t="s">
        <v>455</v>
      </c>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1"/>
      <c r="AK278" s="132">
        <v>9</v>
      </c>
      <c r="AL278" s="133"/>
      <c r="AM278" s="133"/>
      <c r="AN278" s="133"/>
      <c r="AO278" s="133"/>
      <c r="AP278" s="134"/>
      <c r="AQ278" s="123" t="s">
        <v>449</v>
      </c>
      <c r="AR278" s="124"/>
      <c r="AS278" s="124"/>
      <c r="AT278" s="125"/>
      <c r="AU278" s="126" t="s">
        <v>384</v>
      </c>
      <c r="AV278" s="127"/>
      <c r="AW278" s="127"/>
      <c r="AX278" s="128"/>
    </row>
    <row r="279" spans="1:50" ht="24" customHeight="1" x14ac:dyDescent="0.15">
      <c r="A279" s="103">
        <v>11</v>
      </c>
      <c r="B279" s="103">
        <v>1</v>
      </c>
      <c r="C279" s="129" t="s">
        <v>433</v>
      </c>
      <c r="D279" s="130"/>
      <c r="E279" s="130"/>
      <c r="F279" s="130"/>
      <c r="G279" s="130"/>
      <c r="H279" s="130"/>
      <c r="I279" s="130"/>
      <c r="J279" s="130"/>
      <c r="K279" s="130"/>
      <c r="L279" s="131"/>
      <c r="M279" s="129" t="s">
        <v>456</v>
      </c>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1"/>
      <c r="AK279" s="132">
        <v>6</v>
      </c>
      <c r="AL279" s="133"/>
      <c r="AM279" s="133"/>
      <c r="AN279" s="133"/>
      <c r="AO279" s="133"/>
      <c r="AP279" s="134"/>
      <c r="AQ279" s="123" t="s">
        <v>449</v>
      </c>
      <c r="AR279" s="124"/>
      <c r="AS279" s="124"/>
      <c r="AT279" s="125"/>
      <c r="AU279" s="126" t="s">
        <v>384</v>
      </c>
      <c r="AV279" s="127"/>
      <c r="AW279" s="127"/>
      <c r="AX279" s="128"/>
    </row>
    <row r="280" spans="1:50" ht="24" customHeight="1" x14ac:dyDescent="0.15">
      <c r="A280" s="103">
        <v>12</v>
      </c>
      <c r="B280" s="103">
        <v>1</v>
      </c>
      <c r="C280" s="129" t="s">
        <v>433</v>
      </c>
      <c r="D280" s="130"/>
      <c r="E280" s="130"/>
      <c r="F280" s="130"/>
      <c r="G280" s="130"/>
      <c r="H280" s="130"/>
      <c r="I280" s="130"/>
      <c r="J280" s="130"/>
      <c r="K280" s="130"/>
      <c r="L280" s="131"/>
      <c r="M280" s="129" t="s">
        <v>513</v>
      </c>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1"/>
      <c r="AK280" s="132">
        <v>2</v>
      </c>
      <c r="AL280" s="133"/>
      <c r="AM280" s="133"/>
      <c r="AN280" s="133"/>
      <c r="AO280" s="133"/>
      <c r="AP280" s="134"/>
      <c r="AQ280" s="123" t="s">
        <v>449</v>
      </c>
      <c r="AR280" s="124"/>
      <c r="AS280" s="124"/>
      <c r="AT280" s="125"/>
      <c r="AU280" s="126" t="s">
        <v>384</v>
      </c>
      <c r="AV280" s="127"/>
      <c r="AW280" s="127"/>
      <c r="AX280" s="128"/>
    </row>
    <row r="281" spans="1:50" ht="24" customHeight="1" x14ac:dyDescent="0.15">
      <c r="A281" s="103">
        <v>13</v>
      </c>
      <c r="B281" s="103">
        <v>1</v>
      </c>
      <c r="C281" s="129" t="s">
        <v>457</v>
      </c>
      <c r="D281" s="130"/>
      <c r="E281" s="130"/>
      <c r="F281" s="130"/>
      <c r="G281" s="130"/>
      <c r="H281" s="130"/>
      <c r="I281" s="130"/>
      <c r="J281" s="130"/>
      <c r="K281" s="130"/>
      <c r="L281" s="131"/>
      <c r="M281" s="129" t="s">
        <v>458</v>
      </c>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1"/>
      <c r="AK281" s="132">
        <v>4</v>
      </c>
      <c r="AL281" s="133"/>
      <c r="AM281" s="133"/>
      <c r="AN281" s="133"/>
      <c r="AO281" s="133"/>
      <c r="AP281" s="134"/>
      <c r="AQ281" s="123" t="s">
        <v>449</v>
      </c>
      <c r="AR281" s="124"/>
      <c r="AS281" s="124"/>
      <c r="AT281" s="125"/>
      <c r="AU281" s="126" t="s">
        <v>384</v>
      </c>
      <c r="AV281" s="127"/>
      <c r="AW281" s="127"/>
      <c r="AX281" s="128"/>
    </row>
    <row r="282" spans="1:50" ht="24" customHeight="1" x14ac:dyDescent="0.15">
      <c r="A282" s="103">
        <v>14</v>
      </c>
      <c r="B282" s="103">
        <v>1</v>
      </c>
      <c r="C282" s="129" t="s">
        <v>457</v>
      </c>
      <c r="D282" s="130"/>
      <c r="E282" s="130"/>
      <c r="F282" s="130"/>
      <c r="G282" s="130"/>
      <c r="H282" s="130"/>
      <c r="I282" s="130"/>
      <c r="J282" s="130"/>
      <c r="K282" s="130"/>
      <c r="L282" s="131"/>
      <c r="M282" s="129" t="s">
        <v>514</v>
      </c>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1"/>
      <c r="AK282" s="132">
        <v>1</v>
      </c>
      <c r="AL282" s="133"/>
      <c r="AM282" s="133"/>
      <c r="AN282" s="133"/>
      <c r="AO282" s="133"/>
      <c r="AP282" s="134"/>
      <c r="AQ282" s="123" t="s">
        <v>449</v>
      </c>
      <c r="AR282" s="124"/>
      <c r="AS282" s="124"/>
      <c r="AT282" s="125"/>
      <c r="AU282" s="126" t="s">
        <v>384</v>
      </c>
      <c r="AV282" s="127"/>
      <c r="AW282" s="127"/>
      <c r="AX282" s="128"/>
    </row>
    <row r="283" spans="1:50" ht="24" customHeight="1" x14ac:dyDescent="0.15">
      <c r="A283" s="103">
        <v>15</v>
      </c>
      <c r="B283" s="103">
        <v>1</v>
      </c>
      <c r="C283" s="129" t="s">
        <v>457</v>
      </c>
      <c r="D283" s="130"/>
      <c r="E283" s="130"/>
      <c r="F283" s="130"/>
      <c r="G283" s="130"/>
      <c r="H283" s="130"/>
      <c r="I283" s="130"/>
      <c r="J283" s="130"/>
      <c r="K283" s="130"/>
      <c r="L283" s="131"/>
      <c r="M283" s="129" t="s">
        <v>515</v>
      </c>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1"/>
      <c r="AK283" s="105">
        <v>0.69399999999999995</v>
      </c>
      <c r="AL283" s="106"/>
      <c r="AM283" s="106"/>
      <c r="AN283" s="106"/>
      <c r="AO283" s="106"/>
      <c r="AP283" s="107"/>
      <c r="AQ283" s="123" t="s">
        <v>449</v>
      </c>
      <c r="AR283" s="124"/>
      <c r="AS283" s="124"/>
      <c r="AT283" s="125"/>
      <c r="AU283" s="126" t="s">
        <v>384</v>
      </c>
      <c r="AV283" s="127"/>
      <c r="AW283" s="127"/>
      <c r="AX283" s="128"/>
    </row>
    <row r="284" spans="1:50" ht="24" customHeight="1" x14ac:dyDescent="0.15">
      <c r="A284" s="103">
        <v>16</v>
      </c>
      <c r="B284" s="103">
        <v>1</v>
      </c>
      <c r="C284" s="129" t="s">
        <v>457</v>
      </c>
      <c r="D284" s="130"/>
      <c r="E284" s="130"/>
      <c r="F284" s="130"/>
      <c r="G284" s="130"/>
      <c r="H284" s="130"/>
      <c r="I284" s="130"/>
      <c r="J284" s="130"/>
      <c r="K284" s="130"/>
      <c r="L284" s="131"/>
      <c r="M284" s="129" t="s">
        <v>516</v>
      </c>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1"/>
      <c r="AK284" s="132">
        <v>5.5E-2</v>
      </c>
      <c r="AL284" s="133"/>
      <c r="AM284" s="133"/>
      <c r="AN284" s="133"/>
      <c r="AO284" s="133"/>
      <c r="AP284" s="134"/>
      <c r="AQ284" s="123" t="s">
        <v>449</v>
      </c>
      <c r="AR284" s="124"/>
      <c r="AS284" s="124"/>
      <c r="AT284" s="125"/>
      <c r="AU284" s="126" t="s">
        <v>384</v>
      </c>
      <c r="AV284" s="127"/>
      <c r="AW284" s="127"/>
      <c r="AX284" s="128"/>
    </row>
    <row r="285" spans="1:50" ht="30" customHeight="1" x14ac:dyDescent="0.15">
      <c r="A285" s="103">
        <v>17</v>
      </c>
      <c r="B285" s="103">
        <v>1</v>
      </c>
      <c r="C285" s="711" t="s">
        <v>546</v>
      </c>
      <c r="D285" s="130"/>
      <c r="E285" s="130"/>
      <c r="F285" s="130"/>
      <c r="G285" s="130"/>
      <c r="H285" s="130"/>
      <c r="I285" s="130"/>
      <c r="J285" s="130"/>
      <c r="K285" s="130"/>
      <c r="L285" s="131"/>
      <c r="M285" s="129" t="s">
        <v>459</v>
      </c>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1"/>
      <c r="AK285" s="132">
        <v>3</v>
      </c>
      <c r="AL285" s="133"/>
      <c r="AM285" s="133"/>
      <c r="AN285" s="133"/>
      <c r="AO285" s="133"/>
      <c r="AP285" s="134"/>
      <c r="AQ285" s="123" t="s">
        <v>449</v>
      </c>
      <c r="AR285" s="124"/>
      <c r="AS285" s="124"/>
      <c r="AT285" s="125"/>
      <c r="AU285" s="126" t="s">
        <v>384</v>
      </c>
      <c r="AV285" s="127"/>
      <c r="AW285" s="127"/>
      <c r="AX285" s="128"/>
    </row>
    <row r="286" spans="1:50" ht="24" customHeight="1" x14ac:dyDescent="0.15">
      <c r="A286" s="103">
        <v>18</v>
      </c>
      <c r="B286" s="103">
        <v>1</v>
      </c>
      <c r="C286" s="108" t="s">
        <v>520</v>
      </c>
      <c r="D286" s="104"/>
      <c r="E286" s="104"/>
      <c r="F286" s="104"/>
      <c r="G286" s="104"/>
      <c r="H286" s="104"/>
      <c r="I286" s="104"/>
      <c r="J286" s="104"/>
      <c r="K286" s="104"/>
      <c r="L286" s="104"/>
      <c r="M286" s="104" t="s">
        <v>517</v>
      </c>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v>2</v>
      </c>
      <c r="AL286" s="106"/>
      <c r="AM286" s="106"/>
      <c r="AN286" s="106"/>
      <c r="AO286" s="106"/>
      <c r="AP286" s="107"/>
      <c r="AQ286" s="123" t="s">
        <v>449</v>
      </c>
      <c r="AR286" s="124"/>
      <c r="AS286" s="124"/>
      <c r="AT286" s="125"/>
      <c r="AU286" s="126" t="s">
        <v>384</v>
      </c>
      <c r="AV286" s="127"/>
      <c r="AW286" s="127"/>
      <c r="AX286" s="128"/>
    </row>
    <row r="287" spans="1:50" ht="24" customHeight="1" x14ac:dyDescent="0.15">
      <c r="A287" s="103">
        <v>19</v>
      </c>
      <c r="B287" s="103">
        <v>1</v>
      </c>
      <c r="C287" s="108" t="s">
        <v>520</v>
      </c>
      <c r="D287" s="104"/>
      <c r="E287" s="104"/>
      <c r="F287" s="104"/>
      <c r="G287" s="104"/>
      <c r="H287" s="104"/>
      <c r="I287" s="104"/>
      <c r="J287" s="104"/>
      <c r="K287" s="104"/>
      <c r="L287" s="104"/>
      <c r="M287" s="108" t="s">
        <v>521</v>
      </c>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v>0.99</v>
      </c>
      <c r="AL287" s="106"/>
      <c r="AM287" s="106"/>
      <c r="AN287" s="106"/>
      <c r="AO287" s="106"/>
      <c r="AP287" s="107"/>
      <c r="AQ287" s="123" t="s">
        <v>449</v>
      </c>
      <c r="AR287" s="124"/>
      <c r="AS287" s="124"/>
      <c r="AT287" s="125"/>
      <c r="AU287" s="126" t="s">
        <v>384</v>
      </c>
      <c r="AV287" s="127"/>
      <c r="AW287" s="127"/>
      <c r="AX287" s="128"/>
    </row>
    <row r="288" spans="1:50" ht="24" customHeight="1" x14ac:dyDescent="0.15">
      <c r="A288" s="103">
        <v>20</v>
      </c>
      <c r="B288" s="103">
        <v>1</v>
      </c>
      <c r="C288" s="108" t="s">
        <v>520</v>
      </c>
      <c r="D288" s="104"/>
      <c r="E288" s="104"/>
      <c r="F288" s="104"/>
      <c r="G288" s="104"/>
      <c r="H288" s="104"/>
      <c r="I288" s="104"/>
      <c r="J288" s="104"/>
      <c r="K288" s="104"/>
      <c r="L288" s="104"/>
      <c r="M288" s="108" t="s">
        <v>522</v>
      </c>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v>0.253</v>
      </c>
      <c r="AL288" s="106"/>
      <c r="AM288" s="106"/>
      <c r="AN288" s="106"/>
      <c r="AO288" s="106"/>
      <c r="AP288" s="107"/>
      <c r="AQ288" s="123" t="s">
        <v>449</v>
      </c>
      <c r="AR288" s="124"/>
      <c r="AS288" s="124"/>
      <c r="AT288" s="125"/>
      <c r="AU288" s="126" t="s">
        <v>384</v>
      </c>
      <c r="AV288" s="127"/>
      <c r="AW288" s="127"/>
      <c r="AX288" s="128"/>
    </row>
    <row r="289" spans="1:50" ht="24" customHeight="1" x14ac:dyDescent="0.15">
      <c r="A289" s="103">
        <v>21</v>
      </c>
      <c r="B289" s="103">
        <v>1</v>
      </c>
      <c r="C289" s="108" t="s">
        <v>518</v>
      </c>
      <c r="D289" s="104"/>
      <c r="E289" s="104"/>
      <c r="F289" s="104"/>
      <c r="G289" s="104"/>
      <c r="H289" s="104"/>
      <c r="I289" s="104"/>
      <c r="J289" s="104"/>
      <c r="K289" s="104"/>
      <c r="L289" s="104"/>
      <c r="M289" s="108" t="s">
        <v>519</v>
      </c>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v>2</v>
      </c>
      <c r="AL289" s="106"/>
      <c r="AM289" s="106"/>
      <c r="AN289" s="106"/>
      <c r="AO289" s="106"/>
      <c r="AP289" s="107"/>
      <c r="AQ289" s="123" t="s">
        <v>449</v>
      </c>
      <c r="AR289" s="124"/>
      <c r="AS289" s="124"/>
      <c r="AT289" s="125"/>
      <c r="AU289" s="126" t="s">
        <v>384</v>
      </c>
      <c r="AV289" s="127"/>
      <c r="AW289" s="127"/>
      <c r="AX289" s="128"/>
    </row>
    <row r="290" spans="1:50" ht="24" customHeight="1" x14ac:dyDescent="0.15">
      <c r="A290" s="103">
        <v>22</v>
      </c>
      <c r="B290" s="103">
        <v>1</v>
      </c>
      <c r="C290" s="108" t="s">
        <v>523</v>
      </c>
      <c r="D290" s="104"/>
      <c r="E290" s="104"/>
      <c r="F290" s="104"/>
      <c r="G290" s="104"/>
      <c r="H290" s="104"/>
      <c r="I290" s="104"/>
      <c r="J290" s="104"/>
      <c r="K290" s="104"/>
      <c r="L290" s="104"/>
      <c r="M290" s="108" t="s">
        <v>524</v>
      </c>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v>2</v>
      </c>
      <c r="AL290" s="106"/>
      <c r="AM290" s="106"/>
      <c r="AN290" s="106"/>
      <c r="AO290" s="106"/>
      <c r="AP290" s="107"/>
      <c r="AQ290" s="123" t="s">
        <v>449</v>
      </c>
      <c r="AR290" s="124"/>
      <c r="AS290" s="124"/>
      <c r="AT290" s="125"/>
      <c r="AU290" s="126" t="s">
        <v>384</v>
      </c>
      <c r="AV290" s="127"/>
      <c r="AW290" s="127"/>
      <c r="AX290" s="128"/>
    </row>
    <row r="291" spans="1:50" ht="24" hidden="1" customHeight="1" x14ac:dyDescent="0.15">
      <c r="A291" s="103">
        <v>23</v>
      </c>
      <c r="B291" s="103">
        <v>1</v>
      </c>
      <c r="C291" s="108"/>
      <c r="D291" s="104"/>
      <c r="E291" s="104"/>
      <c r="F291" s="104"/>
      <c r="G291" s="104"/>
      <c r="H291" s="104"/>
      <c r="I291" s="104"/>
      <c r="J291" s="104"/>
      <c r="K291" s="104"/>
      <c r="L291" s="104"/>
      <c r="M291" s="108"/>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23"/>
      <c r="AR291" s="124"/>
      <c r="AS291" s="124"/>
      <c r="AT291" s="125"/>
      <c r="AU291" s="126"/>
      <c r="AV291" s="127"/>
      <c r="AW291" s="127"/>
      <c r="AX291" s="128"/>
    </row>
    <row r="292" spans="1:50" ht="24" hidden="1" customHeight="1" x14ac:dyDescent="0.15">
      <c r="A292" s="103">
        <v>24</v>
      </c>
      <c r="B292" s="103">
        <v>1</v>
      </c>
      <c r="C292" s="104"/>
      <c r="D292" s="104"/>
      <c r="E292" s="104"/>
      <c r="F292" s="104"/>
      <c r="G292" s="104"/>
      <c r="H292" s="104"/>
      <c r="I292" s="104"/>
      <c r="J292" s="104"/>
      <c r="K292" s="104"/>
      <c r="L292" s="104"/>
      <c r="M292" s="108"/>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528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14" t="s">
        <v>460</v>
      </c>
      <c r="D302" s="115"/>
      <c r="E302" s="115"/>
      <c r="F302" s="115"/>
      <c r="G302" s="115"/>
      <c r="H302" s="115"/>
      <c r="I302" s="115"/>
      <c r="J302" s="115"/>
      <c r="K302" s="115"/>
      <c r="L302" s="115"/>
      <c r="M302" s="114" t="s">
        <v>461</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0.14099999999999999</v>
      </c>
      <c r="AL302" s="117"/>
      <c r="AM302" s="117"/>
      <c r="AN302" s="117"/>
      <c r="AO302" s="117"/>
      <c r="AP302" s="117"/>
      <c r="AQ302" s="118" t="s">
        <v>449</v>
      </c>
      <c r="AR302" s="119"/>
      <c r="AS302" s="119"/>
      <c r="AT302" s="119"/>
      <c r="AU302" s="120"/>
      <c r="AV302" s="121"/>
      <c r="AW302" s="121"/>
      <c r="AX302" s="122"/>
    </row>
    <row r="303" spans="1:50" ht="24" customHeight="1" x14ac:dyDescent="0.15">
      <c r="A303" s="103">
        <v>2</v>
      </c>
      <c r="B303" s="103">
        <v>1</v>
      </c>
      <c r="C303" s="114" t="s">
        <v>462</v>
      </c>
      <c r="D303" s="115"/>
      <c r="E303" s="115"/>
      <c r="F303" s="115"/>
      <c r="G303" s="115"/>
      <c r="H303" s="115"/>
      <c r="I303" s="115"/>
      <c r="J303" s="115"/>
      <c r="K303" s="115"/>
      <c r="L303" s="115"/>
      <c r="M303" s="114" t="s">
        <v>492</v>
      </c>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v>0.1</v>
      </c>
      <c r="AL303" s="117"/>
      <c r="AM303" s="117"/>
      <c r="AN303" s="117"/>
      <c r="AO303" s="117"/>
      <c r="AP303" s="117"/>
      <c r="AQ303" s="118" t="s">
        <v>449</v>
      </c>
      <c r="AR303" s="119"/>
      <c r="AS303" s="119"/>
      <c r="AT303" s="119"/>
      <c r="AU303" s="120"/>
      <c r="AV303" s="121"/>
      <c r="AW303" s="121"/>
      <c r="AX303" s="122"/>
    </row>
    <row r="304" spans="1:50" ht="24" customHeight="1" x14ac:dyDescent="0.15">
      <c r="A304" s="103">
        <v>3</v>
      </c>
      <c r="B304" s="103">
        <v>1</v>
      </c>
      <c r="C304" s="114" t="s">
        <v>463</v>
      </c>
      <c r="D304" s="115"/>
      <c r="E304" s="115"/>
      <c r="F304" s="115"/>
      <c r="G304" s="115"/>
      <c r="H304" s="115"/>
      <c r="I304" s="115"/>
      <c r="J304" s="115"/>
      <c r="K304" s="115"/>
      <c r="L304" s="115"/>
      <c r="M304" s="114" t="s">
        <v>464</v>
      </c>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v>1.9E-2</v>
      </c>
      <c r="AL304" s="117"/>
      <c r="AM304" s="117"/>
      <c r="AN304" s="117"/>
      <c r="AO304" s="117"/>
      <c r="AP304" s="117"/>
      <c r="AQ304" s="118" t="s">
        <v>449</v>
      </c>
      <c r="AR304" s="119"/>
      <c r="AS304" s="119"/>
      <c r="AT304" s="119"/>
      <c r="AU304" s="120"/>
      <c r="AV304" s="121"/>
      <c r="AW304" s="121"/>
      <c r="AX304" s="122"/>
    </row>
    <row r="305" spans="1:50" ht="24" customHeight="1" x14ac:dyDescent="0.15">
      <c r="A305" s="103">
        <v>4</v>
      </c>
      <c r="B305" s="103">
        <v>1</v>
      </c>
      <c r="C305" s="114" t="s">
        <v>465</v>
      </c>
      <c r="D305" s="115"/>
      <c r="E305" s="115"/>
      <c r="F305" s="115"/>
      <c r="G305" s="115"/>
      <c r="H305" s="115"/>
      <c r="I305" s="115"/>
      <c r="J305" s="115"/>
      <c r="K305" s="115"/>
      <c r="L305" s="115"/>
      <c r="M305" s="114" t="s">
        <v>466</v>
      </c>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v>8.0000000000000002E-3</v>
      </c>
      <c r="AL305" s="117"/>
      <c r="AM305" s="117"/>
      <c r="AN305" s="117"/>
      <c r="AO305" s="117"/>
      <c r="AP305" s="117"/>
      <c r="AQ305" s="118" t="s">
        <v>449</v>
      </c>
      <c r="AR305" s="119"/>
      <c r="AS305" s="119"/>
      <c r="AT305" s="119"/>
      <c r="AU305" s="120"/>
      <c r="AV305" s="121"/>
      <c r="AW305" s="121"/>
      <c r="AX305" s="122"/>
    </row>
    <row r="306" spans="1:50" ht="24" customHeight="1" x14ac:dyDescent="0.15">
      <c r="A306" s="103">
        <v>5</v>
      </c>
      <c r="B306" s="103">
        <v>1</v>
      </c>
      <c r="C306" s="114" t="s">
        <v>467</v>
      </c>
      <c r="D306" s="115"/>
      <c r="E306" s="115"/>
      <c r="F306" s="115"/>
      <c r="G306" s="115"/>
      <c r="H306" s="115"/>
      <c r="I306" s="115"/>
      <c r="J306" s="115"/>
      <c r="K306" s="115"/>
      <c r="L306" s="115"/>
      <c r="M306" s="114" t="s">
        <v>468</v>
      </c>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v>7.0000000000000001E-3</v>
      </c>
      <c r="AL306" s="117"/>
      <c r="AM306" s="117"/>
      <c r="AN306" s="117"/>
      <c r="AO306" s="117"/>
      <c r="AP306" s="117"/>
      <c r="AQ306" s="118" t="s">
        <v>449</v>
      </c>
      <c r="AR306" s="119"/>
      <c r="AS306" s="119"/>
      <c r="AT306" s="119"/>
      <c r="AU306" s="120"/>
      <c r="AV306" s="121"/>
      <c r="AW306" s="121"/>
      <c r="AX306" s="122"/>
    </row>
    <row r="307" spans="1:50" ht="24" customHeight="1" x14ac:dyDescent="0.15">
      <c r="A307" s="103">
        <v>6</v>
      </c>
      <c r="B307" s="103">
        <v>1</v>
      </c>
      <c r="C307" s="114" t="s">
        <v>467</v>
      </c>
      <c r="D307" s="115"/>
      <c r="E307" s="115"/>
      <c r="F307" s="115"/>
      <c r="G307" s="115"/>
      <c r="H307" s="115"/>
      <c r="I307" s="115"/>
      <c r="J307" s="115"/>
      <c r="K307" s="115"/>
      <c r="L307" s="115"/>
      <c r="M307" s="114" t="s">
        <v>469</v>
      </c>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v>5.0000000000000001E-3</v>
      </c>
      <c r="AL307" s="117"/>
      <c r="AM307" s="117"/>
      <c r="AN307" s="117"/>
      <c r="AO307" s="117"/>
      <c r="AP307" s="117"/>
      <c r="AQ307" s="118" t="s">
        <v>449</v>
      </c>
      <c r="AR307" s="119"/>
      <c r="AS307" s="119"/>
      <c r="AT307" s="119"/>
      <c r="AU307" s="120"/>
      <c r="AV307" s="121"/>
      <c r="AW307" s="121"/>
      <c r="AX307" s="122"/>
    </row>
    <row r="308" spans="1:50" ht="24" customHeight="1" x14ac:dyDescent="0.15">
      <c r="A308" s="103">
        <v>7</v>
      </c>
      <c r="B308" s="103">
        <v>1</v>
      </c>
      <c r="C308" s="114" t="s">
        <v>467</v>
      </c>
      <c r="D308" s="115"/>
      <c r="E308" s="115"/>
      <c r="F308" s="115"/>
      <c r="G308" s="115"/>
      <c r="H308" s="115"/>
      <c r="I308" s="115"/>
      <c r="J308" s="115"/>
      <c r="K308" s="115"/>
      <c r="L308" s="115"/>
      <c r="M308" s="114" t="s">
        <v>472</v>
      </c>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v>2E-3</v>
      </c>
      <c r="AL308" s="117"/>
      <c r="AM308" s="117"/>
      <c r="AN308" s="117"/>
      <c r="AO308" s="117"/>
      <c r="AP308" s="117"/>
      <c r="AQ308" s="118" t="s">
        <v>449</v>
      </c>
      <c r="AR308" s="119"/>
      <c r="AS308" s="119"/>
      <c r="AT308" s="119"/>
      <c r="AU308" s="120"/>
      <c r="AV308" s="121"/>
      <c r="AW308" s="121"/>
      <c r="AX308" s="122"/>
    </row>
    <row r="309" spans="1:50" ht="24" customHeight="1" x14ac:dyDescent="0.15">
      <c r="A309" s="103">
        <v>8</v>
      </c>
      <c r="B309" s="103">
        <v>1</v>
      </c>
      <c r="C309" s="114" t="s">
        <v>467</v>
      </c>
      <c r="D309" s="115"/>
      <c r="E309" s="115"/>
      <c r="F309" s="115"/>
      <c r="G309" s="115"/>
      <c r="H309" s="115"/>
      <c r="I309" s="115"/>
      <c r="J309" s="115"/>
      <c r="K309" s="115"/>
      <c r="L309" s="115"/>
      <c r="M309" s="114" t="s">
        <v>473</v>
      </c>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v>4.0000000000000002E-4</v>
      </c>
      <c r="AL309" s="117"/>
      <c r="AM309" s="117"/>
      <c r="AN309" s="117"/>
      <c r="AO309" s="117"/>
      <c r="AP309" s="117"/>
      <c r="AQ309" s="118" t="s">
        <v>449</v>
      </c>
      <c r="AR309" s="119"/>
      <c r="AS309" s="119"/>
      <c r="AT309" s="119"/>
      <c r="AU309" s="105"/>
      <c r="AV309" s="106"/>
      <c r="AW309" s="106"/>
      <c r="AX309" s="107"/>
    </row>
    <row r="310" spans="1:50" ht="24" customHeight="1" x14ac:dyDescent="0.15">
      <c r="A310" s="103">
        <v>9</v>
      </c>
      <c r="B310" s="103">
        <v>1</v>
      </c>
      <c r="C310" s="114" t="s">
        <v>470</v>
      </c>
      <c r="D310" s="115"/>
      <c r="E310" s="115"/>
      <c r="F310" s="115"/>
      <c r="G310" s="115"/>
      <c r="H310" s="115"/>
      <c r="I310" s="115"/>
      <c r="J310" s="115"/>
      <c r="K310" s="115"/>
      <c r="L310" s="115"/>
      <c r="M310" s="114" t="s">
        <v>471</v>
      </c>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v>4.0000000000000001E-3</v>
      </c>
      <c r="AL310" s="117"/>
      <c r="AM310" s="117"/>
      <c r="AN310" s="117"/>
      <c r="AO310" s="117"/>
      <c r="AP310" s="117"/>
      <c r="AQ310" s="118" t="s">
        <v>449</v>
      </c>
      <c r="AR310" s="119"/>
      <c r="AS310" s="119"/>
      <c r="AT310" s="119"/>
      <c r="AU310" s="120"/>
      <c r="AV310" s="121"/>
      <c r="AW310" s="121"/>
      <c r="AX310" s="122"/>
    </row>
    <row r="311" spans="1:50" ht="24" customHeight="1" x14ac:dyDescent="0.15">
      <c r="A311" s="103">
        <v>10</v>
      </c>
      <c r="B311" s="103">
        <v>1</v>
      </c>
      <c r="C311" s="114" t="s">
        <v>470</v>
      </c>
      <c r="D311" s="115"/>
      <c r="E311" s="115"/>
      <c r="F311" s="115"/>
      <c r="G311" s="115"/>
      <c r="H311" s="115"/>
      <c r="I311" s="115"/>
      <c r="J311" s="115"/>
      <c r="K311" s="115"/>
      <c r="L311" s="115"/>
      <c r="M311" s="114" t="s">
        <v>471</v>
      </c>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v>8.0000000000000004E-4</v>
      </c>
      <c r="AL311" s="117"/>
      <c r="AM311" s="117"/>
      <c r="AN311" s="117"/>
      <c r="AO311" s="117"/>
      <c r="AP311" s="117"/>
      <c r="AQ311" s="118" t="s">
        <v>449</v>
      </c>
      <c r="AR311" s="119"/>
      <c r="AS311" s="119"/>
      <c r="AT311" s="119"/>
      <c r="AU311" s="120"/>
      <c r="AV311" s="121"/>
      <c r="AW311" s="121"/>
      <c r="AX311" s="122"/>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14"/>
      <c r="D335" s="115"/>
      <c r="E335" s="115"/>
      <c r="F335" s="115"/>
      <c r="G335" s="115"/>
      <c r="H335" s="115"/>
      <c r="I335" s="115"/>
      <c r="J335" s="115"/>
      <c r="K335" s="115"/>
      <c r="L335" s="115"/>
      <c r="M335" s="114"/>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7"/>
      <c r="AQ335" s="118"/>
      <c r="AR335" s="119"/>
      <c r="AS335" s="119"/>
      <c r="AT335" s="119"/>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707" t="s">
        <v>323</v>
      </c>
      <c r="B497" s="708"/>
      <c r="C497" s="708"/>
      <c r="D497" s="708"/>
      <c r="E497" s="708"/>
      <c r="F497" s="708"/>
      <c r="G497" s="708"/>
      <c r="H497" s="708"/>
      <c r="I497" s="708"/>
      <c r="J497" s="708"/>
      <c r="K497" s="708"/>
      <c r="L497" s="708"/>
      <c r="M497" s="708"/>
      <c r="N497" s="708"/>
      <c r="O497" s="708"/>
      <c r="P497" s="708"/>
      <c r="Q497" s="708"/>
      <c r="R497" s="708"/>
      <c r="S497" s="708"/>
      <c r="T497" s="708"/>
      <c r="U497" s="708"/>
      <c r="V497" s="708"/>
      <c r="W497" s="708"/>
      <c r="X497" s="708"/>
      <c r="Y497" s="708"/>
      <c r="Z497" s="708"/>
      <c r="AA497" s="708"/>
      <c r="AB497" s="708"/>
      <c r="AC497" s="708"/>
      <c r="AD497" s="708"/>
      <c r="AE497" s="708"/>
      <c r="AF497" s="708"/>
      <c r="AG497" s="708"/>
      <c r="AH497" s="708"/>
      <c r="AI497" s="708"/>
      <c r="AJ497" s="708"/>
      <c r="AK497" s="70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399" priority="905">
      <formula>IF(RIGHT(TEXT(P14,"0.#"),1)=".",FALSE,TRUE)</formula>
    </cfRule>
    <cfRule type="expression" dxfId="398" priority="906">
      <formula>IF(RIGHT(TEXT(P14,"0.#"),1)=".",TRUE,FALSE)</formula>
    </cfRule>
  </conditionalFormatting>
  <conditionalFormatting sqref="AE23:AI23">
    <cfRule type="expression" dxfId="397" priority="895">
      <formula>IF(RIGHT(TEXT(AE23,"0.#"),1)=".",FALSE,TRUE)</formula>
    </cfRule>
    <cfRule type="expression" dxfId="396" priority="896">
      <formula>IF(RIGHT(TEXT(AE23,"0.#"),1)=".",TRUE,FALSE)</formula>
    </cfRule>
  </conditionalFormatting>
  <conditionalFormatting sqref="AE69:AX69">
    <cfRule type="expression" dxfId="395" priority="827">
      <formula>IF(RIGHT(TEXT(AE69,"0.#"),1)=".",FALSE,TRUE)</formula>
    </cfRule>
    <cfRule type="expression" dxfId="394" priority="828">
      <formula>IF(RIGHT(TEXT(AE69,"0.#"),1)=".",TRUE,FALSE)</formula>
    </cfRule>
  </conditionalFormatting>
  <conditionalFormatting sqref="AE83:AI83">
    <cfRule type="expression" dxfId="393" priority="809">
      <formula>IF(RIGHT(TEXT(AE83,"0.#"),1)=".",FALSE,TRUE)</formula>
    </cfRule>
    <cfRule type="expression" dxfId="392" priority="810">
      <formula>IF(RIGHT(TEXT(AE83,"0.#"),1)=".",TRUE,FALSE)</formula>
    </cfRule>
  </conditionalFormatting>
  <conditionalFormatting sqref="AJ83:AX83">
    <cfRule type="expression" dxfId="391" priority="807">
      <formula>IF(RIGHT(TEXT(AJ83,"0.#"),1)=".",FALSE,TRUE)</formula>
    </cfRule>
    <cfRule type="expression" dxfId="390" priority="808">
      <formula>IF(RIGHT(TEXT(AJ83,"0.#"),1)=".",TRUE,FALSE)</formula>
    </cfRule>
  </conditionalFormatting>
  <conditionalFormatting sqref="L99">
    <cfRule type="expression" dxfId="389" priority="787">
      <formula>IF(RIGHT(TEXT(L99,"0.#"),1)=".",FALSE,TRUE)</formula>
    </cfRule>
    <cfRule type="expression" dxfId="388" priority="788">
      <formula>IF(RIGHT(TEXT(L99,"0.#"),1)=".",TRUE,FALSE)</formula>
    </cfRule>
  </conditionalFormatting>
  <conditionalFormatting sqref="L104">
    <cfRule type="expression" dxfId="387" priority="785">
      <formula>IF(RIGHT(TEXT(L104,"0.#"),1)=".",FALSE,TRUE)</formula>
    </cfRule>
    <cfRule type="expression" dxfId="386" priority="786">
      <formula>IF(RIGHT(TEXT(L104,"0.#"),1)=".",TRUE,FALSE)</formula>
    </cfRule>
  </conditionalFormatting>
  <conditionalFormatting sqref="R104">
    <cfRule type="expression" dxfId="385" priority="783">
      <formula>IF(RIGHT(TEXT(R104,"0.#"),1)=".",FALSE,TRUE)</formula>
    </cfRule>
    <cfRule type="expression" dxfId="384" priority="784">
      <formula>IF(RIGHT(TEXT(R104,"0.#"),1)=".",TRUE,FALSE)</formula>
    </cfRule>
  </conditionalFormatting>
  <conditionalFormatting sqref="P18:AX18">
    <cfRule type="expression" dxfId="383" priority="781">
      <formula>IF(RIGHT(TEXT(P18,"0.#"),1)=".",FALSE,TRUE)</formula>
    </cfRule>
    <cfRule type="expression" dxfId="382" priority="782">
      <formula>IF(RIGHT(TEXT(P18,"0.#"),1)=".",TRUE,FALSE)</formula>
    </cfRule>
  </conditionalFormatting>
  <conditionalFormatting sqref="Y181">
    <cfRule type="expression" dxfId="381" priority="777">
      <formula>IF(RIGHT(TEXT(Y181,"0.#"),1)=".",FALSE,TRUE)</formula>
    </cfRule>
    <cfRule type="expression" dxfId="380" priority="778">
      <formula>IF(RIGHT(TEXT(Y181,"0.#"),1)=".",TRUE,FALSE)</formula>
    </cfRule>
  </conditionalFormatting>
  <conditionalFormatting sqref="Y190">
    <cfRule type="expression" dxfId="379" priority="773">
      <formula>IF(RIGHT(TEXT(Y190,"0.#"),1)=".",FALSE,TRUE)</formula>
    </cfRule>
    <cfRule type="expression" dxfId="378" priority="774">
      <formula>IF(RIGHT(TEXT(Y190,"0.#"),1)=".",TRUE,FALSE)</formula>
    </cfRule>
  </conditionalFormatting>
  <conditionalFormatting sqref="AK236">
    <cfRule type="expression" dxfId="377" priority="695">
      <formula>IF(RIGHT(TEXT(AK236,"0.#"),1)=".",FALSE,TRUE)</formula>
    </cfRule>
    <cfRule type="expression" dxfId="376" priority="696">
      <formula>IF(RIGHT(TEXT(AK236,"0.#"),1)=".",TRUE,FALSE)</formula>
    </cfRule>
  </conditionalFormatting>
  <conditionalFormatting sqref="AE54:AI54">
    <cfRule type="expression" dxfId="375" priority="645">
      <formula>IF(RIGHT(TEXT(AE54,"0.#"),1)=".",FALSE,TRUE)</formula>
    </cfRule>
    <cfRule type="expression" dxfId="374" priority="646">
      <formula>IF(RIGHT(TEXT(AE54,"0.#"),1)=".",TRUE,FALSE)</formula>
    </cfRule>
  </conditionalFormatting>
  <conditionalFormatting sqref="P16:AQ17 P15:AX15 P13:AX13">
    <cfRule type="expression" dxfId="373" priority="603">
      <formula>IF(RIGHT(TEXT(P13,"0.#"),1)=".",FALSE,TRUE)</formula>
    </cfRule>
    <cfRule type="expression" dxfId="372" priority="604">
      <formula>IF(RIGHT(TEXT(P13,"0.#"),1)=".",TRUE,FALSE)</formula>
    </cfRule>
  </conditionalFormatting>
  <conditionalFormatting sqref="P19:AJ19">
    <cfRule type="expression" dxfId="371" priority="601">
      <formula>IF(RIGHT(TEXT(P19,"0.#"),1)=".",FALSE,TRUE)</formula>
    </cfRule>
    <cfRule type="expression" dxfId="370" priority="602">
      <formula>IF(RIGHT(TEXT(P19,"0.#"),1)=".",TRUE,FALSE)</formula>
    </cfRule>
  </conditionalFormatting>
  <conditionalFormatting sqref="AE55:AX55 AJ54:AS54">
    <cfRule type="expression" dxfId="369" priority="597">
      <formula>IF(RIGHT(TEXT(AE54,"0.#"),1)=".",FALSE,TRUE)</formula>
    </cfRule>
    <cfRule type="expression" dxfId="368" priority="598">
      <formula>IF(RIGHT(TEXT(AE54,"0.#"),1)=".",TRUE,FALSE)</formula>
    </cfRule>
  </conditionalFormatting>
  <conditionalFormatting sqref="AE68:AS68">
    <cfRule type="expression" dxfId="367" priority="593">
      <formula>IF(RIGHT(TEXT(AE68,"0.#"),1)=".",FALSE,TRUE)</formula>
    </cfRule>
    <cfRule type="expression" dxfId="366" priority="594">
      <formula>IF(RIGHT(TEXT(AE68,"0.#"),1)=".",TRUE,FALSE)</formula>
    </cfRule>
  </conditionalFormatting>
  <conditionalFormatting sqref="AE95:AI95 AE92:AI92 AE89:AI89 AE86:AI86">
    <cfRule type="expression" dxfId="365" priority="591">
      <formula>IF(RIGHT(TEXT(AE86,"0.#"),1)=".",FALSE,TRUE)</formula>
    </cfRule>
    <cfRule type="expression" dxfId="364" priority="592">
      <formula>IF(RIGHT(TEXT(AE86,"0.#"),1)=".",TRUE,FALSE)</formula>
    </cfRule>
  </conditionalFormatting>
  <conditionalFormatting sqref="AJ95:AX95 AJ92:AX92 AJ89:AX89 AJ86:AX86">
    <cfRule type="expression" dxfId="363" priority="589">
      <formula>IF(RIGHT(TEXT(AJ86,"0.#"),1)=".",FALSE,TRUE)</formula>
    </cfRule>
    <cfRule type="expression" dxfId="362" priority="590">
      <formula>IF(RIGHT(TEXT(AJ86,"0.#"),1)=".",TRUE,FALSE)</formula>
    </cfRule>
  </conditionalFormatting>
  <conditionalFormatting sqref="L100:L103 L98">
    <cfRule type="expression" dxfId="361" priority="587">
      <formula>IF(RIGHT(TEXT(L98,"0.#"),1)=".",FALSE,TRUE)</formula>
    </cfRule>
    <cfRule type="expression" dxfId="360" priority="588">
      <formula>IF(RIGHT(TEXT(L98,"0.#"),1)=".",TRUE,FALSE)</formula>
    </cfRule>
  </conditionalFormatting>
  <conditionalFormatting sqref="R98">
    <cfRule type="expression" dxfId="359" priority="583">
      <formula>IF(RIGHT(TEXT(R98,"0.#"),1)=".",FALSE,TRUE)</formula>
    </cfRule>
    <cfRule type="expression" dxfId="358" priority="584">
      <formula>IF(RIGHT(TEXT(R98,"0.#"),1)=".",TRUE,FALSE)</formula>
    </cfRule>
  </conditionalFormatting>
  <conditionalFormatting sqref="R99:R103">
    <cfRule type="expression" dxfId="357" priority="581">
      <formula>IF(RIGHT(TEXT(R99,"0.#"),1)=".",FALSE,TRUE)</formula>
    </cfRule>
    <cfRule type="expression" dxfId="356" priority="582">
      <formula>IF(RIGHT(TEXT(R99,"0.#"),1)=".",TRUE,FALSE)</formula>
    </cfRule>
  </conditionalFormatting>
  <conditionalFormatting sqref="Y182:Y189 Y180">
    <cfRule type="expression" dxfId="355" priority="579">
      <formula>IF(RIGHT(TEXT(Y180,"0.#"),1)=".",FALSE,TRUE)</formula>
    </cfRule>
    <cfRule type="expression" dxfId="354" priority="580">
      <formula>IF(RIGHT(TEXT(Y180,"0.#"),1)=".",TRUE,FALSE)</formula>
    </cfRule>
  </conditionalFormatting>
  <conditionalFormatting sqref="AU181">
    <cfRule type="expression" dxfId="353" priority="577">
      <formula>IF(RIGHT(TEXT(AU181,"0.#"),1)=".",FALSE,TRUE)</formula>
    </cfRule>
    <cfRule type="expression" dxfId="352" priority="578">
      <formula>IF(RIGHT(TEXT(AU181,"0.#"),1)=".",TRUE,FALSE)</formula>
    </cfRule>
  </conditionalFormatting>
  <conditionalFormatting sqref="AU190">
    <cfRule type="expression" dxfId="351" priority="575">
      <formula>IF(RIGHT(TEXT(AU190,"0.#"),1)=".",FALSE,TRUE)</formula>
    </cfRule>
    <cfRule type="expression" dxfId="350" priority="576">
      <formula>IF(RIGHT(TEXT(AU190,"0.#"),1)=".",TRUE,FALSE)</formula>
    </cfRule>
  </conditionalFormatting>
  <conditionalFormatting sqref="AU182:AU189 AU180">
    <cfRule type="expression" dxfId="349" priority="573">
      <formula>IF(RIGHT(TEXT(AU180,"0.#"),1)=".",FALSE,TRUE)</formula>
    </cfRule>
    <cfRule type="expression" dxfId="348" priority="574">
      <formula>IF(RIGHT(TEXT(AU180,"0.#"),1)=".",TRUE,FALSE)</formula>
    </cfRule>
  </conditionalFormatting>
  <conditionalFormatting sqref="Y220 Y207 Y194">
    <cfRule type="expression" dxfId="347" priority="559">
      <formula>IF(RIGHT(TEXT(Y194,"0.#"),1)=".",FALSE,TRUE)</formula>
    </cfRule>
    <cfRule type="expression" dxfId="346" priority="560">
      <formula>IF(RIGHT(TEXT(Y194,"0.#"),1)=".",TRUE,FALSE)</formula>
    </cfRule>
  </conditionalFormatting>
  <conditionalFormatting sqref="Y229 Y216 Y203">
    <cfRule type="expression" dxfId="345" priority="557">
      <formula>IF(RIGHT(TEXT(Y203,"0.#"),1)=".",FALSE,TRUE)</formula>
    </cfRule>
    <cfRule type="expression" dxfId="344" priority="558">
      <formula>IF(RIGHT(TEXT(Y203,"0.#"),1)=".",TRUE,FALSE)</formula>
    </cfRule>
  </conditionalFormatting>
  <conditionalFormatting sqref="Y221:Y228 Y219 Y208:Y215 Y206 Y195:Y202">
    <cfRule type="expression" dxfId="343" priority="555">
      <formula>IF(RIGHT(TEXT(Y195,"0.#"),1)=".",FALSE,TRUE)</formula>
    </cfRule>
    <cfRule type="expression" dxfId="342" priority="556">
      <formula>IF(RIGHT(TEXT(Y195,"0.#"),1)=".",TRUE,FALSE)</formula>
    </cfRule>
  </conditionalFormatting>
  <conditionalFormatting sqref="AU220 AU207 AU194">
    <cfRule type="expression" dxfId="341" priority="553">
      <formula>IF(RIGHT(TEXT(AU194,"0.#"),1)=".",FALSE,TRUE)</formula>
    </cfRule>
    <cfRule type="expression" dxfId="340" priority="554">
      <formula>IF(RIGHT(TEXT(AU194,"0.#"),1)=".",TRUE,FALSE)</formula>
    </cfRule>
  </conditionalFormatting>
  <conditionalFormatting sqref="AU229 AU216 AU203">
    <cfRule type="expression" dxfId="339" priority="551">
      <formula>IF(RIGHT(TEXT(AU203,"0.#"),1)=".",FALSE,TRUE)</formula>
    </cfRule>
    <cfRule type="expression" dxfId="338" priority="552">
      <formula>IF(RIGHT(TEXT(AU203,"0.#"),1)=".",TRUE,FALSE)</formula>
    </cfRule>
  </conditionalFormatting>
  <conditionalFormatting sqref="AU221:AU228 AU219 AU208:AU215 AU206 AU195:AU202 AU193">
    <cfRule type="expression" dxfId="337" priority="549">
      <formula>IF(RIGHT(TEXT(AU193,"0.#"),1)=".",FALSE,TRUE)</formula>
    </cfRule>
    <cfRule type="expression" dxfId="336" priority="550">
      <formula>IF(RIGHT(TEXT(AU193,"0.#"),1)=".",TRUE,FALSE)</formula>
    </cfRule>
  </conditionalFormatting>
  <conditionalFormatting sqref="AE56:AI56">
    <cfRule type="expression" dxfId="335" priority="523">
      <formula>IF(AND(AE56&gt;=0, RIGHT(TEXT(AE56,"0.#"),1)&lt;&gt;"."),TRUE,FALSE)</formula>
    </cfRule>
    <cfRule type="expression" dxfId="334" priority="524">
      <formula>IF(AND(AE56&gt;=0, RIGHT(TEXT(AE56,"0.#"),1)="."),TRUE,FALSE)</formula>
    </cfRule>
    <cfRule type="expression" dxfId="333" priority="525">
      <formula>IF(AND(AE56&lt;0, RIGHT(TEXT(AE56,"0.#"),1)&lt;&gt;"."),TRUE,FALSE)</formula>
    </cfRule>
    <cfRule type="expression" dxfId="332" priority="526">
      <formula>IF(AND(AE56&lt;0, RIGHT(TEXT(AE56,"0.#"),1)="."),TRUE,FALSE)</formula>
    </cfRule>
  </conditionalFormatting>
  <conditionalFormatting sqref="AJ56:AS56">
    <cfRule type="expression" dxfId="331" priority="519">
      <formula>IF(AND(AJ56&gt;=0, RIGHT(TEXT(AJ56,"0.#"),1)&lt;&gt;"."),TRUE,FALSE)</formula>
    </cfRule>
    <cfRule type="expression" dxfId="330" priority="520">
      <formula>IF(AND(AJ56&gt;=0, RIGHT(TEXT(AJ56,"0.#"),1)="."),TRUE,FALSE)</formula>
    </cfRule>
    <cfRule type="expression" dxfId="329" priority="521">
      <formula>IF(AND(AJ56&lt;0, RIGHT(TEXT(AJ56,"0.#"),1)&lt;&gt;"."),TRUE,FALSE)</formula>
    </cfRule>
    <cfRule type="expression" dxfId="328" priority="522">
      <formula>IF(AND(AJ56&lt;0, RIGHT(TEXT(AJ56,"0.#"),1)="."),TRUE,FALSE)</formula>
    </cfRule>
  </conditionalFormatting>
  <conditionalFormatting sqref="AK237:AK239 AK250:AK252 AK254:AK265">
    <cfRule type="expression" dxfId="327" priority="507">
      <formula>IF(RIGHT(TEXT(AK237,"0.#"),1)=".",FALSE,TRUE)</formula>
    </cfRule>
    <cfRule type="expression" dxfId="326" priority="508">
      <formula>IF(RIGHT(TEXT(AK237,"0.#"),1)=".",TRUE,FALSE)</formula>
    </cfRule>
  </conditionalFormatting>
  <conditionalFormatting sqref="AU237:AX239 AU254:AX265 AU248:AX248 AU250:AX252">
    <cfRule type="expression" dxfId="325" priority="503">
      <formula>IF(AND(AU237&gt;=0, RIGHT(TEXT(AU237,"0.#"),1)&lt;&gt;"."),TRUE,FALSE)</formula>
    </cfRule>
    <cfRule type="expression" dxfId="324" priority="504">
      <formula>IF(AND(AU237&gt;=0, RIGHT(TEXT(AU237,"0.#"),1)="."),TRUE,FALSE)</formula>
    </cfRule>
    <cfRule type="expression" dxfId="323" priority="505">
      <formula>IF(AND(AU237&lt;0, RIGHT(TEXT(AU237,"0.#"),1)&lt;&gt;"."),TRUE,FALSE)</formula>
    </cfRule>
    <cfRule type="expression" dxfId="322" priority="506">
      <formula>IF(AND(AU237&lt;0, RIGHT(TEXT(AU237,"0.#"),1)="."),TRUE,FALSE)</formula>
    </cfRule>
  </conditionalFormatting>
  <conditionalFormatting sqref="AK269">
    <cfRule type="expression" dxfId="321" priority="501">
      <formula>IF(RIGHT(TEXT(AK269,"0.#"),1)=".",FALSE,TRUE)</formula>
    </cfRule>
    <cfRule type="expression" dxfId="320" priority="502">
      <formula>IF(RIGHT(TEXT(AK269,"0.#"),1)=".",TRUE,FALSE)</formula>
    </cfRule>
  </conditionalFormatting>
  <conditionalFormatting sqref="AU269:AX269">
    <cfRule type="expression" dxfId="319" priority="497">
      <formula>IF(AND(AU269&gt;=0, RIGHT(TEXT(AU269,"0.#"),1)&lt;&gt;"."),TRUE,FALSE)</formula>
    </cfRule>
    <cfRule type="expression" dxfId="318" priority="498">
      <formula>IF(AND(AU269&gt;=0, RIGHT(TEXT(AU269,"0.#"),1)="."),TRUE,FALSE)</formula>
    </cfRule>
    <cfRule type="expression" dxfId="317" priority="499">
      <formula>IF(AND(AU269&lt;0, RIGHT(TEXT(AU269,"0.#"),1)&lt;&gt;"."),TRUE,FALSE)</formula>
    </cfRule>
    <cfRule type="expression" dxfId="316" priority="500">
      <formula>IF(AND(AU269&lt;0, RIGHT(TEXT(AU269,"0.#"),1)="."),TRUE,FALSE)</formula>
    </cfRule>
  </conditionalFormatting>
  <conditionalFormatting sqref="AK270 AK283 AK286:AK288 AK291:AK298">
    <cfRule type="expression" dxfId="315" priority="495">
      <formula>IF(RIGHT(TEXT(AK270,"0.#"),1)=".",FALSE,TRUE)</formula>
    </cfRule>
    <cfRule type="expression" dxfId="314" priority="496">
      <formula>IF(RIGHT(TEXT(AK270,"0.#"),1)=".",TRUE,FALSE)</formula>
    </cfRule>
  </conditionalFormatting>
  <conditionalFormatting sqref="AU270:AX270 AU274:AX275 AU292:AX298">
    <cfRule type="expression" dxfId="313" priority="491">
      <formula>IF(AND(AU270&gt;=0, RIGHT(TEXT(AU270,"0.#"),1)&lt;&gt;"."),TRUE,FALSE)</formula>
    </cfRule>
    <cfRule type="expression" dxfId="312" priority="492">
      <formula>IF(AND(AU270&gt;=0, RIGHT(TEXT(AU270,"0.#"),1)="."),TRUE,FALSE)</formula>
    </cfRule>
    <cfRule type="expression" dxfId="311" priority="493">
      <formula>IF(AND(AU270&lt;0, RIGHT(TEXT(AU270,"0.#"),1)&lt;&gt;"."),TRUE,FALSE)</formula>
    </cfRule>
    <cfRule type="expression" dxfId="310" priority="494">
      <formula>IF(AND(AU270&lt;0, RIGHT(TEXT(AU270,"0.#"),1)="."),TRUE,FALSE)</formula>
    </cfRule>
  </conditionalFormatting>
  <conditionalFormatting sqref="AK302">
    <cfRule type="expression" dxfId="309" priority="489">
      <formula>IF(RIGHT(TEXT(AK302,"0.#"),1)=".",FALSE,TRUE)</formula>
    </cfRule>
    <cfRule type="expression" dxfId="308" priority="490">
      <formula>IF(RIGHT(TEXT(AK302,"0.#"),1)=".",TRUE,FALSE)</formula>
    </cfRule>
  </conditionalFormatting>
  <conditionalFormatting sqref="AU302:AX302">
    <cfRule type="expression" dxfId="307" priority="485">
      <formula>IF(AND(AU302&gt;=0, RIGHT(TEXT(AU302,"0.#"),1)&lt;&gt;"."),TRUE,FALSE)</formula>
    </cfRule>
    <cfRule type="expression" dxfId="306" priority="486">
      <formula>IF(AND(AU302&gt;=0, RIGHT(TEXT(AU302,"0.#"),1)="."),TRUE,FALSE)</formula>
    </cfRule>
    <cfRule type="expression" dxfId="305" priority="487">
      <formula>IF(AND(AU302&lt;0, RIGHT(TEXT(AU302,"0.#"),1)&lt;&gt;"."),TRUE,FALSE)</formula>
    </cfRule>
    <cfRule type="expression" dxfId="304" priority="488">
      <formula>IF(AND(AU302&lt;0, RIGHT(TEXT(AU302,"0.#"),1)="."),TRUE,FALSE)</formula>
    </cfRule>
  </conditionalFormatting>
  <conditionalFormatting sqref="AK303:AK307 AK312:AK331">
    <cfRule type="expression" dxfId="303" priority="483">
      <formula>IF(RIGHT(TEXT(AK303,"0.#"),1)=".",FALSE,TRUE)</formula>
    </cfRule>
    <cfRule type="expression" dxfId="302" priority="484">
      <formula>IF(RIGHT(TEXT(AK303,"0.#"),1)=".",TRUE,FALSE)</formula>
    </cfRule>
  </conditionalFormatting>
  <conditionalFormatting sqref="AU303:AX307 AU312:AX331">
    <cfRule type="expression" dxfId="301" priority="479">
      <formula>IF(AND(AU303&gt;=0, RIGHT(TEXT(AU303,"0.#"),1)&lt;&gt;"."),TRUE,FALSE)</formula>
    </cfRule>
    <cfRule type="expression" dxfId="300" priority="480">
      <formula>IF(AND(AU303&gt;=0, RIGHT(TEXT(AU303,"0.#"),1)="."),TRUE,FALSE)</formula>
    </cfRule>
    <cfRule type="expression" dxfId="299" priority="481">
      <formula>IF(AND(AU303&lt;0, RIGHT(TEXT(AU303,"0.#"),1)&lt;&gt;"."),TRUE,FALSE)</formula>
    </cfRule>
    <cfRule type="expression" dxfId="298" priority="482">
      <formula>IF(AND(AU303&lt;0, RIGHT(TEXT(AU303,"0.#"),1)="."),TRUE,FALSE)</formula>
    </cfRule>
  </conditionalFormatting>
  <conditionalFormatting sqref="AU335:AX335">
    <cfRule type="expression" dxfId="297" priority="473">
      <formula>IF(AND(AU335&gt;=0, RIGHT(TEXT(AU335,"0.#"),1)&lt;&gt;"."),TRUE,FALSE)</formula>
    </cfRule>
    <cfRule type="expression" dxfId="296" priority="474">
      <formula>IF(AND(AU335&gt;=0, RIGHT(TEXT(AU335,"0.#"),1)="."),TRUE,FALSE)</formula>
    </cfRule>
    <cfRule type="expression" dxfId="295" priority="475">
      <formula>IF(AND(AU335&lt;0, RIGHT(TEXT(AU335,"0.#"),1)&lt;&gt;"."),TRUE,FALSE)</formula>
    </cfRule>
    <cfRule type="expression" dxfId="294" priority="476">
      <formula>IF(AND(AU335&lt;0, RIGHT(TEXT(AU335,"0.#"),1)="."),TRUE,FALSE)</formula>
    </cfRule>
  </conditionalFormatting>
  <conditionalFormatting sqref="AK336:AK364">
    <cfRule type="expression" dxfId="293" priority="471">
      <formula>IF(RIGHT(TEXT(AK336,"0.#"),1)=".",FALSE,TRUE)</formula>
    </cfRule>
    <cfRule type="expression" dxfId="292" priority="472">
      <formula>IF(RIGHT(TEXT(AK336,"0.#"),1)=".",TRUE,FALSE)</formula>
    </cfRule>
  </conditionalFormatting>
  <conditionalFormatting sqref="AU336:AX364">
    <cfRule type="expression" dxfId="291" priority="467">
      <formula>IF(AND(AU336&gt;=0, RIGHT(TEXT(AU336,"0.#"),1)&lt;&gt;"."),TRUE,FALSE)</formula>
    </cfRule>
    <cfRule type="expression" dxfId="290" priority="468">
      <formula>IF(AND(AU336&gt;=0, RIGHT(TEXT(AU336,"0.#"),1)="."),TRUE,FALSE)</formula>
    </cfRule>
    <cfRule type="expression" dxfId="289" priority="469">
      <formula>IF(AND(AU336&lt;0, RIGHT(TEXT(AU336,"0.#"),1)&lt;&gt;"."),TRUE,FALSE)</formula>
    </cfRule>
    <cfRule type="expression" dxfId="288" priority="470">
      <formula>IF(AND(AU336&lt;0, RIGHT(TEXT(AU336,"0.#"),1)="."),TRUE,FALSE)</formula>
    </cfRule>
  </conditionalFormatting>
  <conditionalFormatting sqref="AK368">
    <cfRule type="expression" dxfId="287" priority="465">
      <formula>IF(RIGHT(TEXT(AK368,"0.#"),1)=".",FALSE,TRUE)</formula>
    </cfRule>
    <cfRule type="expression" dxfId="286" priority="466">
      <formula>IF(RIGHT(TEXT(AK368,"0.#"),1)=".",TRUE,FALSE)</formula>
    </cfRule>
  </conditionalFormatting>
  <conditionalFormatting sqref="AU368:AX368">
    <cfRule type="expression" dxfId="285" priority="461">
      <formula>IF(AND(AU368&gt;=0, RIGHT(TEXT(AU368,"0.#"),1)&lt;&gt;"."),TRUE,FALSE)</formula>
    </cfRule>
    <cfRule type="expression" dxfId="284" priority="462">
      <formula>IF(AND(AU368&gt;=0, RIGHT(TEXT(AU368,"0.#"),1)="."),TRUE,FALSE)</formula>
    </cfRule>
    <cfRule type="expression" dxfId="283" priority="463">
      <formula>IF(AND(AU368&lt;0, RIGHT(TEXT(AU368,"0.#"),1)&lt;&gt;"."),TRUE,FALSE)</formula>
    </cfRule>
    <cfRule type="expression" dxfId="282" priority="464">
      <formula>IF(AND(AU368&lt;0, RIGHT(TEXT(AU368,"0.#"),1)="."),TRUE,FALSE)</formula>
    </cfRule>
  </conditionalFormatting>
  <conditionalFormatting sqref="AK369:AK397">
    <cfRule type="expression" dxfId="281" priority="459">
      <formula>IF(RIGHT(TEXT(AK369,"0.#"),1)=".",FALSE,TRUE)</formula>
    </cfRule>
    <cfRule type="expression" dxfId="280" priority="460">
      <formula>IF(RIGHT(TEXT(AK369,"0.#"),1)=".",TRUE,FALSE)</formula>
    </cfRule>
  </conditionalFormatting>
  <conditionalFormatting sqref="AU369:AX397">
    <cfRule type="expression" dxfId="279" priority="455">
      <formula>IF(AND(AU369&gt;=0, RIGHT(TEXT(AU369,"0.#"),1)&lt;&gt;"."),TRUE,FALSE)</formula>
    </cfRule>
    <cfRule type="expression" dxfId="278" priority="456">
      <formula>IF(AND(AU369&gt;=0, RIGHT(TEXT(AU369,"0.#"),1)="."),TRUE,FALSE)</formula>
    </cfRule>
    <cfRule type="expression" dxfId="277" priority="457">
      <formula>IF(AND(AU369&lt;0, RIGHT(TEXT(AU369,"0.#"),1)&lt;&gt;"."),TRUE,FALSE)</formula>
    </cfRule>
    <cfRule type="expression" dxfId="276" priority="458">
      <formula>IF(AND(AU369&lt;0, RIGHT(TEXT(AU369,"0.#"),1)="."),TRUE,FALSE)</formula>
    </cfRule>
  </conditionalFormatting>
  <conditionalFormatting sqref="AK401">
    <cfRule type="expression" dxfId="275" priority="453">
      <formula>IF(RIGHT(TEXT(AK401,"0.#"),1)=".",FALSE,TRUE)</formula>
    </cfRule>
    <cfRule type="expression" dxfId="274" priority="454">
      <formula>IF(RIGHT(TEXT(AK401,"0.#"),1)=".",TRUE,FALSE)</formula>
    </cfRule>
  </conditionalFormatting>
  <conditionalFormatting sqref="AU401:AX401">
    <cfRule type="expression" dxfId="273" priority="449">
      <formula>IF(AND(AU401&gt;=0, RIGHT(TEXT(AU401,"0.#"),1)&lt;&gt;"."),TRUE,FALSE)</formula>
    </cfRule>
    <cfRule type="expression" dxfId="272" priority="450">
      <formula>IF(AND(AU401&gt;=0, RIGHT(TEXT(AU401,"0.#"),1)="."),TRUE,FALSE)</formula>
    </cfRule>
    <cfRule type="expression" dxfId="271" priority="451">
      <formula>IF(AND(AU401&lt;0, RIGHT(TEXT(AU401,"0.#"),1)&lt;&gt;"."),TRUE,FALSE)</formula>
    </cfRule>
    <cfRule type="expression" dxfId="270" priority="452">
      <formula>IF(AND(AU401&lt;0, RIGHT(TEXT(AU401,"0.#"),1)="."),TRUE,FALSE)</formula>
    </cfRule>
  </conditionalFormatting>
  <conditionalFormatting sqref="AK402:AK430">
    <cfRule type="expression" dxfId="269" priority="447">
      <formula>IF(RIGHT(TEXT(AK402,"0.#"),1)=".",FALSE,TRUE)</formula>
    </cfRule>
    <cfRule type="expression" dxfId="268" priority="448">
      <formula>IF(RIGHT(TEXT(AK402,"0.#"),1)=".",TRUE,FALSE)</formula>
    </cfRule>
  </conditionalFormatting>
  <conditionalFormatting sqref="AU402:AX430">
    <cfRule type="expression" dxfId="267" priority="443">
      <formula>IF(AND(AU402&gt;=0, RIGHT(TEXT(AU402,"0.#"),1)&lt;&gt;"."),TRUE,FALSE)</formula>
    </cfRule>
    <cfRule type="expression" dxfId="266" priority="444">
      <formula>IF(AND(AU402&gt;=0, RIGHT(TEXT(AU402,"0.#"),1)="."),TRUE,FALSE)</formula>
    </cfRule>
    <cfRule type="expression" dxfId="265" priority="445">
      <formula>IF(AND(AU402&lt;0, RIGHT(TEXT(AU402,"0.#"),1)&lt;&gt;"."),TRUE,FALSE)</formula>
    </cfRule>
    <cfRule type="expression" dxfId="264" priority="446">
      <formula>IF(AND(AU402&lt;0, RIGHT(TEXT(AU402,"0.#"),1)="."),TRUE,FALSE)</formula>
    </cfRule>
  </conditionalFormatting>
  <conditionalFormatting sqref="AK434">
    <cfRule type="expression" dxfId="263" priority="441">
      <formula>IF(RIGHT(TEXT(AK434,"0.#"),1)=".",FALSE,TRUE)</formula>
    </cfRule>
    <cfRule type="expression" dxfId="262" priority="442">
      <formula>IF(RIGHT(TEXT(AK434,"0.#"),1)=".",TRUE,FALSE)</formula>
    </cfRule>
  </conditionalFormatting>
  <conditionalFormatting sqref="AU434:AX434">
    <cfRule type="expression" dxfId="261" priority="437">
      <formula>IF(AND(AU434&gt;=0, RIGHT(TEXT(AU434,"0.#"),1)&lt;&gt;"."),TRUE,FALSE)</formula>
    </cfRule>
    <cfRule type="expression" dxfId="260" priority="438">
      <formula>IF(AND(AU434&gt;=0, RIGHT(TEXT(AU434,"0.#"),1)="."),TRUE,FALSE)</formula>
    </cfRule>
    <cfRule type="expression" dxfId="259" priority="439">
      <formula>IF(AND(AU434&lt;0, RIGHT(TEXT(AU434,"0.#"),1)&lt;&gt;"."),TRUE,FALSE)</formula>
    </cfRule>
    <cfRule type="expression" dxfId="258" priority="440">
      <formula>IF(AND(AU434&lt;0, RIGHT(TEXT(AU434,"0.#"),1)="."),TRUE,FALSE)</formula>
    </cfRule>
  </conditionalFormatting>
  <conditionalFormatting sqref="AK435:AK463">
    <cfRule type="expression" dxfId="257" priority="435">
      <formula>IF(RIGHT(TEXT(AK435,"0.#"),1)=".",FALSE,TRUE)</formula>
    </cfRule>
    <cfRule type="expression" dxfId="256" priority="436">
      <formula>IF(RIGHT(TEXT(AK435,"0.#"),1)=".",TRUE,FALSE)</formula>
    </cfRule>
  </conditionalFormatting>
  <conditionalFormatting sqref="AU435:AX463">
    <cfRule type="expression" dxfId="255" priority="431">
      <formula>IF(AND(AU435&gt;=0, RIGHT(TEXT(AU435,"0.#"),1)&lt;&gt;"."),TRUE,FALSE)</formula>
    </cfRule>
    <cfRule type="expression" dxfId="254" priority="432">
      <formula>IF(AND(AU435&gt;=0, RIGHT(TEXT(AU435,"0.#"),1)="."),TRUE,FALSE)</formula>
    </cfRule>
    <cfRule type="expression" dxfId="253" priority="433">
      <formula>IF(AND(AU435&lt;0, RIGHT(TEXT(AU435,"0.#"),1)&lt;&gt;"."),TRUE,FALSE)</formula>
    </cfRule>
    <cfRule type="expression" dxfId="252" priority="434">
      <formula>IF(AND(AU435&lt;0, RIGHT(TEXT(AU435,"0.#"),1)="."),TRUE,FALSE)</formula>
    </cfRule>
  </conditionalFormatting>
  <conditionalFormatting sqref="AK467">
    <cfRule type="expression" dxfId="251" priority="429">
      <formula>IF(RIGHT(TEXT(AK467,"0.#"),1)=".",FALSE,TRUE)</formula>
    </cfRule>
    <cfRule type="expression" dxfId="250" priority="430">
      <formula>IF(RIGHT(TEXT(AK467,"0.#"),1)=".",TRUE,FALSE)</formula>
    </cfRule>
  </conditionalFormatting>
  <conditionalFormatting sqref="AU467:AX467">
    <cfRule type="expression" dxfId="249" priority="425">
      <formula>IF(AND(AU467&gt;=0, RIGHT(TEXT(AU467,"0.#"),1)&lt;&gt;"."),TRUE,FALSE)</formula>
    </cfRule>
    <cfRule type="expression" dxfId="248" priority="426">
      <formula>IF(AND(AU467&gt;=0, RIGHT(TEXT(AU467,"0.#"),1)="."),TRUE,FALSE)</formula>
    </cfRule>
    <cfRule type="expression" dxfId="247" priority="427">
      <formula>IF(AND(AU467&lt;0, RIGHT(TEXT(AU467,"0.#"),1)&lt;&gt;"."),TRUE,FALSE)</formula>
    </cfRule>
    <cfRule type="expression" dxfId="246" priority="428">
      <formula>IF(AND(AU467&lt;0, RIGHT(TEXT(AU467,"0.#"),1)="."),TRUE,FALSE)</formula>
    </cfRule>
  </conditionalFormatting>
  <conditionalFormatting sqref="AK468:AK496">
    <cfRule type="expression" dxfId="245" priority="423">
      <formula>IF(RIGHT(TEXT(AK468,"0.#"),1)=".",FALSE,TRUE)</formula>
    </cfRule>
    <cfRule type="expression" dxfId="244" priority="424">
      <formula>IF(RIGHT(TEXT(AK468,"0.#"),1)=".",TRUE,FALSE)</formula>
    </cfRule>
  </conditionalFormatting>
  <conditionalFormatting sqref="AU468:AX496">
    <cfRule type="expression" dxfId="243" priority="419">
      <formula>IF(AND(AU468&gt;=0, RIGHT(TEXT(AU468,"0.#"),1)&lt;&gt;"."),TRUE,FALSE)</formula>
    </cfRule>
    <cfRule type="expression" dxfId="242" priority="420">
      <formula>IF(AND(AU468&gt;=0, RIGHT(TEXT(AU468,"0.#"),1)="."),TRUE,FALSE)</formula>
    </cfRule>
    <cfRule type="expression" dxfId="241" priority="421">
      <formula>IF(AND(AU468&lt;0, RIGHT(TEXT(AU468,"0.#"),1)&lt;&gt;"."),TRUE,FALSE)</formula>
    </cfRule>
    <cfRule type="expression" dxfId="240" priority="422">
      <formula>IF(AND(AU468&lt;0, RIGHT(TEXT(AU468,"0.#"),1)="."),TRUE,FALSE)</formula>
    </cfRule>
  </conditionalFormatting>
  <conditionalFormatting sqref="AE24:AX24 AJ23:AS23">
    <cfRule type="expression" dxfId="239" priority="417">
      <formula>IF(RIGHT(TEXT(AE23,"0.#"),1)=".",FALSE,TRUE)</formula>
    </cfRule>
    <cfRule type="expression" dxfId="238" priority="418">
      <formula>IF(RIGHT(TEXT(AE23,"0.#"),1)=".",TRUE,FALSE)</formula>
    </cfRule>
  </conditionalFormatting>
  <conditionalFormatting sqref="AE25:AI25">
    <cfRule type="expression" dxfId="237" priority="409">
      <formula>IF(AND(AE25&gt;=0, RIGHT(TEXT(AE25,"0.#"),1)&lt;&gt;"."),TRUE,FALSE)</formula>
    </cfRule>
    <cfRule type="expression" dxfId="236" priority="410">
      <formula>IF(AND(AE25&gt;=0, RIGHT(TEXT(AE25,"0.#"),1)="."),TRUE,FALSE)</formula>
    </cfRule>
    <cfRule type="expression" dxfId="235" priority="411">
      <formula>IF(AND(AE25&lt;0, RIGHT(TEXT(AE25,"0.#"),1)&lt;&gt;"."),TRUE,FALSE)</formula>
    </cfRule>
    <cfRule type="expression" dxfId="234" priority="412">
      <formula>IF(AND(AE25&lt;0, RIGHT(TEXT(AE25,"0.#"),1)="."),TRUE,FALSE)</formula>
    </cfRule>
  </conditionalFormatting>
  <conditionalFormatting sqref="AJ25:AS25">
    <cfRule type="expression" dxfId="233" priority="405">
      <formula>IF(AND(AJ25&gt;=0, RIGHT(TEXT(AJ25,"0.#"),1)&lt;&gt;"."),TRUE,FALSE)</formula>
    </cfRule>
    <cfRule type="expression" dxfId="232" priority="406">
      <formula>IF(AND(AJ25&gt;=0, RIGHT(TEXT(AJ25,"0.#"),1)="."),TRUE,FALSE)</formula>
    </cfRule>
    <cfRule type="expression" dxfId="231" priority="407">
      <formula>IF(AND(AJ25&lt;0, RIGHT(TEXT(AJ25,"0.#"),1)&lt;&gt;"."),TRUE,FALSE)</formula>
    </cfRule>
    <cfRule type="expression" dxfId="230" priority="408">
      <formula>IF(AND(AJ25&lt;0, RIGHT(TEXT(AJ25,"0.#"),1)="."),TRUE,FALSE)</formula>
    </cfRule>
  </conditionalFormatting>
  <conditionalFormatting sqref="AU236:AX236">
    <cfRule type="expression" dxfId="229" priority="393">
      <formula>IF(AND(AU236&gt;=0, RIGHT(TEXT(AU236,"0.#"),1)&lt;&gt;"."),TRUE,FALSE)</formula>
    </cfRule>
    <cfRule type="expression" dxfId="228" priority="394">
      <formula>IF(AND(AU236&gt;=0, RIGHT(TEXT(AU236,"0.#"),1)="."),TRUE,FALSE)</formula>
    </cfRule>
    <cfRule type="expression" dxfId="227" priority="395">
      <formula>IF(AND(AU236&lt;0, RIGHT(TEXT(AU236,"0.#"),1)&lt;&gt;"."),TRUE,FALSE)</formula>
    </cfRule>
    <cfRule type="expression" dxfId="226" priority="396">
      <formula>IF(AND(AU236&lt;0, RIGHT(TEXT(AU236,"0.#"),1)="."),TRUE,FALSE)</formula>
    </cfRule>
  </conditionalFormatting>
  <conditionalFormatting sqref="AE43:AI43 AE38:AI38 AE33:AI33 AE28:AI28">
    <cfRule type="expression" dxfId="225" priority="391">
      <formula>IF(RIGHT(TEXT(AE28,"0.#"),1)=".",FALSE,TRUE)</formula>
    </cfRule>
    <cfRule type="expression" dxfId="224" priority="392">
      <formula>IF(RIGHT(TEXT(AE28,"0.#"),1)=".",TRUE,FALSE)</formula>
    </cfRule>
  </conditionalFormatting>
  <conditionalFormatting sqref="AE44:AX44 AJ43:AS43 AE39:AX39 AJ38:AS38 AE34:AX34 AJ33:AS33 AE29:AX29 AJ28:AS28">
    <cfRule type="expression" dxfId="223" priority="389">
      <formula>IF(RIGHT(TEXT(AE28,"0.#"),1)=".",FALSE,TRUE)</formula>
    </cfRule>
    <cfRule type="expression" dxfId="222" priority="390">
      <formula>IF(RIGHT(TEXT(AE28,"0.#"),1)=".",TRUE,FALSE)</formula>
    </cfRule>
  </conditionalFormatting>
  <conditionalFormatting sqref="AE45:AI45 AE40:AI40 AE35:AI35 AE30:AI30">
    <cfRule type="expression" dxfId="221" priority="385">
      <formula>IF(AND(AE30&gt;=0, RIGHT(TEXT(AE30,"0.#"),1)&lt;&gt;"."),TRUE,FALSE)</formula>
    </cfRule>
    <cfRule type="expression" dxfId="220" priority="386">
      <formula>IF(AND(AE30&gt;=0, RIGHT(TEXT(AE30,"0.#"),1)="."),TRUE,FALSE)</formula>
    </cfRule>
    <cfRule type="expression" dxfId="219" priority="387">
      <formula>IF(AND(AE30&lt;0, RIGHT(TEXT(AE30,"0.#"),1)&lt;&gt;"."),TRUE,FALSE)</formula>
    </cfRule>
    <cfRule type="expression" dxfId="218" priority="388">
      <formula>IF(AND(AE30&lt;0, RIGHT(TEXT(AE30,"0.#"),1)="."),TRUE,FALSE)</formula>
    </cfRule>
  </conditionalFormatting>
  <conditionalFormatting sqref="AJ45:AS45 AJ40:AS40 AJ35:AS35 AJ30:AS30">
    <cfRule type="expression" dxfId="217" priority="381">
      <formula>IF(AND(AJ30&gt;=0, RIGHT(TEXT(AJ30,"0.#"),1)&lt;&gt;"."),TRUE,FALSE)</formula>
    </cfRule>
    <cfRule type="expression" dxfId="216" priority="382">
      <formula>IF(AND(AJ30&gt;=0, RIGHT(TEXT(AJ30,"0.#"),1)="."),TRUE,FALSE)</formula>
    </cfRule>
    <cfRule type="expression" dxfId="215" priority="383">
      <formula>IF(AND(AJ30&lt;0, RIGHT(TEXT(AJ30,"0.#"),1)&lt;&gt;"."),TRUE,FALSE)</formula>
    </cfRule>
    <cfRule type="expression" dxfId="214" priority="384">
      <formula>IF(AND(AJ30&lt;0, RIGHT(TEXT(AJ30,"0.#"),1)="."),TRUE,FALSE)</formula>
    </cfRule>
  </conditionalFormatting>
  <conditionalFormatting sqref="AE64:AI64 AE59:AI59">
    <cfRule type="expression" dxfId="213" priority="379">
      <formula>IF(RIGHT(TEXT(AE59,"0.#"),1)=".",FALSE,TRUE)</formula>
    </cfRule>
    <cfRule type="expression" dxfId="212" priority="380">
      <formula>IF(RIGHT(TEXT(AE59,"0.#"),1)=".",TRUE,FALSE)</formula>
    </cfRule>
  </conditionalFormatting>
  <conditionalFormatting sqref="AE65:AX65 AJ64:AS64 AE60:AX60 AJ59:AS59">
    <cfRule type="expression" dxfId="211" priority="377">
      <formula>IF(RIGHT(TEXT(AE59,"0.#"),1)=".",FALSE,TRUE)</formula>
    </cfRule>
    <cfRule type="expression" dxfId="210" priority="378">
      <formula>IF(RIGHT(TEXT(AE59,"0.#"),1)=".",TRUE,FALSE)</formula>
    </cfRule>
  </conditionalFormatting>
  <conditionalFormatting sqref="AE66:AI66 AE61:AI61">
    <cfRule type="expression" dxfId="209" priority="373">
      <formula>IF(AND(AE61&gt;=0, RIGHT(TEXT(AE61,"0.#"),1)&lt;&gt;"."),TRUE,FALSE)</formula>
    </cfRule>
    <cfRule type="expression" dxfId="208" priority="374">
      <formula>IF(AND(AE61&gt;=0, RIGHT(TEXT(AE61,"0.#"),1)="."),TRUE,FALSE)</formula>
    </cfRule>
    <cfRule type="expression" dxfId="207" priority="375">
      <formula>IF(AND(AE61&lt;0, RIGHT(TEXT(AE61,"0.#"),1)&lt;&gt;"."),TRUE,FALSE)</formula>
    </cfRule>
    <cfRule type="expression" dxfId="206" priority="376">
      <formula>IF(AND(AE61&lt;0, RIGHT(TEXT(AE61,"0.#"),1)="."),TRUE,FALSE)</formula>
    </cfRule>
  </conditionalFormatting>
  <conditionalFormatting sqref="AJ66:AS66 AJ61:AS61">
    <cfRule type="expression" dxfId="205" priority="369">
      <formula>IF(AND(AJ61&gt;=0, RIGHT(TEXT(AJ61,"0.#"),1)&lt;&gt;"."),TRUE,FALSE)</formula>
    </cfRule>
    <cfRule type="expression" dxfId="204" priority="370">
      <formula>IF(AND(AJ61&gt;=0, RIGHT(TEXT(AJ61,"0.#"),1)="."),TRUE,FALSE)</formula>
    </cfRule>
    <cfRule type="expression" dxfId="203" priority="371">
      <formula>IF(AND(AJ61&lt;0, RIGHT(TEXT(AJ61,"0.#"),1)&lt;&gt;"."),TRUE,FALSE)</formula>
    </cfRule>
    <cfRule type="expression" dxfId="202" priority="372">
      <formula>IF(AND(AJ61&lt;0, RIGHT(TEXT(AJ61,"0.#"),1)="."),TRUE,FALSE)</formula>
    </cfRule>
  </conditionalFormatting>
  <conditionalFormatting sqref="AE81:AX81 AE78:AX78 AE75:AX75 AE72:AX72">
    <cfRule type="expression" dxfId="201" priority="367">
      <formula>IF(RIGHT(TEXT(AE72,"0.#"),1)=".",FALSE,TRUE)</formula>
    </cfRule>
    <cfRule type="expression" dxfId="200" priority="368">
      <formula>IF(RIGHT(TEXT(AE72,"0.#"),1)=".",TRUE,FALSE)</formula>
    </cfRule>
  </conditionalFormatting>
  <conditionalFormatting sqref="AE80:AS80 AE77:AS77 AE74:AS74 AE71:AS71">
    <cfRule type="expression" dxfId="199" priority="365">
      <formula>IF(RIGHT(TEXT(AE71,"0.#"),1)=".",FALSE,TRUE)</formula>
    </cfRule>
    <cfRule type="expression" dxfId="198" priority="366">
      <formula>IF(RIGHT(TEXT(AE71,"0.#"),1)=".",TRUE,FALSE)</formula>
    </cfRule>
  </conditionalFormatting>
  <conditionalFormatting sqref="AK240">
    <cfRule type="expression" dxfId="197" priority="333">
      <formula>IF(RIGHT(TEXT(AK240,"0.#"),1)=".",FALSE,TRUE)</formula>
    </cfRule>
    <cfRule type="expression" dxfId="196" priority="334">
      <formula>IF(RIGHT(TEXT(AK240,"0.#"),1)=".",TRUE,FALSE)</formula>
    </cfRule>
  </conditionalFormatting>
  <conditionalFormatting sqref="AU240:AX240">
    <cfRule type="expression" dxfId="195" priority="329">
      <formula>IF(AND(AU240&gt;=0, RIGHT(TEXT(AU240,"0.#"),1)&lt;&gt;"."),TRUE,FALSE)</formula>
    </cfRule>
    <cfRule type="expression" dxfId="194" priority="330">
      <formula>IF(AND(AU240&gt;=0, RIGHT(TEXT(AU240,"0.#"),1)="."),TRUE,FALSE)</formula>
    </cfRule>
    <cfRule type="expression" dxfId="193" priority="331">
      <formula>IF(AND(AU240&lt;0, RIGHT(TEXT(AU240,"0.#"),1)&lt;&gt;"."),TRUE,FALSE)</formula>
    </cfRule>
    <cfRule type="expression" dxfId="192" priority="332">
      <formula>IF(AND(AU240&lt;0, RIGHT(TEXT(AU240,"0.#"),1)="."),TRUE,FALSE)</formula>
    </cfRule>
  </conditionalFormatting>
  <conditionalFormatting sqref="AK275">
    <cfRule type="expression" dxfId="191" priority="309">
      <formula>IF(RIGHT(TEXT(AK275,"0.#"),1)=".",FALSE,TRUE)</formula>
    </cfRule>
    <cfRule type="expression" dxfId="190" priority="310">
      <formula>IF(RIGHT(TEXT(AK275,"0.#"),1)=".",TRUE,FALSE)</formula>
    </cfRule>
  </conditionalFormatting>
  <conditionalFormatting sqref="AK274">
    <cfRule type="expression" dxfId="189" priority="307">
      <formula>IF(RIGHT(TEXT(AK274,"0.#"),1)=".",FALSE,TRUE)</formula>
    </cfRule>
    <cfRule type="expression" dxfId="188" priority="308">
      <formula>IF(RIGHT(TEXT(AK274,"0.#"),1)=".",TRUE,FALSE)</formula>
    </cfRule>
  </conditionalFormatting>
  <conditionalFormatting sqref="Y193">
    <cfRule type="expression" dxfId="187" priority="299">
      <formula>IF(RIGHT(TEXT(Y193,"0.#"),1)=".",FALSE,TRUE)</formula>
    </cfRule>
    <cfRule type="expression" dxfId="186" priority="300">
      <formula>IF(RIGHT(TEXT(Y193,"0.#"),1)=".",TRUE,FALSE)</formula>
    </cfRule>
  </conditionalFormatting>
  <conditionalFormatting sqref="AK242">
    <cfRule type="expression" dxfId="185" priority="273">
      <formula>IF(RIGHT(TEXT(AK242,"0.#"),1)=".",FALSE,TRUE)</formula>
    </cfRule>
    <cfRule type="expression" dxfId="184" priority="274">
      <formula>IF(RIGHT(TEXT(AK242,"0.#"),1)=".",TRUE,FALSE)</formula>
    </cfRule>
  </conditionalFormatting>
  <conditionalFormatting sqref="AK241">
    <cfRule type="expression" dxfId="183" priority="267">
      <formula>IF(RIGHT(TEXT(AK241,"0.#"),1)=".",FALSE,TRUE)</formula>
    </cfRule>
    <cfRule type="expression" dxfId="182" priority="268">
      <formula>IF(RIGHT(TEXT(AK241,"0.#"),1)=".",TRUE,FALSE)</formula>
    </cfRule>
  </conditionalFormatting>
  <conditionalFormatting sqref="AU241:AX241">
    <cfRule type="expression" dxfId="181" priority="263">
      <formula>IF(AND(AU241&gt;=0, RIGHT(TEXT(AU241,"0.#"),1)&lt;&gt;"."),TRUE,FALSE)</formula>
    </cfRule>
    <cfRule type="expression" dxfId="180" priority="264">
      <formula>IF(AND(AU241&gt;=0, RIGHT(TEXT(AU241,"0.#"),1)="."),TRUE,FALSE)</formula>
    </cfRule>
    <cfRule type="expression" dxfId="179" priority="265">
      <formula>IF(AND(AU241&lt;0, RIGHT(TEXT(AU241,"0.#"),1)&lt;&gt;"."),TRUE,FALSE)</formula>
    </cfRule>
    <cfRule type="expression" dxfId="178" priority="266">
      <formula>IF(AND(AU241&lt;0, RIGHT(TEXT(AU241,"0.#"),1)="."),TRUE,FALSE)</formula>
    </cfRule>
  </conditionalFormatting>
  <conditionalFormatting sqref="AU242:AX242">
    <cfRule type="expression" dxfId="177" priority="201">
      <formula>IF(AND(AU242&gt;=0, RIGHT(TEXT(AU242,"0.#"),1)&lt;&gt;"."),TRUE,FALSE)</formula>
    </cfRule>
    <cfRule type="expression" dxfId="176" priority="202">
      <formula>IF(AND(AU242&gt;=0, RIGHT(TEXT(AU242,"0.#"),1)="."),TRUE,FALSE)</formula>
    </cfRule>
    <cfRule type="expression" dxfId="175" priority="203">
      <formula>IF(AND(AU242&lt;0, RIGHT(TEXT(AU242,"0.#"),1)&lt;&gt;"."),TRUE,FALSE)</formula>
    </cfRule>
    <cfRule type="expression" dxfId="174" priority="204">
      <formula>IF(AND(AU242&lt;0, RIGHT(TEXT(AU242,"0.#"),1)="."),TRUE,FALSE)</formula>
    </cfRule>
  </conditionalFormatting>
  <conditionalFormatting sqref="AK243">
    <cfRule type="expression" dxfId="173" priority="199">
      <formula>IF(RIGHT(TEXT(AK243,"0.#"),1)=".",FALSE,TRUE)</formula>
    </cfRule>
    <cfRule type="expression" dxfId="172" priority="200">
      <formula>IF(RIGHT(TEXT(AK243,"0.#"),1)=".",TRUE,FALSE)</formula>
    </cfRule>
  </conditionalFormatting>
  <conditionalFormatting sqref="AU243:AX243">
    <cfRule type="expression" dxfId="171" priority="195">
      <formula>IF(AND(AU243&gt;=0, RIGHT(TEXT(AU243,"0.#"),1)&lt;&gt;"."),TRUE,FALSE)</formula>
    </cfRule>
    <cfRule type="expression" dxfId="170" priority="196">
      <formula>IF(AND(AU243&gt;=0, RIGHT(TEXT(AU243,"0.#"),1)="."),TRUE,FALSE)</formula>
    </cfRule>
    <cfRule type="expression" dxfId="169" priority="197">
      <formula>IF(AND(AU243&lt;0, RIGHT(TEXT(AU243,"0.#"),1)&lt;&gt;"."),TRUE,FALSE)</formula>
    </cfRule>
    <cfRule type="expression" dxfId="168" priority="198">
      <formula>IF(AND(AU243&lt;0, RIGHT(TEXT(AU243,"0.#"),1)="."),TRUE,FALSE)</formula>
    </cfRule>
  </conditionalFormatting>
  <conditionalFormatting sqref="AK244">
    <cfRule type="expression" dxfId="167" priority="193">
      <formula>IF(RIGHT(TEXT(AK244,"0.#"),1)=".",FALSE,TRUE)</formula>
    </cfRule>
    <cfRule type="expression" dxfId="166" priority="194">
      <formula>IF(RIGHT(TEXT(AK244,"0.#"),1)=".",TRUE,FALSE)</formula>
    </cfRule>
  </conditionalFormatting>
  <conditionalFormatting sqref="AU244:AX244">
    <cfRule type="expression" dxfId="165" priority="189">
      <formula>IF(AND(AU244&gt;=0, RIGHT(TEXT(AU244,"0.#"),1)&lt;&gt;"."),TRUE,FALSE)</formula>
    </cfRule>
    <cfRule type="expression" dxfId="164" priority="190">
      <formula>IF(AND(AU244&gt;=0, RIGHT(TEXT(AU244,"0.#"),1)="."),TRUE,FALSE)</formula>
    </cfRule>
    <cfRule type="expression" dxfId="163" priority="191">
      <formula>IF(AND(AU244&lt;0, RIGHT(TEXT(AU244,"0.#"),1)&lt;&gt;"."),TRUE,FALSE)</formula>
    </cfRule>
    <cfRule type="expression" dxfId="162" priority="192">
      <formula>IF(AND(AU244&lt;0, RIGHT(TEXT(AU244,"0.#"),1)="."),TRUE,FALSE)</formula>
    </cfRule>
  </conditionalFormatting>
  <conditionalFormatting sqref="AK280">
    <cfRule type="expression" dxfId="161" priority="165">
      <formula>IF(RIGHT(TEXT(AK280,"0.#"),1)=".",FALSE,TRUE)</formula>
    </cfRule>
    <cfRule type="expression" dxfId="160" priority="166">
      <formula>IF(RIGHT(TEXT(AK280,"0.#"),1)=".",TRUE,FALSE)</formula>
    </cfRule>
  </conditionalFormatting>
  <conditionalFormatting sqref="AU280:AX280">
    <cfRule type="expression" dxfId="159" priority="161">
      <formula>IF(AND(AU280&gt;=0, RIGHT(TEXT(AU280,"0.#"),1)&lt;&gt;"."),TRUE,FALSE)</formula>
    </cfRule>
    <cfRule type="expression" dxfId="158" priority="162">
      <formula>IF(AND(AU280&gt;=0, RIGHT(TEXT(AU280,"0.#"),1)="."),TRUE,FALSE)</formula>
    </cfRule>
    <cfRule type="expression" dxfId="157" priority="163">
      <formula>IF(AND(AU280&lt;0, RIGHT(TEXT(AU280,"0.#"),1)&lt;&gt;"."),TRUE,FALSE)</formula>
    </cfRule>
    <cfRule type="expression" dxfId="156" priority="164">
      <formula>IF(AND(AU280&lt;0, RIGHT(TEXT(AU280,"0.#"),1)="."),TRUE,FALSE)</formula>
    </cfRule>
  </conditionalFormatting>
  <conditionalFormatting sqref="AU279:AX279">
    <cfRule type="expression" dxfId="155" priority="157">
      <formula>IF(AND(AU279&gt;=0, RIGHT(TEXT(AU279,"0.#"),1)&lt;&gt;"."),TRUE,FALSE)</formula>
    </cfRule>
    <cfRule type="expression" dxfId="154" priority="158">
      <formula>IF(AND(AU279&gt;=0, RIGHT(TEXT(AU279,"0.#"),1)="."),TRUE,FALSE)</formula>
    </cfRule>
    <cfRule type="expression" dxfId="153" priority="159">
      <formula>IF(AND(AU279&lt;0, RIGHT(TEXT(AU279,"0.#"),1)&lt;&gt;"."),TRUE,FALSE)</formula>
    </cfRule>
    <cfRule type="expression" dxfId="152" priority="160">
      <formula>IF(AND(AU279&lt;0, RIGHT(TEXT(AU279,"0.#"),1)="."),TRUE,FALSE)</formula>
    </cfRule>
  </conditionalFormatting>
  <conditionalFormatting sqref="AK279">
    <cfRule type="expression" dxfId="151" priority="155">
      <formula>IF(RIGHT(TEXT(AK279,"0.#"),1)=".",FALSE,TRUE)</formula>
    </cfRule>
    <cfRule type="expression" dxfId="150" priority="156">
      <formula>IF(RIGHT(TEXT(AK279,"0.#"),1)=".",TRUE,FALSE)</formula>
    </cfRule>
  </conditionalFormatting>
  <conditionalFormatting sqref="AU278:AX278">
    <cfRule type="expression" dxfId="149" priority="151">
      <formula>IF(AND(AU278&gt;=0, RIGHT(TEXT(AU278,"0.#"),1)&lt;&gt;"."),TRUE,FALSE)</formula>
    </cfRule>
    <cfRule type="expression" dxfId="148" priority="152">
      <formula>IF(AND(AU278&gt;=0, RIGHT(TEXT(AU278,"0.#"),1)="."),TRUE,FALSE)</formula>
    </cfRule>
    <cfRule type="expression" dxfId="147" priority="153">
      <formula>IF(AND(AU278&lt;0, RIGHT(TEXT(AU278,"0.#"),1)&lt;&gt;"."),TRUE,FALSE)</formula>
    </cfRule>
    <cfRule type="expression" dxfId="146" priority="154">
      <formula>IF(AND(AU278&lt;0, RIGHT(TEXT(AU278,"0.#"),1)="."),TRUE,FALSE)</formula>
    </cfRule>
  </conditionalFormatting>
  <conditionalFormatting sqref="AK278">
    <cfRule type="expression" dxfId="145" priority="149">
      <formula>IF(RIGHT(TEXT(AK278,"0.#"),1)=".",FALSE,TRUE)</formula>
    </cfRule>
    <cfRule type="expression" dxfId="144" priority="150">
      <formula>IF(RIGHT(TEXT(AK278,"0.#"),1)=".",TRUE,FALSE)</formula>
    </cfRule>
  </conditionalFormatting>
  <conditionalFormatting sqref="AU277:AX277">
    <cfRule type="expression" dxfId="143" priority="145">
      <formula>IF(AND(AU277&gt;=0, RIGHT(TEXT(AU277,"0.#"),1)&lt;&gt;"."),TRUE,FALSE)</formula>
    </cfRule>
    <cfRule type="expression" dxfId="142" priority="146">
      <formula>IF(AND(AU277&gt;=0, RIGHT(TEXT(AU277,"0.#"),1)="."),TRUE,FALSE)</formula>
    </cfRule>
    <cfRule type="expression" dxfId="141" priority="147">
      <formula>IF(AND(AU277&lt;0, RIGHT(TEXT(AU277,"0.#"),1)&lt;&gt;"."),TRUE,FALSE)</formula>
    </cfRule>
    <cfRule type="expression" dxfId="140" priority="148">
      <formula>IF(AND(AU277&lt;0, RIGHT(TEXT(AU277,"0.#"),1)="."),TRUE,FALSE)</formula>
    </cfRule>
  </conditionalFormatting>
  <conditionalFormatting sqref="AK277">
    <cfRule type="expression" dxfId="139" priority="143">
      <formula>IF(RIGHT(TEXT(AK277,"0.#"),1)=".",FALSE,TRUE)</formula>
    </cfRule>
    <cfRule type="expression" dxfId="138" priority="144">
      <formula>IF(RIGHT(TEXT(AK277,"0.#"),1)=".",TRUE,FALSE)</formula>
    </cfRule>
  </conditionalFormatting>
  <conditionalFormatting sqref="AK272">
    <cfRule type="expression" dxfId="137" priority="141">
      <formula>IF(RIGHT(TEXT(AK272,"0.#"),1)=".",FALSE,TRUE)</formula>
    </cfRule>
    <cfRule type="expression" dxfId="136" priority="142">
      <formula>IF(RIGHT(TEXT(AK272,"0.#"),1)=".",TRUE,FALSE)</formula>
    </cfRule>
  </conditionalFormatting>
  <conditionalFormatting sqref="AU272:AX272">
    <cfRule type="expression" dxfId="135" priority="137">
      <formula>IF(AND(AU272&gt;=0, RIGHT(TEXT(AU272,"0.#"),1)&lt;&gt;"."),TRUE,FALSE)</formula>
    </cfRule>
    <cfRule type="expression" dxfId="134" priority="138">
      <formula>IF(AND(AU272&gt;=0, RIGHT(TEXT(AU272,"0.#"),1)="."),TRUE,FALSE)</formula>
    </cfRule>
    <cfRule type="expression" dxfId="133" priority="139">
      <formula>IF(AND(AU272&lt;0, RIGHT(TEXT(AU272,"0.#"),1)&lt;&gt;"."),TRUE,FALSE)</formula>
    </cfRule>
    <cfRule type="expression" dxfId="132" priority="140">
      <formula>IF(AND(AU272&lt;0, RIGHT(TEXT(AU272,"0.#"),1)="."),TRUE,FALSE)</formula>
    </cfRule>
  </conditionalFormatting>
  <conditionalFormatting sqref="AU276:AX276">
    <cfRule type="expression" dxfId="131" priority="133">
      <formula>IF(AND(AU276&gt;=0, RIGHT(TEXT(AU276,"0.#"),1)&lt;&gt;"."),TRUE,FALSE)</formula>
    </cfRule>
    <cfRule type="expression" dxfId="130" priority="134">
      <formula>IF(AND(AU276&gt;=0, RIGHT(TEXT(AU276,"0.#"),1)="."),TRUE,FALSE)</formula>
    </cfRule>
    <cfRule type="expression" dxfId="129" priority="135">
      <formula>IF(AND(AU276&lt;0, RIGHT(TEXT(AU276,"0.#"),1)&lt;&gt;"."),TRUE,FALSE)</formula>
    </cfRule>
    <cfRule type="expression" dxfId="128" priority="136">
      <formula>IF(AND(AU276&lt;0, RIGHT(TEXT(AU276,"0.#"),1)="."),TRUE,FALSE)</formula>
    </cfRule>
  </conditionalFormatting>
  <conditionalFormatting sqref="AK276">
    <cfRule type="expression" dxfId="127" priority="131">
      <formula>IF(RIGHT(TEXT(AK276,"0.#"),1)=".",FALSE,TRUE)</formula>
    </cfRule>
    <cfRule type="expression" dxfId="126" priority="132">
      <formula>IF(RIGHT(TEXT(AK276,"0.#"),1)=".",TRUE,FALSE)</formula>
    </cfRule>
  </conditionalFormatting>
  <conditionalFormatting sqref="AU271:AX271">
    <cfRule type="expression" dxfId="125" priority="127">
      <formula>IF(AND(AU271&gt;=0, RIGHT(TEXT(AU271,"0.#"),1)&lt;&gt;"."),TRUE,FALSE)</formula>
    </cfRule>
    <cfRule type="expression" dxfId="124" priority="128">
      <formula>IF(AND(AU271&gt;=0, RIGHT(TEXT(AU271,"0.#"),1)="."),TRUE,FALSE)</formula>
    </cfRule>
    <cfRule type="expression" dxfId="123" priority="129">
      <formula>IF(AND(AU271&lt;0, RIGHT(TEXT(AU271,"0.#"),1)&lt;&gt;"."),TRUE,FALSE)</formula>
    </cfRule>
    <cfRule type="expression" dxfId="122" priority="130">
      <formula>IF(AND(AU271&lt;0, RIGHT(TEXT(AU271,"0.#"),1)="."),TRUE,FALSE)</formula>
    </cfRule>
  </conditionalFormatting>
  <conditionalFormatting sqref="AK271">
    <cfRule type="expression" dxfId="121" priority="125">
      <formula>IF(RIGHT(TEXT(AK271,"0.#"),1)=".",FALSE,TRUE)</formula>
    </cfRule>
    <cfRule type="expression" dxfId="120" priority="126">
      <formula>IF(RIGHT(TEXT(AK271,"0.#"),1)=".",TRUE,FALSE)</formula>
    </cfRule>
  </conditionalFormatting>
  <conditionalFormatting sqref="AU273:AX273">
    <cfRule type="expression" dxfId="119" priority="121">
      <formula>IF(AND(AU273&gt;=0, RIGHT(TEXT(AU273,"0.#"),1)&lt;&gt;"."),TRUE,FALSE)</formula>
    </cfRule>
    <cfRule type="expression" dxfId="118" priority="122">
      <formula>IF(AND(AU273&gt;=0, RIGHT(TEXT(AU273,"0.#"),1)="."),TRUE,FALSE)</formula>
    </cfRule>
    <cfRule type="expression" dxfId="117" priority="123">
      <formula>IF(AND(AU273&lt;0, RIGHT(TEXT(AU273,"0.#"),1)&lt;&gt;"."),TRUE,FALSE)</formula>
    </cfRule>
    <cfRule type="expression" dxfId="116" priority="124">
      <formula>IF(AND(AU273&lt;0, RIGHT(TEXT(AU273,"0.#"),1)="."),TRUE,FALSE)</formula>
    </cfRule>
  </conditionalFormatting>
  <conditionalFormatting sqref="AK273">
    <cfRule type="expression" dxfId="115" priority="119">
      <formula>IF(RIGHT(TEXT(AK273,"0.#"),1)=".",FALSE,TRUE)</formula>
    </cfRule>
    <cfRule type="expression" dxfId="114" priority="120">
      <formula>IF(RIGHT(TEXT(AK273,"0.#"),1)=".",TRUE,FALSE)</formula>
    </cfRule>
  </conditionalFormatting>
  <conditionalFormatting sqref="AK282">
    <cfRule type="expression" dxfId="113" priority="117">
      <formula>IF(RIGHT(TEXT(AK282,"0.#"),1)=".",FALSE,TRUE)</formula>
    </cfRule>
    <cfRule type="expression" dxfId="112" priority="118">
      <formula>IF(RIGHT(TEXT(AK282,"0.#"),1)=".",TRUE,FALSE)</formula>
    </cfRule>
  </conditionalFormatting>
  <conditionalFormatting sqref="AU282:AX282">
    <cfRule type="expression" dxfId="111" priority="113">
      <formula>IF(AND(AU282&gt;=0, RIGHT(TEXT(AU282,"0.#"),1)&lt;&gt;"."),TRUE,FALSE)</formula>
    </cfRule>
    <cfRule type="expression" dxfId="110" priority="114">
      <formula>IF(AND(AU282&gt;=0, RIGHT(TEXT(AU282,"0.#"),1)="."),TRUE,FALSE)</formula>
    </cfRule>
    <cfRule type="expression" dxfId="109" priority="115">
      <formula>IF(AND(AU282&lt;0, RIGHT(TEXT(AU282,"0.#"),1)&lt;&gt;"."),TRUE,FALSE)</formula>
    </cfRule>
    <cfRule type="expression" dxfId="108" priority="116">
      <formula>IF(AND(AU282&lt;0, RIGHT(TEXT(AU282,"0.#"),1)="."),TRUE,FALSE)</formula>
    </cfRule>
  </conditionalFormatting>
  <conditionalFormatting sqref="AK281">
    <cfRule type="expression" dxfId="107" priority="111">
      <formula>IF(RIGHT(TEXT(AK281,"0.#"),1)=".",FALSE,TRUE)</formula>
    </cfRule>
    <cfRule type="expression" dxfId="106" priority="112">
      <formula>IF(RIGHT(TEXT(AK281,"0.#"),1)=".",TRUE,FALSE)</formula>
    </cfRule>
  </conditionalFormatting>
  <conditionalFormatting sqref="AU281:AX281">
    <cfRule type="expression" dxfId="105" priority="107">
      <formula>IF(AND(AU281&gt;=0, RIGHT(TEXT(AU281,"0.#"),1)&lt;&gt;"."),TRUE,FALSE)</formula>
    </cfRule>
    <cfRule type="expression" dxfId="104" priority="108">
      <formula>IF(AND(AU281&gt;=0, RIGHT(TEXT(AU281,"0.#"),1)="."),TRUE,FALSE)</formula>
    </cfRule>
    <cfRule type="expression" dxfId="103" priority="109">
      <formula>IF(AND(AU281&lt;0, RIGHT(TEXT(AU281,"0.#"),1)&lt;&gt;"."),TRUE,FALSE)</formula>
    </cfRule>
    <cfRule type="expression" dxfId="102" priority="110">
      <formula>IF(AND(AU281&lt;0, RIGHT(TEXT(AU281,"0.#"),1)="."),TRUE,FALSE)</formula>
    </cfRule>
  </conditionalFormatting>
  <conditionalFormatting sqref="AK284">
    <cfRule type="expression" dxfId="101" priority="105">
      <formula>IF(RIGHT(TEXT(AK284,"0.#"),1)=".",FALSE,TRUE)</formula>
    </cfRule>
    <cfRule type="expression" dxfId="100" priority="106">
      <formula>IF(RIGHT(TEXT(AK284,"0.#"),1)=".",TRUE,FALSE)</formula>
    </cfRule>
  </conditionalFormatting>
  <conditionalFormatting sqref="AU284:AX284">
    <cfRule type="expression" dxfId="99" priority="101">
      <formula>IF(AND(AU284&gt;=0, RIGHT(TEXT(AU284,"0.#"),1)&lt;&gt;"."),TRUE,FALSE)</formula>
    </cfRule>
    <cfRule type="expression" dxfId="98" priority="102">
      <formula>IF(AND(AU284&gt;=0, RIGHT(TEXT(AU284,"0.#"),1)="."),TRUE,FALSE)</formula>
    </cfRule>
    <cfRule type="expression" dxfId="97" priority="103">
      <formula>IF(AND(AU284&lt;0, RIGHT(TEXT(AU284,"0.#"),1)&lt;&gt;"."),TRUE,FALSE)</formula>
    </cfRule>
    <cfRule type="expression" dxfId="96" priority="104">
      <formula>IF(AND(AU284&lt;0, RIGHT(TEXT(AU284,"0.#"),1)="."),TRUE,FALSE)</formula>
    </cfRule>
  </conditionalFormatting>
  <conditionalFormatting sqref="AU283:AX283">
    <cfRule type="expression" dxfId="95" priority="97">
      <formula>IF(AND(AU283&gt;=0, RIGHT(TEXT(AU283,"0.#"),1)&lt;&gt;"."),TRUE,FALSE)</formula>
    </cfRule>
    <cfRule type="expression" dxfId="94" priority="98">
      <formula>IF(AND(AU283&gt;=0, RIGHT(TEXT(AU283,"0.#"),1)="."),TRUE,FALSE)</formula>
    </cfRule>
    <cfRule type="expression" dxfId="93" priority="99">
      <formula>IF(AND(AU283&lt;0, RIGHT(TEXT(AU283,"0.#"),1)&lt;&gt;"."),TRUE,FALSE)</formula>
    </cfRule>
    <cfRule type="expression" dxfId="92" priority="100">
      <formula>IF(AND(AU283&lt;0, RIGHT(TEXT(AU283,"0.#"),1)="."),TRUE,FALSE)</formula>
    </cfRule>
  </conditionalFormatting>
  <conditionalFormatting sqref="AK285">
    <cfRule type="expression" dxfId="91" priority="95">
      <formula>IF(RIGHT(TEXT(AK285,"0.#"),1)=".",FALSE,TRUE)</formula>
    </cfRule>
    <cfRule type="expression" dxfId="90" priority="96">
      <formula>IF(RIGHT(TEXT(AK285,"0.#"),1)=".",TRUE,FALSE)</formula>
    </cfRule>
  </conditionalFormatting>
  <conditionalFormatting sqref="AU285:AX285">
    <cfRule type="expression" dxfId="89" priority="91">
      <formula>IF(AND(AU285&gt;=0, RIGHT(TEXT(AU285,"0.#"),1)&lt;&gt;"."),TRUE,FALSE)</formula>
    </cfRule>
    <cfRule type="expression" dxfId="88" priority="92">
      <formula>IF(AND(AU285&gt;=0, RIGHT(TEXT(AU285,"0.#"),1)="."),TRUE,FALSE)</formula>
    </cfRule>
    <cfRule type="expression" dxfId="87" priority="93">
      <formula>IF(AND(AU285&lt;0, RIGHT(TEXT(AU285,"0.#"),1)&lt;&gt;"."),TRUE,FALSE)</formula>
    </cfRule>
    <cfRule type="expression" dxfId="86" priority="94">
      <formula>IF(AND(AU285&lt;0, RIGHT(TEXT(AU285,"0.#"),1)="."),TRUE,FALSE)</formula>
    </cfRule>
  </conditionalFormatting>
  <conditionalFormatting sqref="AU286:AX286">
    <cfRule type="expression" dxfId="85" priority="87">
      <formula>IF(AND(AU286&gt;=0, RIGHT(TEXT(AU286,"0.#"),1)&lt;&gt;"."),TRUE,FALSE)</formula>
    </cfRule>
    <cfRule type="expression" dxfId="84" priority="88">
      <formula>IF(AND(AU286&gt;=0, RIGHT(TEXT(AU286,"0.#"),1)="."),TRUE,FALSE)</formula>
    </cfRule>
    <cfRule type="expression" dxfId="83" priority="89">
      <formula>IF(AND(AU286&lt;0, RIGHT(TEXT(AU286,"0.#"),1)&lt;&gt;"."),TRUE,FALSE)</formula>
    </cfRule>
    <cfRule type="expression" dxfId="82" priority="90">
      <formula>IF(AND(AU286&lt;0, RIGHT(TEXT(AU286,"0.#"),1)="."),TRUE,FALSE)</formula>
    </cfRule>
  </conditionalFormatting>
  <conditionalFormatting sqref="AU287:AX287">
    <cfRule type="expression" dxfId="81" priority="83">
      <formula>IF(AND(AU287&gt;=0, RIGHT(TEXT(AU287,"0.#"),1)&lt;&gt;"."),TRUE,FALSE)</formula>
    </cfRule>
    <cfRule type="expression" dxfId="80" priority="84">
      <formula>IF(AND(AU287&gt;=0, RIGHT(TEXT(AU287,"0.#"),1)="."),TRUE,FALSE)</formula>
    </cfRule>
    <cfRule type="expression" dxfId="79" priority="85">
      <formula>IF(AND(AU287&lt;0, RIGHT(TEXT(AU287,"0.#"),1)&lt;&gt;"."),TRUE,FALSE)</formula>
    </cfRule>
    <cfRule type="expression" dxfId="78" priority="86">
      <formula>IF(AND(AU287&lt;0, RIGHT(TEXT(AU287,"0.#"),1)="."),TRUE,FALSE)</formula>
    </cfRule>
  </conditionalFormatting>
  <conditionalFormatting sqref="AK289">
    <cfRule type="expression" dxfId="77" priority="81">
      <formula>IF(RIGHT(TEXT(AK289,"0.#"),1)=".",FALSE,TRUE)</formula>
    </cfRule>
    <cfRule type="expression" dxfId="76" priority="82">
      <formula>IF(RIGHT(TEXT(AK289,"0.#"),1)=".",TRUE,FALSE)</formula>
    </cfRule>
  </conditionalFormatting>
  <conditionalFormatting sqref="AU289:AX289">
    <cfRule type="expression" dxfId="75" priority="77">
      <formula>IF(AND(AU289&gt;=0, RIGHT(TEXT(AU289,"0.#"),1)&lt;&gt;"."),TRUE,FALSE)</formula>
    </cfRule>
    <cfRule type="expression" dxfId="74" priority="78">
      <formula>IF(AND(AU289&gt;=0, RIGHT(TEXT(AU289,"0.#"),1)="."),TRUE,FALSE)</formula>
    </cfRule>
    <cfRule type="expression" dxfId="73" priority="79">
      <formula>IF(AND(AU289&lt;0, RIGHT(TEXT(AU289,"0.#"),1)&lt;&gt;"."),TRUE,FALSE)</formula>
    </cfRule>
    <cfRule type="expression" dxfId="72" priority="80">
      <formula>IF(AND(AU289&lt;0, RIGHT(TEXT(AU289,"0.#"),1)="."),TRUE,FALSE)</formula>
    </cfRule>
  </conditionalFormatting>
  <conditionalFormatting sqref="AU288:AX288">
    <cfRule type="expression" dxfId="71" priority="73">
      <formula>IF(AND(AU288&gt;=0, RIGHT(TEXT(AU288,"0.#"),1)&lt;&gt;"."),TRUE,FALSE)</formula>
    </cfRule>
    <cfRule type="expression" dxfId="70" priority="74">
      <formula>IF(AND(AU288&gt;=0, RIGHT(TEXT(AU288,"0.#"),1)="."),TRUE,FALSE)</formula>
    </cfRule>
    <cfRule type="expression" dxfId="69" priority="75">
      <formula>IF(AND(AU288&lt;0, RIGHT(TEXT(AU288,"0.#"),1)&lt;&gt;"."),TRUE,FALSE)</formula>
    </cfRule>
    <cfRule type="expression" dxfId="68" priority="76">
      <formula>IF(AND(AU288&lt;0, RIGHT(TEXT(AU288,"0.#"),1)="."),TRUE,FALSE)</formula>
    </cfRule>
  </conditionalFormatting>
  <conditionalFormatting sqref="AU291:AX291">
    <cfRule type="expression" dxfId="67" priority="65">
      <formula>IF(AND(AU291&gt;=0, RIGHT(TEXT(AU291,"0.#"),1)&lt;&gt;"."),TRUE,FALSE)</formula>
    </cfRule>
    <cfRule type="expression" dxfId="66" priority="66">
      <formula>IF(AND(AU291&gt;=0, RIGHT(TEXT(AU291,"0.#"),1)="."),TRUE,FALSE)</formula>
    </cfRule>
    <cfRule type="expression" dxfId="65" priority="67">
      <formula>IF(AND(AU291&lt;0, RIGHT(TEXT(AU291,"0.#"),1)&lt;&gt;"."),TRUE,FALSE)</formula>
    </cfRule>
    <cfRule type="expression" dxfId="64" priority="68">
      <formula>IF(AND(AU291&lt;0, RIGHT(TEXT(AU291,"0.#"),1)="."),TRUE,FALSE)</formula>
    </cfRule>
  </conditionalFormatting>
  <conditionalFormatting sqref="AK290">
    <cfRule type="expression" dxfId="63" priority="63">
      <formula>IF(RIGHT(TEXT(AK290,"0.#"),1)=".",FALSE,TRUE)</formula>
    </cfRule>
    <cfRule type="expression" dxfId="62" priority="64">
      <formula>IF(RIGHT(TEXT(AK290,"0.#"),1)=".",TRUE,FALSE)</formula>
    </cfRule>
  </conditionalFormatting>
  <conditionalFormatting sqref="AU290:AX290">
    <cfRule type="expression" dxfId="61" priority="59">
      <formula>IF(AND(AU290&gt;=0, RIGHT(TEXT(AU290,"0.#"),1)&lt;&gt;"."),TRUE,FALSE)</formula>
    </cfRule>
    <cfRule type="expression" dxfId="60" priority="60">
      <formula>IF(AND(AU290&gt;=0, RIGHT(TEXT(AU290,"0.#"),1)="."),TRUE,FALSE)</formula>
    </cfRule>
    <cfRule type="expression" dxfId="59" priority="61">
      <formula>IF(AND(AU290&lt;0, RIGHT(TEXT(AU290,"0.#"),1)&lt;&gt;"."),TRUE,FALSE)</formula>
    </cfRule>
    <cfRule type="expression" dxfId="58" priority="62">
      <formula>IF(AND(AU290&lt;0, RIGHT(TEXT(AU290,"0.#"),1)="."),TRUE,FALSE)</formula>
    </cfRule>
  </conditionalFormatting>
  <conditionalFormatting sqref="AK335">
    <cfRule type="expression" dxfId="57" priority="57">
      <formula>IF(RIGHT(TEXT(AK335,"0.#"),1)=".",FALSE,TRUE)</formula>
    </cfRule>
    <cfRule type="expression" dxfId="56" priority="58">
      <formula>IF(RIGHT(TEXT(AK335,"0.#"),1)=".",TRUE,FALSE)</formula>
    </cfRule>
  </conditionalFormatting>
  <conditionalFormatting sqref="AK311">
    <cfRule type="expression" dxfId="55" priority="55">
      <formula>IF(RIGHT(TEXT(AK311,"0.#"),1)=".",FALSE,TRUE)</formula>
    </cfRule>
    <cfRule type="expression" dxfId="54" priority="56">
      <formula>IF(RIGHT(TEXT(AK311,"0.#"),1)=".",TRUE,FALSE)</formula>
    </cfRule>
  </conditionalFormatting>
  <conditionalFormatting sqref="AU311:AX311">
    <cfRule type="expression" dxfId="53" priority="51">
      <formula>IF(AND(AU311&gt;=0, RIGHT(TEXT(AU311,"0.#"),1)&lt;&gt;"."),TRUE,FALSE)</formula>
    </cfRule>
    <cfRule type="expression" dxfId="52" priority="52">
      <formula>IF(AND(AU311&gt;=0, RIGHT(TEXT(AU311,"0.#"),1)="."),TRUE,FALSE)</formula>
    </cfRule>
    <cfRule type="expression" dxfId="51" priority="53">
      <formula>IF(AND(AU311&lt;0, RIGHT(TEXT(AU311,"0.#"),1)&lt;&gt;"."),TRUE,FALSE)</formula>
    </cfRule>
    <cfRule type="expression" dxfId="50" priority="54">
      <formula>IF(AND(AU311&lt;0, RIGHT(TEXT(AU311,"0.#"),1)="."),TRUE,FALSE)</formula>
    </cfRule>
  </conditionalFormatting>
  <conditionalFormatting sqref="AK310">
    <cfRule type="expression" dxfId="49" priority="49">
      <formula>IF(RIGHT(TEXT(AK310,"0.#"),1)=".",FALSE,TRUE)</formula>
    </cfRule>
    <cfRule type="expression" dxfId="48" priority="50">
      <formula>IF(RIGHT(TEXT(AK310,"0.#"),1)=".",TRUE,FALSE)</formula>
    </cfRule>
  </conditionalFormatting>
  <conditionalFormatting sqref="AU310:AX310">
    <cfRule type="expression" dxfId="47" priority="45">
      <formula>IF(AND(AU310&gt;=0, RIGHT(TEXT(AU310,"0.#"),1)&lt;&gt;"."),TRUE,FALSE)</formula>
    </cfRule>
    <cfRule type="expression" dxfId="46" priority="46">
      <formula>IF(AND(AU310&gt;=0, RIGHT(TEXT(AU310,"0.#"),1)="."),TRUE,FALSE)</formula>
    </cfRule>
    <cfRule type="expression" dxfId="45" priority="47">
      <formula>IF(AND(AU310&lt;0, RIGHT(TEXT(AU310,"0.#"),1)&lt;&gt;"."),TRUE,FALSE)</formula>
    </cfRule>
    <cfRule type="expression" dxfId="44" priority="48">
      <formula>IF(AND(AU310&lt;0, RIGHT(TEXT(AU310,"0.#"),1)="."),TRUE,FALSE)</formula>
    </cfRule>
  </conditionalFormatting>
  <conditionalFormatting sqref="AK308">
    <cfRule type="expression" dxfId="43" priority="43">
      <formula>IF(RIGHT(TEXT(AK308,"0.#"),1)=".",FALSE,TRUE)</formula>
    </cfRule>
    <cfRule type="expression" dxfId="42" priority="44">
      <formula>IF(RIGHT(TEXT(AK308,"0.#"),1)=".",TRUE,FALSE)</formula>
    </cfRule>
  </conditionalFormatting>
  <conditionalFormatting sqref="AU308:AX308">
    <cfRule type="expression" dxfId="41" priority="39">
      <formula>IF(AND(AU308&gt;=0, RIGHT(TEXT(AU308,"0.#"),1)&lt;&gt;"."),TRUE,FALSE)</formula>
    </cfRule>
    <cfRule type="expression" dxfId="40" priority="40">
      <formula>IF(AND(AU308&gt;=0, RIGHT(TEXT(AU308,"0.#"),1)="."),TRUE,FALSE)</formula>
    </cfRule>
    <cfRule type="expression" dxfId="39" priority="41">
      <formula>IF(AND(AU308&lt;0, RIGHT(TEXT(AU308,"0.#"),1)&lt;&gt;"."),TRUE,FALSE)</formula>
    </cfRule>
    <cfRule type="expression" dxfId="38" priority="42">
      <formula>IF(AND(AU308&lt;0, RIGHT(TEXT(AU308,"0.#"),1)="."),TRUE,FALSE)</formula>
    </cfRule>
  </conditionalFormatting>
  <conditionalFormatting sqref="AU309:AX309">
    <cfRule type="expression" dxfId="37" priority="35">
      <formula>IF(AND(AU309&gt;=0, RIGHT(TEXT(AU309,"0.#"),1)&lt;&gt;"."),TRUE,FALSE)</formula>
    </cfRule>
    <cfRule type="expression" dxfId="36" priority="36">
      <formula>IF(AND(AU309&gt;=0, RIGHT(TEXT(AU309,"0.#"),1)="."),TRUE,FALSE)</formula>
    </cfRule>
    <cfRule type="expression" dxfId="35" priority="37">
      <formula>IF(AND(AU309&lt;0, RIGHT(TEXT(AU309,"0.#"),1)&lt;&gt;"."),TRUE,FALSE)</formula>
    </cfRule>
    <cfRule type="expression" dxfId="34" priority="38">
      <formula>IF(AND(AU309&lt;0, RIGHT(TEXT(AU309,"0.#"),1)="."),TRUE,FALSE)</formula>
    </cfRule>
  </conditionalFormatting>
  <conditionalFormatting sqref="AK309">
    <cfRule type="expression" dxfId="33" priority="33">
      <formula>IF(RIGHT(TEXT(AK309,"0.#"),1)=".",FALSE,TRUE)</formula>
    </cfRule>
    <cfRule type="expression" dxfId="32" priority="34">
      <formula>IF(RIGHT(TEXT(AK309,"0.#"),1)=".",TRUE,FALSE)</formula>
    </cfRule>
  </conditionalFormatting>
  <conditionalFormatting sqref="AK253">
    <cfRule type="expression" dxfId="31" priority="31">
      <formula>IF(RIGHT(TEXT(AK253,"0.#"),1)=".",FALSE,TRUE)</formula>
    </cfRule>
    <cfRule type="expression" dxfId="30" priority="32">
      <formula>IF(RIGHT(TEXT(AK253,"0.#"),1)=".",TRUE,FALSE)</formula>
    </cfRule>
  </conditionalFormatting>
  <conditionalFormatting sqref="AU253:AX253">
    <cfRule type="expression" dxfId="29" priority="27">
      <formula>IF(AND(AU253&gt;=0, RIGHT(TEXT(AU253,"0.#"),1)&lt;&gt;"."),TRUE,FALSE)</formula>
    </cfRule>
    <cfRule type="expression" dxfId="28" priority="28">
      <formula>IF(AND(AU253&gt;=0, RIGHT(TEXT(AU253,"0.#"),1)="."),TRUE,FALSE)</formula>
    </cfRule>
    <cfRule type="expression" dxfId="27" priority="29">
      <formula>IF(AND(AU253&lt;0, RIGHT(TEXT(AU253,"0.#"),1)&lt;&gt;"."),TRUE,FALSE)</formula>
    </cfRule>
    <cfRule type="expression" dxfId="26" priority="30">
      <formula>IF(AND(AU253&lt;0, RIGHT(TEXT(AU253,"0.#"),1)="."),TRUE,FALSE)</formula>
    </cfRule>
  </conditionalFormatting>
  <conditionalFormatting sqref="AK245">
    <cfRule type="expression" dxfId="25" priority="25">
      <formula>IF(RIGHT(TEXT(AK245,"0.#"),1)=".",FALSE,TRUE)</formula>
    </cfRule>
    <cfRule type="expression" dxfId="24" priority="26">
      <formula>IF(RIGHT(TEXT(AK245,"0.#"),1)=".",TRUE,FALSE)</formula>
    </cfRule>
  </conditionalFormatting>
  <conditionalFormatting sqref="AK246">
    <cfRule type="expression" dxfId="23" priority="23">
      <formula>IF(RIGHT(TEXT(AK246,"0.#"),1)=".",FALSE,TRUE)</formula>
    </cfRule>
    <cfRule type="expression" dxfId="22" priority="24">
      <formula>IF(RIGHT(TEXT(AK246,"0.#"),1)=".",TRUE,FALSE)</formula>
    </cfRule>
  </conditionalFormatting>
  <conditionalFormatting sqref="AK247">
    <cfRule type="expression" dxfId="21" priority="21">
      <formula>IF(RIGHT(TEXT(AK247,"0.#"),1)=".",FALSE,TRUE)</formula>
    </cfRule>
    <cfRule type="expression" dxfId="20" priority="22">
      <formula>IF(RIGHT(TEXT(AK247,"0.#"),1)=".",TRUE,FALSE)</formula>
    </cfRule>
  </conditionalFormatting>
  <conditionalFormatting sqref="AK248">
    <cfRule type="expression" dxfId="19" priority="19">
      <formula>IF(RIGHT(TEXT(AK248,"0.#"),1)=".",FALSE,TRUE)</formula>
    </cfRule>
    <cfRule type="expression" dxfId="18" priority="20">
      <formula>IF(RIGHT(TEXT(AK248,"0.#"),1)=".",TRUE,FALSE)</formula>
    </cfRule>
  </conditionalFormatting>
  <conditionalFormatting sqref="AU245:AX245">
    <cfRule type="expression" dxfId="17" priority="15">
      <formula>IF(AND(AU245&gt;=0, RIGHT(TEXT(AU245,"0.#"),1)&lt;&gt;"."),TRUE,FALSE)</formula>
    </cfRule>
    <cfRule type="expression" dxfId="16" priority="16">
      <formula>IF(AND(AU245&gt;=0, RIGHT(TEXT(AU245,"0.#"),1)="."),TRUE,FALSE)</formula>
    </cfRule>
    <cfRule type="expression" dxfId="15" priority="17">
      <formula>IF(AND(AU245&lt;0, RIGHT(TEXT(AU245,"0.#"),1)&lt;&gt;"."),TRUE,FALSE)</formula>
    </cfRule>
    <cfRule type="expression" dxfId="14" priority="18">
      <formula>IF(AND(AU245&lt;0, RIGHT(TEXT(AU245,"0.#"),1)="."),TRUE,FALSE)</formula>
    </cfRule>
  </conditionalFormatting>
  <conditionalFormatting sqref="AU246:AX246">
    <cfRule type="expression" dxfId="13" priority="11">
      <formula>IF(AND(AU246&gt;=0, RIGHT(TEXT(AU246,"0.#"),1)&lt;&gt;"."),TRUE,FALSE)</formula>
    </cfRule>
    <cfRule type="expression" dxfId="12" priority="12">
      <formula>IF(AND(AU246&gt;=0, RIGHT(TEXT(AU246,"0.#"),1)="."),TRUE,FALSE)</formula>
    </cfRule>
    <cfRule type="expression" dxfId="11" priority="13">
      <formula>IF(AND(AU246&lt;0, RIGHT(TEXT(AU246,"0.#"),1)&lt;&gt;"."),TRUE,FALSE)</formula>
    </cfRule>
    <cfRule type="expression" dxfId="10" priority="14">
      <formula>IF(AND(AU246&lt;0, RIGHT(TEXT(AU246,"0.#"),1)="."),TRUE,FALSE)</formula>
    </cfRule>
  </conditionalFormatting>
  <conditionalFormatting sqref="AU247:AX247">
    <cfRule type="expression" dxfId="9" priority="7">
      <formula>IF(AND(AU247&gt;=0, RIGHT(TEXT(AU247,"0.#"),1)&lt;&gt;"."),TRUE,FALSE)</formula>
    </cfRule>
    <cfRule type="expression" dxfId="8" priority="8">
      <formula>IF(AND(AU247&gt;=0, RIGHT(TEXT(AU247,"0.#"),1)="."),TRUE,FALSE)</formula>
    </cfRule>
    <cfRule type="expression" dxfId="7" priority="9">
      <formula>IF(AND(AU247&lt;0, RIGHT(TEXT(AU247,"0.#"),1)&lt;&gt;"."),TRUE,FALSE)</formula>
    </cfRule>
    <cfRule type="expression" dxfId="6" priority="10">
      <formula>IF(AND(AU247&lt;0, RIGHT(TEXT(AU247,"0.#"),1)="."),TRUE,FALSE)</formula>
    </cfRule>
  </conditionalFormatting>
  <conditionalFormatting sqref="AK249">
    <cfRule type="expression" dxfId="5" priority="5">
      <formula>IF(RIGHT(TEXT(AK249,"0.#"),1)=".",FALSE,TRUE)</formula>
    </cfRule>
    <cfRule type="expression" dxfId="4" priority="6">
      <formula>IF(RIGHT(TEXT(AK249,"0.#"),1)=".",TRUE,FALSE)</formula>
    </cfRule>
  </conditionalFormatting>
  <conditionalFormatting sqref="AU249:AX249">
    <cfRule type="expression" dxfId="3" priority="1">
      <formula>IF(AND(AU249&gt;=0, RIGHT(TEXT(AU249,"0.#"),1)&lt;&gt;"."),TRUE,FALSE)</formula>
    </cfRule>
    <cfRule type="expression" dxfId="2" priority="2">
      <formula>IF(AND(AU249&gt;=0, RIGHT(TEXT(AU249,"0.#"),1)="."),TRUE,FALSE)</formula>
    </cfRule>
    <cfRule type="expression" dxfId="1" priority="3">
      <formula>IF(AND(AU249&lt;0, RIGHT(TEXT(AU249,"0.#"),1)&lt;&gt;"."),TRUE,FALSE)</formula>
    </cfRule>
    <cfRule type="expression" dxfId="0" priority="4">
      <formula>IF(AND(AU249&lt;0, RIGHT(TEXT(AU249,"0.#"),1)="."),TRUE,FALSE)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123825</xdr:colOff>
                    <xdr:row>30</xdr:row>
                    <xdr:rowOff>0</xdr:rowOff>
                  </from>
                  <to>
                    <xdr:col>48</xdr:col>
                    <xdr:colOff>38100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426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海洋政策、科学技術・イノベーション、国土強靭化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海洋政策、科学技術・イノベーション、国土強靭化、地球温暖化対策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381</v>
      </c>
      <c r="C19" s="15" t="str">
        <f t="shared" si="0"/>
        <v>ＩＴ戦略</v>
      </c>
      <c r="D19" s="15" t="str">
        <f t="shared" si="7"/>
        <v>海洋政策、科学技術・イノベーション、国土強靭化、地球温暖化対策、ＩＴ戦略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海洋政策、科学技術・イノベーション、国土強靭化、地球温暖化対策、ＩＴ戦略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海洋政策、科学技術・イノベーション、国土強靭化、地球温暖化対策、ＩＴ戦略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海洋政策、科学技術・イノベーション、国土強靭化、地球温暖化対策、ＩＴ戦略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海洋政策、科学技術・イノベーション、国土強靭化、地球温暖化対策、ＩＴ戦略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海洋政策、科学技術・イノベーション、国土強靭化、地球温暖化対策、ＩＴ戦略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海洋政策、科学技術・イノベーション、国土強靭化、地球温暖化対策、ＩＴ戦略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2015-06-24T05:18:30Z</cp:lastPrinted>
  <dcterms:created xsi:type="dcterms:W3CDTF">2012-03-13T00:50:25Z</dcterms:created>
  <dcterms:modified xsi:type="dcterms:W3CDTF">2015-07-03T05:46:21Z</dcterms:modified>
</cp:coreProperties>
</file>