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行政事業レビューシート!$A$1:$AZ$498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<sst xmlns="http://schemas.openxmlformats.org/spreadsheetml/2006/main" count="729" uniqueCount="432">
  <si>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</si>
  <si>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</si>
  <si>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</si>
  <si>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</si>
  <si>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</si>
  <si>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</si>
  <si>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</si>
  <si>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</si>
  <si>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</si>
  <si>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</si>
  <si>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</si>
  <si>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</si>
  <si>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</si>
  <si>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</si>
  <si>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</si>
  <si>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</si>
  <si>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</si>
  <si>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</si>
  <si>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</si>
  <si>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</si>
  <si>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</si>
  <si>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</si>
  <si>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</si>
  <si>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</si>
  <si>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</si>
  <si>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</si>
  <si>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</si>
  <si>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</si>
  <si>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</si>
  <si>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</si>
  <si>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</si>
  <si>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</si>
  <si>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</si>
  <si>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</si>
  <si>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</si>
  <si>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</si>
  <si>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</si>
  <si>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</si>
  <si>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</si>
  <si>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</si>
  <si>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</si>
  <si>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</si>
  <si>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</si>
  <si>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</si>
  <si>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</si>
  <si>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</si>
  <si>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</si>
  <si>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</si>
  <si>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</si>
  <si>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</si>
  <si>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</si>
  <si>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</si>
  <si>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</si>
  <si>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</si>
  <si>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</si>
  <si>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</si>
  <si>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</si>
  <si>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</si>
  <si>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</si>
  <si>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</si>
  <si>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</si>
  <si>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</si>
  <si>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</si>
  <si>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</si>
  <si>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</si>
  <si>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</si>
  <si>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</si>
  <si>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</si>
  <si>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</si>
  <si>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</si>
  <si>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</si>
  <si>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</si>
  <si>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</si>
  <si>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</si>
  <si>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</si>
  <si>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</si>
  <si>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</si>
  <si>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</si>
  <si>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</si>
  <si>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</si>
  <si>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</si>
  <si>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</si>
  <si>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</si>
  <si>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</si>
  <si>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</si>
  <si>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</si>
  <si>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</si>
  <si>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</si>
  <si>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</si>
  <si>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</si>
  <si>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</si>
  <si>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</si>
  <si>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</si>
  <si>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</si>
  <si>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</si>
  <si>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</si>
  <si>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</si>
  <si>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</si>
  <si>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</si>
  <si>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</si>
  <si>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</si>
  <si>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</si>
  <si>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</si>
  <si>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</si>
  <si>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</si>
  <si>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</si>
  <si>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</si>
  <si>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</si>
  <si>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</si>
  <si>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</si>
  <si>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</si>
  <si>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</si>
  <si>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</si>
  <si>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</si>
  <si>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</si>
  <si>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</si>
  <si>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</si>
  <si>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</si>
  <si>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</si>
  <si>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</si>
  <si>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</si>
  <si>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</si>
  <si>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</si>
  <si>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</si>
  <si>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</si>
  <si>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</si>
  <si>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</si>
  <si>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</si>
  <si>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</si>
  <si>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</si>
  <si>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</si>
  <si>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</si>
  <si>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</si>
  <si>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</si>
  <si>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</si>
  <si>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</si>
  <si>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</si>
  <si>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</si>
  <si>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</si>
  <si>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</si>
  <si>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</si>
  <si>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</si>
  <si>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</si>
  <si>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</si>
  <si>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</si>
  <si>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</si>
  <si>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</si>
  <si>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</si>
  <si>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</si>
  <si>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</si>
  <si>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</si>
  <si>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</si>
  <si>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</si>
  <si>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</si>
  <si>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</si>
  <si>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</si>
  <si>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</si>
  <si>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</si>
  <si>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</si>
  <si>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</si>
  <si>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</si>
  <si>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</si>
  <si>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</si>
  <si>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</si>
  <si>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</si>
  <si>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</si>
  <si>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</si>
  <si>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</si>
  <si>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</si>
  <si>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</si>
  <si>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</si>
  <si>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</si>
  <si>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</si>
  <si>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</si>
  <si>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</si>
  <si>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</si>
  <si>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</si>
  <si>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</si>
  <si>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</si>
  <si>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</si>
  <si>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</si>
  <si>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</si>
  <si>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</si>
  <si>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</si>
  <si>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</si>
  <si>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</si>
  <si>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</si>
  <si>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</si>
  <si>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</si>
  <si>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</si>
  <si>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</si>
  <si>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</si>
  <si>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</si>
  <si>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</si>
  <si>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</si>
  <si>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</si>
  <si>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</si>
  <si>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</si>
  <si>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</si>
  <si>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</si>
  <si>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</si>
  <si>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</si>
  <si>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</si>
  <si>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</si>
  <si>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</si>
  <si>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</si>
  <si>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</si>
  <si>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</si>
  <si>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</si>
  <si>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</si>
  <si>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</si>
  <si>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</si>
  <si>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</si>
  <si>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</si>
  <si>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</si>
  <si>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</si>
  <si>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</si>
  <si>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</si>
  <si>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</si>
  <si>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</si>
  <si>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</si>
  <si>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</si>
  <si>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</si>
  <si>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</si>
  <si>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</si>
  <si>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</si>
  <si>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</si>
  <si>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</si>
  <si>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</si>
  <si>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</si>
  <si>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</si>
  <si>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</si>
  <si>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</si>
  <si>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</si>
  <si>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</si>
  <si>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</si>
  <si>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</si>
  <si>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</si>
  <si>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</si>
  <si>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</si>
  <si>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</si>
  <si>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</si>
  <si>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</si>
  <si>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</si>
  <si>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</si>
  <si>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</si>
  <si>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</si>
  <si>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</si>
  <si>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</si>
  <si>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</si>
  <si>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</si>
  <si>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</si>
  <si>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</si>
  <si>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</si>
  <si>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</si>
  <si>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</si>
  <si>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</si>
  <si>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</si>
  <si>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</si>
  <si>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</si>
  <si>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</si>
  <si>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</si>
  <si>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</si>
  <si>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</si>
  <si>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</si>
  <si>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</si>
  <si>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</si>
  <si>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</si>
  <si>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</si>
  <si>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</si>
  <si>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</si>
  <si>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</si>
  <si>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</si>
  <si>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</si>
  <si>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</si>
  <si>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</si>
  <si>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</si>
  <si>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</si>
  <si>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</si>
  <si>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</si>
  <si>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</si>
  <si>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</si>
  <si>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</si>
  <si>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</si>
  <si>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</si>
  <si>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</si>
  <si>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</si>
  <si>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</si>
  <si>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</si>
  <si>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</si>
  <si>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</si>
  <si>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</si>
  <si>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</si>
  <si>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</si>
  <si>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</si>
  <si>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</si>
  <si>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</si>
  <si>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</si>
  <si>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</si>
  <si>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</si>
  <si>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</si>
  <si>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</si>
  <si>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</si>
  <si>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</si>
  <si>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</si>
  <si>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</si>
  <si>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</si>
  <si>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</si>
  <si>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</si>
  <si>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</si>
  <si>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</si>
  <si>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</si>
  <si>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</si>
  <si>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</si>
  <si>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</si>
  <si>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</si>
  <si>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</si>
  <si>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</si>
  <si>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</si>
  <si>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</si>
  <si>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</si>
  <si>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</si>
  <si>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</si>
  <si>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</si>
  <si>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</si>
  <si>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</si>
  <si>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</si>
  <si>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</si>
  <si>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</si>
  <si>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</si>
  <si>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</si>
  <si>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</si>
  <si>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</si>
  <si>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</si>
  <si>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</si>
  <si>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</si>
  <si>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</si>
  <si>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</si>
  <si>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</si>
  <si>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</si>
  <si>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</si>
  <si>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</si>
  <si>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</si>
  <si>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</si>
  <si>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</si>
  <si>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</si>
  <si>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</si>
  <si>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</si>
  <si>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</si>
  <si>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</si>
  <si>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</si>
  <si>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</si>
  <si>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</si>
  <si>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</si>
  <si>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</si>
  <si>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</si>
  <si>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</si>
  <si>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</si>
  <si>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</si>
  <si>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</si>
  <si>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</si>
  <si>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</si>
  <si>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</si>
  <si>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</si>
  <si>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</si>
  <si>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</si>
  <si>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</si>
  <si>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</si>
  <si>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</si>
  <si>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</si>
  <si>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</si>
  <si>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</si>
  <si>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</si>
  <si>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</si>
  <si>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</si>
  <si>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</si>
  <si>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</si>
  <si>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</si>
  <si>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</si>
  <si>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</si>
  <si>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</si>
  <si>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産業港湾課国際企画室</t>
    <phoneticPr fontId="5"/>
  </si>
  <si>
    <t>室長　中﨑　剛</t>
    <rPh sb="0" eb="2">
      <t>シツチョウ</t>
    </rPh>
    <rPh sb="3" eb="4">
      <t>ナカ</t>
    </rPh>
    <rPh sb="4" eb="5">
      <t>サキ</t>
    </rPh>
    <rPh sb="6" eb="7">
      <t>タケシ</t>
    </rPh>
    <phoneticPr fontId="5"/>
  </si>
  <si>
    <t>－</t>
    <phoneticPr fontId="5"/>
  </si>
  <si>
    <t>回</t>
    <rPh sb="0" eb="1">
      <t>カイ</t>
    </rPh>
    <phoneticPr fontId="5"/>
  </si>
  <si>
    <t>国際港湾機関分担金</t>
    <phoneticPr fontId="5"/>
  </si>
  <si>
    <t>12 国際協力、連携等の推進
   43 国際協力、連携等を推進する</t>
    <phoneticPr fontId="5"/>
  </si>
  <si>
    <t>閣議決定を経て加盟</t>
    <rPh sb="0" eb="2">
      <t>カクギ</t>
    </rPh>
    <rPh sb="2" eb="4">
      <t>ケッテイ</t>
    </rPh>
    <rPh sb="5" eb="6">
      <t>ヘ</t>
    </rPh>
    <rPh sb="7" eb="9">
      <t>カメイ</t>
    </rPh>
    <phoneticPr fontId="5"/>
  </si>
  <si>
    <t>港湾に関連した国際的な機関への分担金。現在、国際航路協会（PIANC）、国際港湾協会（IAPH）、国際荷役調整協会（ICHCA)に加盟しており、各機関の規約で定められた年会費を支払うもの。</t>
    <phoneticPr fontId="5"/>
  </si>
  <si>
    <t>国際航路協会等分担金</t>
    <rPh sb="0" eb="2">
      <t>コクサイ</t>
    </rPh>
    <rPh sb="2" eb="4">
      <t>コウロ</t>
    </rPh>
    <rPh sb="4" eb="6">
      <t>キョウカイ</t>
    </rPh>
    <rPh sb="6" eb="7">
      <t>トウ</t>
    </rPh>
    <rPh sb="7" eb="9">
      <t>ブンタン</t>
    </rPh>
    <rPh sb="9" eb="10">
      <t>キン</t>
    </rPh>
    <phoneticPr fontId="5"/>
  </si>
  <si>
    <t>国土交通省</t>
  </si>
  <si>
    <t>○</t>
    <phoneticPr fontId="5"/>
  </si>
  <si>
    <t>‐</t>
  </si>
  <si>
    <t>-</t>
    <phoneticPr fontId="5"/>
  </si>
  <si>
    <t>国連機関の諮問機関であり、多数の国が参加する機関に限定している。</t>
    <rPh sb="22" eb="24">
      <t>キカン</t>
    </rPh>
    <rPh sb="25" eb="27">
      <t>ゲンテイ</t>
    </rPh>
    <phoneticPr fontId="5"/>
  </si>
  <si>
    <t>不用は出ていない。</t>
    <rPh sb="0" eb="2">
      <t>フヨウ</t>
    </rPh>
    <rPh sb="3" eb="4">
      <t>デ</t>
    </rPh>
    <phoneticPr fontId="5"/>
  </si>
  <si>
    <t>各機関に対し、効率的な運営をするよう働きかけをしている。</t>
    <rPh sb="0" eb="1">
      <t>カク</t>
    </rPh>
    <rPh sb="1" eb="3">
      <t>キカン</t>
    </rPh>
    <rPh sb="4" eb="5">
      <t>タイ</t>
    </rPh>
    <rPh sb="7" eb="9">
      <t>コウリツ</t>
    </rPh>
    <rPh sb="9" eb="10">
      <t>テキ</t>
    </rPh>
    <rPh sb="11" eb="13">
      <t>ウンエイ</t>
    </rPh>
    <rPh sb="18" eb="19">
      <t>ハタラ</t>
    </rPh>
    <phoneticPr fontId="5"/>
  </si>
  <si>
    <t>各国際機関の規約で定められた分担金の支払いのみであり、最低限の支出である。</t>
    <rPh sb="0" eb="1">
      <t>カク</t>
    </rPh>
    <rPh sb="1" eb="3">
      <t>コクサイ</t>
    </rPh>
    <rPh sb="3" eb="5">
      <t>キカン</t>
    </rPh>
    <rPh sb="6" eb="8">
      <t>キヤク</t>
    </rPh>
    <rPh sb="9" eb="10">
      <t>サダ</t>
    </rPh>
    <rPh sb="14" eb="17">
      <t>ブンタンキン</t>
    </rPh>
    <rPh sb="18" eb="20">
      <t>シハラ</t>
    </rPh>
    <rPh sb="27" eb="30">
      <t>サイテイゲン</t>
    </rPh>
    <rPh sb="31" eb="33">
      <t>シシュツ</t>
    </rPh>
    <phoneticPr fontId="5"/>
  </si>
  <si>
    <t>見込み通りの活動実績である。</t>
    <rPh sb="0" eb="2">
      <t>ミコ</t>
    </rPh>
    <rPh sb="3" eb="4">
      <t>ドオ</t>
    </rPh>
    <rPh sb="6" eb="8">
      <t>カツドウ</t>
    </rPh>
    <rPh sb="8" eb="10">
      <t>ジッセキ</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</si>
  <si>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phoneticPr fontId="5"/>
  </si>
  <si>
    <t>ヵ国</t>
    <rPh sb="1" eb="2">
      <t>コク</t>
    </rPh>
    <phoneticPr fontId="5"/>
  </si>
  <si>
    <t>日本から情報収集及び働きかけを行った国数</t>
    <rPh sb="0" eb="2">
      <t>ニホン</t>
    </rPh>
    <rPh sb="4" eb="6">
      <t>ジョウホウ</t>
    </rPh>
    <rPh sb="6" eb="8">
      <t>シュウシュウ</t>
    </rPh>
    <rPh sb="8" eb="9">
      <t>オヨ</t>
    </rPh>
    <rPh sb="10" eb="11">
      <t>ハタラ</t>
    </rPh>
    <rPh sb="15" eb="16">
      <t>オコナ</t>
    </rPh>
    <rPh sb="18" eb="19">
      <t>クニ</t>
    </rPh>
    <rPh sb="19" eb="20">
      <t>スウ</t>
    </rPh>
    <phoneticPr fontId="5"/>
  </si>
  <si>
    <t>港湾の世界的動向を把握し、国内港湾施策に反映するとともに、港湾関連技術基準のグローバル化に資する取り組みを進めている。</t>
    <rPh sb="0" eb="2">
      <t>コウワン</t>
    </rPh>
    <rPh sb="3" eb="5">
      <t>セカイ</t>
    </rPh>
    <rPh sb="5" eb="6">
      <t>テキ</t>
    </rPh>
    <rPh sb="6" eb="8">
      <t>ドウコウ</t>
    </rPh>
    <rPh sb="9" eb="11">
      <t>ハアク</t>
    </rPh>
    <rPh sb="13" eb="15">
      <t>コクナイ</t>
    </rPh>
    <rPh sb="15" eb="17">
      <t>コウワン</t>
    </rPh>
    <rPh sb="17" eb="19">
      <t>セサク</t>
    </rPh>
    <rPh sb="20" eb="22">
      <t>ハンエイ</t>
    </rPh>
    <rPh sb="29" eb="31">
      <t>コウワン</t>
    </rPh>
    <rPh sb="31" eb="33">
      <t>カンレン</t>
    </rPh>
    <rPh sb="33" eb="35">
      <t>ギジュツ</t>
    </rPh>
    <rPh sb="35" eb="37">
      <t>キジュン</t>
    </rPh>
    <rPh sb="43" eb="44">
      <t>カ</t>
    </rPh>
    <rPh sb="45" eb="46">
      <t>シ</t>
    </rPh>
    <rPh sb="48" eb="49">
      <t>ト</t>
    </rPh>
    <rPh sb="50" eb="51">
      <t>ク</t>
    </rPh>
    <rPh sb="53" eb="54">
      <t>スス</t>
    </rPh>
    <phoneticPr fontId="5"/>
  </si>
  <si>
    <t>国際協定･国際標準化への働きかけは中央政府が実施する必要がある。</t>
    <rPh sb="0" eb="2">
      <t>コクサイ</t>
    </rPh>
    <rPh sb="2" eb="4">
      <t>キョウテイ</t>
    </rPh>
    <rPh sb="5" eb="7">
      <t>コクサイ</t>
    </rPh>
    <rPh sb="7" eb="10">
      <t>ヒョウジュンカ</t>
    </rPh>
    <rPh sb="12" eb="13">
      <t>ハタラ</t>
    </rPh>
    <rPh sb="17" eb="19">
      <t>チュウオウ</t>
    </rPh>
    <rPh sb="19" eb="21">
      <t>セイフ</t>
    </rPh>
    <rPh sb="22" eb="24">
      <t>ジッシ</t>
    </rPh>
    <rPh sb="26" eb="28">
      <t>ヒツヨウ</t>
    </rPh>
    <phoneticPr fontId="5"/>
  </si>
  <si>
    <t>多数の国･港湾関連団体が参加する国際機関であり、優先度は高い。</t>
    <rPh sb="0" eb="2">
      <t>タスウ</t>
    </rPh>
    <rPh sb="3" eb="4">
      <t>クニ</t>
    </rPh>
    <rPh sb="5" eb="7">
      <t>コウワン</t>
    </rPh>
    <rPh sb="7" eb="9">
      <t>カンレン</t>
    </rPh>
    <rPh sb="9" eb="11">
      <t>ダンタイ</t>
    </rPh>
    <rPh sb="12" eb="14">
      <t>サンカ</t>
    </rPh>
    <rPh sb="16" eb="18">
      <t>コクサイ</t>
    </rPh>
    <rPh sb="18" eb="20">
      <t>キカン</t>
    </rPh>
    <rPh sb="24" eb="27">
      <t>ユウセンド</t>
    </rPh>
    <rPh sb="28" eb="29">
      <t>タカ</t>
    </rPh>
    <phoneticPr fontId="5"/>
  </si>
  <si>
    <t>執行額／総会等参加回数　　　　　　　　　　　　</t>
    <rPh sb="0" eb="2">
      <t>シッコウ</t>
    </rPh>
    <rPh sb="2" eb="3">
      <t>ガク</t>
    </rPh>
    <rPh sb="4" eb="6">
      <t>ソウカイ</t>
    </rPh>
    <rPh sb="6" eb="7">
      <t>トウ</t>
    </rPh>
    <rPh sb="7" eb="9">
      <t>サンカ</t>
    </rPh>
    <rPh sb="9" eb="11">
      <t>カイスウ</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</si>
  <si>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</si>
  <si>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</si>
  <si>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2/5</t>
    <phoneticPr fontId="5"/>
  </si>
  <si>
    <t>各国際機関の規約で定められた分担金の支払いのみであり、最低限の支出である。</t>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</si>
  <si>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理事会（PIANC32カ国、IAPH45カ国、ICHCA２カ国）で審議されたのち、総会で決定される仕組みとなっており、決定後の分担金は加盟国の債務として負担せざるを得ない。</t>
    <phoneticPr fontId="5"/>
  </si>
  <si>
    <t>積極的に各機関の運営に関わるとともに、各機関に対して効率的な運営を求める。</t>
    <phoneticPr fontId="5"/>
  </si>
  <si>
    <t>年度毎のばらつきはあるものの、概ね見合っている。</t>
    <rPh sb="0" eb="2">
      <t>ネンド</t>
    </rPh>
    <rPh sb="2" eb="3">
      <t>マイ</t>
    </rPh>
    <rPh sb="15" eb="16">
      <t>オオム</t>
    </rPh>
    <rPh sb="17" eb="19">
      <t>ミア</t>
    </rPh>
    <phoneticPr fontId="5"/>
  </si>
  <si>
    <t>国際荷役調整協会への支出では、日本国内部会を通すが、日本国内部会は日本国内の会員の会費をとりまとめているだけである。</t>
    <rPh sb="0" eb="2">
      <t>コクサイ</t>
    </rPh>
    <rPh sb="2" eb="4">
      <t>ニヤク</t>
    </rPh>
    <rPh sb="4" eb="6">
      <t>チョウセイ</t>
    </rPh>
    <rPh sb="6" eb="8">
      <t>キョウカイ</t>
    </rPh>
    <rPh sb="10" eb="12">
      <t>シシュツ</t>
    </rPh>
    <rPh sb="15" eb="17">
      <t>ニホン</t>
    </rPh>
    <rPh sb="17" eb="19">
      <t>コクナイ</t>
    </rPh>
    <rPh sb="19" eb="21">
      <t>ブカイ</t>
    </rPh>
    <rPh sb="22" eb="23">
      <t>トオ</t>
    </rPh>
    <rPh sb="26" eb="28">
      <t>ニホン</t>
    </rPh>
    <rPh sb="28" eb="30">
      <t>コクナイ</t>
    </rPh>
    <rPh sb="30" eb="32">
      <t>ブカイ</t>
    </rPh>
    <rPh sb="33" eb="35">
      <t>ニホン</t>
    </rPh>
    <rPh sb="35" eb="37">
      <t>コクナイ</t>
    </rPh>
    <rPh sb="38" eb="40">
      <t>カイイン</t>
    </rPh>
    <rPh sb="41" eb="43">
      <t>カイヒ</t>
    </rPh>
    <phoneticPr fontId="5"/>
  </si>
  <si>
    <t>国際航路協会（PIANC）、国際港湾協会（IAPH）、国際荷役調整協会（ICHCA)の総会等参加回数</t>
    <phoneticPr fontId="5"/>
  </si>
  <si>
    <t>各機関で策定されたガイドライン等は、我が国の港湾活動等でも活用されている。</t>
    <rPh sb="0" eb="1">
      <t>カク</t>
    </rPh>
    <rPh sb="1" eb="3">
      <t>キカン</t>
    </rPh>
    <rPh sb="4" eb="6">
      <t>サクテイ</t>
    </rPh>
    <rPh sb="15" eb="16">
      <t>トウ</t>
    </rPh>
    <rPh sb="18" eb="19">
      <t>ワ</t>
    </rPh>
    <rPh sb="20" eb="21">
      <t>クニ</t>
    </rPh>
    <rPh sb="22" eb="24">
      <t>コウワン</t>
    </rPh>
    <rPh sb="24" eb="26">
      <t>カツドウ</t>
    </rPh>
    <rPh sb="26" eb="27">
      <t>トウ</t>
    </rPh>
    <rPh sb="29" eb="31">
      <t>カツヨウ</t>
    </rPh>
    <phoneticPr fontId="5"/>
  </si>
  <si>
    <t>A.国際航路協会</t>
    <rPh sb="2" eb="4">
      <t>コクサイ</t>
    </rPh>
    <rPh sb="4" eb="6">
      <t>コウロ</t>
    </rPh>
    <rPh sb="6" eb="8">
      <t>キョウカイ</t>
    </rPh>
    <phoneticPr fontId="5"/>
  </si>
  <si>
    <t>分担金</t>
    <rPh sb="0" eb="3">
      <t>ブンタンキン</t>
    </rPh>
    <phoneticPr fontId="5"/>
  </si>
  <si>
    <t>国際航路協会分担金</t>
    <rPh sb="0" eb="2">
      <t>コクサイ</t>
    </rPh>
    <rPh sb="2" eb="4">
      <t>コウロ</t>
    </rPh>
    <rPh sb="4" eb="6">
      <t>キョウカイ</t>
    </rPh>
    <rPh sb="6" eb="9">
      <t>ブンタンキン</t>
    </rPh>
    <phoneticPr fontId="5"/>
  </si>
  <si>
    <t>B.国際港湾協会</t>
    <rPh sb="2" eb="4">
      <t>コクサイ</t>
    </rPh>
    <rPh sb="4" eb="6">
      <t>コウワン</t>
    </rPh>
    <rPh sb="6" eb="8">
      <t>キョウカイ</t>
    </rPh>
    <phoneticPr fontId="5"/>
  </si>
  <si>
    <t>国際港湾協会分担金</t>
    <rPh sb="0" eb="2">
      <t>コクサイ</t>
    </rPh>
    <rPh sb="2" eb="4">
      <t>コウワン</t>
    </rPh>
    <rPh sb="4" eb="6">
      <t>キョウカイ</t>
    </rPh>
    <rPh sb="6" eb="9">
      <t>ブンタンキン</t>
    </rPh>
    <phoneticPr fontId="5"/>
  </si>
  <si>
    <t>C.国際荷役調整協会日本国内部会</t>
    <rPh sb="2" eb="4">
      <t>コクサイ</t>
    </rPh>
    <rPh sb="4" eb="6">
      <t>ニヤク</t>
    </rPh>
    <rPh sb="6" eb="8">
      <t>チョウセイ</t>
    </rPh>
    <rPh sb="8" eb="10">
      <t>キョウカイ</t>
    </rPh>
    <rPh sb="10" eb="12">
      <t>ニホン</t>
    </rPh>
    <rPh sb="12" eb="14">
      <t>コクナイ</t>
    </rPh>
    <rPh sb="14" eb="16">
      <t>ブカイ</t>
    </rPh>
    <phoneticPr fontId="5"/>
  </si>
  <si>
    <t>国際荷役調整協会分担金</t>
    <rPh sb="0" eb="2">
      <t>コクサイ</t>
    </rPh>
    <rPh sb="2" eb="4">
      <t>ニヤク</t>
    </rPh>
    <rPh sb="4" eb="6">
      <t>チョウセイ</t>
    </rPh>
    <rPh sb="6" eb="8">
      <t>キョウカイ</t>
    </rPh>
    <rPh sb="8" eb="11">
      <t>ブンタンキン</t>
    </rPh>
    <phoneticPr fontId="5"/>
  </si>
  <si>
    <t>D.国際荷役調整協会</t>
    <rPh sb="2" eb="4">
      <t>コクサイ</t>
    </rPh>
    <rPh sb="4" eb="6">
      <t>ニヤク</t>
    </rPh>
    <rPh sb="6" eb="8">
      <t>チョウセイ</t>
    </rPh>
    <rPh sb="8" eb="10">
      <t>キョウカイ</t>
    </rPh>
    <phoneticPr fontId="5"/>
  </si>
  <si>
    <t>国際航路協会</t>
    <rPh sb="0" eb="2">
      <t>コクサイ</t>
    </rPh>
    <rPh sb="2" eb="4">
      <t>コウロ</t>
    </rPh>
    <rPh sb="4" eb="6">
      <t>キョウカイ</t>
    </rPh>
    <phoneticPr fontId="5"/>
  </si>
  <si>
    <t>－</t>
    <phoneticPr fontId="5"/>
  </si>
  <si>
    <t>国際港湾協会</t>
    <rPh sb="0" eb="2">
      <t>コクサイ</t>
    </rPh>
    <rPh sb="2" eb="4">
      <t>コウワン</t>
    </rPh>
    <rPh sb="4" eb="6">
      <t>キョウカイ</t>
    </rPh>
    <phoneticPr fontId="5"/>
  </si>
  <si>
    <t>－</t>
    <phoneticPr fontId="5"/>
  </si>
  <si>
    <t>国際荷役調整協会日本国内部会</t>
    <rPh sb="0" eb="2">
      <t>コクサイ</t>
    </rPh>
    <rPh sb="2" eb="4">
      <t>ニヤク</t>
    </rPh>
    <rPh sb="4" eb="6">
      <t>チョウセイ</t>
    </rPh>
    <rPh sb="6" eb="8">
      <t>キョウカイ</t>
    </rPh>
    <rPh sb="8" eb="10">
      <t>ニホン</t>
    </rPh>
    <rPh sb="10" eb="12">
      <t>コクナイ</t>
    </rPh>
    <rPh sb="12" eb="14">
      <t>ブカイ</t>
    </rPh>
    <phoneticPr fontId="5"/>
  </si>
  <si>
    <t>国際荷役調整協会</t>
    <phoneticPr fontId="5"/>
  </si>
  <si>
    <t>2/4</t>
    <phoneticPr fontId="5"/>
  </si>
  <si>
    <t>世界の港湾の時流･政策の国内施策への導入及び我が国港湾関連技術のグローバルスタンダード化を推進し、今後も引き続き8カ国以上への情報収集及び働きかけを行う。</t>
    <rPh sb="12" eb="14">
      <t>コクナイ</t>
    </rPh>
    <rPh sb="14" eb="16">
      <t>セサク</t>
    </rPh>
    <rPh sb="18" eb="20">
      <t>ドウニュウ</t>
    </rPh>
    <rPh sb="20" eb="21">
      <t>オヨ</t>
    </rPh>
    <rPh sb="45" eb="47">
      <t>スイシン</t>
    </rPh>
    <rPh sb="49" eb="51">
      <t>コンゴ</t>
    </rPh>
    <rPh sb="52" eb="53">
      <t>ヒ</t>
    </rPh>
    <rPh sb="54" eb="55">
      <t>ツヅ</t>
    </rPh>
    <rPh sb="58" eb="59">
      <t>コク</t>
    </rPh>
    <rPh sb="59" eb="61">
      <t>イジョウ</t>
    </rPh>
    <rPh sb="63" eb="65">
      <t>ジョウホウ</t>
    </rPh>
    <rPh sb="65" eb="67">
      <t>シュウシュウ</t>
    </rPh>
    <rPh sb="67" eb="68">
      <t>オヨ</t>
    </rPh>
    <rPh sb="69" eb="70">
      <t>ハタラ</t>
    </rPh>
    <rPh sb="74" eb="7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</si>
</sst>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center" vertical="center" wrapText="1"/>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0" fillId="0" borderId="96" xfId="0" applyFill="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35" xfId="0" applyFont="1" applyBorder="1" applyAlignment="1" applyProtection="1">
      <alignment horizontal="center"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114997</xdr:colOff>
      <xdr:row>142</xdr:row>
      <xdr:rowOff>0</xdr:rowOff>
    </xdr:from>
    <xdr:to>
      <xdr:col>49</xdr:col>
      <xdr:colOff>74957</xdr:colOff>
      <xdr:row>155</xdr:row>
      <xdr:rowOff>261731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36" y="33701935"/>
          <a:ext cx="7430873" cy="4891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zoomScalePageLayoutView="115" workbookViewId="0">
      <selection activeCell="Q506" sqref="Q506:S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6" t="s">
        <v>0</v>
      </c>
      <c r="AK2" s="516"/>
      <c r="AL2" s="516"/>
      <c r="AM2" s="516"/>
      <c r="AN2" s="516"/>
      <c r="AO2" s="516"/>
      <c r="AP2" s="516"/>
      <c r="AQ2" s="100" t="s">
        <v>376</v>
      </c>
      <c r="AR2" s="100"/>
      <c r="AS2" s="59" t="str">
        <f>IF(OR(AQ2="　", AQ2=""), "", "-")</f>
        <v/>
      </c>
      <c r="AT2" s="101">
        <v>463</v>
      </c>
      <c r="AU2" s="101"/>
      <c r="AV2" s="60" t="str">
        <f>IF(AW2="", "", "-")</f>
        <v/>
      </c>
      <c r="AW2" s="105"/>
      <c r="AX2" s="105"/>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390</v>
      </c>
      <c r="AK3" s="304"/>
      <c r="AL3" s="304"/>
      <c r="AM3" s="304"/>
      <c r="AN3" s="304"/>
      <c r="AO3" s="304"/>
      <c r="AP3" s="304"/>
      <c r="AQ3" s="304"/>
      <c r="AR3" s="304"/>
      <c r="AS3" s="304"/>
      <c r="AT3" s="304"/>
      <c r="AU3" s="304"/>
      <c r="AV3" s="304"/>
      <c r="AW3" s="304"/>
      <c r="AX3" s="36" t="s">
        <v>91</v>
      </c>
    </row>
    <row r="4" spans="1:50" ht="24.75" customHeight="1" x14ac:dyDescent="0.15">
      <c r="A4" s="542" t="s">
        <v>30</v>
      </c>
      <c r="B4" s="543"/>
      <c r="C4" s="543"/>
      <c r="D4" s="543"/>
      <c r="E4" s="543"/>
      <c r="F4" s="543"/>
      <c r="G4" s="518" t="s">
        <v>385</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377</v>
      </c>
      <c r="AF4" s="523"/>
      <c r="AG4" s="523"/>
      <c r="AH4" s="523"/>
      <c r="AI4" s="523"/>
      <c r="AJ4" s="523"/>
      <c r="AK4" s="523"/>
      <c r="AL4" s="523"/>
      <c r="AM4" s="523"/>
      <c r="AN4" s="523"/>
      <c r="AO4" s="523"/>
      <c r="AP4" s="524"/>
      <c r="AQ4" s="525" t="s">
        <v>2</v>
      </c>
      <c r="AR4" s="521"/>
      <c r="AS4" s="521"/>
      <c r="AT4" s="521"/>
      <c r="AU4" s="521"/>
      <c r="AV4" s="521"/>
      <c r="AW4" s="521"/>
      <c r="AX4" s="526"/>
    </row>
    <row r="5" spans="1:50" ht="30" customHeight="1" x14ac:dyDescent="0.15">
      <c r="A5" s="527" t="s">
        <v>93</v>
      </c>
      <c r="B5" s="528"/>
      <c r="C5" s="528"/>
      <c r="D5" s="528"/>
      <c r="E5" s="528"/>
      <c r="F5" s="529"/>
      <c r="G5" s="335" t="s">
        <v>154</v>
      </c>
      <c r="H5" s="336"/>
      <c r="I5" s="336"/>
      <c r="J5" s="336"/>
      <c r="K5" s="336"/>
      <c r="L5" s="336"/>
      <c r="M5" s="337" t="s">
        <v>92</v>
      </c>
      <c r="N5" s="338"/>
      <c r="O5" s="338"/>
      <c r="P5" s="338"/>
      <c r="Q5" s="338"/>
      <c r="R5" s="339"/>
      <c r="S5" s="340" t="s">
        <v>157</v>
      </c>
      <c r="T5" s="336"/>
      <c r="U5" s="336"/>
      <c r="V5" s="336"/>
      <c r="W5" s="336"/>
      <c r="X5" s="341"/>
      <c r="Y5" s="534" t="s">
        <v>3</v>
      </c>
      <c r="Z5" s="535"/>
      <c r="AA5" s="535"/>
      <c r="AB5" s="535"/>
      <c r="AC5" s="535"/>
      <c r="AD5" s="536"/>
      <c r="AE5" s="537" t="s">
        <v>381</v>
      </c>
      <c r="AF5" s="537"/>
      <c r="AG5" s="537"/>
      <c r="AH5" s="537"/>
      <c r="AI5" s="537"/>
      <c r="AJ5" s="537"/>
      <c r="AK5" s="537"/>
      <c r="AL5" s="537"/>
      <c r="AM5" s="537"/>
      <c r="AN5" s="537"/>
      <c r="AO5" s="537"/>
      <c r="AP5" s="538"/>
      <c r="AQ5" s="539" t="s">
        <v>382</v>
      </c>
      <c r="AR5" s="540"/>
      <c r="AS5" s="540"/>
      <c r="AT5" s="540"/>
      <c r="AU5" s="540"/>
      <c r="AV5" s="540"/>
      <c r="AW5" s="540"/>
      <c r="AX5" s="541"/>
    </row>
    <row r="6" spans="1:50" ht="39" customHeight="1" x14ac:dyDescent="0.15">
      <c r="A6" s="544" t="s">
        <v>4</v>
      </c>
      <c r="B6" s="545"/>
      <c r="C6" s="545"/>
      <c r="D6" s="545"/>
      <c r="E6" s="545"/>
      <c r="F6" s="545"/>
      <c r="G6" s="546" t="str">
        <f>入力規則等!F39</f>
        <v>一般会計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386</v>
      </c>
      <c r="AF6" s="552"/>
      <c r="AG6" s="552"/>
      <c r="AH6" s="552"/>
      <c r="AI6" s="552"/>
      <c r="AJ6" s="552"/>
      <c r="AK6" s="552"/>
      <c r="AL6" s="552"/>
      <c r="AM6" s="552"/>
      <c r="AN6" s="552"/>
      <c r="AO6" s="552"/>
      <c r="AP6" s="552"/>
      <c r="AQ6" s="553"/>
      <c r="AR6" s="553"/>
      <c r="AS6" s="553"/>
      <c r="AT6" s="553"/>
      <c r="AU6" s="553"/>
      <c r="AV6" s="553"/>
      <c r="AW6" s="553"/>
      <c r="AX6" s="554"/>
    </row>
    <row r="7" spans="1:50" ht="49.5" customHeight="1" x14ac:dyDescent="0.15">
      <c r="A7" s="473" t="s">
        <v>25</v>
      </c>
      <c r="B7" s="474"/>
      <c r="C7" s="474"/>
      <c r="D7" s="474"/>
      <c r="E7" s="474"/>
      <c r="F7" s="474"/>
      <c r="G7" s="475" t="s">
        <v>383</v>
      </c>
      <c r="H7" s="476"/>
      <c r="I7" s="476"/>
      <c r="J7" s="476"/>
      <c r="K7" s="476"/>
      <c r="L7" s="476"/>
      <c r="M7" s="476"/>
      <c r="N7" s="476"/>
      <c r="O7" s="476"/>
      <c r="P7" s="476"/>
      <c r="Q7" s="476"/>
      <c r="R7" s="476"/>
      <c r="S7" s="476"/>
      <c r="T7" s="476"/>
      <c r="U7" s="476"/>
      <c r="V7" s="477"/>
      <c r="W7" s="477"/>
      <c r="X7" s="477"/>
      <c r="Y7" s="478" t="s">
        <v>5</v>
      </c>
      <c r="Z7" s="409"/>
      <c r="AA7" s="409"/>
      <c r="AB7" s="409"/>
      <c r="AC7" s="409"/>
      <c r="AD7" s="411"/>
      <c r="AE7" s="479" t="s">
        <v>387</v>
      </c>
      <c r="AF7" s="480"/>
      <c r="AG7" s="480"/>
      <c r="AH7" s="480"/>
      <c r="AI7" s="480"/>
      <c r="AJ7" s="480"/>
      <c r="AK7" s="480"/>
      <c r="AL7" s="480"/>
      <c r="AM7" s="480"/>
      <c r="AN7" s="480"/>
      <c r="AO7" s="480"/>
      <c r="AP7" s="480"/>
      <c r="AQ7" s="480"/>
      <c r="AR7" s="480"/>
      <c r="AS7" s="480"/>
      <c r="AT7" s="480"/>
      <c r="AU7" s="480"/>
      <c r="AV7" s="480"/>
      <c r="AW7" s="480"/>
      <c r="AX7" s="481"/>
    </row>
    <row r="8" spans="1:50" ht="52.5" customHeight="1" x14ac:dyDescent="0.15">
      <c r="A8" s="367" t="s">
        <v>308</v>
      </c>
      <c r="B8" s="368"/>
      <c r="C8" s="368"/>
      <c r="D8" s="368"/>
      <c r="E8" s="368"/>
      <c r="F8" s="369"/>
      <c r="G8" s="364" t="str">
        <f>入力規則等!A26</f>
        <v/>
      </c>
      <c r="H8" s="365"/>
      <c r="I8" s="365"/>
      <c r="J8" s="365"/>
      <c r="K8" s="365"/>
      <c r="L8" s="365"/>
      <c r="M8" s="365"/>
      <c r="N8" s="365"/>
      <c r="O8" s="365"/>
      <c r="P8" s="365"/>
      <c r="Q8" s="365"/>
      <c r="R8" s="365"/>
      <c r="S8" s="365"/>
      <c r="T8" s="365"/>
      <c r="U8" s="365"/>
      <c r="V8" s="365"/>
      <c r="W8" s="365"/>
      <c r="X8" s="366"/>
      <c r="Y8" s="555" t="s">
        <v>79</v>
      </c>
      <c r="Z8" s="555"/>
      <c r="AA8" s="555"/>
      <c r="AB8" s="555"/>
      <c r="AC8" s="555"/>
      <c r="AD8" s="555"/>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482" t="s">
        <v>26</v>
      </c>
      <c r="B9" s="483"/>
      <c r="C9" s="483"/>
      <c r="D9" s="483"/>
      <c r="E9" s="483"/>
      <c r="F9" s="483"/>
      <c r="G9" s="513" t="s">
        <v>399</v>
      </c>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5"/>
    </row>
    <row r="10" spans="1:50" ht="97.5" customHeight="1" x14ac:dyDescent="0.15">
      <c r="A10" s="482" t="s">
        <v>36</v>
      </c>
      <c r="B10" s="483"/>
      <c r="C10" s="483"/>
      <c r="D10" s="483"/>
      <c r="E10" s="483"/>
      <c r="F10" s="483"/>
      <c r="G10" s="513" t="s">
        <v>388</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5"/>
    </row>
    <row r="11" spans="1:50" ht="42" customHeight="1" x14ac:dyDescent="0.15">
      <c r="A11" s="482" t="s">
        <v>6</v>
      </c>
      <c r="B11" s="483"/>
      <c r="C11" s="483"/>
      <c r="D11" s="483"/>
      <c r="E11" s="483"/>
      <c r="F11" s="484"/>
      <c r="G11" s="531" t="str">
        <f>入力規則等!P10</f>
        <v>その他</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485" t="s">
        <v>27</v>
      </c>
      <c r="B12" s="486"/>
      <c r="C12" s="486"/>
      <c r="D12" s="486"/>
      <c r="E12" s="486"/>
      <c r="F12" s="487"/>
      <c r="G12" s="494"/>
      <c r="H12" s="495"/>
      <c r="I12" s="495"/>
      <c r="J12" s="495"/>
      <c r="K12" s="495"/>
      <c r="L12" s="495"/>
      <c r="M12" s="495"/>
      <c r="N12" s="495"/>
      <c r="O12" s="495"/>
      <c r="P12" s="176" t="s">
        <v>69</v>
      </c>
      <c r="Q12" s="115"/>
      <c r="R12" s="115"/>
      <c r="S12" s="115"/>
      <c r="T12" s="115"/>
      <c r="U12" s="115"/>
      <c r="V12" s="172"/>
      <c r="W12" s="176" t="s">
        <v>70</v>
      </c>
      <c r="X12" s="115"/>
      <c r="Y12" s="115"/>
      <c r="Z12" s="115"/>
      <c r="AA12" s="115"/>
      <c r="AB12" s="115"/>
      <c r="AC12" s="172"/>
      <c r="AD12" s="176" t="s">
        <v>71</v>
      </c>
      <c r="AE12" s="115"/>
      <c r="AF12" s="115"/>
      <c r="AG12" s="115"/>
      <c r="AH12" s="115"/>
      <c r="AI12" s="115"/>
      <c r="AJ12" s="172"/>
      <c r="AK12" s="176" t="s">
        <v>72</v>
      </c>
      <c r="AL12" s="115"/>
      <c r="AM12" s="115"/>
      <c r="AN12" s="115"/>
      <c r="AO12" s="115"/>
      <c r="AP12" s="115"/>
      <c r="AQ12" s="172"/>
      <c r="AR12" s="176" t="s">
        <v>73</v>
      </c>
      <c r="AS12" s="115"/>
      <c r="AT12" s="115"/>
      <c r="AU12" s="115"/>
      <c r="AV12" s="115"/>
      <c r="AW12" s="115"/>
      <c r="AX12" s="499"/>
    </row>
    <row r="13" spans="1:50" ht="21" customHeight="1" x14ac:dyDescent="0.15">
      <c r="A13" s="488"/>
      <c r="B13" s="489"/>
      <c r="C13" s="489"/>
      <c r="D13" s="489"/>
      <c r="E13" s="489"/>
      <c r="F13" s="490"/>
      <c r="G13" s="500" t="s">
        <v>7</v>
      </c>
      <c r="H13" s="501"/>
      <c r="I13" s="506" t="s">
        <v>8</v>
      </c>
      <c r="J13" s="507"/>
      <c r="K13" s="507"/>
      <c r="L13" s="507"/>
      <c r="M13" s="507"/>
      <c r="N13" s="507"/>
      <c r="O13" s="508"/>
      <c r="P13" s="84">
        <v>2</v>
      </c>
      <c r="Q13" s="84"/>
      <c r="R13" s="84"/>
      <c r="S13" s="84"/>
      <c r="T13" s="84"/>
      <c r="U13" s="84"/>
      <c r="V13" s="84"/>
      <c r="W13" s="509">
        <v>2</v>
      </c>
      <c r="X13" s="84"/>
      <c r="Y13" s="84"/>
      <c r="Z13" s="84"/>
      <c r="AA13" s="84"/>
      <c r="AB13" s="84"/>
      <c r="AC13" s="84"/>
      <c r="AD13" s="84">
        <v>2</v>
      </c>
      <c r="AE13" s="84"/>
      <c r="AF13" s="84"/>
      <c r="AG13" s="84"/>
      <c r="AH13" s="84"/>
      <c r="AI13" s="84"/>
      <c r="AJ13" s="84"/>
      <c r="AK13" s="62">
        <v>2</v>
      </c>
      <c r="AL13" s="63"/>
      <c r="AM13" s="63"/>
      <c r="AN13" s="63"/>
      <c r="AO13" s="63"/>
      <c r="AP13" s="63"/>
      <c r="AQ13" s="64"/>
      <c r="AR13" s="692" t="s">
        <v>380</v>
      </c>
      <c r="AS13" s="693"/>
      <c r="AT13" s="693"/>
      <c r="AU13" s="693"/>
      <c r="AV13" s="693"/>
      <c r="AW13" s="693"/>
      <c r="AX13" s="694"/>
    </row>
    <row r="14" spans="1:50" ht="21" customHeight="1" x14ac:dyDescent="0.15">
      <c r="A14" s="488"/>
      <c r="B14" s="489"/>
      <c r="C14" s="489"/>
      <c r="D14" s="489"/>
      <c r="E14" s="489"/>
      <c r="F14" s="490"/>
      <c r="G14" s="502"/>
      <c r="H14" s="503"/>
      <c r="I14" s="353" t="s">
        <v>9</v>
      </c>
      <c r="J14" s="497"/>
      <c r="K14" s="497"/>
      <c r="L14" s="497"/>
      <c r="M14" s="497"/>
      <c r="N14" s="497"/>
      <c r="O14" s="498"/>
      <c r="P14" s="356" t="s">
        <v>379</v>
      </c>
      <c r="Q14" s="357"/>
      <c r="R14" s="357"/>
      <c r="S14" s="357"/>
      <c r="T14" s="357"/>
      <c r="U14" s="357"/>
      <c r="V14" s="357"/>
      <c r="W14" s="356" t="s">
        <v>379</v>
      </c>
      <c r="X14" s="357"/>
      <c r="Y14" s="357"/>
      <c r="Z14" s="357"/>
      <c r="AA14" s="357"/>
      <c r="AB14" s="357"/>
      <c r="AC14" s="357"/>
      <c r="AD14" s="356" t="s">
        <v>379</v>
      </c>
      <c r="AE14" s="357"/>
      <c r="AF14" s="357"/>
      <c r="AG14" s="357"/>
      <c r="AH14" s="357"/>
      <c r="AI14" s="357"/>
      <c r="AJ14" s="357"/>
      <c r="AK14" s="356" t="s">
        <v>379</v>
      </c>
      <c r="AL14" s="357"/>
      <c r="AM14" s="357"/>
      <c r="AN14" s="357"/>
      <c r="AO14" s="357"/>
      <c r="AP14" s="357"/>
      <c r="AQ14" s="357"/>
      <c r="AR14" s="690"/>
      <c r="AS14" s="690"/>
      <c r="AT14" s="690"/>
      <c r="AU14" s="690"/>
      <c r="AV14" s="690"/>
      <c r="AW14" s="690"/>
      <c r="AX14" s="691"/>
    </row>
    <row r="15" spans="1:50" ht="21" customHeight="1" x14ac:dyDescent="0.15">
      <c r="A15" s="488"/>
      <c r="B15" s="489"/>
      <c r="C15" s="489"/>
      <c r="D15" s="489"/>
      <c r="E15" s="489"/>
      <c r="F15" s="490"/>
      <c r="G15" s="502"/>
      <c r="H15" s="503"/>
      <c r="I15" s="353" t="s">
        <v>62</v>
      </c>
      <c r="J15" s="354"/>
      <c r="K15" s="354"/>
      <c r="L15" s="354"/>
      <c r="M15" s="354"/>
      <c r="N15" s="354"/>
      <c r="O15" s="355"/>
      <c r="P15" s="356" t="s">
        <v>379</v>
      </c>
      <c r="Q15" s="357"/>
      <c r="R15" s="357"/>
      <c r="S15" s="357"/>
      <c r="T15" s="357"/>
      <c r="U15" s="357"/>
      <c r="V15" s="357"/>
      <c r="W15" s="356" t="s">
        <v>379</v>
      </c>
      <c r="X15" s="357"/>
      <c r="Y15" s="357"/>
      <c r="Z15" s="357"/>
      <c r="AA15" s="357"/>
      <c r="AB15" s="357"/>
      <c r="AC15" s="357"/>
      <c r="AD15" s="356" t="s">
        <v>379</v>
      </c>
      <c r="AE15" s="357"/>
      <c r="AF15" s="357"/>
      <c r="AG15" s="357"/>
      <c r="AH15" s="357"/>
      <c r="AI15" s="357"/>
      <c r="AJ15" s="357"/>
      <c r="AK15" s="62" t="s">
        <v>393</v>
      </c>
      <c r="AL15" s="63"/>
      <c r="AM15" s="63"/>
      <c r="AN15" s="63"/>
      <c r="AO15" s="63"/>
      <c r="AP15" s="63"/>
      <c r="AQ15" s="64"/>
      <c r="AR15" s="62" t="s">
        <v>380</v>
      </c>
      <c r="AS15" s="63"/>
      <c r="AT15" s="63"/>
      <c r="AU15" s="63"/>
      <c r="AV15" s="63"/>
      <c r="AW15" s="63"/>
      <c r="AX15" s="689"/>
    </row>
    <row r="16" spans="1:50" ht="21" customHeight="1" x14ac:dyDescent="0.15">
      <c r="A16" s="488"/>
      <c r="B16" s="489"/>
      <c r="C16" s="489"/>
      <c r="D16" s="489"/>
      <c r="E16" s="489"/>
      <c r="F16" s="490"/>
      <c r="G16" s="502"/>
      <c r="H16" s="503"/>
      <c r="I16" s="353" t="s">
        <v>63</v>
      </c>
      <c r="J16" s="354"/>
      <c r="K16" s="354"/>
      <c r="L16" s="354"/>
      <c r="M16" s="354"/>
      <c r="N16" s="354"/>
      <c r="O16" s="355"/>
      <c r="P16" s="356" t="s">
        <v>379</v>
      </c>
      <c r="Q16" s="357"/>
      <c r="R16" s="357"/>
      <c r="S16" s="357"/>
      <c r="T16" s="357"/>
      <c r="U16" s="357"/>
      <c r="V16" s="357"/>
      <c r="W16" s="356" t="s">
        <v>379</v>
      </c>
      <c r="X16" s="357"/>
      <c r="Y16" s="357"/>
      <c r="Z16" s="357"/>
      <c r="AA16" s="357"/>
      <c r="AB16" s="357"/>
      <c r="AC16" s="357"/>
      <c r="AD16" s="356" t="s">
        <v>379</v>
      </c>
      <c r="AE16" s="357"/>
      <c r="AF16" s="357"/>
      <c r="AG16" s="357"/>
      <c r="AH16" s="357"/>
      <c r="AI16" s="357"/>
      <c r="AJ16" s="357"/>
      <c r="AK16" s="62" t="s">
        <v>380</v>
      </c>
      <c r="AL16" s="63"/>
      <c r="AM16" s="63"/>
      <c r="AN16" s="63"/>
      <c r="AO16" s="63"/>
      <c r="AP16" s="63"/>
      <c r="AQ16" s="64"/>
      <c r="AR16" s="468"/>
      <c r="AS16" s="469"/>
      <c r="AT16" s="469"/>
      <c r="AU16" s="469"/>
      <c r="AV16" s="469"/>
      <c r="AW16" s="469"/>
      <c r="AX16" s="470"/>
    </row>
    <row r="17" spans="1:50" ht="24.75" customHeight="1" x14ac:dyDescent="0.15">
      <c r="A17" s="488"/>
      <c r="B17" s="489"/>
      <c r="C17" s="489"/>
      <c r="D17" s="489"/>
      <c r="E17" s="489"/>
      <c r="F17" s="490"/>
      <c r="G17" s="502"/>
      <c r="H17" s="503"/>
      <c r="I17" s="353" t="s">
        <v>61</v>
      </c>
      <c r="J17" s="497"/>
      <c r="K17" s="497"/>
      <c r="L17" s="497"/>
      <c r="M17" s="497"/>
      <c r="N17" s="497"/>
      <c r="O17" s="498"/>
      <c r="P17" s="356" t="s">
        <v>379</v>
      </c>
      <c r="Q17" s="357"/>
      <c r="R17" s="357"/>
      <c r="S17" s="357"/>
      <c r="T17" s="357"/>
      <c r="U17" s="357"/>
      <c r="V17" s="357"/>
      <c r="W17" s="356" t="s">
        <v>379</v>
      </c>
      <c r="X17" s="357"/>
      <c r="Y17" s="357"/>
      <c r="Z17" s="357"/>
      <c r="AA17" s="357"/>
      <c r="AB17" s="357"/>
      <c r="AC17" s="357"/>
      <c r="AD17" s="356" t="s">
        <v>379</v>
      </c>
      <c r="AE17" s="357"/>
      <c r="AF17" s="357"/>
      <c r="AG17" s="357"/>
      <c r="AH17" s="357"/>
      <c r="AI17" s="357"/>
      <c r="AJ17" s="357"/>
      <c r="AK17" s="62" t="s">
        <v>380</v>
      </c>
      <c r="AL17" s="63"/>
      <c r="AM17" s="63"/>
      <c r="AN17" s="63"/>
      <c r="AO17" s="63"/>
      <c r="AP17" s="63"/>
      <c r="AQ17" s="64"/>
      <c r="AR17" s="471"/>
      <c r="AS17" s="471"/>
      <c r="AT17" s="471"/>
      <c r="AU17" s="471"/>
      <c r="AV17" s="471"/>
      <c r="AW17" s="471"/>
      <c r="AX17" s="472"/>
    </row>
    <row r="18" spans="1:50" ht="24.75" customHeight="1" x14ac:dyDescent="0.15">
      <c r="A18" s="488"/>
      <c r="B18" s="489"/>
      <c r="C18" s="489"/>
      <c r="D18" s="489"/>
      <c r="E18" s="489"/>
      <c r="F18" s="490"/>
      <c r="G18" s="504"/>
      <c r="H18" s="505"/>
      <c r="I18" s="358" t="s">
        <v>22</v>
      </c>
      <c r="J18" s="359"/>
      <c r="K18" s="359"/>
      <c r="L18" s="359"/>
      <c r="M18" s="359"/>
      <c r="N18" s="359"/>
      <c r="O18" s="360"/>
      <c r="P18" s="320">
        <f>SUM(P13:V17)</f>
        <v>2</v>
      </c>
      <c r="Q18" s="321"/>
      <c r="R18" s="321"/>
      <c r="S18" s="321"/>
      <c r="T18" s="321"/>
      <c r="U18" s="321"/>
      <c r="V18" s="322"/>
      <c r="W18" s="320">
        <f>SUM(W13:AC17)</f>
        <v>2</v>
      </c>
      <c r="X18" s="321"/>
      <c r="Y18" s="321"/>
      <c r="Z18" s="321"/>
      <c r="AA18" s="321"/>
      <c r="AB18" s="321"/>
      <c r="AC18" s="322"/>
      <c r="AD18" s="320">
        <f t="shared" ref="AD18" si="0">SUM(AD13:AJ17)</f>
        <v>2</v>
      </c>
      <c r="AE18" s="321"/>
      <c r="AF18" s="321"/>
      <c r="AG18" s="321"/>
      <c r="AH18" s="321"/>
      <c r="AI18" s="321"/>
      <c r="AJ18" s="322"/>
      <c r="AK18" s="320">
        <f t="shared" ref="AK18" si="1">SUM(AK13:AQ17)</f>
        <v>2</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88"/>
      <c r="B19" s="489"/>
      <c r="C19" s="489"/>
      <c r="D19" s="489"/>
      <c r="E19" s="489"/>
      <c r="F19" s="490"/>
      <c r="G19" s="317" t="s">
        <v>10</v>
      </c>
      <c r="H19" s="318"/>
      <c r="I19" s="318"/>
      <c r="J19" s="318"/>
      <c r="K19" s="318"/>
      <c r="L19" s="318"/>
      <c r="M19" s="318"/>
      <c r="N19" s="318"/>
      <c r="O19" s="318"/>
      <c r="P19" s="496">
        <v>2</v>
      </c>
      <c r="Q19" s="326"/>
      <c r="R19" s="326"/>
      <c r="S19" s="326"/>
      <c r="T19" s="326"/>
      <c r="U19" s="326"/>
      <c r="V19" s="327"/>
      <c r="W19" s="325">
        <v>2</v>
      </c>
      <c r="X19" s="326"/>
      <c r="Y19" s="326"/>
      <c r="Z19" s="326"/>
      <c r="AA19" s="326"/>
      <c r="AB19" s="326"/>
      <c r="AC19" s="327"/>
      <c r="AD19" s="62">
        <v>2</v>
      </c>
      <c r="AE19" s="63"/>
      <c r="AF19" s="63"/>
      <c r="AG19" s="63"/>
      <c r="AH19" s="63"/>
      <c r="AI19" s="63"/>
      <c r="AJ19" s="64"/>
      <c r="AK19" s="319"/>
      <c r="AL19" s="319"/>
      <c r="AM19" s="319"/>
      <c r="AN19" s="319"/>
      <c r="AO19" s="319"/>
      <c r="AP19" s="319"/>
      <c r="AQ19" s="319"/>
      <c r="AR19" s="319"/>
      <c r="AS19" s="319"/>
      <c r="AT19" s="319"/>
      <c r="AU19" s="319"/>
      <c r="AV19" s="319"/>
      <c r="AW19" s="319"/>
      <c r="AX19" s="324"/>
    </row>
    <row r="20" spans="1:50" ht="24.75" customHeight="1" x14ac:dyDescent="0.15">
      <c r="A20" s="491"/>
      <c r="B20" s="492"/>
      <c r="C20" s="492"/>
      <c r="D20" s="492"/>
      <c r="E20" s="492"/>
      <c r="F20" s="493"/>
      <c r="G20" s="317" t="s">
        <v>11</v>
      </c>
      <c r="H20" s="318"/>
      <c r="I20" s="318"/>
      <c r="J20" s="318"/>
      <c r="K20" s="318"/>
      <c r="L20" s="318"/>
      <c r="M20" s="318"/>
      <c r="N20" s="318"/>
      <c r="O20" s="318"/>
      <c r="P20" s="328">
        <f>IF(P18=0, "-", P19/P18)</f>
        <v>1</v>
      </c>
      <c r="Q20" s="328"/>
      <c r="R20" s="328"/>
      <c r="S20" s="328"/>
      <c r="T20" s="328"/>
      <c r="U20" s="328"/>
      <c r="V20" s="328"/>
      <c r="W20" s="328">
        <f>IF(W18=0, "-", W19/W18)</f>
        <v>1</v>
      </c>
      <c r="X20" s="328"/>
      <c r="Y20" s="328"/>
      <c r="Z20" s="328"/>
      <c r="AA20" s="328"/>
      <c r="AB20" s="328"/>
      <c r="AC20" s="328"/>
      <c r="AD20" s="328">
        <f>IF(AD18=0, "-", AD19/AD18)</f>
        <v>1</v>
      </c>
      <c r="AE20" s="328"/>
      <c r="AF20" s="328"/>
      <c r="AG20" s="328"/>
      <c r="AH20" s="328"/>
      <c r="AI20" s="328"/>
      <c r="AJ20" s="328"/>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77"/>
      <c r="AA21" s="78"/>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02"/>
      <c r="I22" s="102"/>
      <c r="J22" s="102"/>
      <c r="K22" s="102"/>
      <c r="L22" s="102"/>
      <c r="M22" s="102"/>
      <c r="N22" s="102"/>
      <c r="O22" s="229"/>
      <c r="P22" s="246"/>
      <c r="Q22" s="102"/>
      <c r="R22" s="102"/>
      <c r="S22" s="102"/>
      <c r="T22" s="102"/>
      <c r="U22" s="102"/>
      <c r="V22" s="102"/>
      <c r="W22" s="102"/>
      <c r="X22" s="229"/>
      <c r="Y22" s="284"/>
      <c r="Z22" s="285"/>
      <c r="AA22" s="286"/>
      <c r="AB22" s="137"/>
      <c r="AC22" s="132"/>
      <c r="AD22" s="133"/>
      <c r="AE22" s="138"/>
      <c r="AF22" s="131"/>
      <c r="AG22" s="131"/>
      <c r="AH22" s="131"/>
      <c r="AI22" s="290"/>
      <c r="AJ22" s="138"/>
      <c r="AK22" s="131"/>
      <c r="AL22" s="131"/>
      <c r="AM22" s="131"/>
      <c r="AN22" s="290"/>
      <c r="AO22" s="138"/>
      <c r="AP22" s="131"/>
      <c r="AQ22" s="131"/>
      <c r="AR22" s="131"/>
      <c r="AS22" s="290"/>
      <c r="AT22" s="58"/>
      <c r="AU22" s="104">
        <v>30</v>
      </c>
      <c r="AV22" s="104"/>
      <c r="AW22" s="102" t="s">
        <v>355</v>
      </c>
      <c r="AX22" s="103"/>
    </row>
    <row r="23" spans="1:50" ht="22.5" customHeight="1" x14ac:dyDescent="0.15">
      <c r="A23" s="221"/>
      <c r="B23" s="219"/>
      <c r="C23" s="219"/>
      <c r="D23" s="219"/>
      <c r="E23" s="219"/>
      <c r="F23" s="220"/>
      <c r="G23" s="329" t="s">
        <v>431</v>
      </c>
      <c r="H23" s="293"/>
      <c r="I23" s="293"/>
      <c r="J23" s="293"/>
      <c r="K23" s="293"/>
      <c r="L23" s="293"/>
      <c r="M23" s="293"/>
      <c r="N23" s="293"/>
      <c r="O23" s="294"/>
      <c r="P23" s="259" t="s">
        <v>401</v>
      </c>
      <c r="Q23" s="200"/>
      <c r="R23" s="200"/>
      <c r="S23" s="200"/>
      <c r="T23" s="200"/>
      <c r="U23" s="200"/>
      <c r="V23" s="200"/>
      <c r="W23" s="200"/>
      <c r="X23" s="201"/>
      <c r="Y23" s="298" t="s">
        <v>14</v>
      </c>
      <c r="Z23" s="299"/>
      <c r="AA23" s="300"/>
      <c r="AB23" s="345" t="s">
        <v>400</v>
      </c>
      <c r="AC23" s="346"/>
      <c r="AD23" s="346"/>
      <c r="AE23" s="698">
        <v>8</v>
      </c>
      <c r="AF23" s="440"/>
      <c r="AG23" s="440"/>
      <c r="AH23" s="440"/>
      <c r="AI23" s="440"/>
      <c r="AJ23" s="639">
        <v>10</v>
      </c>
      <c r="AK23" s="120"/>
      <c r="AL23" s="120"/>
      <c r="AM23" s="120"/>
      <c r="AN23" s="120"/>
      <c r="AO23" s="85">
        <v>9</v>
      </c>
      <c r="AP23" s="86"/>
      <c r="AQ23" s="86"/>
      <c r="AR23" s="86"/>
      <c r="AS23" s="87"/>
      <c r="AT23" s="231"/>
      <c r="AU23" s="231"/>
      <c r="AV23" s="231"/>
      <c r="AW23" s="231"/>
      <c r="AX23" s="232"/>
    </row>
    <row r="24" spans="1:50" ht="22.5" customHeight="1" x14ac:dyDescent="0.15">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6" t="s">
        <v>65</v>
      </c>
      <c r="Z24" s="115"/>
      <c r="AA24" s="172"/>
      <c r="AB24" s="345" t="s">
        <v>400</v>
      </c>
      <c r="AC24" s="346"/>
      <c r="AD24" s="346"/>
      <c r="AE24" s="88">
        <v>10</v>
      </c>
      <c r="AF24" s="89"/>
      <c r="AG24" s="89"/>
      <c r="AH24" s="89"/>
      <c r="AI24" s="89"/>
      <c r="AJ24" s="88">
        <v>10</v>
      </c>
      <c r="AK24" s="89"/>
      <c r="AL24" s="89"/>
      <c r="AM24" s="89"/>
      <c r="AN24" s="89"/>
      <c r="AO24" s="85">
        <v>10</v>
      </c>
      <c r="AP24" s="86"/>
      <c r="AQ24" s="86"/>
      <c r="AR24" s="86"/>
      <c r="AS24" s="87"/>
      <c r="AT24" s="85">
        <v>10</v>
      </c>
      <c r="AU24" s="86"/>
      <c r="AV24" s="86"/>
      <c r="AW24" s="86"/>
      <c r="AX24" s="90"/>
    </row>
    <row r="25" spans="1:50" ht="62.25" customHeight="1" x14ac:dyDescent="0.15">
      <c r="A25" s="695"/>
      <c r="B25" s="696"/>
      <c r="C25" s="696"/>
      <c r="D25" s="696"/>
      <c r="E25" s="696"/>
      <c r="F25" s="697"/>
      <c r="G25" s="330"/>
      <c r="H25" s="331"/>
      <c r="I25" s="331"/>
      <c r="J25" s="331"/>
      <c r="K25" s="331"/>
      <c r="L25" s="331"/>
      <c r="M25" s="331"/>
      <c r="N25" s="331"/>
      <c r="O25" s="332"/>
      <c r="P25" s="202"/>
      <c r="Q25" s="202"/>
      <c r="R25" s="202"/>
      <c r="S25" s="202"/>
      <c r="T25" s="202"/>
      <c r="U25" s="202"/>
      <c r="V25" s="202"/>
      <c r="W25" s="202"/>
      <c r="X25" s="203"/>
      <c r="Y25" s="114" t="s">
        <v>15</v>
      </c>
      <c r="Z25" s="115"/>
      <c r="AA25" s="172"/>
      <c r="AB25" s="708" t="s">
        <v>359</v>
      </c>
      <c r="AC25" s="269"/>
      <c r="AD25" s="269"/>
      <c r="AE25" s="88">
        <v>80</v>
      </c>
      <c r="AF25" s="89"/>
      <c r="AG25" s="89"/>
      <c r="AH25" s="89"/>
      <c r="AI25" s="89"/>
      <c r="AJ25" s="88">
        <v>100</v>
      </c>
      <c r="AK25" s="89"/>
      <c r="AL25" s="89"/>
      <c r="AM25" s="89"/>
      <c r="AN25" s="89"/>
      <c r="AO25" s="88">
        <v>90</v>
      </c>
      <c r="AP25" s="89"/>
      <c r="AQ25" s="89"/>
      <c r="AR25" s="89"/>
      <c r="AS25" s="89"/>
      <c r="AT25" s="273"/>
      <c r="AU25" s="274"/>
      <c r="AV25" s="274"/>
      <c r="AW25" s="274"/>
      <c r="AX25" s="275"/>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77"/>
      <c r="AA26" s="78"/>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86" t="s">
        <v>303</v>
      </c>
      <c r="AU26" s="687"/>
      <c r="AV26" s="687"/>
      <c r="AW26" s="687"/>
      <c r="AX26" s="688"/>
    </row>
    <row r="27" spans="1:50" ht="18.75" hidden="1" customHeight="1" x14ac:dyDescent="0.15">
      <c r="A27" s="218"/>
      <c r="B27" s="219"/>
      <c r="C27" s="219"/>
      <c r="D27" s="219"/>
      <c r="E27" s="219"/>
      <c r="F27" s="220"/>
      <c r="G27" s="228"/>
      <c r="H27" s="102"/>
      <c r="I27" s="102"/>
      <c r="J27" s="102"/>
      <c r="K27" s="102"/>
      <c r="L27" s="102"/>
      <c r="M27" s="102"/>
      <c r="N27" s="102"/>
      <c r="O27" s="229"/>
      <c r="P27" s="246"/>
      <c r="Q27" s="102"/>
      <c r="R27" s="102"/>
      <c r="S27" s="102"/>
      <c r="T27" s="102"/>
      <c r="U27" s="102"/>
      <c r="V27" s="102"/>
      <c r="W27" s="102"/>
      <c r="X27" s="229"/>
      <c r="Y27" s="284"/>
      <c r="Z27" s="285"/>
      <c r="AA27" s="286"/>
      <c r="AB27" s="137"/>
      <c r="AC27" s="132"/>
      <c r="AD27" s="133"/>
      <c r="AE27" s="138"/>
      <c r="AF27" s="131"/>
      <c r="AG27" s="131"/>
      <c r="AH27" s="131"/>
      <c r="AI27" s="290"/>
      <c r="AJ27" s="138"/>
      <c r="AK27" s="131"/>
      <c r="AL27" s="131"/>
      <c r="AM27" s="131"/>
      <c r="AN27" s="290"/>
      <c r="AO27" s="138"/>
      <c r="AP27" s="131"/>
      <c r="AQ27" s="131"/>
      <c r="AR27" s="131"/>
      <c r="AS27" s="290"/>
      <c r="AT27" s="58"/>
      <c r="AU27" s="104"/>
      <c r="AV27" s="104"/>
      <c r="AW27" s="102" t="s">
        <v>355</v>
      </c>
      <c r="AX27" s="103"/>
    </row>
    <row r="28" spans="1:50" ht="22.5" hidden="1" customHeight="1" x14ac:dyDescent="0.15">
      <c r="A28" s="221"/>
      <c r="B28" s="219"/>
      <c r="C28" s="219"/>
      <c r="D28" s="219"/>
      <c r="E28" s="219"/>
      <c r="F28" s="220"/>
      <c r="G28" s="329"/>
      <c r="H28" s="293"/>
      <c r="I28" s="293"/>
      <c r="J28" s="293"/>
      <c r="K28" s="293"/>
      <c r="L28" s="293"/>
      <c r="M28" s="293"/>
      <c r="N28" s="293"/>
      <c r="O28" s="294"/>
      <c r="P28" s="259"/>
      <c r="Q28" s="200"/>
      <c r="R28" s="200"/>
      <c r="S28" s="200"/>
      <c r="T28" s="200"/>
      <c r="U28" s="200"/>
      <c r="V28" s="200"/>
      <c r="W28" s="200"/>
      <c r="X28" s="201"/>
      <c r="Y28" s="298" t="s">
        <v>14</v>
      </c>
      <c r="Z28" s="299"/>
      <c r="AA28" s="300"/>
      <c r="AB28" s="333"/>
      <c r="AC28" s="301"/>
      <c r="AD28" s="301"/>
      <c r="AE28" s="85"/>
      <c r="AF28" s="86"/>
      <c r="AG28" s="86"/>
      <c r="AH28" s="86"/>
      <c r="AI28" s="87"/>
      <c r="AJ28" s="85"/>
      <c r="AK28" s="86"/>
      <c r="AL28" s="86"/>
      <c r="AM28" s="86"/>
      <c r="AN28" s="87"/>
      <c r="AO28" s="85"/>
      <c r="AP28" s="86"/>
      <c r="AQ28" s="86"/>
      <c r="AR28" s="86"/>
      <c r="AS28" s="87"/>
      <c r="AT28" s="231"/>
      <c r="AU28" s="231"/>
      <c r="AV28" s="231"/>
      <c r="AW28" s="231"/>
      <c r="AX28" s="232"/>
    </row>
    <row r="29" spans="1:50" ht="22.5" hidden="1" customHeight="1" x14ac:dyDescent="0.15">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6" t="s">
        <v>65</v>
      </c>
      <c r="Z29" s="115"/>
      <c r="AA29" s="172"/>
      <c r="AB29" s="334"/>
      <c r="AC29" s="291"/>
      <c r="AD29" s="291"/>
      <c r="AE29" s="85"/>
      <c r="AF29" s="86"/>
      <c r="AG29" s="86"/>
      <c r="AH29" s="86"/>
      <c r="AI29" s="87"/>
      <c r="AJ29" s="85"/>
      <c r="AK29" s="86"/>
      <c r="AL29" s="86"/>
      <c r="AM29" s="86"/>
      <c r="AN29" s="87"/>
      <c r="AO29" s="85"/>
      <c r="AP29" s="86"/>
      <c r="AQ29" s="86"/>
      <c r="AR29" s="86"/>
      <c r="AS29" s="87"/>
      <c r="AT29" s="85"/>
      <c r="AU29" s="86"/>
      <c r="AV29" s="86"/>
      <c r="AW29" s="86"/>
      <c r="AX29" s="90"/>
    </row>
    <row r="30" spans="1:50" ht="22.5" hidden="1" customHeight="1" x14ac:dyDescent="0.15">
      <c r="A30" s="695"/>
      <c r="B30" s="696"/>
      <c r="C30" s="696"/>
      <c r="D30" s="696"/>
      <c r="E30" s="696"/>
      <c r="F30" s="697"/>
      <c r="G30" s="330"/>
      <c r="H30" s="331"/>
      <c r="I30" s="331"/>
      <c r="J30" s="331"/>
      <c r="K30" s="331"/>
      <c r="L30" s="331"/>
      <c r="M30" s="331"/>
      <c r="N30" s="331"/>
      <c r="O30" s="332"/>
      <c r="P30" s="202"/>
      <c r="Q30" s="202"/>
      <c r="R30" s="202"/>
      <c r="S30" s="202"/>
      <c r="T30" s="202"/>
      <c r="U30" s="202"/>
      <c r="V30" s="202"/>
      <c r="W30" s="202"/>
      <c r="X30" s="203"/>
      <c r="Y30" s="114" t="s">
        <v>15</v>
      </c>
      <c r="Z30" s="115"/>
      <c r="AA30" s="172"/>
      <c r="AB30" s="269" t="s">
        <v>16</v>
      </c>
      <c r="AC30" s="269"/>
      <c r="AD30" s="269"/>
      <c r="AE30" s="85"/>
      <c r="AF30" s="86"/>
      <c r="AG30" s="86"/>
      <c r="AH30" s="86"/>
      <c r="AI30" s="87"/>
      <c r="AJ30" s="85"/>
      <c r="AK30" s="86"/>
      <c r="AL30" s="86"/>
      <c r="AM30" s="86"/>
      <c r="AN30" s="87"/>
      <c r="AO30" s="85"/>
      <c r="AP30" s="86"/>
      <c r="AQ30" s="86"/>
      <c r="AR30" s="86"/>
      <c r="AS30" s="87"/>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77"/>
      <c r="AA31" s="78"/>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02"/>
      <c r="I32" s="102"/>
      <c r="J32" s="102"/>
      <c r="K32" s="102"/>
      <c r="L32" s="102"/>
      <c r="M32" s="102"/>
      <c r="N32" s="102"/>
      <c r="O32" s="229"/>
      <c r="P32" s="246"/>
      <c r="Q32" s="102"/>
      <c r="R32" s="102"/>
      <c r="S32" s="102"/>
      <c r="T32" s="102"/>
      <c r="U32" s="102"/>
      <c r="V32" s="102"/>
      <c r="W32" s="102"/>
      <c r="X32" s="229"/>
      <c r="Y32" s="284"/>
      <c r="Z32" s="285"/>
      <c r="AA32" s="286"/>
      <c r="AB32" s="137"/>
      <c r="AC32" s="132"/>
      <c r="AD32" s="133"/>
      <c r="AE32" s="138"/>
      <c r="AF32" s="131"/>
      <c r="AG32" s="131"/>
      <c r="AH32" s="131"/>
      <c r="AI32" s="290"/>
      <c r="AJ32" s="138"/>
      <c r="AK32" s="131"/>
      <c r="AL32" s="131"/>
      <c r="AM32" s="131"/>
      <c r="AN32" s="290"/>
      <c r="AO32" s="138"/>
      <c r="AP32" s="131"/>
      <c r="AQ32" s="131"/>
      <c r="AR32" s="131"/>
      <c r="AS32" s="290"/>
      <c r="AT32" s="58"/>
      <c r="AU32" s="104"/>
      <c r="AV32" s="104"/>
      <c r="AW32" s="102" t="s">
        <v>355</v>
      </c>
      <c r="AX32" s="103"/>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85"/>
      <c r="AF33" s="86"/>
      <c r="AG33" s="86"/>
      <c r="AH33" s="86"/>
      <c r="AI33" s="87"/>
      <c r="AJ33" s="85"/>
      <c r="AK33" s="86"/>
      <c r="AL33" s="86"/>
      <c r="AM33" s="86"/>
      <c r="AN33" s="87"/>
      <c r="AO33" s="85"/>
      <c r="AP33" s="86"/>
      <c r="AQ33" s="86"/>
      <c r="AR33" s="86"/>
      <c r="AS33" s="87"/>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6" t="s">
        <v>65</v>
      </c>
      <c r="Z34" s="115"/>
      <c r="AA34" s="172"/>
      <c r="AB34" s="291"/>
      <c r="AC34" s="291"/>
      <c r="AD34" s="291"/>
      <c r="AE34" s="85"/>
      <c r="AF34" s="86"/>
      <c r="AG34" s="86"/>
      <c r="AH34" s="86"/>
      <c r="AI34" s="87"/>
      <c r="AJ34" s="85"/>
      <c r="AK34" s="86"/>
      <c r="AL34" s="86"/>
      <c r="AM34" s="86"/>
      <c r="AN34" s="87"/>
      <c r="AO34" s="85"/>
      <c r="AP34" s="86"/>
      <c r="AQ34" s="86"/>
      <c r="AR34" s="86"/>
      <c r="AS34" s="87"/>
      <c r="AT34" s="85"/>
      <c r="AU34" s="86"/>
      <c r="AV34" s="86"/>
      <c r="AW34" s="86"/>
      <c r="AX34" s="90"/>
    </row>
    <row r="35" spans="1:50" ht="22.5" hidden="1" customHeight="1" x14ac:dyDescent="0.15">
      <c r="A35" s="695"/>
      <c r="B35" s="696"/>
      <c r="C35" s="696"/>
      <c r="D35" s="696"/>
      <c r="E35" s="696"/>
      <c r="F35" s="697"/>
      <c r="G35" s="330"/>
      <c r="H35" s="331"/>
      <c r="I35" s="331"/>
      <c r="J35" s="331"/>
      <c r="K35" s="331"/>
      <c r="L35" s="331"/>
      <c r="M35" s="331"/>
      <c r="N35" s="331"/>
      <c r="O35" s="332"/>
      <c r="P35" s="202"/>
      <c r="Q35" s="202"/>
      <c r="R35" s="202"/>
      <c r="S35" s="202"/>
      <c r="T35" s="202"/>
      <c r="U35" s="202"/>
      <c r="V35" s="202"/>
      <c r="W35" s="202"/>
      <c r="X35" s="203"/>
      <c r="Y35" s="114" t="s">
        <v>15</v>
      </c>
      <c r="Z35" s="115"/>
      <c r="AA35" s="172"/>
      <c r="AB35" s="269" t="s">
        <v>16</v>
      </c>
      <c r="AC35" s="269"/>
      <c r="AD35" s="269"/>
      <c r="AE35" s="85"/>
      <c r="AF35" s="86"/>
      <c r="AG35" s="86"/>
      <c r="AH35" s="86"/>
      <c r="AI35" s="87"/>
      <c r="AJ35" s="85"/>
      <c r="AK35" s="86"/>
      <c r="AL35" s="86"/>
      <c r="AM35" s="86"/>
      <c r="AN35" s="87"/>
      <c r="AO35" s="85"/>
      <c r="AP35" s="86"/>
      <c r="AQ35" s="86"/>
      <c r="AR35" s="86"/>
      <c r="AS35" s="87"/>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77"/>
      <c r="AA36" s="78"/>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102"/>
      <c r="I37" s="102"/>
      <c r="J37" s="102"/>
      <c r="K37" s="102"/>
      <c r="L37" s="102"/>
      <c r="M37" s="102"/>
      <c r="N37" s="102"/>
      <c r="O37" s="229"/>
      <c r="P37" s="246"/>
      <c r="Q37" s="102"/>
      <c r="R37" s="102"/>
      <c r="S37" s="102"/>
      <c r="T37" s="102"/>
      <c r="U37" s="102"/>
      <c r="V37" s="102"/>
      <c r="W37" s="102"/>
      <c r="X37" s="229"/>
      <c r="Y37" s="284"/>
      <c r="Z37" s="285"/>
      <c r="AA37" s="286"/>
      <c r="AB37" s="137"/>
      <c r="AC37" s="132"/>
      <c r="AD37" s="133"/>
      <c r="AE37" s="138"/>
      <c r="AF37" s="131"/>
      <c r="AG37" s="131"/>
      <c r="AH37" s="131"/>
      <c r="AI37" s="290"/>
      <c r="AJ37" s="138"/>
      <c r="AK37" s="131"/>
      <c r="AL37" s="131"/>
      <c r="AM37" s="131"/>
      <c r="AN37" s="290"/>
      <c r="AO37" s="138"/>
      <c r="AP37" s="131"/>
      <c r="AQ37" s="131"/>
      <c r="AR37" s="131"/>
      <c r="AS37" s="290"/>
      <c r="AT37" s="58"/>
      <c r="AU37" s="104"/>
      <c r="AV37" s="104"/>
      <c r="AW37" s="102" t="s">
        <v>355</v>
      </c>
      <c r="AX37" s="103"/>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85"/>
      <c r="AF38" s="86"/>
      <c r="AG38" s="86"/>
      <c r="AH38" s="86"/>
      <c r="AI38" s="87"/>
      <c r="AJ38" s="85"/>
      <c r="AK38" s="86"/>
      <c r="AL38" s="86"/>
      <c r="AM38" s="86"/>
      <c r="AN38" s="87"/>
      <c r="AO38" s="85"/>
      <c r="AP38" s="86"/>
      <c r="AQ38" s="86"/>
      <c r="AR38" s="86"/>
      <c r="AS38" s="87"/>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6" t="s">
        <v>65</v>
      </c>
      <c r="Z39" s="115"/>
      <c r="AA39" s="172"/>
      <c r="AB39" s="291"/>
      <c r="AC39" s="291"/>
      <c r="AD39" s="291"/>
      <c r="AE39" s="85"/>
      <c r="AF39" s="86"/>
      <c r="AG39" s="86"/>
      <c r="AH39" s="86"/>
      <c r="AI39" s="87"/>
      <c r="AJ39" s="85"/>
      <c r="AK39" s="86"/>
      <c r="AL39" s="86"/>
      <c r="AM39" s="86"/>
      <c r="AN39" s="87"/>
      <c r="AO39" s="85"/>
      <c r="AP39" s="86"/>
      <c r="AQ39" s="86"/>
      <c r="AR39" s="86"/>
      <c r="AS39" s="87"/>
      <c r="AT39" s="85"/>
      <c r="AU39" s="86"/>
      <c r="AV39" s="86"/>
      <c r="AW39" s="86"/>
      <c r="AX39" s="90"/>
    </row>
    <row r="40" spans="1:50" ht="22.5" hidden="1" customHeight="1" x14ac:dyDescent="0.15">
      <c r="A40" s="695"/>
      <c r="B40" s="696"/>
      <c r="C40" s="696"/>
      <c r="D40" s="696"/>
      <c r="E40" s="696"/>
      <c r="F40" s="697"/>
      <c r="G40" s="330"/>
      <c r="H40" s="331"/>
      <c r="I40" s="331"/>
      <c r="J40" s="331"/>
      <c r="K40" s="331"/>
      <c r="L40" s="331"/>
      <c r="M40" s="331"/>
      <c r="N40" s="331"/>
      <c r="O40" s="332"/>
      <c r="P40" s="202"/>
      <c r="Q40" s="202"/>
      <c r="R40" s="202"/>
      <c r="S40" s="202"/>
      <c r="T40" s="202"/>
      <c r="U40" s="202"/>
      <c r="V40" s="202"/>
      <c r="W40" s="202"/>
      <c r="X40" s="203"/>
      <c r="Y40" s="114" t="s">
        <v>15</v>
      </c>
      <c r="Z40" s="115"/>
      <c r="AA40" s="172"/>
      <c r="AB40" s="269" t="s">
        <v>16</v>
      </c>
      <c r="AC40" s="269"/>
      <c r="AD40" s="269"/>
      <c r="AE40" s="85"/>
      <c r="AF40" s="86"/>
      <c r="AG40" s="86"/>
      <c r="AH40" s="86"/>
      <c r="AI40" s="87"/>
      <c r="AJ40" s="85"/>
      <c r="AK40" s="86"/>
      <c r="AL40" s="86"/>
      <c r="AM40" s="86"/>
      <c r="AN40" s="87"/>
      <c r="AO40" s="85"/>
      <c r="AP40" s="86"/>
      <c r="AQ40" s="86"/>
      <c r="AR40" s="86"/>
      <c r="AS40" s="87"/>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77"/>
      <c r="AA41" s="78"/>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02"/>
      <c r="I42" s="102"/>
      <c r="J42" s="102"/>
      <c r="K42" s="102"/>
      <c r="L42" s="102"/>
      <c r="M42" s="102"/>
      <c r="N42" s="102"/>
      <c r="O42" s="229"/>
      <c r="P42" s="246"/>
      <c r="Q42" s="102"/>
      <c r="R42" s="102"/>
      <c r="S42" s="102"/>
      <c r="T42" s="102"/>
      <c r="U42" s="102"/>
      <c r="V42" s="102"/>
      <c r="W42" s="102"/>
      <c r="X42" s="229"/>
      <c r="Y42" s="284"/>
      <c r="Z42" s="285"/>
      <c r="AA42" s="286"/>
      <c r="AB42" s="137"/>
      <c r="AC42" s="132"/>
      <c r="AD42" s="133"/>
      <c r="AE42" s="138"/>
      <c r="AF42" s="131"/>
      <c r="AG42" s="131"/>
      <c r="AH42" s="131"/>
      <c r="AI42" s="290"/>
      <c r="AJ42" s="138"/>
      <c r="AK42" s="131"/>
      <c r="AL42" s="131"/>
      <c r="AM42" s="131"/>
      <c r="AN42" s="290"/>
      <c r="AO42" s="138"/>
      <c r="AP42" s="131"/>
      <c r="AQ42" s="131"/>
      <c r="AR42" s="131"/>
      <c r="AS42" s="290"/>
      <c r="AT42" s="58"/>
      <c r="AU42" s="104"/>
      <c r="AV42" s="104"/>
      <c r="AW42" s="102" t="s">
        <v>355</v>
      </c>
      <c r="AX42" s="103"/>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85"/>
      <c r="AF43" s="86"/>
      <c r="AG43" s="86"/>
      <c r="AH43" s="86"/>
      <c r="AI43" s="87"/>
      <c r="AJ43" s="85"/>
      <c r="AK43" s="86"/>
      <c r="AL43" s="86"/>
      <c r="AM43" s="86"/>
      <c r="AN43" s="87"/>
      <c r="AO43" s="85"/>
      <c r="AP43" s="86"/>
      <c r="AQ43" s="86"/>
      <c r="AR43" s="86"/>
      <c r="AS43" s="87"/>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6" t="s">
        <v>65</v>
      </c>
      <c r="Z44" s="115"/>
      <c r="AA44" s="172"/>
      <c r="AB44" s="291"/>
      <c r="AC44" s="291"/>
      <c r="AD44" s="291"/>
      <c r="AE44" s="85"/>
      <c r="AF44" s="86"/>
      <c r="AG44" s="86"/>
      <c r="AH44" s="86"/>
      <c r="AI44" s="87"/>
      <c r="AJ44" s="85"/>
      <c r="AK44" s="86"/>
      <c r="AL44" s="86"/>
      <c r="AM44" s="86"/>
      <c r="AN44" s="87"/>
      <c r="AO44" s="85"/>
      <c r="AP44" s="86"/>
      <c r="AQ44" s="86"/>
      <c r="AR44" s="86"/>
      <c r="AS44" s="87"/>
      <c r="AT44" s="85"/>
      <c r="AU44" s="86"/>
      <c r="AV44" s="86"/>
      <c r="AW44" s="86"/>
      <c r="AX44" s="90"/>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85"/>
      <c r="AF45" s="86"/>
      <c r="AG45" s="86"/>
      <c r="AH45" s="86"/>
      <c r="AI45" s="87"/>
      <c r="AJ45" s="85"/>
      <c r="AK45" s="86"/>
      <c r="AL45" s="86"/>
      <c r="AM45" s="86"/>
      <c r="AN45" s="87"/>
      <c r="AO45" s="85"/>
      <c r="AP45" s="86"/>
      <c r="AQ45" s="86"/>
      <c r="AR45" s="86"/>
      <c r="AS45" s="87"/>
      <c r="AT45" s="273"/>
      <c r="AU45" s="274"/>
      <c r="AV45" s="274"/>
      <c r="AW45" s="274"/>
      <c r="AX45" s="275"/>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39" t="s">
        <v>320</v>
      </c>
      <c r="B47" s="711" t="s">
        <v>317</v>
      </c>
      <c r="C47" s="241"/>
      <c r="D47" s="241"/>
      <c r="E47" s="241"/>
      <c r="F47" s="242"/>
      <c r="G47" s="647" t="s">
        <v>311</v>
      </c>
      <c r="H47" s="647"/>
      <c r="I47" s="647"/>
      <c r="J47" s="647"/>
      <c r="K47" s="647"/>
      <c r="L47" s="647"/>
      <c r="M47" s="647"/>
      <c r="N47" s="647"/>
      <c r="O47" s="647"/>
      <c r="P47" s="647"/>
      <c r="Q47" s="647"/>
      <c r="R47" s="647"/>
      <c r="S47" s="647"/>
      <c r="T47" s="647"/>
      <c r="U47" s="647"/>
      <c r="V47" s="647"/>
      <c r="W47" s="647"/>
      <c r="X47" s="647"/>
      <c r="Y47" s="647"/>
      <c r="Z47" s="647"/>
      <c r="AA47" s="717"/>
      <c r="AB47" s="646" t="s">
        <v>310</v>
      </c>
      <c r="AC47" s="647"/>
      <c r="AD47" s="647"/>
      <c r="AE47" s="647"/>
      <c r="AF47" s="647"/>
      <c r="AG47" s="647"/>
      <c r="AH47" s="647"/>
      <c r="AI47" s="647"/>
      <c r="AJ47" s="647"/>
      <c r="AK47" s="647"/>
      <c r="AL47" s="647"/>
      <c r="AM47" s="647"/>
      <c r="AN47" s="647"/>
      <c r="AO47" s="647"/>
      <c r="AP47" s="647"/>
      <c r="AQ47" s="647"/>
      <c r="AR47" s="647"/>
      <c r="AS47" s="647"/>
      <c r="AT47" s="647"/>
      <c r="AU47" s="647"/>
      <c r="AV47" s="647"/>
      <c r="AW47" s="647"/>
      <c r="AX47" s="648"/>
    </row>
    <row r="48" spans="1:50" ht="18.75" hidden="1" customHeight="1" x14ac:dyDescent="0.15">
      <c r="A48" s="239"/>
      <c r="B48" s="711"/>
      <c r="C48" s="241"/>
      <c r="D48" s="241"/>
      <c r="E48" s="241"/>
      <c r="F48" s="242"/>
      <c r="G48" s="102"/>
      <c r="H48" s="102"/>
      <c r="I48" s="102"/>
      <c r="J48" s="102"/>
      <c r="K48" s="102"/>
      <c r="L48" s="102"/>
      <c r="M48" s="102"/>
      <c r="N48" s="102"/>
      <c r="O48" s="102"/>
      <c r="P48" s="102"/>
      <c r="Q48" s="102"/>
      <c r="R48" s="102"/>
      <c r="S48" s="102"/>
      <c r="T48" s="102"/>
      <c r="U48" s="102"/>
      <c r="V48" s="102"/>
      <c r="W48" s="102"/>
      <c r="X48" s="102"/>
      <c r="Y48" s="102"/>
      <c r="Z48" s="102"/>
      <c r="AA48" s="229"/>
      <c r="AB48" s="246"/>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9"/>
      <c r="B49" s="711"/>
      <c r="C49" s="241"/>
      <c r="D49" s="241"/>
      <c r="E49" s="241"/>
      <c r="F49" s="242"/>
      <c r="G49" s="347"/>
      <c r="H49" s="347"/>
      <c r="I49" s="347"/>
      <c r="J49" s="347"/>
      <c r="K49" s="347"/>
      <c r="L49" s="347"/>
      <c r="M49" s="347"/>
      <c r="N49" s="347"/>
      <c r="O49" s="347"/>
      <c r="P49" s="347"/>
      <c r="Q49" s="347"/>
      <c r="R49" s="347"/>
      <c r="S49" s="347"/>
      <c r="T49" s="347"/>
      <c r="U49" s="347"/>
      <c r="V49" s="347"/>
      <c r="W49" s="347"/>
      <c r="X49" s="347"/>
      <c r="Y49" s="347"/>
      <c r="Z49" s="347"/>
      <c r="AA49" s="348"/>
      <c r="AB49" s="640"/>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41"/>
    </row>
    <row r="50" spans="1:50" ht="22.5" hidden="1" customHeight="1" x14ac:dyDescent="0.15">
      <c r="A50" s="239"/>
      <c r="B50" s="711"/>
      <c r="C50" s="241"/>
      <c r="D50" s="241"/>
      <c r="E50" s="241"/>
      <c r="F50" s="242"/>
      <c r="G50" s="349"/>
      <c r="H50" s="349"/>
      <c r="I50" s="349"/>
      <c r="J50" s="349"/>
      <c r="K50" s="349"/>
      <c r="L50" s="349"/>
      <c r="M50" s="349"/>
      <c r="N50" s="349"/>
      <c r="O50" s="349"/>
      <c r="P50" s="349"/>
      <c r="Q50" s="349"/>
      <c r="R50" s="349"/>
      <c r="S50" s="349"/>
      <c r="T50" s="349"/>
      <c r="U50" s="349"/>
      <c r="V50" s="349"/>
      <c r="W50" s="349"/>
      <c r="X50" s="349"/>
      <c r="Y50" s="349"/>
      <c r="Z50" s="349"/>
      <c r="AA50" s="350"/>
      <c r="AB50" s="642"/>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43"/>
    </row>
    <row r="51" spans="1:50" ht="22.5" hidden="1" customHeight="1" x14ac:dyDescent="0.15">
      <c r="A51" s="239"/>
      <c r="B51" s="712"/>
      <c r="C51" s="243"/>
      <c r="D51" s="243"/>
      <c r="E51" s="243"/>
      <c r="F51" s="244"/>
      <c r="G51" s="351"/>
      <c r="H51" s="351"/>
      <c r="I51" s="351"/>
      <c r="J51" s="351"/>
      <c r="K51" s="351"/>
      <c r="L51" s="351"/>
      <c r="M51" s="351"/>
      <c r="N51" s="351"/>
      <c r="O51" s="351"/>
      <c r="P51" s="351"/>
      <c r="Q51" s="351"/>
      <c r="R51" s="351"/>
      <c r="S51" s="351"/>
      <c r="T51" s="351"/>
      <c r="U51" s="351"/>
      <c r="V51" s="351"/>
      <c r="W51" s="351"/>
      <c r="X51" s="351"/>
      <c r="Y51" s="351"/>
      <c r="Z51" s="351"/>
      <c r="AA51" s="352"/>
      <c r="AB51" s="644"/>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45"/>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02"/>
      <c r="I53" s="102"/>
      <c r="J53" s="102"/>
      <c r="K53" s="102"/>
      <c r="L53" s="102"/>
      <c r="M53" s="102"/>
      <c r="N53" s="102"/>
      <c r="O53" s="229"/>
      <c r="P53" s="246"/>
      <c r="Q53" s="102"/>
      <c r="R53" s="102"/>
      <c r="S53" s="102"/>
      <c r="T53" s="102"/>
      <c r="U53" s="102"/>
      <c r="V53" s="102"/>
      <c r="W53" s="102"/>
      <c r="X53" s="229"/>
      <c r="Y53" s="250"/>
      <c r="Z53" s="251"/>
      <c r="AA53" s="252"/>
      <c r="AB53" s="256"/>
      <c r="AC53" s="257"/>
      <c r="AD53" s="258"/>
      <c r="AE53" s="246"/>
      <c r="AF53" s="102"/>
      <c r="AG53" s="102"/>
      <c r="AH53" s="102"/>
      <c r="AI53" s="229"/>
      <c r="AJ53" s="246"/>
      <c r="AK53" s="102"/>
      <c r="AL53" s="102"/>
      <c r="AM53" s="102"/>
      <c r="AN53" s="229"/>
      <c r="AO53" s="246"/>
      <c r="AP53" s="102"/>
      <c r="AQ53" s="102"/>
      <c r="AR53" s="102"/>
      <c r="AS53" s="229"/>
      <c r="AT53" s="58"/>
      <c r="AU53" s="104"/>
      <c r="AV53" s="104"/>
      <c r="AW53" s="102" t="s">
        <v>355</v>
      </c>
      <c r="AX53" s="103"/>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81"/>
      <c r="AC54" s="230"/>
      <c r="AD54" s="230"/>
      <c r="AE54" s="85"/>
      <c r="AF54" s="86"/>
      <c r="AG54" s="86"/>
      <c r="AH54" s="86"/>
      <c r="AI54" s="87"/>
      <c r="AJ54" s="85"/>
      <c r="AK54" s="86"/>
      <c r="AL54" s="86"/>
      <c r="AM54" s="86"/>
      <c r="AN54" s="87"/>
      <c r="AO54" s="85"/>
      <c r="AP54" s="86"/>
      <c r="AQ54" s="86"/>
      <c r="AR54" s="86"/>
      <c r="AS54" s="87"/>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84"/>
      <c r="AC55" s="236"/>
      <c r="AD55" s="236"/>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85"/>
      <c r="AF56" s="86"/>
      <c r="AG56" s="86"/>
      <c r="AH56" s="86"/>
      <c r="AI56" s="87"/>
      <c r="AJ56" s="85"/>
      <c r="AK56" s="86"/>
      <c r="AL56" s="86"/>
      <c r="AM56" s="86"/>
      <c r="AN56" s="87"/>
      <c r="AO56" s="85"/>
      <c r="AP56" s="86"/>
      <c r="AQ56" s="86"/>
      <c r="AR56" s="86"/>
      <c r="AS56" s="87"/>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02"/>
      <c r="I58" s="102"/>
      <c r="J58" s="102"/>
      <c r="K58" s="102"/>
      <c r="L58" s="102"/>
      <c r="M58" s="102"/>
      <c r="N58" s="102"/>
      <c r="O58" s="229"/>
      <c r="P58" s="246"/>
      <c r="Q58" s="102"/>
      <c r="R58" s="102"/>
      <c r="S58" s="102"/>
      <c r="T58" s="102"/>
      <c r="U58" s="102"/>
      <c r="V58" s="102"/>
      <c r="W58" s="102"/>
      <c r="X58" s="229"/>
      <c r="Y58" s="250"/>
      <c r="Z58" s="251"/>
      <c r="AA58" s="252"/>
      <c r="AB58" s="256"/>
      <c r="AC58" s="257"/>
      <c r="AD58" s="258"/>
      <c r="AE58" s="246"/>
      <c r="AF58" s="102"/>
      <c r="AG58" s="102"/>
      <c r="AH58" s="102"/>
      <c r="AI58" s="229"/>
      <c r="AJ58" s="246"/>
      <c r="AK58" s="102"/>
      <c r="AL58" s="102"/>
      <c r="AM58" s="102"/>
      <c r="AN58" s="229"/>
      <c r="AO58" s="246"/>
      <c r="AP58" s="102"/>
      <c r="AQ58" s="102"/>
      <c r="AR58" s="102"/>
      <c r="AS58" s="229"/>
      <c r="AT58" s="58"/>
      <c r="AU58" s="104"/>
      <c r="AV58" s="104"/>
      <c r="AW58" s="102" t="s">
        <v>355</v>
      </c>
      <c r="AX58" s="103"/>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85"/>
      <c r="AF59" s="86"/>
      <c r="AG59" s="86"/>
      <c r="AH59" s="86"/>
      <c r="AI59" s="87"/>
      <c r="AJ59" s="85"/>
      <c r="AK59" s="86"/>
      <c r="AL59" s="86"/>
      <c r="AM59" s="86"/>
      <c r="AN59" s="87"/>
      <c r="AO59" s="85"/>
      <c r="AP59" s="86"/>
      <c r="AQ59" s="86"/>
      <c r="AR59" s="86"/>
      <c r="AS59" s="87"/>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85"/>
      <c r="AF61" s="86"/>
      <c r="AG61" s="86"/>
      <c r="AH61" s="86"/>
      <c r="AI61" s="87"/>
      <c r="AJ61" s="85"/>
      <c r="AK61" s="86"/>
      <c r="AL61" s="86"/>
      <c r="AM61" s="86"/>
      <c r="AN61" s="87"/>
      <c r="AO61" s="85"/>
      <c r="AP61" s="86"/>
      <c r="AQ61" s="86"/>
      <c r="AR61" s="86"/>
      <c r="AS61" s="87"/>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02"/>
      <c r="I63" s="102"/>
      <c r="J63" s="102"/>
      <c r="K63" s="102"/>
      <c r="L63" s="102"/>
      <c r="M63" s="102"/>
      <c r="N63" s="102"/>
      <c r="O63" s="229"/>
      <c r="P63" s="246"/>
      <c r="Q63" s="102"/>
      <c r="R63" s="102"/>
      <c r="S63" s="102"/>
      <c r="T63" s="102"/>
      <c r="U63" s="102"/>
      <c r="V63" s="102"/>
      <c r="W63" s="102"/>
      <c r="X63" s="229"/>
      <c r="Y63" s="250"/>
      <c r="Z63" s="251"/>
      <c r="AA63" s="252"/>
      <c r="AB63" s="256"/>
      <c r="AC63" s="257"/>
      <c r="AD63" s="258"/>
      <c r="AE63" s="246"/>
      <c r="AF63" s="102"/>
      <c r="AG63" s="102"/>
      <c r="AH63" s="102"/>
      <c r="AI63" s="229"/>
      <c r="AJ63" s="246"/>
      <c r="AK63" s="102"/>
      <c r="AL63" s="102"/>
      <c r="AM63" s="102"/>
      <c r="AN63" s="229"/>
      <c r="AO63" s="246"/>
      <c r="AP63" s="102"/>
      <c r="AQ63" s="102"/>
      <c r="AR63" s="102"/>
      <c r="AS63" s="229"/>
      <c r="AT63" s="58"/>
      <c r="AU63" s="104"/>
      <c r="AV63" s="104"/>
      <c r="AW63" s="102" t="s">
        <v>355</v>
      </c>
      <c r="AX63" s="103"/>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85"/>
      <c r="AF64" s="86"/>
      <c r="AG64" s="86"/>
      <c r="AH64" s="86"/>
      <c r="AI64" s="87"/>
      <c r="AJ64" s="85"/>
      <c r="AK64" s="86"/>
      <c r="AL64" s="86"/>
      <c r="AM64" s="86"/>
      <c r="AN64" s="87"/>
      <c r="AO64" s="85"/>
      <c r="AP64" s="86"/>
      <c r="AQ64" s="86"/>
      <c r="AR64" s="86"/>
      <c r="AS64" s="87"/>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85"/>
      <c r="AF66" s="86"/>
      <c r="AG66" s="86"/>
      <c r="AH66" s="86"/>
      <c r="AI66" s="87"/>
      <c r="AJ66" s="85"/>
      <c r="AK66" s="86"/>
      <c r="AL66" s="86"/>
      <c r="AM66" s="86"/>
      <c r="AN66" s="87"/>
      <c r="AO66" s="85"/>
      <c r="AP66" s="86"/>
      <c r="AQ66" s="86"/>
      <c r="AR66" s="86"/>
      <c r="AS66" s="87"/>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7"/>
      <c r="AA67" s="78"/>
      <c r="AB67" s="114" t="s">
        <v>12</v>
      </c>
      <c r="AC67" s="115"/>
      <c r="AD67" s="172"/>
      <c r="AE67" s="685" t="s">
        <v>69</v>
      </c>
      <c r="AF67" s="112"/>
      <c r="AG67" s="112"/>
      <c r="AH67" s="112"/>
      <c r="AI67" s="112"/>
      <c r="AJ67" s="685" t="s">
        <v>70</v>
      </c>
      <c r="AK67" s="112"/>
      <c r="AL67" s="112"/>
      <c r="AM67" s="112"/>
      <c r="AN67" s="112"/>
      <c r="AO67" s="685" t="s">
        <v>71</v>
      </c>
      <c r="AP67" s="112"/>
      <c r="AQ67" s="112"/>
      <c r="AR67" s="112"/>
      <c r="AS67" s="112"/>
      <c r="AT67" s="177" t="s">
        <v>74</v>
      </c>
      <c r="AU67" s="178"/>
      <c r="AV67" s="178"/>
      <c r="AW67" s="178"/>
      <c r="AX67" s="179"/>
    </row>
    <row r="68" spans="1:60" ht="22.5" customHeight="1" x14ac:dyDescent="0.15">
      <c r="A68" s="190"/>
      <c r="B68" s="191"/>
      <c r="C68" s="191"/>
      <c r="D68" s="191"/>
      <c r="E68" s="191"/>
      <c r="F68" s="192"/>
      <c r="G68" s="435" t="s">
        <v>414</v>
      </c>
      <c r="H68" s="436"/>
      <c r="I68" s="436"/>
      <c r="J68" s="436"/>
      <c r="K68" s="436"/>
      <c r="L68" s="436"/>
      <c r="M68" s="436"/>
      <c r="N68" s="436"/>
      <c r="O68" s="436"/>
      <c r="P68" s="436"/>
      <c r="Q68" s="436"/>
      <c r="R68" s="436"/>
      <c r="S68" s="436"/>
      <c r="T68" s="436"/>
      <c r="U68" s="436"/>
      <c r="V68" s="436"/>
      <c r="W68" s="436"/>
      <c r="X68" s="437"/>
      <c r="Y68" s="342" t="s">
        <v>66</v>
      </c>
      <c r="Z68" s="343"/>
      <c r="AA68" s="344"/>
      <c r="AB68" s="716" t="s">
        <v>384</v>
      </c>
      <c r="AC68" s="208"/>
      <c r="AD68" s="209"/>
      <c r="AE68" s="440">
        <v>5</v>
      </c>
      <c r="AF68" s="440"/>
      <c r="AG68" s="440"/>
      <c r="AH68" s="440"/>
      <c r="AI68" s="440"/>
      <c r="AJ68" s="120">
        <v>4</v>
      </c>
      <c r="AK68" s="120"/>
      <c r="AL68" s="120"/>
      <c r="AM68" s="120"/>
      <c r="AN68" s="120"/>
      <c r="AO68" s="120">
        <v>5</v>
      </c>
      <c r="AP68" s="120"/>
      <c r="AQ68" s="120"/>
      <c r="AR68" s="120"/>
      <c r="AS68" s="120"/>
      <c r="AT68" s="210"/>
      <c r="AU68" s="210"/>
      <c r="AV68" s="210"/>
      <c r="AW68" s="210"/>
      <c r="AX68" s="211"/>
      <c r="AY68" s="10"/>
      <c r="AZ68" s="10"/>
      <c r="BA68" s="10"/>
      <c r="BB68" s="10"/>
      <c r="BC68" s="10"/>
    </row>
    <row r="69" spans="1:60" ht="22.5" customHeight="1" x14ac:dyDescent="0.15">
      <c r="A69" s="193"/>
      <c r="B69" s="194"/>
      <c r="C69" s="194"/>
      <c r="D69" s="194"/>
      <c r="E69" s="194"/>
      <c r="F69" s="195"/>
      <c r="G69" s="438"/>
      <c r="H69" s="383"/>
      <c r="I69" s="383"/>
      <c r="J69" s="383"/>
      <c r="K69" s="383"/>
      <c r="L69" s="383"/>
      <c r="M69" s="383"/>
      <c r="N69" s="383"/>
      <c r="O69" s="383"/>
      <c r="P69" s="383"/>
      <c r="Q69" s="383"/>
      <c r="R69" s="383"/>
      <c r="S69" s="383"/>
      <c r="T69" s="383"/>
      <c r="U69" s="383"/>
      <c r="V69" s="383"/>
      <c r="W69" s="383"/>
      <c r="X69" s="384"/>
      <c r="Y69" s="212" t="s">
        <v>67</v>
      </c>
      <c r="Z69" s="153"/>
      <c r="AA69" s="154"/>
      <c r="AB69" s="683" t="s">
        <v>384</v>
      </c>
      <c r="AC69" s="216"/>
      <c r="AD69" s="217"/>
      <c r="AE69" s="382">
        <v>5</v>
      </c>
      <c r="AF69" s="383"/>
      <c r="AG69" s="383"/>
      <c r="AH69" s="383"/>
      <c r="AI69" s="384"/>
      <c r="AJ69" s="382">
        <v>4</v>
      </c>
      <c r="AK69" s="383"/>
      <c r="AL69" s="383"/>
      <c r="AM69" s="383"/>
      <c r="AN69" s="384"/>
      <c r="AO69" s="382">
        <v>5</v>
      </c>
      <c r="AP69" s="383"/>
      <c r="AQ69" s="383"/>
      <c r="AR69" s="383"/>
      <c r="AS69" s="384"/>
      <c r="AT69" s="85">
        <v>5</v>
      </c>
      <c r="AU69" s="86"/>
      <c r="AV69" s="86"/>
      <c r="AW69" s="86"/>
      <c r="AX69" s="90"/>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7"/>
      <c r="AA70" s="78"/>
      <c r="AB70" s="114" t="s">
        <v>12</v>
      </c>
      <c r="AC70" s="115"/>
      <c r="AD70" s="172"/>
      <c r="AE70" s="176" t="s">
        <v>69</v>
      </c>
      <c r="AF70" s="171"/>
      <c r="AG70" s="171"/>
      <c r="AH70" s="171"/>
      <c r="AI70" s="199"/>
      <c r="AJ70" s="176" t="s">
        <v>70</v>
      </c>
      <c r="AK70" s="171"/>
      <c r="AL70" s="171"/>
      <c r="AM70" s="171"/>
      <c r="AN70" s="199"/>
      <c r="AO70" s="176" t="s">
        <v>71</v>
      </c>
      <c r="AP70" s="171"/>
      <c r="AQ70" s="171"/>
      <c r="AR70" s="171"/>
      <c r="AS70" s="199"/>
      <c r="AT70" s="177" t="s">
        <v>74</v>
      </c>
      <c r="AU70" s="178"/>
      <c r="AV70" s="178"/>
      <c r="AW70" s="178"/>
      <c r="AX70" s="179"/>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85"/>
      <c r="AF71" s="86"/>
      <c r="AG71" s="86"/>
      <c r="AH71" s="86"/>
      <c r="AI71" s="87"/>
      <c r="AJ71" s="85"/>
      <c r="AK71" s="86"/>
      <c r="AL71" s="86"/>
      <c r="AM71" s="86"/>
      <c r="AN71" s="87"/>
      <c r="AO71" s="85"/>
      <c r="AP71" s="86"/>
      <c r="AQ71" s="86"/>
      <c r="AR71" s="86"/>
      <c r="AS71" s="87"/>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7"/>
      <c r="AA73" s="78"/>
      <c r="AB73" s="114" t="s">
        <v>12</v>
      </c>
      <c r="AC73" s="115"/>
      <c r="AD73" s="172"/>
      <c r="AE73" s="176" t="s">
        <v>69</v>
      </c>
      <c r="AF73" s="171"/>
      <c r="AG73" s="171"/>
      <c r="AH73" s="171"/>
      <c r="AI73" s="199"/>
      <c r="AJ73" s="176" t="s">
        <v>70</v>
      </c>
      <c r="AK73" s="171"/>
      <c r="AL73" s="171"/>
      <c r="AM73" s="171"/>
      <c r="AN73" s="199"/>
      <c r="AO73" s="176" t="s">
        <v>71</v>
      </c>
      <c r="AP73" s="171"/>
      <c r="AQ73" s="171"/>
      <c r="AR73" s="171"/>
      <c r="AS73" s="199"/>
      <c r="AT73" s="177" t="s">
        <v>74</v>
      </c>
      <c r="AU73" s="178"/>
      <c r="AV73" s="178"/>
      <c r="AW73" s="178"/>
      <c r="AX73" s="179"/>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85"/>
      <c r="AF74" s="86"/>
      <c r="AG74" s="86"/>
      <c r="AH74" s="86"/>
      <c r="AI74" s="87"/>
      <c r="AJ74" s="85"/>
      <c r="AK74" s="86"/>
      <c r="AL74" s="86"/>
      <c r="AM74" s="86"/>
      <c r="AN74" s="87"/>
      <c r="AO74" s="85"/>
      <c r="AP74" s="86"/>
      <c r="AQ74" s="86"/>
      <c r="AR74" s="86"/>
      <c r="AS74" s="87"/>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7"/>
      <c r="AA76" s="78"/>
      <c r="AB76" s="114" t="s">
        <v>12</v>
      </c>
      <c r="AC76" s="115"/>
      <c r="AD76" s="172"/>
      <c r="AE76" s="176" t="s">
        <v>69</v>
      </c>
      <c r="AF76" s="171"/>
      <c r="AG76" s="171"/>
      <c r="AH76" s="171"/>
      <c r="AI76" s="199"/>
      <c r="AJ76" s="176" t="s">
        <v>70</v>
      </c>
      <c r="AK76" s="171"/>
      <c r="AL76" s="171"/>
      <c r="AM76" s="171"/>
      <c r="AN76" s="199"/>
      <c r="AO76" s="176" t="s">
        <v>71</v>
      </c>
      <c r="AP76" s="171"/>
      <c r="AQ76" s="171"/>
      <c r="AR76" s="171"/>
      <c r="AS76" s="199"/>
      <c r="AT76" s="177" t="s">
        <v>74</v>
      </c>
      <c r="AU76" s="178"/>
      <c r="AV76" s="178"/>
      <c r="AW76" s="178"/>
      <c r="AX76" s="179"/>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85"/>
      <c r="AF77" s="86"/>
      <c r="AG77" s="86"/>
      <c r="AH77" s="86"/>
      <c r="AI77" s="87"/>
      <c r="AJ77" s="85"/>
      <c r="AK77" s="86"/>
      <c r="AL77" s="86"/>
      <c r="AM77" s="86"/>
      <c r="AN77" s="87"/>
      <c r="AO77" s="85"/>
      <c r="AP77" s="86"/>
      <c r="AQ77" s="86"/>
      <c r="AR77" s="86"/>
      <c r="AS77" s="87"/>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7"/>
      <c r="AA79" s="78"/>
      <c r="AB79" s="114" t="s">
        <v>12</v>
      </c>
      <c r="AC79" s="115"/>
      <c r="AD79" s="172"/>
      <c r="AE79" s="176" t="s">
        <v>69</v>
      </c>
      <c r="AF79" s="171"/>
      <c r="AG79" s="171"/>
      <c r="AH79" s="171"/>
      <c r="AI79" s="199"/>
      <c r="AJ79" s="176" t="s">
        <v>70</v>
      </c>
      <c r="AK79" s="171"/>
      <c r="AL79" s="171"/>
      <c r="AM79" s="171"/>
      <c r="AN79" s="199"/>
      <c r="AO79" s="176" t="s">
        <v>71</v>
      </c>
      <c r="AP79" s="171"/>
      <c r="AQ79" s="171"/>
      <c r="AR79" s="171"/>
      <c r="AS79" s="199"/>
      <c r="AT79" s="177" t="s">
        <v>74</v>
      </c>
      <c r="AU79" s="178"/>
      <c r="AV79" s="178"/>
      <c r="AW79" s="178"/>
      <c r="AX79" s="179"/>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85"/>
      <c r="AF80" s="86"/>
      <c r="AG80" s="86"/>
      <c r="AH80" s="86"/>
      <c r="AI80" s="87"/>
      <c r="AJ80" s="85"/>
      <c r="AK80" s="86"/>
      <c r="AL80" s="86"/>
      <c r="AM80" s="86"/>
      <c r="AN80" s="87"/>
      <c r="AO80" s="85"/>
      <c r="AP80" s="86"/>
      <c r="AQ80" s="86"/>
      <c r="AR80" s="86"/>
      <c r="AS80" s="87"/>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15"/>
      <c r="I82" s="115"/>
      <c r="J82" s="115"/>
      <c r="K82" s="115"/>
      <c r="L82" s="115"/>
      <c r="M82" s="115"/>
      <c r="N82" s="115"/>
      <c r="O82" s="115"/>
      <c r="P82" s="115"/>
      <c r="Q82" s="115"/>
      <c r="R82" s="115"/>
      <c r="S82" s="115"/>
      <c r="T82" s="115"/>
      <c r="U82" s="115"/>
      <c r="V82" s="115"/>
      <c r="W82" s="115"/>
      <c r="X82" s="172"/>
      <c r="Y82" s="173"/>
      <c r="Z82" s="174"/>
      <c r="AA82" s="175"/>
      <c r="AB82" s="114" t="s">
        <v>12</v>
      </c>
      <c r="AC82" s="115"/>
      <c r="AD82" s="172"/>
      <c r="AE82" s="176" t="s">
        <v>69</v>
      </c>
      <c r="AF82" s="115"/>
      <c r="AG82" s="115"/>
      <c r="AH82" s="115"/>
      <c r="AI82" s="172"/>
      <c r="AJ82" s="176" t="s">
        <v>70</v>
      </c>
      <c r="AK82" s="115"/>
      <c r="AL82" s="115"/>
      <c r="AM82" s="115"/>
      <c r="AN82" s="172"/>
      <c r="AO82" s="176" t="s">
        <v>71</v>
      </c>
      <c r="AP82" s="115"/>
      <c r="AQ82" s="115"/>
      <c r="AR82" s="115"/>
      <c r="AS82" s="172"/>
      <c r="AT82" s="177" t="s">
        <v>75</v>
      </c>
      <c r="AU82" s="178"/>
      <c r="AV82" s="178"/>
      <c r="AW82" s="178"/>
      <c r="AX82" s="179"/>
    </row>
    <row r="83" spans="1:60" ht="22.5" customHeight="1" x14ac:dyDescent="0.15">
      <c r="A83" s="127"/>
      <c r="B83" s="125"/>
      <c r="C83" s="125"/>
      <c r="D83" s="125"/>
      <c r="E83" s="125"/>
      <c r="F83" s="126"/>
      <c r="G83" s="142" t="s">
        <v>405</v>
      </c>
      <c r="H83" s="142"/>
      <c r="I83" s="142"/>
      <c r="J83" s="142"/>
      <c r="K83" s="142"/>
      <c r="L83" s="142"/>
      <c r="M83" s="142"/>
      <c r="N83" s="142"/>
      <c r="O83" s="142"/>
      <c r="P83" s="142"/>
      <c r="Q83" s="142"/>
      <c r="R83" s="142"/>
      <c r="S83" s="142"/>
      <c r="T83" s="142"/>
      <c r="U83" s="142"/>
      <c r="V83" s="142"/>
      <c r="W83" s="142"/>
      <c r="X83" s="142"/>
      <c r="Y83" s="144" t="s">
        <v>17</v>
      </c>
      <c r="Z83" s="145"/>
      <c r="AA83" s="146"/>
      <c r="AB83" s="182" t="s">
        <v>406</v>
      </c>
      <c r="AC83" s="148"/>
      <c r="AD83" s="149"/>
      <c r="AE83" s="150">
        <f>P19/AE68</f>
        <v>0.4</v>
      </c>
      <c r="AF83" s="151"/>
      <c r="AG83" s="151"/>
      <c r="AH83" s="151"/>
      <c r="AI83" s="151"/>
      <c r="AJ83" s="150">
        <f>W19/AJ68</f>
        <v>0.5</v>
      </c>
      <c r="AK83" s="151"/>
      <c r="AL83" s="151"/>
      <c r="AM83" s="151"/>
      <c r="AN83" s="151"/>
      <c r="AO83" s="150">
        <f>AD19/AO68</f>
        <v>0.4</v>
      </c>
      <c r="AP83" s="151"/>
      <c r="AQ83" s="151"/>
      <c r="AR83" s="151"/>
      <c r="AS83" s="151"/>
      <c r="AT83" s="85">
        <f>AK18/AT69</f>
        <v>0.4</v>
      </c>
      <c r="AU83" s="86"/>
      <c r="AV83" s="86"/>
      <c r="AW83" s="86"/>
      <c r="AX83" s="90"/>
    </row>
    <row r="84" spans="1:60" ht="47.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407</v>
      </c>
      <c r="AC84" s="156"/>
      <c r="AD84" s="157"/>
      <c r="AE84" s="183" t="s">
        <v>408</v>
      </c>
      <c r="AF84" s="184"/>
      <c r="AG84" s="184"/>
      <c r="AH84" s="184"/>
      <c r="AI84" s="185"/>
      <c r="AJ84" s="183" t="s">
        <v>430</v>
      </c>
      <c r="AK84" s="184"/>
      <c r="AL84" s="184"/>
      <c r="AM84" s="184"/>
      <c r="AN84" s="185"/>
      <c r="AO84" s="183" t="s">
        <v>408</v>
      </c>
      <c r="AP84" s="184"/>
      <c r="AQ84" s="184"/>
      <c r="AR84" s="184"/>
      <c r="AS84" s="185"/>
      <c r="AT84" s="186" t="s">
        <v>408</v>
      </c>
      <c r="AU84" s="86"/>
      <c r="AV84" s="86"/>
      <c r="AW84" s="86"/>
      <c r="AX84" s="87"/>
    </row>
    <row r="85" spans="1:60" ht="32.25" hidden="1" customHeight="1" x14ac:dyDescent="0.15">
      <c r="A85" s="168" t="s">
        <v>17</v>
      </c>
      <c r="B85" s="169"/>
      <c r="C85" s="169"/>
      <c r="D85" s="169"/>
      <c r="E85" s="169"/>
      <c r="F85" s="170"/>
      <c r="G85" s="171" t="s">
        <v>18</v>
      </c>
      <c r="H85" s="115"/>
      <c r="I85" s="115"/>
      <c r="J85" s="115"/>
      <c r="K85" s="115"/>
      <c r="L85" s="115"/>
      <c r="M85" s="115"/>
      <c r="N85" s="115"/>
      <c r="O85" s="115"/>
      <c r="P85" s="115"/>
      <c r="Q85" s="115"/>
      <c r="R85" s="115"/>
      <c r="S85" s="115"/>
      <c r="T85" s="115"/>
      <c r="U85" s="115"/>
      <c r="V85" s="115"/>
      <c r="W85" s="115"/>
      <c r="X85" s="172"/>
      <c r="Y85" s="173"/>
      <c r="Z85" s="174"/>
      <c r="AA85" s="175"/>
      <c r="AB85" s="114" t="s">
        <v>12</v>
      </c>
      <c r="AC85" s="115"/>
      <c r="AD85" s="172"/>
      <c r="AE85" s="176" t="s">
        <v>69</v>
      </c>
      <c r="AF85" s="115"/>
      <c r="AG85" s="115"/>
      <c r="AH85" s="115"/>
      <c r="AI85" s="172"/>
      <c r="AJ85" s="176" t="s">
        <v>70</v>
      </c>
      <c r="AK85" s="115"/>
      <c r="AL85" s="115"/>
      <c r="AM85" s="115"/>
      <c r="AN85" s="172"/>
      <c r="AO85" s="176" t="s">
        <v>71</v>
      </c>
      <c r="AP85" s="115"/>
      <c r="AQ85" s="115"/>
      <c r="AR85" s="115"/>
      <c r="AS85" s="172"/>
      <c r="AT85" s="177" t="s">
        <v>75</v>
      </c>
      <c r="AU85" s="178"/>
      <c r="AV85" s="178"/>
      <c r="AW85" s="178"/>
      <c r="AX85" s="179"/>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5"/>
      <c r="AU86" s="86"/>
      <c r="AV86" s="86"/>
      <c r="AW86" s="86"/>
      <c r="AX86" s="90"/>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8" t="s">
        <v>17</v>
      </c>
      <c r="B88" s="169"/>
      <c r="C88" s="169"/>
      <c r="D88" s="169"/>
      <c r="E88" s="169"/>
      <c r="F88" s="170"/>
      <c r="G88" s="171" t="s">
        <v>18</v>
      </c>
      <c r="H88" s="115"/>
      <c r="I88" s="115"/>
      <c r="J88" s="115"/>
      <c r="K88" s="115"/>
      <c r="L88" s="115"/>
      <c r="M88" s="115"/>
      <c r="N88" s="115"/>
      <c r="O88" s="115"/>
      <c r="P88" s="115"/>
      <c r="Q88" s="115"/>
      <c r="R88" s="115"/>
      <c r="S88" s="115"/>
      <c r="T88" s="115"/>
      <c r="U88" s="115"/>
      <c r="V88" s="115"/>
      <c r="W88" s="115"/>
      <c r="X88" s="172"/>
      <c r="Y88" s="173"/>
      <c r="Z88" s="174"/>
      <c r="AA88" s="175"/>
      <c r="AB88" s="114" t="s">
        <v>12</v>
      </c>
      <c r="AC88" s="115"/>
      <c r="AD88" s="172"/>
      <c r="AE88" s="176" t="s">
        <v>69</v>
      </c>
      <c r="AF88" s="115"/>
      <c r="AG88" s="115"/>
      <c r="AH88" s="115"/>
      <c r="AI88" s="172"/>
      <c r="AJ88" s="176" t="s">
        <v>70</v>
      </c>
      <c r="AK88" s="115"/>
      <c r="AL88" s="115"/>
      <c r="AM88" s="115"/>
      <c r="AN88" s="172"/>
      <c r="AO88" s="176" t="s">
        <v>71</v>
      </c>
      <c r="AP88" s="115"/>
      <c r="AQ88" s="115"/>
      <c r="AR88" s="115"/>
      <c r="AS88" s="172"/>
      <c r="AT88" s="177" t="s">
        <v>75</v>
      </c>
      <c r="AU88" s="178"/>
      <c r="AV88" s="178"/>
      <c r="AW88" s="178"/>
      <c r="AX88" s="179"/>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5"/>
      <c r="AU89" s="86"/>
      <c r="AV89" s="86"/>
      <c r="AW89" s="86"/>
      <c r="AX89" s="90"/>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8" t="s">
        <v>17</v>
      </c>
      <c r="B91" s="169"/>
      <c r="C91" s="169"/>
      <c r="D91" s="169"/>
      <c r="E91" s="169"/>
      <c r="F91" s="170"/>
      <c r="G91" s="171" t="s">
        <v>18</v>
      </c>
      <c r="H91" s="115"/>
      <c r="I91" s="115"/>
      <c r="J91" s="115"/>
      <c r="K91" s="115"/>
      <c r="L91" s="115"/>
      <c r="M91" s="115"/>
      <c r="N91" s="115"/>
      <c r="O91" s="115"/>
      <c r="P91" s="115"/>
      <c r="Q91" s="115"/>
      <c r="R91" s="115"/>
      <c r="S91" s="115"/>
      <c r="T91" s="115"/>
      <c r="U91" s="115"/>
      <c r="V91" s="115"/>
      <c r="W91" s="115"/>
      <c r="X91" s="172"/>
      <c r="Y91" s="173"/>
      <c r="Z91" s="174"/>
      <c r="AA91" s="175"/>
      <c r="AB91" s="114" t="s">
        <v>12</v>
      </c>
      <c r="AC91" s="115"/>
      <c r="AD91" s="172"/>
      <c r="AE91" s="176" t="s">
        <v>69</v>
      </c>
      <c r="AF91" s="115"/>
      <c r="AG91" s="115"/>
      <c r="AH91" s="115"/>
      <c r="AI91" s="172"/>
      <c r="AJ91" s="176" t="s">
        <v>70</v>
      </c>
      <c r="AK91" s="115"/>
      <c r="AL91" s="115"/>
      <c r="AM91" s="115"/>
      <c r="AN91" s="172"/>
      <c r="AO91" s="176" t="s">
        <v>71</v>
      </c>
      <c r="AP91" s="115"/>
      <c r="AQ91" s="115"/>
      <c r="AR91" s="115"/>
      <c r="AS91" s="172"/>
      <c r="AT91" s="177" t="s">
        <v>75</v>
      </c>
      <c r="AU91" s="178"/>
      <c r="AV91" s="178"/>
      <c r="AW91" s="178"/>
      <c r="AX91" s="179"/>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80"/>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5"/>
      <c r="AU92" s="86"/>
      <c r="AV92" s="86"/>
      <c r="AW92" s="86"/>
      <c r="AX92" s="90"/>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81"/>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5"/>
      <c r="AU95" s="86"/>
      <c r="AV95" s="86"/>
      <c r="AW95" s="86"/>
      <c r="AX95" s="90"/>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91" t="s">
        <v>77</v>
      </c>
      <c r="B97" s="392"/>
      <c r="C97" s="361" t="s">
        <v>19</v>
      </c>
      <c r="D97" s="362"/>
      <c r="E97" s="362"/>
      <c r="F97" s="362"/>
      <c r="G97" s="362"/>
      <c r="H97" s="362"/>
      <c r="I97" s="362"/>
      <c r="J97" s="362"/>
      <c r="K97" s="363"/>
      <c r="L97" s="430" t="s">
        <v>76</v>
      </c>
      <c r="M97" s="430"/>
      <c r="N97" s="430"/>
      <c r="O97" s="430"/>
      <c r="P97" s="430"/>
      <c r="Q97" s="430"/>
      <c r="R97" s="431" t="s">
        <v>73</v>
      </c>
      <c r="S97" s="432"/>
      <c r="T97" s="432"/>
      <c r="U97" s="432"/>
      <c r="V97" s="432"/>
      <c r="W97" s="432"/>
      <c r="X97" s="43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34"/>
    </row>
    <row r="98" spans="1:50" ht="23.1" customHeight="1" x14ac:dyDescent="0.15">
      <c r="A98" s="393"/>
      <c r="B98" s="394"/>
      <c r="C98" s="439" t="s">
        <v>389</v>
      </c>
      <c r="D98" s="95"/>
      <c r="E98" s="95"/>
      <c r="F98" s="95"/>
      <c r="G98" s="95"/>
      <c r="H98" s="95"/>
      <c r="I98" s="95"/>
      <c r="J98" s="95"/>
      <c r="K98" s="96"/>
      <c r="L98" s="62">
        <v>2</v>
      </c>
      <c r="M98" s="63"/>
      <c r="N98" s="63"/>
      <c r="O98" s="63"/>
      <c r="P98" s="63"/>
      <c r="Q98" s="64"/>
      <c r="R98" s="62"/>
      <c r="S98" s="63"/>
      <c r="T98" s="63"/>
      <c r="U98" s="63"/>
      <c r="V98" s="63"/>
      <c r="W98" s="64"/>
      <c r="X98" s="699"/>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x14ac:dyDescent="0.15">
      <c r="A99" s="393"/>
      <c r="B99" s="394"/>
      <c r="C99" s="159"/>
      <c r="D99" s="160"/>
      <c r="E99" s="160"/>
      <c r="F99" s="160"/>
      <c r="G99" s="160"/>
      <c r="H99" s="160"/>
      <c r="I99" s="160"/>
      <c r="J99" s="160"/>
      <c r="K99" s="161"/>
      <c r="L99" s="62"/>
      <c r="M99" s="63"/>
      <c r="N99" s="63"/>
      <c r="O99" s="63"/>
      <c r="P99" s="63"/>
      <c r="Q99" s="64"/>
      <c r="R99" s="62"/>
      <c r="S99" s="63"/>
      <c r="T99" s="63"/>
      <c r="U99" s="63"/>
      <c r="V99" s="63"/>
      <c r="W99" s="64"/>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93"/>
      <c r="B100" s="394"/>
      <c r="C100" s="159"/>
      <c r="D100" s="160"/>
      <c r="E100" s="160"/>
      <c r="F100" s="160"/>
      <c r="G100" s="160"/>
      <c r="H100" s="160"/>
      <c r="I100" s="160"/>
      <c r="J100" s="160"/>
      <c r="K100" s="161"/>
      <c r="L100" s="62"/>
      <c r="M100" s="63"/>
      <c r="N100" s="63"/>
      <c r="O100" s="63"/>
      <c r="P100" s="63"/>
      <c r="Q100" s="64"/>
      <c r="R100" s="62"/>
      <c r="S100" s="63"/>
      <c r="T100" s="63"/>
      <c r="U100" s="63"/>
      <c r="V100" s="63"/>
      <c r="W100" s="64"/>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93"/>
      <c r="B101" s="394"/>
      <c r="C101" s="165"/>
      <c r="D101" s="166"/>
      <c r="E101" s="166"/>
      <c r="F101" s="166"/>
      <c r="G101" s="166"/>
      <c r="H101" s="166"/>
      <c r="I101" s="166"/>
      <c r="J101" s="166"/>
      <c r="K101" s="167"/>
      <c r="L101" s="62"/>
      <c r="M101" s="63"/>
      <c r="N101" s="63"/>
      <c r="O101" s="63"/>
      <c r="P101" s="63"/>
      <c r="Q101" s="64"/>
      <c r="R101" s="62"/>
      <c r="S101" s="63"/>
      <c r="T101" s="63"/>
      <c r="U101" s="63"/>
      <c r="V101" s="63"/>
      <c r="W101" s="64"/>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x14ac:dyDescent="0.15">
      <c r="A102" s="393"/>
      <c r="B102" s="394"/>
      <c r="C102" s="165"/>
      <c r="D102" s="166"/>
      <c r="E102" s="166"/>
      <c r="F102" s="166"/>
      <c r="G102" s="166"/>
      <c r="H102" s="166"/>
      <c r="I102" s="166"/>
      <c r="J102" s="166"/>
      <c r="K102" s="167"/>
      <c r="L102" s="62"/>
      <c r="M102" s="63"/>
      <c r="N102" s="63"/>
      <c r="O102" s="63"/>
      <c r="P102" s="63"/>
      <c r="Q102" s="64"/>
      <c r="R102" s="62"/>
      <c r="S102" s="63"/>
      <c r="T102" s="63"/>
      <c r="U102" s="63"/>
      <c r="V102" s="63"/>
      <c r="W102" s="64"/>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x14ac:dyDescent="0.15">
      <c r="A103" s="393"/>
      <c r="B103" s="394"/>
      <c r="C103" s="397"/>
      <c r="D103" s="398"/>
      <c r="E103" s="398"/>
      <c r="F103" s="398"/>
      <c r="G103" s="398"/>
      <c r="H103" s="398"/>
      <c r="I103" s="398"/>
      <c r="J103" s="398"/>
      <c r="K103" s="399"/>
      <c r="L103" s="62"/>
      <c r="M103" s="63"/>
      <c r="N103" s="63"/>
      <c r="O103" s="63"/>
      <c r="P103" s="63"/>
      <c r="Q103" s="64"/>
      <c r="R103" s="62"/>
      <c r="S103" s="63"/>
      <c r="T103" s="63"/>
      <c r="U103" s="63"/>
      <c r="V103" s="63"/>
      <c r="W103" s="64"/>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395"/>
      <c r="B104" s="396"/>
      <c r="C104" s="385" t="s">
        <v>22</v>
      </c>
      <c r="D104" s="386"/>
      <c r="E104" s="386"/>
      <c r="F104" s="386"/>
      <c r="G104" s="386"/>
      <c r="H104" s="386"/>
      <c r="I104" s="386"/>
      <c r="J104" s="386"/>
      <c r="K104" s="387"/>
      <c r="L104" s="388">
        <f>SUM(L98:Q103)</f>
        <v>2</v>
      </c>
      <c r="M104" s="389"/>
      <c r="N104" s="389"/>
      <c r="O104" s="389"/>
      <c r="P104" s="389"/>
      <c r="Q104" s="390"/>
      <c r="R104" s="388">
        <f>SUM(R98:W103)</f>
        <v>0</v>
      </c>
      <c r="S104" s="389"/>
      <c r="T104" s="389"/>
      <c r="U104" s="389"/>
      <c r="V104" s="389"/>
      <c r="W104" s="390"/>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55" t="s">
        <v>38</v>
      </c>
      <c r="AH107" s="621"/>
      <c r="AI107" s="621"/>
      <c r="AJ107" s="621"/>
      <c r="AK107" s="621"/>
      <c r="AL107" s="621"/>
      <c r="AM107" s="621"/>
      <c r="AN107" s="621"/>
      <c r="AO107" s="621"/>
      <c r="AP107" s="621"/>
      <c r="AQ107" s="621"/>
      <c r="AR107" s="621"/>
      <c r="AS107" s="621"/>
      <c r="AT107" s="621"/>
      <c r="AU107" s="621"/>
      <c r="AV107" s="621"/>
      <c r="AW107" s="621"/>
      <c r="AX107" s="656"/>
    </row>
    <row r="108" spans="1:50" ht="44.25" customHeight="1" x14ac:dyDescent="0.15">
      <c r="A108" s="311" t="s">
        <v>312</v>
      </c>
      <c r="B108" s="312"/>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29" t="s">
        <v>391</v>
      </c>
      <c r="AE108" s="630"/>
      <c r="AF108" s="630"/>
      <c r="AG108" s="626" t="s">
        <v>402</v>
      </c>
      <c r="AH108" s="627"/>
      <c r="AI108" s="627"/>
      <c r="AJ108" s="627"/>
      <c r="AK108" s="627"/>
      <c r="AL108" s="627"/>
      <c r="AM108" s="627"/>
      <c r="AN108" s="627"/>
      <c r="AO108" s="627"/>
      <c r="AP108" s="627"/>
      <c r="AQ108" s="627"/>
      <c r="AR108" s="627"/>
      <c r="AS108" s="627"/>
      <c r="AT108" s="627"/>
      <c r="AU108" s="627"/>
      <c r="AV108" s="627"/>
      <c r="AW108" s="627"/>
      <c r="AX108" s="628"/>
    </row>
    <row r="109" spans="1:50" ht="32.25" customHeight="1" x14ac:dyDescent="0.15">
      <c r="A109" s="313"/>
      <c r="B109" s="314"/>
      <c r="C109" s="449" t="s">
        <v>44</v>
      </c>
      <c r="D109" s="450"/>
      <c r="E109" s="450"/>
      <c r="F109" s="450"/>
      <c r="G109" s="450"/>
      <c r="H109" s="450"/>
      <c r="I109" s="450"/>
      <c r="J109" s="450"/>
      <c r="K109" s="450"/>
      <c r="L109" s="450"/>
      <c r="M109" s="450"/>
      <c r="N109" s="450"/>
      <c r="O109" s="450"/>
      <c r="P109" s="450"/>
      <c r="Q109" s="450"/>
      <c r="R109" s="450"/>
      <c r="S109" s="450"/>
      <c r="T109" s="450"/>
      <c r="U109" s="450"/>
      <c r="V109" s="450"/>
      <c r="W109" s="450"/>
      <c r="X109" s="450"/>
      <c r="Y109" s="450"/>
      <c r="Z109" s="450"/>
      <c r="AA109" s="450"/>
      <c r="AB109" s="450"/>
      <c r="AC109" s="442"/>
      <c r="AD109" s="466" t="s">
        <v>378</v>
      </c>
      <c r="AE109" s="467"/>
      <c r="AF109" s="467"/>
      <c r="AG109" s="308" t="s">
        <v>403</v>
      </c>
      <c r="AH109" s="309"/>
      <c r="AI109" s="309"/>
      <c r="AJ109" s="309"/>
      <c r="AK109" s="309"/>
      <c r="AL109" s="309"/>
      <c r="AM109" s="309"/>
      <c r="AN109" s="309"/>
      <c r="AO109" s="309"/>
      <c r="AP109" s="309"/>
      <c r="AQ109" s="309"/>
      <c r="AR109" s="309"/>
      <c r="AS109" s="309"/>
      <c r="AT109" s="309"/>
      <c r="AU109" s="309"/>
      <c r="AV109" s="309"/>
      <c r="AW109" s="309"/>
      <c r="AX109" s="310"/>
    </row>
    <row r="110" spans="1:50" ht="30" customHeight="1" x14ac:dyDescent="0.15">
      <c r="A110" s="315"/>
      <c r="B110" s="316"/>
      <c r="C110" s="451" t="s">
        <v>314</v>
      </c>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3"/>
      <c r="AD110" s="610" t="s">
        <v>378</v>
      </c>
      <c r="AE110" s="611"/>
      <c r="AF110" s="611"/>
      <c r="AG110" s="556" t="s">
        <v>404</v>
      </c>
      <c r="AH110" s="202"/>
      <c r="AI110" s="202"/>
      <c r="AJ110" s="202"/>
      <c r="AK110" s="202"/>
      <c r="AL110" s="202"/>
      <c r="AM110" s="202"/>
      <c r="AN110" s="202"/>
      <c r="AO110" s="202"/>
      <c r="AP110" s="202"/>
      <c r="AQ110" s="202"/>
      <c r="AR110" s="202"/>
      <c r="AS110" s="202"/>
      <c r="AT110" s="202"/>
      <c r="AU110" s="202"/>
      <c r="AV110" s="202"/>
      <c r="AW110" s="202"/>
      <c r="AX110" s="557"/>
    </row>
    <row r="111" spans="1:50" ht="19.350000000000001" customHeight="1" x14ac:dyDescent="0.15">
      <c r="A111" s="575" t="s">
        <v>46</v>
      </c>
      <c r="B111" s="612"/>
      <c r="C111" s="454"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62" t="s">
        <v>392</v>
      </c>
      <c r="AE111" s="463"/>
      <c r="AF111" s="463"/>
      <c r="AG111" s="305"/>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613"/>
      <c r="B112" s="614"/>
      <c r="C112" s="441" t="s">
        <v>49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66" t="s">
        <v>392</v>
      </c>
      <c r="AE112" s="467"/>
      <c r="AF112" s="467"/>
      <c r="AG112" s="308"/>
      <c r="AH112" s="309"/>
      <c r="AI112" s="309"/>
      <c r="AJ112" s="309"/>
      <c r="AK112" s="309"/>
      <c r="AL112" s="309"/>
      <c r="AM112" s="309"/>
      <c r="AN112" s="309"/>
      <c r="AO112" s="309"/>
      <c r="AP112" s="309"/>
      <c r="AQ112" s="309"/>
      <c r="AR112" s="309"/>
      <c r="AS112" s="309"/>
      <c r="AT112" s="309"/>
      <c r="AU112" s="309"/>
      <c r="AV112" s="309"/>
      <c r="AW112" s="309"/>
      <c r="AX112" s="310"/>
    </row>
    <row r="113" spans="1:64" ht="31.5" customHeight="1" x14ac:dyDescent="0.15">
      <c r="A113" s="613"/>
      <c r="B113" s="614"/>
      <c r="C113" s="530" t="s">
        <v>315</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66" t="s">
        <v>378</v>
      </c>
      <c r="AE113" s="467"/>
      <c r="AF113" s="467"/>
      <c r="AG113" s="308" t="s">
        <v>409</v>
      </c>
      <c r="AH113" s="309"/>
      <c r="AI113" s="309"/>
      <c r="AJ113" s="309"/>
      <c r="AK113" s="309"/>
      <c r="AL113" s="309"/>
      <c r="AM113" s="309"/>
      <c r="AN113" s="309"/>
      <c r="AO113" s="309"/>
      <c r="AP113" s="309"/>
      <c r="AQ113" s="309"/>
      <c r="AR113" s="309"/>
      <c r="AS113" s="309"/>
      <c r="AT113" s="309"/>
      <c r="AU113" s="309"/>
      <c r="AV113" s="309"/>
      <c r="AW113" s="309"/>
      <c r="AX113" s="310"/>
    </row>
    <row r="114" spans="1:64" ht="45" customHeight="1" x14ac:dyDescent="0.15">
      <c r="A114" s="613"/>
      <c r="B114" s="614"/>
      <c r="C114" s="441" t="s">
        <v>45</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66" t="s">
        <v>378</v>
      </c>
      <c r="AE114" s="467"/>
      <c r="AF114" s="467"/>
      <c r="AG114" s="308" t="s">
        <v>413</v>
      </c>
      <c r="AH114" s="309"/>
      <c r="AI114" s="309"/>
      <c r="AJ114" s="309"/>
      <c r="AK114" s="309"/>
      <c r="AL114" s="309"/>
      <c r="AM114" s="309"/>
      <c r="AN114" s="309"/>
      <c r="AO114" s="309"/>
      <c r="AP114" s="309"/>
      <c r="AQ114" s="309"/>
      <c r="AR114" s="309"/>
      <c r="AS114" s="309"/>
      <c r="AT114" s="309"/>
      <c r="AU114" s="309"/>
      <c r="AV114" s="309"/>
      <c r="AW114" s="309"/>
      <c r="AX114" s="310"/>
    </row>
    <row r="115" spans="1:64" ht="31.5" customHeight="1" x14ac:dyDescent="0.15">
      <c r="A115" s="613"/>
      <c r="B115" s="614"/>
      <c r="C115" s="441" t="s">
        <v>50</v>
      </c>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517"/>
      <c r="AD115" s="466" t="s">
        <v>378</v>
      </c>
      <c r="AE115" s="467"/>
      <c r="AF115" s="467"/>
      <c r="AG115" s="308" t="s">
        <v>394</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613"/>
      <c r="B116" s="614"/>
      <c r="C116" s="441" t="s">
        <v>55</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517"/>
      <c r="AD116" s="659" t="s">
        <v>392</v>
      </c>
      <c r="AE116" s="660"/>
      <c r="AF116" s="660"/>
      <c r="AG116" s="378" t="s">
        <v>395</v>
      </c>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31.5" customHeight="1" x14ac:dyDescent="0.15">
      <c r="A117" s="615"/>
      <c r="B117" s="616"/>
      <c r="C117" s="617" t="s">
        <v>82</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10" t="s">
        <v>378</v>
      </c>
      <c r="AE117" s="611"/>
      <c r="AF117" s="620"/>
      <c r="AG117" s="624" t="s">
        <v>396</v>
      </c>
      <c r="AH117" s="460"/>
      <c r="AI117" s="460"/>
      <c r="AJ117" s="460"/>
      <c r="AK117" s="460"/>
      <c r="AL117" s="460"/>
      <c r="AM117" s="460"/>
      <c r="AN117" s="460"/>
      <c r="AO117" s="460"/>
      <c r="AP117" s="460"/>
      <c r="AQ117" s="460"/>
      <c r="AR117" s="460"/>
      <c r="AS117" s="460"/>
      <c r="AT117" s="460"/>
      <c r="AU117" s="460"/>
      <c r="AV117" s="460"/>
      <c r="AW117" s="460"/>
      <c r="AX117" s="625"/>
      <c r="BG117" s="10"/>
      <c r="BH117" s="10"/>
      <c r="BI117" s="10"/>
      <c r="BJ117" s="10"/>
    </row>
    <row r="118" spans="1:64" ht="18.75" customHeight="1" x14ac:dyDescent="0.15">
      <c r="A118" s="575" t="s">
        <v>47</v>
      </c>
      <c r="B118" s="612"/>
      <c r="C118" s="661" t="s">
        <v>81</v>
      </c>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3"/>
      <c r="AD118" s="462" t="s">
        <v>378</v>
      </c>
      <c r="AE118" s="463"/>
      <c r="AF118" s="664"/>
      <c r="AG118" s="305" t="s">
        <v>412</v>
      </c>
      <c r="AH118" s="306"/>
      <c r="AI118" s="306"/>
      <c r="AJ118" s="306"/>
      <c r="AK118" s="306"/>
      <c r="AL118" s="306"/>
      <c r="AM118" s="306"/>
      <c r="AN118" s="306"/>
      <c r="AO118" s="306"/>
      <c r="AP118" s="306"/>
      <c r="AQ118" s="306"/>
      <c r="AR118" s="306"/>
      <c r="AS118" s="306"/>
      <c r="AT118" s="306"/>
      <c r="AU118" s="306"/>
      <c r="AV118" s="306"/>
      <c r="AW118" s="306"/>
      <c r="AX118" s="307"/>
    </row>
    <row r="119" spans="1:64" ht="31.5" customHeight="1" x14ac:dyDescent="0.15">
      <c r="A119" s="613"/>
      <c r="B119" s="614"/>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31" t="s">
        <v>378</v>
      </c>
      <c r="AE119" s="632"/>
      <c r="AF119" s="632"/>
      <c r="AG119" s="308" t="s">
        <v>397</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613"/>
      <c r="B120" s="614"/>
      <c r="C120" s="441" t="s">
        <v>51</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66" t="s">
        <v>378</v>
      </c>
      <c r="AE120" s="467"/>
      <c r="AF120" s="467"/>
      <c r="AG120" s="308" t="s">
        <v>398</v>
      </c>
      <c r="AH120" s="309"/>
      <c r="AI120" s="309"/>
      <c r="AJ120" s="309"/>
      <c r="AK120" s="309"/>
      <c r="AL120" s="309"/>
      <c r="AM120" s="309"/>
      <c r="AN120" s="309"/>
      <c r="AO120" s="309"/>
      <c r="AP120" s="309"/>
      <c r="AQ120" s="309"/>
      <c r="AR120" s="309"/>
      <c r="AS120" s="309"/>
      <c r="AT120" s="309"/>
      <c r="AU120" s="309"/>
      <c r="AV120" s="309"/>
      <c r="AW120" s="309"/>
      <c r="AX120" s="310"/>
    </row>
    <row r="121" spans="1:64" ht="31.5" customHeight="1" x14ac:dyDescent="0.15">
      <c r="A121" s="615"/>
      <c r="B121" s="616"/>
      <c r="C121" s="441" t="s">
        <v>52</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66" t="s">
        <v>378</v>
      </c>
      <c r="AE121" s="467"/>
      <c r="AF121" s="467"/>
      <c r="AG121" s="556" t="s">
        <v>415</v>
      </c>
      <c r="AH121" s="202"/>
      <c r="AI121" s="202"/>
      <c r="AJ121" s="202"/>
      <c r="AK121" s="202"/>
      <c r="AL121" s="202"/>
      <c r="AM121" s="202"/>
      <c r="AN121" s="202"/>
      <c r="AO121" s="202"/>
      <c r="AP121" s="202"/>
      <c r="AQ121" s="202"/>
      <c r="AR121" s="202"/>
      <c r="AS121" s="202"/>
      <c r="AT121" s="202"/>
      <c r="AU121" s="202"/>
      <c r="AV121" s="202"/>
      <c r="AW121" s="202"/>
      <c r="AX121" s="557"/>
    </row>
    <row r="122" spans="1:64" ht="33.6" customHeight="1" x14ac:dyDescent="0.15">
      <c r="A122" s="649" t="s">
        <v>80</v>
      </c>
      <c r="B122" s="650"/>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55"/>
      <c r="AD122" s="462" t="s">
        <v>392</v>
      </c>
      <c r="AE122" s="463"/>
      <c r="AF122" s="463"/>
      <c r="AG122" s="602"/>
      <c r="AH122" s="200"/>
      <c r="AI122" s="200"/>
      <c r="AJ122" s="200"/>
      <c r="AK122" s="200"/>
      <c r="AL122" s="200"/>
      <c r="AM122" s="200"/>
      <c r="AN122" s="200"/>
      <c r="AO122" s="200"/>
      <c r="AP122" s="200"/>
      <c r="AQ122" s="200"/>
      <c r="AR122" s="200"/>
      <c r="AS122" s="200"/>
      <c r="AT122" s="200"/>
      <c r="AU122" s="200"/>
      <c r="AV122" s="200"/>
      <c r="AW122" s="200"/>
      <c r="AX122" s="603"/>
    </row>
    <row r="123" spans="1:64" ht="15.75" customHeight="1" x14ac:dyDescent="0.15">
      <c r="A123" s="651"/>
      <c r="B123" s="652"/>
      <c r="C123" s="678" t="s">
        <v>87</v>
      </c>
      <c r="D123" s="679"/>
      <c r="E123" s="679"/>
      <c r="F123" s="679"/>
      <c r="G123" s="679"/>
      <c r="H123" s="679"/>
      <c r="I123" s="679"/>
      <c r="J123" s="679"/>
      <c r="K123" s="679"/>
      <c r="L123" s="679"/>
      <c r="M123" s="679"/>
      <c r="N123" s="679"/>
      <c r="O123" s="680"/>
      <c r="P123" s="672" t="s">
        <v>0</v>
      </c>
      <c r="Q123" s="681"/>
      <c r="R123" s="681"/>
      <c r="S123" s="682"/>
      <c r="T123" s="671" t="s">
        <v>30</v>
      </c>
      <c r="U123" s="672"/>
      <c r="V123" s="672"/>
      <c r="W123" s="672"/>
      <c r="X123" s="672"/>
      <c r="Y123" s="672"/>
      <c r="Z123" s="672"/>
      <c r="AA123" s="672"/>
      <c r="AB123" s="672"/>
      <c r="AC123" s="672"/>
      <c r="AD123" s="672"/>
      <c r="AE123" s="672"/>
      <c r="AF123" s="673"/>
      <c r="AG123" s="604"/>
      <c r="AH123" s="281"/>
      <c r="AI123" s="281"/>
      <c r="AJ123" s="281"/>
      <c r="AK123" s="281"/>
      <c r="AL123" s="281"/>
      <c r="AM123" s="281"/>
      <c r="AN123" s="281"/>
      <c r="AO123" s="281"/>
      <c r="AP123" s="281"/>
      <c r="AQ123" s="281"/>
      <c r="AR123" s="281"/>
      <c r="AS123" s="281"/>
      <c r="AT123" s="281"/>
      <c r="AU123" s="281"/>
      <c r="AV123" s="281"/>
      <c r="AW123" s="281"/>
      <c r="AX123" s="605"/>
    </row>
    <row r="124" spans="1:64" ht="26.25" customHeight="1" x14ac:dyDescent="0.15">
      <c r="A124" s="651"/>
      <c r="B124" s="652"/>
      <c r="C124" s="665"/>
      <c r="D124" s="666"/>
      <c r="E124" s="666"/>
      <c r="F124" s="666"/>
      <c r="G124" s="666"/>
      <c r="H124" s="666"/>
      <c r="I124" s="666"/>
      <c r="J124" s="666"/>
      <c r="K124" s="666"/>
      <c r="L124" s="666"/>
      <c r="M124" s="666"/>
      <c r="N124" s="666"/>
      <c r="O124" s="667"/>
      <c r="P124" s="674"/>
      <c r="Q124" s="674"/>
      <c r="R124" s="674"/>
      <c r="S124" s="675"/>
      <c r="T124" s="657"/>
      <c r="U124" s="309"/>
      <c r="V124" s="309"/>
      <c r="W124" s="309"/>
      <c r="X124" s="309"/>
      <c r="Y124" s="309"/>
      <c r="Z124" s="309"/>
      <c r="AA124" s="309"/>
      <c r="AB124" s="309"/>
      <c r="AC124" s="309"/>
      <c r="AD124" s="309"/>
      <c r="AE124" s="309"/>
      <c r="AF124" s="658"/>
      <c r="AG124" s="604"/>
      <c r="AH124" s="281"/>
      <c r="AI124" s="281"/>
      <c r="AJ124" s="281"/>
      <c r="AK124" s="281"/>
      <c r="AL124" s="281"/>
      <c r="AM124" s="281"/>
      <c r="AN124" s="281"/>
      <c r="AO124" s="281"/>
      <c r="AP124" s="281"/>
      <c r="AQ124" s="281"/>
      <c r="AR124" s="281"/>
      <c r="AS124" s="281"/>
      <c r="AT124" s="281"/>
      <c r="AU124" s="281"/>
      <c r="AV124" s="281"/>
      <c r="AW124" s="281"/>
      <c r="AX124" s="605"/>
    </row>
    <row r="125" spans="1:64" ht="26.25" customHeight="1" x14ac:dyDescent="0.15">
      <c r="A125" s="653"/>
      <c r="B125" s="654"/>
      <c r="C125" s="668"/>
      <c r="D125" s="669"/>
      <c r="E125" s="669"/>
      <c r="F125" s="669"/>
      <c r="G125" s="669"/>
      <c r="H125" s="669"/>
      <c r="I125" s="669"/>
      <c r="J125" s="669"/>
      <c r="K125" s="669"/>
      <c r="L125" s="669"/>
      <c r="M125" s="669"/>
      <c r="N125" s="669"/>
      <c r="O125" s="670"/>
      <c r="P125" s="676"/>
      <c r="Q125" s="676"/>
      <c r="R125" s="676"/>
      <c r="S125" s="677"/>
      <c r="T125" s="459"/>
      <c r="U125" s="460"/>
      <c r="V125" s="460"/>
      <c r="W125" s="460"/>
      <c r="X125" s="460"/>
      <c r="Y125" s="460"/>
      <c r="Z125" s="460"/>
      <c r="AA125" s="460"/>
      <c r="AB125" s="460"/>
      <c r="AC125" s="460"/>
      <c r="AD125" s="460"/>
      <c r="AE125" s="460"/>
      <c r="AF125" s="461"/>
      <c r="AG125" s="606"/>
      <c r="AH125" s="202"/>
      <c r="AI125" s="202"/>
      <c r="AJ125" s="202"/>
      <c r="AK125" s="202"/>
      <c r="AL125" s="202"/>
      <c r="AM125" s="202"/>
      <c r="AN125" s="202"/>
      <c r="AO125" s="202"/>
      <c r="AP125" s="202"/>
      <c r="AQ125" s="202"/>
      <c r="AR125" s="202"/>
      <c r="AS125" s="202"/>
      <c r="AT125" s="202"/>
      <c r="AU125" s="202"/>
      <c r="AV125" s="202"/>
      <c r="AW125" s="202"/>
      <c r="AX125" s="557"/>
    </row>
    <row r="126" spans="1:64" ht="57" customHeight="1" x14ac:dyDescent="0.15">
      <c r="A126" s="575" t="s">
        <v>58</v>
      </c>
      <c r="B126" s="576"/>
      <c r="C126" s="408" t="s">
        <v>64</v>
      </c>
      <c r="D126" s="598"/>
      <c r="E126" s="598"/>
      <c r="F126" s="599"/>
      <c r="G126" s="569" t="s">
        <v>410</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64" ht="66.75" customHeight="1" thickBot="1" x14ac:dyDescent="0.2">
      <c r="A127" s="577"/>
      <c r="B127" s="578"/>
      <c r="C127" s="373" t="s">
        <v>68</v>
      </c>
      <c r="D127" s="374"/>
      <c r="E127" s="374"/>
      <c r="F127" s="375"/>
      <c r="G127" s="376" t="s">
        <v>411</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05" customHeight="1" thickBot="1" x14ac:dyDescent="0.2">
      <c r="A129" s="597"/>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2"/>
      <c r="AL129" s="592"/>
      <c r="AM129" s="592"/>
      <c r="AN129" s="592"/>
      <c r="AO129" s="592"/>
      <c r="AP129" s="592"/>
      <c r="AQ129" s="592"/>
      <c r="AR129" s="592"/>
      <c r="AS129" s="592"/>
      <c r="AT129" s="592"/>
      <c r="AU129" s="592"/>
      <c r="AV129" s="592"/>
      <c r="AW129" s="592"/>
      <c r="AX129" s="593"/>
    </row>
    <row r="130" spans="1:50" ht="21" customHeight="1" x14ac:dyDescent="0.15">
      <c r="A130" s="588" t="s">
        <v>41</v>
      </c>
      <c r="B130" s="589"/>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89"/>
      <c r="AL130" s="589"/>
      <c r="AM130" s="589"/>
      <c r="AN130" s="589"/>
      <c r="AO130" s="589"/>
      <c r="AP130" s="589"/>
      <c r="AQ130" s="589"/>
      <c r="AR130" s="589"/>
      <c r="AS130" s="589"/>
      <c r="AT130" s="589"/>
      <c r="AU130" s="589"/>
      <c r="AV130" s="589"/>
      <c r="AW130" s="589"/>
      <c r="AX130" s="590"/>
    </row>
    <row r="131" spans="1:50" ht="120" customHeight="1" thickBot="1" x14ac:dyDescent="0.2">
      <c r="A131" s="572"/>
      <c r="B131" s="573"/>
      <c r="C131" s="573"/>
      <c r="D131" s="573"/>
      <c r="E131" s="574"/>
      <c r="F131" s="591"/>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2"/>
      <c r="AL131" s="592"/>
      <c r="AM131" s="592"/>
      <c r="AN131" s="592"/>
      <c r="AO131" s="592"/>
      <c r="AP131" s="592"/>
      <c r="AQ131" s="592"/>
      <c r="AR131" s="592"/>
      <c r="AS131" s="592"/>
      <c r="AT131" s="592"/>
      <c r="AU131" s="592"/>
      <c r="AV131" s="592"/>
      <c r="AW131" s="592"/>
      <c r="AX131" s="593"/>
    </row>
    <row r="132" spans="1:50" ht="21" customHeight="1" x14ac:dyDescent="0.15">
      <c r="A132" s="588" t="s">
        <v>54</v>
      </c>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c r="AV132" s="589"/>
      <c r="AW132" s="589"/>
      <c r="AX132" s="590"/>
    </row>
    <row r="133" spans="1:50" ht="99.95" customHeight="1" thickBot="1" x14ac:dyDescent="0.2">
      <c r="A133" s="456"/>
      <c r="B133" s="457"/>
      <c r="C133" s="457"/>
      <c r="D133" s="457"/>
      <c r="E133" s="458"/>
      <c r="F133" s="594"/>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6"/>
    </row>
    <row r="134" spans="1:50" ht="21" customHeight="1" x14ac:dyDescent="0.15">
      <c r="A134" s="579" t="s">
        <v>42</v>
      </c>
      <c r="B134" s="580"/>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1"/>
    </row>
    <row r="135" spans="1:50" ht="99.95" customHeight="1" thickBot="1" x14ac:dyDescent="0.2">
      <c r="A135" s="633"/>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5"/>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426" t="s">
        <v>224</v>
      </c>
      <c r="B137" s="427"/>
      <c r="C137" s="427"/>
      <c r="D137" s="427"/>
      <c r="E137" s="427"/>
      <c r="F137" s="427"/>
      <c r="G137" s="443">
        <v>384</v>
      </c>
      <c r="H137" s="444"/>
      <c r="I137" s="444"/>
      <c r="J137" s="444"/>
      <c r="K137" s="444"/>
      <c r="L137" s="444"/>
      <c r="M137" s="444"/>
      <c r="N137" s="444"/>
      <c r="O137" s="444"/>
      <c r="P137" s="445"/>
      <c r="Q137" s="427" t="s">
        <v>225</v>
      </c>
      <c r="R137" s="427"/>
      <c r="S137" s="427"/>
      <c r="T137" s="427"/>
      <c r="U137" s="427"/>
      <c r="V137" s="427"/>
      <c r="W137" s="443">
        <v>349</v>
      </c>
      <c r="X137" s="444"/>
      <c r="Y137" s="444"/>
      <c r="Z137" s="444"/>
      <c r="AA137" s="444"/>
      <c r="AB137" s="444"/>
      <c r="AC137" s="444"/>
      <c r="AD137" s="444"/>
      <c r="AE137" s="444"/>
      <c r="AF137" s="445"/>
      <c r="AG137" s="427" t="s">
        <v>226</v>
      </c>
      <c r="AH137" s="427"/>
      <c r="AI137" s="427"/>
      <c r="AJ137" s="427"/>
      <c r="AK137" s="427"/>
      <c r="AL137" s="427"/>
      <c r="AM137" s="423">
        <v>360</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6">
        <v>470</v>
      </c>
      <c r="H138" s="447"/>
      <c r="I138" s="447"/>
      <c r="J138" s="447"/>
      <c r="K138" s="447"/>
      <c r="L138" s="447"/>
      <c r="M138" s="447"/>
      <c r="N138" s="447"/>
      <c r="O138" s="447"/>
      <c r="P138" s="448"/>
      <c r="Q138" s="429" t="s">
        <v>228</v>
      </c>
      <c r="R138" s="429"/>
      <c r="S138" s="429"/>
      <c r="T138" s="429"/>
      <c r="U138" s="429"/>
      <c r="V138" s="429"/>
      <c r="W138" s="446">
        <v>450</v>
      </c>
      <c r="X138" s="447"/>
      <c r="Y138" s="447"/>
      <c r="Z138" s="447"/>
      <c r="AA138" s="447"/>
      <c r="AB138" s="447"/>
      <c r="AC138" s="447"/>
      <c r="AD138" s="447"/>
      <c r="AE138" s="447"/>
      <c r="AF138" s="448"/>
      <c r="AG138" s="600"/>
      <c r="AH138" s="601"/>
      <c r="AI138" s="601"/>
      <c r="AJ138" s="601"/>
      <c r="AK138" s="601"/>
      <c r="AL138" s="601"/>
      <c r="AM138" s="636"/>
      <c r="AN138" s="637"/>
      <c r="AO138" s="637"/>
      <c r="AP138" s="637"/>
      <c r="AQ138" s="637"/>
      <c r="AR138" s="637"/>
      <c r="AS138" s="637"/>
      <c r="AT138" s="637"/>
      <c r="AU138" s="637"/>
      <c r="AV138" s="638"/>
      <c r="AW138" s="28"/>
      <c r="AX138" s="29"/>
    </row>
    <row r="139" spans="1:50" ht="23.65" customHeight="1" x14ac:dyDescent="0.15">
      <c r="A139" s="582" t="s">
        <v>28</v>
      </c>
      <c r="B139" s="583"/>
      <c r="C139" s="583"/>
      <c r="D139" s="583"/>
      <c r="E139" s="583"/>
      <c r="F139" s="58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8"/>
      <c r="B140" s="489"/>
      <c r="C140" s="489"/>
      <c r="D140" s="489"/>
      <c r="E140" s="489"/>
      <c r="F140" s="4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8"/>
      <c r="B141" s="489"/>
      <c r="C141" s="489"/>
      <c r="D141" s="489"/>
      <c r="E141" s="489"/>
      <c r="F141" s="4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8"/>
      <c r="B142" s="489"/>
      <c r="C142" s="489"/>
      <c r="D142" s="489"/>
      <c r="E142" s="489"/>
      <c r="F142" s="4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8"/>
      <c r="B143" s="489"/>
      <c r="C143" s="489"/>
      <c r="D143" s="489"/>
      <c r="E143" s="489"/>
      <c r="F143" s="4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8"/>
      <c r="B144" s="489"/>
      <c r="C144" s="489"/>
      <c r="D144" s="489"/>
      <c r="E144" s="489"/>
      <c r="F144" s="4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8"/>
      <c r="B145" s="489"/>
      <c r="C145" s="489"/>
      <c r="D145" s="489"/>
      <c r="E145" s="489"/>
      <c r="F145" s="4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8"/>
      <c r="B146" s="489"/>
      <c r="C146" s="489"/>
      <c r="D146" s="489"/>
      <c r="E146" s="489"/>
      <c r="F146" s="4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8"/>
      <c r="B147" s="489"/>
      <c r="C147" s="489"/>
      <c r="D147" s="489"/>
      <c r="E147" s="489"/>
      <c r="F147" s="4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8"/>
      <c r="B148" s="489"/>
      <c r="C148" s="489"/>
      <c r="D148" s="489"/>
      <c r="E148" s="489"/>
      <c r="F148" s="4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8"/>
      <c r="B149" s="489"/>
      <c r="C149" s="489"/>
      <c r="D149" s="489"/>
      <c r="E149" s="489"/>
      <c r="F149" s="4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8"/>
      <c r="B150" s="489"/>
      <c r="C150" s="489"/>
      <c r="D150" s="489"/>
      <c r="E150" s="489"/>
      <c r="F150" s="4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8"/>
      <c r="B151" s="489"/>
      <c r="C151" s="489"/>
      <c r="D151" s="489"/>
      <c r="E151" s="489"/>
      <c r="F151" s="4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8"/>
      <c r="B152" s="489"/>
      <c r="C152" s="489"/>
      <c r="D152" s="489"/>
      <c r="E152" s="489"/>
      <c r="F152" s="4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8"/>
      <c r="B153" s="489"/>
      <c r="C153" s="489"/>
      <c r="D153" s="489"/>
      <c r="E153" s="489"/>
      <c r="F153" s="4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8"/>
      <c r="B154" s="489"/>
      <c r="C154" s="489"/>
      <c r="D154" s="489"/>
      <c r="E154" s="489"/>
      <c r="F154" s="4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8"/>
      <c r="B155" s="489"/>
      <c r="C155" s="489"/>
      <c r="D155" s="489"/>
      <c r="E155" s="489"/>
      <c r="F155" s="4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8"/>
      <c r="B156" s="489"/>
      <c r="C156" s="489"/>
      <c r="D156" s="489"/>
      <c r="E156" s="489"/>
      <c r="F156" s="4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8"/>
      <c r="B157" s="489"/>
      <c r="C157" s="489"/>
      <c r="D157" s="489"/>
      <c r="E157" s="489"/>
      <c r="F157" s="4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8"/>
      <c r="B158" s="489"/>
      <c r="C158" s="489"/>
      <c r="D158" s="489"/>
      <c r="E158" s="489"/>
      <c r="F158" s="4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8"/>
      <c r="B159" s="489"/>
      <c r="C159" s="489"/>
      <c r="D159" s="489"/>
      <c r="E159" s="489"/>
      <c r="F159" s="4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8"/>
      <c r="B160" s="489"/>
      <c r="C160" s="489"/>
      <c r="D160" s="489"/>
      <c r="E160" s="489"/>
      <c r="F160" s="4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8"/>
      <c r="B161" s="489"/>
      <c r="C161" s="489"/>
      <c r="D161" s="489"/>
      <c r="E161" s="489"/>
      <c r="F161" s="4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8"/>
      <c r="B162" s="489"/>
      <c r="C162" s="489"/>
      <c r="D162" s="489"/>
      <c r="E162" s="489"/>
      <c r="F162" s="4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8"/>
      <c r="B163" s="489"/>
      <c r="C163" s="489"/>
      <c r="D163" s="489"/>
      <c r="E163" s="489"/>
      <c r="F163" s="4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8"/>
      <c r="B164" s="489"/>
      <c r="C164" s="489"/>
      <c r="D164" s="489"/>
      <c r="E164" s="489"/>
      <c r="F164" s="4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8"/>
      <c r="B165" s="489"/>
      <c r="C165" s="489"/>
      <c r="D165" s="489"/>
      <c r="E165" s="489"/>
      <c r="F165" s="4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8"/>
      <c r="B166" s="489"/>
      <c r="C166" s="489"/>
      <c r="D166" s="489"/>
      <c r="E166" s="489"/>
      <c r="F166" s="4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8"/>
      <c r="B167" s="489"/>
      <c r="C167" s="489"/>
      <c r="D167" s="489"/>
      <c r="E167" s="489"/>
      <c r="F167" s="4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8"/>
      <c r="B168" s="489"/>
      <c r="C168" s="489"/>
      <c r="D168" s="489"/>
      <c r="E168" s="489"/>
      <c r="F168" s="4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8"/>
      <c r="B169" s="489"/>
      <c r="C169" s="489"/>
      <c r="D169" s="489"/>
      <c r="E169" s="489"/>
      <c r="F169" s="4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8"/>
      <c r="B170" s="489"/>
      <c r="C170" s="489"/>
      <c r="D170" s="489"/>
      <c r="E170" s="489"/>
      <c r="F170" s="4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8"/>
      <c r="B171" s="489"/>
      <c r="C171" s="489"/>
      <c r="D171" s="489"/>
      <c r="E171" s="489"/>
      <c r="F171" s="4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8"/>
      <c r="B172" s="489"/>
      <c r="C172" s="489"/>
      <c r="D172" s="489"/>
      <c r="E172" s="489"/>
      <c r="F172" s="4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8"/>
      <c r="B173" s="489"/>
      <c r="C173" s="489"/>
      <c r="D173" s="489"/>
      <c r="E173" s="489"/>
      <c r="F173" s="4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8"/>
      <c r="B174" s="489"/>
      <c r="C174" s="489"/>
      <c r="D174" s="489"/>
      <c r="E174" s="489"/>
      <c r="F174" s="4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8"/>
      <c r="B175" s="489"/>
      <c r="C175" s="489"/>
      <c r="D175" s="489"/>
      <c r="E175" s="489"/>
      <c r="F175" s="4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8"/>
      <c r="B176" s="489"/>
      <c r="C176" s="489"/>
      <c r="D176" s="489"/>
      <c r="E176" s="489"/>
      <c r="F176" s="4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5"/>
      <c r="B177" s="586"/>
      <c r="C177" s="586"/>
      <c r="D177" s="586"/>
      <c r="E177" s="586"/>
      <c r="F177" s="58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61" t="s">
        <v>34</v>
      </c>
      <c r="B178" s="562"/>
      <c r="C178" s="562"/>
      <c r="D178" s="562"/>
      <c r="E178" s="562"/>
      <c r="F178" s="563"/>
      <c r="G178" s="403" t="s">
        <v>416</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375</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7"/>
    </row>
    <row r="179" spans="1:50" ht="24.75" customHeight="1" x14ac:dyDescent="0.15">
      <c r="A179" s="124"/>
      <c r="B179" s="564"/>
      <c r="C179" s="564"/>
      <c r="D179" s="564"/>
      <c r="E179" s="564"/>
      <c r="F179" s="565"/>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x14ac:dyDescent="0.15">
      <c r="A180" s="124"/>
      <c r="B180" s="564"/>
      <c r="C180" s="564"/>
      <c r="D180" s="564"/>
      <c r="E180" s="564"/>
      <c r="F180" s="565"/>
      <c r="G180" s="91" t="s">
        <v>417</v>
      </c>
      <c r="H180" s="92"/>
      <c r="I180" s="92"/>
      <c r="J180" s="92"/>
      <c r="K180" s="93"/>
      <c r="L180" s="94" t="s">
        <v>418</v>
      </c>
      <c r="M180" s="95"/>
      <c r="N180" s="95"/>
      <c r="O180" s="95"/>
      <c r="P180" s="95"/>
      <c r="Q180" s="95"/>
      <c r="R180" s="95"/>
      <c r="S180" s="95"/>
      <c r="T180" s="95"/>
      <c r="U180" s="95"/>
      <c r="V180" s="95"/>
      <c r="W180" s="95"/>
      <c r="X180" s="96"/>
      <c r="Y180" s="97">
        <v>1.2</v>
      </c>
      <c r="Z180" s="98"/>
      <c r="AA180" s="98"/>
      <c r="AB180" s="99"/>
      <c r="AC180" s="416"/>
      <c r="AD180" s="417"/>
      <c r="AE180" s="417"/>
      <c r="AF180" s="417"/>
      <c r="AG180" s="418"/>
      <c r="AH180" s="419"/>
      <c r="AI180" s="420"/>
      <c r="AJ180" s="420"/>
      <c r="AK180" s="420"/>
      <c r="AL180" s="420"/>
      <c r="AM180" s="420"/>
      <c r="AN180" s="420"/>
      <c r="AO180" s="420"/>
      <c r="AP180" s="420"/>
      <c r="AQ180" s="420"/>
      <c r="AR180" s="420"/>
      <c r="AS180" s="420"/>
      <c r="AT180" s="421"/>
      <c r="AU180" s="97"/>
      <c r="AV180" s="98"/>
      <c r="AW180" s="98"/>
      <c r="AX180" s="422"/>
    </row>
    <row r="181" spans="1:50" ht="24.75" customHeight="1" x14ac:dyDescent="0.15">
      <c r="A181" s="124"/>
      <c r="B181" s="564"/>
      <c r="C181" s="564"/>
      <c r="D181" s="564"/>
      <c r="E181" s="564"/>
      <c r="F181" s="56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4"/>
      <c r="B182" s="564"/>
      <c r="C182" s="564"/>
      <c r="D182" s="564"/>
      <c r="E182" s="564"/>
      <c r="F182" s="56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24"/>
      <c r="B183" s="564"/>
      <c r="C183" s="564"/>
      <c r="D183" s="564"/>
      <c r="E183" s="564"/>
      <c r="F183" s="56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4"/>
      <c r="B184" s="564"/>
      <c r="C184" s="564"/>
      <c r="D184" s="564"/>
      <c r="E184" s="564"/>
      <c r="F184" s="56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4"/>
      <c r="B185" s="564"/>
      <c r="C185" s="564"/>
      <c r="D185" s="564"/>
      <c r="E185" s="564"/>
      <c r="F185" s="56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4"/>
      <c r="B186" s="564"/>
      <c r="C186" s="564"/>
      <c r="D186" s="564"/>
      <c r="E186" s="564"/>
      <c r="F186" s="56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4"/>
      <c r="B187" s="564"/>
      <c r="C187" s="564"/>
      <c r="D187" s="564"/>
      <c r="E187" s="564"/>
      <c r="F187" s="56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4"/>
      <c r="B188" s="564"/>
      <c r="C188" s="564"/>
      <c r="D188" s="564"/>
      <c r="E188" s="564"/>
      <c r="F188" s="56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4"/>
      <c r="B189" s="564"/>
      <c r="C189" s="564"/>
      <c r="D189" s="564"/>
      <c r="E189" s="564"/>
      <c r="F189" s="56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4"/>
      <c r="B190" s="564"/>
      <c r="C190" s="564"/>
      <c r="D190" s="564"/>
      <c r="E190" s="564"/>
      <c r="F190" s="565"/>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4"/>
      <c r="B191" s="564"/>
      <c r="C191" s="564"/>
      <c r="D191" s="564"/>
      <c r="E191" s="564"/>
      <c r="F191" s="565"/>
      <c r="G191" s="403" t="s">
        <v>419</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360</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row>
    <row r="192" spans="1:50" ht="25.5" customHeight="1" x14ac:dyDescent="0.15">
      <c r="A192" s="124"/>
      <c r="B192" s="564"/>
      <c r="C192" s="564"/>
      <c r="D192" s="564"/>
      <c r="E192" s="564"/>
      <c r="F192" s="565"/>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customHeight="1" x14ac:dyDescent="0.15">
      <c r="A193" s="124"/>
      <c r="B193" s="564"/>
      <c r="C193" s="564"/>
      <c r="D193" s="564"/>
      <c r="E193" s="564"/>
      <c r="F193" s="565"/>
      <c r="G193" s="91" t="s">
        <v>417</v>
      </c>
      <c r="H193" s="92"/>
      <c r="I193" s="92"/>
      <c r="J193" s="92"/>
      <c r="K193" s="93"/>
      <c r="L193" s="94" t="s">
        <v>420</v>
      </c>
      <c r="M193" s="95"/>
      <c r="N193" s="95"/>
      <c r="O193" s="95"/>
      <c r="P193" s="95"/>
      <c r="Q193" s="95"/>
      <c r="R193" s="95"/>
      <c r="S193" s="95"/>
      <c r="T193" s="95"/>
      <c r="U193" s="95"/>
      <c r="V193" s="95"/>
      <c r="W193" s="95"/>
      <c r="X193" s="96"/>
      <c r="Y193" s="97">
        <v>0.8</v>
      </c>
      <c r="Z193" s="98"/>
      <c r="AA193" s="98"/>
      <c r="AB193" s="99"/>
      <c r="AC193" s="416"/>
      <c r="AD193" s="417"/>
      <c r="AE193" s="417"/>
      <c r="AF193" s="417"/>
      <c r="AG193" s="418"/>
      <c r="AH193" s="419"/>
      <c r="AI193" s="420"/>
      <c r="AJ193" s="420"/>
      <c r="AK193" s="420"/>
      <c r="AL193" s="420"/>
      <c r="AM193" s="420"/>
      <c r="AN193" s="420"/>
      <c r="AO193" s="420"/>
      <c r="AP193" s="420"/>
      <c r="AQ193" s="420"/>
      <c r="AR193" s="420"/>
      <c r="AS193" s="420"/>
      <c r="AT193" s="421"/>
      <c r="AU193" s="97"/>
      <c r="AV193" s="98"/>
      <c r="AW193" s="98"/>
      <c r="AX193" s="422"/>
    </row>
    <row r="194" spans="1:50" ht="24.75" customHeight="1" x14ac:dyDescent="0.15">
      <c r="A194" s="124"/>
      <c r="B194" s="564"/>
      <c r="C194" s="564"/>
      <c r="D194" s="564"/>
      <c r="E194" s="564"/>
      <c r="F194" s="56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24"/>
      <c r="B195" s="564"/>
      <c r="C195" s="564"/>
      <c r="D195" s="564"/>
      <c r="E195" s="564"/>
      <c r="F195" s="56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4"/>
      <c r="B196" s="564"/>
      <c r="C196" s="564"/>
      <c r="D196" s="564"/>
      <c r="E196" s="564"/>
      <c r="F196" s="56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4"/>
      <c r="B197" s="564"/>
      <c r="C197" s="564"/>
      <c r="D197" s="564"/>
      <c r="E197" s="564"/>
      <c r="F197" s="56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4"/>
      <c r="B198" s="564"/>
      <c r="C198" s="564"/>
      <c r="D198" s="564"/>
      <c r="E198" s="564"/>
      <c r="F198" s="56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4"/>
      <c r="B199" s="564"/>
      <c r="C199" s="564"/>
      <c r="D199" s="564"/>
      <c r="E199" s="564"/>
      <c r="F199" s="56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4"/>
      <c r="B200" s="564"/>
      <c r="C200" s="564"/>
      <c r="D200" s="564"/>
      <c r="E200" s="564"/>
      <c r="F200" s="56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4"/>
      <c r="B201" s="564"/>
      <c r="C201" s="564"/>
      <c r="D201" s="564"/>
      <c r="E201" s="564"/>
      <c r="F201" s="56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4"/>
      <c r="B202" s="564"/>
      <c r="C202" s="564"/>
      <c r="D202" s="564"/>
      <c r="E202" s="564"/>
      <c r="F202" s="56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4"/>
      <c r="B203" s="564"/>
      <c r="C203" s="564"/>
      <c r="D203" s="564"/>
      <c r="E203" s="564"/>
      <c r="F203" s="565"/>
      <c r="G203" s="74" t="s">
        <v>22</v>
      </c>
      <c r="H203" s="75"/>
      <c r="I203" s="75"/>
      <c r="J203" s="75"/>
      <c r="K203" s="75"/>
      <c r="L203" s="76"/>
      <c r="M203" s="77"/>
      <c r="N203" s="77"/>
      <c r="O203" s="77"/>
      <c r="P203" s="77"/>
      <c r="Q203" s="77"/>
      <c r="R203" s="77"/>
      <c r="S203" s="77"/>
      <c r="T203" s="77"/>
      <c r="U203" s="77"/>
      <c r="V203" s="77"/>
      <c r="W203" s="77"/>
      <c r="X203" s="78"/>
      <c r="Y203" s="79">
        <f>SUM(Y193:AB202)</f>
        <v>0.8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4"/>
      <c r="B204" s="564"/>
      <c r="C204" s="564"/>
      <c r="D204" s="564"/>
      <c r="E204" s="564"/>
      <c r="F204" s="565"/>
      <c r="G204" s="403" t="s">
        <v>421</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361</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7"/>
    </row>
    <row r="205" spans="1:50" ht="24.75" customHeight="1" x14ac:dyDescent="0.15">
      <c r="A205" s="124"/>
      <c r="B205" s="564"/>
      <c r="C205" s="564"/>
      <c r="D205" s="564"/>
      <c r="E205" s="564"/>
      <c r="F205" s="565"/>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customHeight="1" x14ac:dyDescent="0.15">
      <c r="A206" s="124"/>
      <c r="B206" s="564"/>
      <c r="C206" s="564"/>
      <c r="D206" s="564"/>
      <c r="E206" s="564"/>
      <c r="F206" s="565"/>
      <c r="G206" s="91" t="s">
        <v>417</v>
      </c>
      <c r="H206" s="92"/>
      <c r="I206" s="92"/>
      <c r="J206" s="92"/>
      <c r="K206" s="93"/>
      <c r="L206" s="94" t="s">
        <v>422</v>
      </c>
      <c r="M206" s="95"/>
      <c r="N206" s="95"/>
      <c r="O206" s="95"/>
      <c r="P206" s="95"/>
      <c r="Q206" s="95"/>
      <c r="R206" s="95"/>
      <c r="S206" s="95"/>
      <c r="T206" s="95"/>
      <c r="U206" s="95"/>
      <c r="V206" s="95"/>
      <c r="W206" s="95"/>
      <c r="X206" s="96"/>
      <c r="Y206" s="97">
        <v>0.03</v>
      </c>
      <c r="Z206" s="98"/>
      <c r="AA206" s="98"/>
      <c r="AB206" s="99"/>
      <c r="AC206" s="416"/>
      <c r="AD206" s="417"/>
      <c r="AE206" s="417"/>
      <c r="AF206" s="417"/>
      <c r="AG206" s="418"/>
      <c r="AH206" s="419"/>
      <c r="AI206" s="420"/>
      <c r="AJ206" s="420"/>
      <c r="AK206" s="420"/>
      <c r="AL206" s="420"/>
      <c r="AM206" s="420"/>
      <c r="AN206" s="420"/>
      <c r="AO206" s="420"/>
      <c r="AP206" s="420"/>
      <c r="AQ206" s="420"/>
      <c r="AR206" s="420"/>
      <c r="AS206" s="420"/>
      <c r="AT206" s="421"/>
      <c r="AU206" s="97"/>
      <c r="AV206" s="98"/>
      <c r="AW206" s="98"/>
      <c r="AX206" s="422"/>
    </row>
    <row r="207" spans="1:50" ht="24.75" customHeight="1" x14ac:dyDescent="0.15">
      <c r="A207" s="124"/>
      <c r="B207" s="564"/>
      <c r="C207" s="564"/>
      <c r="D207" s="564"/>
      <c r="E207" s="564"/>
      <c r="F207" s="56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4"/>
      <c r="B208" s="564"/>
      <c r="C208" s="564"/>
      <c r="D208" s="564"/>
      <c r="E208" s="564"/>
      <c r="F208" s="56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4"/>
      <c r="B209" s="564"/>
      <c r="C209" s="564"/>
      <c r="D209" s="564"/>
      <c r="E209" s="564"/>
      <c r="F209" s="56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4"/>
      <c r="B210" s="564"/>
      <c r="C210" s="564"/>
      <c r="D210" s="564"/>
      <c r="E210" s="564"/>
      <c r="F210" s="56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4"/>
      <c r="B211" s="564"/>
      <c r="C211" s="564"/>
      <c r="D211" s="564"/>
      <c r="E211" s="564"/>
      <c r="F211" s="56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4"/>
      <c r="B212" s="564"/>
      <c r="C212" s="564"/>
      <c r="D212" s="564"/>
      <c r="E212" s="564"/>
      <c r="F212" s="56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4"/>
      <c r="B213" s="564"/>
      <c r="C213" s="564"/>
      <c r="D213" s="564"/>
      <c r="E213" s="564"/>
      <c r="F213" s="56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4"/>
      <c r="B214" s="564"/>
      <c r="C214" s="564"/>
      <c r="D214" s="564"/>
      <c r="E214" s="564"/>
      <c r="F214" s="56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4"/>
      <c r="B215" s="564"/>
      <c r="C215" s="564"/>
      <c r="D215" s="564"/>
      <c r="E215" s="564"/>
      <c r="F215" s="56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4"/>
      <c r="B216" s="564"/>
      <c r="C216" s="564"/>
      <c r="D216" s="564"/>
      <c r="E216" s="564"/>
      <c r="F216" s="565"/>
      <c r="G216" s="74" t="s">
        <v>22</v>
      </c>
      <c r="H216" s="75"/>
      <c r="I216" s="75"/>
      <c r="J216" s="75"/>
      <c r="K216" s="75"/>
      <c r="L216" s="76"/>
      <c r="M216" s="77"/>
      <c r="N216" s="77"/>
      <c r="O216" s="77"/>
      <c r="P216" s="77"/>
      <c r="Q216" s="77"/>
      <c r="R216" s="77"/>
      <c r="S216" s="77"/>
      <c r="T216" s="77"/>
      <c r="U216" s="77"/>
      <c r="V216" s="77"/>
      <c r="W216" s="77"/>
      <c r="X216" s="78"/>
      <c r="Y216" s="79">
        <f>SUM(Y206:AB215)</f>
        <v>0.03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4"/>
      <c r="B217" s="564"/>
      <c r="C217" s="564"/>
      <c r="D217" s="564"/>
      <c r="E217" s="564"/>
      <c r="F217" s="565"/>
      <c r="G217" s="403" t="s">
        <v>423</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362</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7"/>
    </row>
    <row r="218" spans="1:50" ht="24.75" customHeight="1" x14ac:dyDescent="0.15">
      <c r="A218" s="124"/>
      <c r="B218" s="564"/>
      <c r="C218" s="564"/>
      <c r="D218" s="564"/>
      <c r="E218" s="564"/>
      <c r="F218" s="565"/>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customHeight="1" x14ac:dyDescent="0.15">
      <c r="A219" s="124"/>
      <c r="B219" s="564"/>
      <c r="C219" s="564"/>
      <c r="D219" s="564"/>
      <c r="E219" s="564"/>
      <c r="F219" s="565"/>
      <c r="G219" s="91" t="s">
        <v>417</v>
      </c>
      <c r="H219" s="92"/>
      <c r="I219" s="92"/>
      <c r="J219" s="92"/>
      <c r="K219" s="93"/>
      <c r="L219" s="94" t="s">
        <v>422</v>
      </c>
      <c r="M219" s="95"/>
      <c r="N219" s="95"/>
      <c r="O219" s="95"/>
      <c r="P219" s="95"/>
      <c r="Q219" s="95"/>
      <c r="R219" s="95"/>
      <c r="S219" s="95"/>
      <c r="T219" s="95"/>
      <c r="U219" s="95"/>
      <c r="V219" s="95"/>
      <c r="W219" s="95"/>
      <c r="X219" s="96"/>
      <c r="Y219" s="97">
        <v>0.03</v>
      </c>
      <c r="Z219" s="98"/>
      <c r="AA219" s="98"/>
      <c r="AB219" s="99"/>
      <c r="AC219" s="416"/>
      <c r="AD219" s="417"/>
      <c r="AE219" s="417"/>
      <c r="AF219" s="417"/>
      <c r="AG219" s="418"/>
      <c r="AH219" s="419"/>
      <c r="AI219" s="420"/>
      <c r="AJ219" s="420"/>
      <c r="AK219" s="420"/>
      <c r="AL219" s="420"/>
      <c r="AM219" s="420"/>
      <c r="AN219" s="420"/>
      <c r="AO219" s="420"/>
      <c r="AP219" s="420"/>
      <c r="AQ219" s="420"/>
      <c r="AR219" s="420"/>
      <c r="AS219" s="420"/>
      <c r="AT219" s="421"/>
      <c r="AU219" s="97"/>
      <c r="AV219" s="98"/>
      <c r="AW219" s="98"/>
      <c r="AX219" s="422"/>
    </row>
    <row r="220" spans="1:50" ht="24.75" customHeight="1" x14ac:dyDescent="0.15">
      <c r="A220" s="124"/>
      <c r="B220" s="564"/>
      <c r="C220" s="564"/>
      <c r="D220" s="564"/>
      <c r="E220" s="564"/>
      <c r="F220" s="56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4"/>
      <c r="B221" s="564"/>
      <c r="C221" s="564"/>
      <c r="D221" s="564"/>
      <c r="E221" s="564"/>
      <c r="F221" s="56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4"/>
      <c r="B222" s="564"/>
      <c r="C222" s="564"/>
      <c r="D222" s="564"/>
      <c r="E222" s="564"/>
      <c r="F222" s="56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4"/>
      <c r="B223" s="564"/>
      <c r="C223" s="564"/>
      <c r="D223" s="564"/>
      <c r="E223" s="564"/>
      <c r="F223" s="56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4"/>
      <c r="B224" s="564"/>
      <c r="C224" s="564"/>
      <c r="D224" s="564"/>
      <c r="E224" s="564"/>
      <c r="F224" s="56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4"/>
      <c r="B225" s="564"/>
      <c r="C225" s="564"/>
      <c r="D225" s="564"/>
      <c r="E225" s="564"/>
      <c r="F225" s="56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4"/>
      <c r="B226" s="564"/>
      <c r="C226" s="564"/>
      <c r="D226" s="564"/>
      <c r="E226" s="564"/>
      <c r="F226" s="56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4"/>
      <c r="B227" s="564"/>
      <c r="C227" s="564"/>
      <c r="D227" s="564"/>
      <c r="E227" s="564"/>
      <c r="F227" s="56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4"/>
      <c r="B228" s="564"/>
      <c r="C228" s="564"/>
      <c r="D228" s="564"/>
      <c r="E228" s="564"/>
      <c r="F228" s="56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4"/>
      <c r="B229" s="564"/>
      <c r="C229" s="564"/>
      <c r="D229" s="564"/>
      <c r="E229" s="564"/>
      <c r="F229" s="565"/>
      <c r="G229" s="74" t="s">
        <v>22</v>
      </c>
      <c r="H229" s="75"/>
      <c r="I229" s="75"/>
      <c r="J229" s="75"/>
      <c r="K229" s="75"/>
      <c r="L229" s="76"/>
      <c r="M229" s="77"/>
      <c r="N229" s="77"/>
      <c r="O229" s="77"/>
      <c r="P229" s="77"/>
      <c r="Q229" s="77"/>
      <c r="R229" s="77"/>
      <c r="S229" s="77"/>
      <c r="T229" s="77"/>
      <c r="U229" s="77"/>
      <c r="V229" s="77"/>
      <c r="W229" s="77"/>
      <c r="X229" s="78"/>
      <c r="Y229" s="79">
        <f>SUM(Y219:AB228)</f>
        <v>0.03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8" t="s">
        <v>424</v>
      </c>
      <c r="D236" s="117"/>
      <c r="E236" s="117"/>
      <c r="F236" s="117"/>
      <c r="G236" s="117"/>
      <c r="H236" s="117"/>
      <c r="I236" s="117"/>
      <c r="J236" s="117"/>
      <c r="K236" s="117"/>
      <c r="L236" s="117"/>
      <c r="M236" s="118" t="s">
        <v>417</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08">
        <v>1.2</v>
      </c>
      <c r="AL236" s="109"/>
      <c r="AM236" s="109"/>
      <c r="AN236" s="109"/>
      <c r="AO236" s="109"/>
      <c r="AP236" s="110"/>
      <c r="AQ236" s="119" t="s">
        <v>425</v>
      </c>
      <c r="AR236" s="120"/>
      <c r="AS236" s="120"/>
      <c r="AT236" s="120"/>
      <c r="AU236" s="108"/>
      <c r="AV236" s="109"/>
      <c r="AW236" s="109"/>
      <c r="AX236" s="110"/>
    </row>
    <row r="237" spans="1:50" ht="24" hidden="1" customHeight="1" x14ac:dyDescent="0.15">
      <c r="A237" s="106">
        <v>2</v>
      </c>
      <c r="B237" s="10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08"/>
      <c r="AL237" s="109"/>
      <c r="AM237" s="109"/>
      <c r="AN237" s="109"/>
      <c r="AO237" s="109"/>
      <c r="AP237" s="110"/>
      <c r="AQ237" s="118"/>
      <c r="AR237" s="117"/>
      <c r="AS237" s="117"/>
      <c r="AT237" s="11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8" t="s">
        <v>426</v>
      </c>
      <c r="D269" s="117"/>
      <c r="E269" s="117"/>
      <c r="F269" s="117"/>
      <c r="G269" s="117"/>
      <c r="H269" s="117"/>
      <c r="I269" s="117"/>
      <c r="J269" s="117"/>
      <c r="K269" s="117"/>
      <c r="L269" s="117"/>
      <c r="M269" s="118" t="s">
        <v>417</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08">
        <v>0.8</v>
      </c>
      <c r="AL269" s="109"/>
      <c r="AM269" s="109"/>
      <c r="AN269" s="109"/>
      <c r="AO269" s="109"/>
      <c r="AP269" s="110"/>
      <c r="AQ269" s="119" t="s">
        <v>427</v>
      </c>
      <c r="AR269" s="120"/>
      <c r="AS269" s="120"/>
      <c r="AT269" s="120"/>
      <c r="AU269" s="108"/>
      <c r="AV269" s="109"/>
      <c r="AW269" s="109"/>
      <c r="AX269" s="110"/>
    </row>
    <row r="270" spans="1:50" ht="24" hidden="1" customHeight="1" x14ac:dyDescent="0.15">
      <c r="A270" s="106">
        <v>2</v>
      </c>
      <c r="B270" s="10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08"/>
      <c r="AL270" s="109"/>
      <c r="AM270" s="109"/>
      <c r="AN270" s="109"/>
      <c r="AO270" s="109"/>
      <c r="AP270" s="110"/>
      <c r="AQ270" s="118"/>
      <c r="AR270" s="117"/>
      <c r="AS270" s="117"/>
      <c r="AT270" s="11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41.25" customHeight="1" x14ac:dyDescent="0.15">
      <c r="A302" s="106">
        <v>1</v>
      </c>
      <c r="B302" s="106">
        <v>1</v>
      </c>
      <c r="C302" s="118" t="s">
        <v>428</v>
      </c>
      <c r="D302" s="117"/>
      <c r="E302" s="117"/>
      <c r="F302" s="117"/>
      <c r="G302" s="117"/>
      <c r="H302" s="117"/>
      <c r="I302" s="117"/>
      <c r="J302" s="117"/>
      <c r="K302" s="117"/>
      <c r="L302" s="117"/>
      <c r="M302" s="118" t="s">
        <v>417</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08">
        <v>0.03</v>
      </c>
      <c r="AL302" s="109"/>
      <c r="AM302" s="109"/>
      <c r="AN302" s="109"/>
      <c r="AO302" s="109"/>
      <c r="AP302" s="110"/>
      <c r="AQ302" s="119" t="s">
        <v>425</v>
      </c>
      <c r="AR302" s="120"/>
      <c r="AS302" s="120"/>
      <c r="AT302" s="120"/>
      <c r="AU302" s="108"/>
      <c r="AV302" s="109"/>
      <c r="AW302" s="109"/>
      <c r="AX302" s="110"/>
    </row>
    <row r="303" spans="1:50" ht="24" hidden="1" customHeight="1" x14ac:dyDescent="0.15">
      <c r="A303" s="106">
        <v>2</v>
      </c>
      <c r="B303" s="10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08"/>
      <c r="AL303" s="109"/>
      <c r="AM303" s="109"/>
      <c r="AN303" s="109"/>
      <c r="AO303" s="109"/>
      <c r="AP303" s="110"/>
      <c r="AQ303" s="118"/>
      <c r="AR303" s="117"/>
      <c r="AS303" s="117"/>
      <c r="AT303" s="117"/>
      <c r="AU303" s="108"/>
      <c r="AV303" s="109"/>
      <c r="AW303" s="109"/>
      <c r="AX303" s="110"/>
    </row>
    <row r="304" spans="1:50" ht="24" hidden="1" customHeight="1" x14ac:dyDescent="0.15">
      <c r="A304" s="106">
        <v>3</v>
      </c>
      <c r="B304" s="10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08"/>
      <c r="AL304" s="109"/>
      <c r="AM304" s="109"/>
      <c r="AN304" s="109"/>
      <c r="AO304" s="109"/>
      <c r="AP304" s="110"/>
      <c r="AQ304" s="118"/>
      <c r="AR304" s="117"/>
      <c r="AS304" s="117"/>
      <c r="AT304" s="117"/>
      <c r="AU304" s="108"/>
      <c r="AV304" s="109"/>
      <c r="AW304" s="109"/>
      <c r="AX304" s="110"/>
    </row>
    <row r="305" spans="1:50" ht="24" hidden="1" customHeight="1" x14ac:dyDescent="0.15">
      <c r="A305" s="106">
        <v>4</v>
      </c>
      <c r="B305" s="10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08"/>
      <c r="AL305" s="109"/>
      <c r="AM305" s="109"/>
      <c r="AN305" s="109"/>
      <c r="AO305" s="109"/>
      <c r="AP305" s="110"/>
      <c r="AQ305" s="118"/>
      <c r="AR305" s="117"/>
      <c r="AS305" s="117"/>
      <c r="AT305" s="11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18" t="s">
        <v>429</v>
      </c>
      <c r="D335" s="117"/>
      <c r="E335" s="117"/>
      <c r="F335" s="117"/>
      <c r="G335" s="117"/>
      <c r="H335" s="117"/>
      <c r="I335" s="117"/>
      <c r="J335" s="117"/>
      <c r="K335" s="117"/>
      <c r="L335" s="117"/>
      <c r="M335" s="118" t="s">
        <v>417</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08">
        <v>0.03</v>
      </c>
      <c r="AL335" s="109"/>
      <c r="AM335" s="109"/>
      <c r="AN335" s="109"/>
      <c r="AO335" s="109"/>
      <c r="AP335" s="110"/>
      <c r="AQ335" s="119" t="s">
        <v>427</v>
      </c>
      <c r="AR335" s="120"/>
      <c r="AS335" s="120"/>
      <c r="AT335" s="120"/>
      <c r="AU335" s="108"/>
      <c r="AV335" s="109"/>
      <c r="AW335" s="109"/>
      <c r="AX335" s="110"/>
    </row>
    <row r="336" spans="1:50" ht="24" hidden="1" customHeight="1" x14ac:dyDescent="0.15">
      <c r="A336" s="106">
        <v>2</v>
      </c>
      <c r="B336" s="10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08"/>
      <c r="AL336" s="109"/>
      <c r="AM336" s="109"/>
      <c r="AN336" s="109"/>
      <c r="AO336" s="109"/>
      <c r="AP336" s="110"/>
      <c r="AQ336" s="118"/>
      <c r="AR336" s="117"/>
      <c r="AS336" s="117"/>
      <c r="AT336" s="117"/>
      <c r="AU336" s="108"/>
      <c r="AV336" s="109"/>
      <c r="AW336" s="109"/>
      <c r="AX336" s="110"/>
    </row>
    <row r="337" spans="1:50" ht="24" hidden="1" customHeight="1" x14ac:dyDescent="0.15">
      <c r="A337" s="106">
        <v>3</v>
      </c>
      <c r="B337" s="10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08"/>
      <c r="AL337" s="109"/>
      <c r="AM337" s="109"/>
      <c r="AN337" s="109"/>
      <c r="AO337" s="109"/>
      <c r="AP337" s="110"/>
      <c r="AQ337" s="118"/>
      <c r="AR337" s="117"/>
      <c r="AS337" s="117"/>
      <c r="AT337" s="117"/>
      <c r="AU337" s="108"/>
      <c r="AV337" s="109"/>
      <c r="AW337" s="109"/>
      <c r="AX337" s="110"/>
    </row>
    <row r="338" spans="1:50" ht="24" hidden="1" customHeight="1" x14ac:dyDescent="0.15">
      <c r="A338" s="106">
        <v>4</v>
      </c>
      <c r="B338" s="10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08"/>
      <c r="AL338" s="109"/>
      <c r="AM338" s="109"/>
      <c r="AN338" s="109"/>
      <c r="AO338" s="109"/>
      <c r="AP338" s="110"/>
      <c r="AQ338" s="118"/>
      <c r="AR338" s="117"/>
      <c r="AS338" s="117"/>
      <c r="AT338" s="11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29" priority="591">
      <formula>IF(RIGHT(TEXT(AE23,"0.#"),1)=".",FALSE,TRUE)</formula>
    </cfRule>
    <cfRule type="expression" dxfId="228" priority="592">
      <formula>IF(RIGHT(TEXT(AE23,"0.#"),1)=".",TRUE,FALSE)</formula>
    </cfRule>
  </conditionalFormatting>
  <conditionalFormatting sqref="AE69:AN69 AT69:AX69">
    <cfRule type="expression" dxfId="227" priority="523">
      <formula>IF(RIGHT(TEXT(AE69,"0.#"),1)=".",FALSE,TRUE)</formula>
    </cfRule>
    <cfRule type="expression" dxfId="226" priority="524">
      <formula>IF(RIGHT(TEXT(AE69,"0.#"),1)=".",TRUE,FALSE)</formula>
    </cfRule>
  </conditionalFormatting>
  <conditionalFormatting sqref="AO83:AX83">
    <cfRule type="expression" dxfId="225" priority="503">
      <formula>IF(RIGHT(TEXT(AO83,"0.#"),1)=".",FALSE,TRUE)</formula>
    </cfRule>
    <cfRule type="expression" dxfId="224" priority="504">
      <formula>IF(RIGHT(TEXT(AO83,"0.#"),1)=".",TRUE,FALSE)</formula>
    </cfRule>
  </conditionalFormatting>
  <conditionalFormatting sqref="L99">
    <cfRule type="expression" dxfId="223" priority="483">
      <formula>IF(RIGHT(TEXT(L99,"0.#"),1)=".",FALSE,TRUE)</formula>
    </cfRule>
    <cfRule type="expression" dxfId="222" priority="484">
      <formula>IF(RIGHT(TEXT(L99,"0.#"),1)=".",TRUE,FALSE)</formula>
    </cfRule>
  </conditionalFormatting>
  <conditionalFormatting sqref="L104">
    <cfRule type="expression" dxfId="221" priority="481">
      <formula>IF(RIGHT(TEXT(L104,"0.#"),1)=".",FALSE,TRUE)</formula>
    </cfRule>
    <cfRule type="expression" dxfId="220" priority="482">
      <formula>IF(RIGHT(TEXT(L104,"0.#"),1)=".",TRUE,FALSE)</formula>
    </cfRule>
  </conditionalFormatting>
  <conditionalFormatting sqref="R104">
    <cfRule type="expression" dxfId="219" priority="479">
      <formula>IF(RIGHT(TEXT(R104,"0.#"),1)=".",FALSE,TRUE)</formula>
    </cfRule>
    <cfRule type="expression" dxfId="218" priority="480">
      <formula>IF(RIGHT(TEXT(R104,"0.#"),1)=".",TRUE,FALSE)</formula>
    </cfRule>
  </conditionalFormatting>
  <conditionalFormatting sqref="P18:AX18">
    <cfRule type="expression" dxfId="217" priority="477">
      <formula>IF(RIGHT(TEXT(P18,"0.#"),1)=".",FALSE,TRUE)</formula>
    </cfRule>
    <cfRule type="expression" dxfId="216" priority="478">
      <formula>IF(RIGHT(TEXT(P18,"0.#"),1)=".",TRUE,FALSE)</formula>
    </cfRule>
  </conditionalFormatting>
  <conditionalFormatting sqref="Y181">
    <cfRule type="expression" dxfId="215" priority="473">
      <formula>IF(RIGHT(TEXT(Y181,"0.#"),1)=".",FALSE,TRUE)</formula>
    </cfRule>
    <cfRule type="expression" dxfId="214" priority="474">
      <formula>IF(RIGHT(TEXT(Y181,"0.#"),1)=".",TRUE,FALSE)</formula>
    </cfRule>
  </conditionalFormatting>
  <conditionalFormatting sqref="Y190">
    <cfRule type="expression" dxfId="213" priority="469">
      <formula>IF(RIGHT(TEXT(Y190,"0.#"),1)=".",FALSE,TRUE)</formula>
    </cfRule>
    <cfRule type="expression" dxfId="212" priority="470">
      <formula>IF(RIGHT(TEXT(Y190,"0.#"),1)=".",TRUE,FALSE)</formula>
    </cfRule>
  </conditionalFormatting>
  <conditionalFormatting sqref="AE54:AI54">
    <cfRule type="expression" dxfId="211" priority="341">
      <formula>IF(RIGHT(TEXT(AE54,"0.#"),1)=".",FALSE,TRUE)</formula>
    </cfRule>
    <cfRule type="expression" dxfId="210" priority="342">
      <formula>IF(RIGHT(TEXT(AE54,"0.#"),1)=".",TRUE,FALSE)</formula>
    </cfRule>
  </conditionalFormatting>
  <conditionalFormatting sqref="AK15:AX15 P13:AX13 AK16:AQ17">
    <cfRule type="expression" dxfId="209" priority="299">
      <formula>IF(RIGHT(TEXT(P13,"0.#"),1)=".",FALSE,TRUE)</formula>
    </cfRule>
    <cfRule type="expression" dxfId="208" priority="300">
      <formula>IF(RIGHT(TEXT(P13,"0.#"),1)=".",TRUE,FALSE)</formula>
    </cfRule>
  </conditionalFormatting>
  <conditionalFormatting sqref="P19:AJ19">
    <cfRule type="expression" dxfId="207" priority="297">
      <formula>IF(RIGHT(TEXT(P19,"0.#"),1)=".",FALSE,TRUE)</formula>
    </cfRule>
    <cfRule type="expression" dxfId="206" priority="298">
      <formula>IF(RIGHT(TEXT(P19,"0.#"),1)=".",TRUE,FALSE)</formula>
    </cfRule>
  </conditionalFormatting>
  <conditionalFormatting sqref="AE55:AX55 AJ54:AS54">
    <cfRule type="expression" dxfId="205" priority="293">
      <formula>IF(RIGHT(TEXT(AE54,"0.#"),1)=".",FALSE,TRUE)</formula>
    </cfRule>
    <cfRule type="expression" dxfId="204" priority="294">
      <formula>IF(RIGHT(TEXT(AE54,"0.#"),1)=".",TRUE,FALSE)</formula>
    </cfRule>
  </conditionalFormatting>
  <conditionalFormatting sqref="AE68:AN68">
    <cfRule type="expression" dxfId="203" priority="289">
      <formula>IF(RIGHT(TEXT(AE68,"0.#"),1)=".",FALSE,TRUE)</formula>
    </cfRule>
    <cfRule type="expression" dxfId="202" priority="290">
      <formula>IF(RIGHT(TEXT(AE68,"0.#"),1)=".",TRUE,FALSE)</formula>
    </cfRule>
  </conditionalFormatting>
  <conditionalFormatting sqref="AE95:AI95 AE92:AI92 AE89:AI89 AE86:AI86">
    <cfRule type="expression" dxfId="201" priority="287">
      <formula>IF(RIGHT(TEXT(AE86,"0.#"),1)=".",FALSE,TRUE)</formula>
    </cfRule>
    <cfRule type="expression" dxfId="200" priority="288">
      <formula>IF(RIGHT(TEXT(AE86,"0.#"),1)=".",TRUE,FALSE)</formula>
    </cfRule>
  </conditionalFormatting>
  <conditionalFormatting sqref="AJ95:AX95 AJ92:AX92 AJ89:AX89 AJ86:AX86">
    <cfRule type="expression" dxfId="199" priority="285">
      <formula>IF(RIGHT(TEXT(AJ86,"0.#"),1)=".",FALSE,TRUE)</formula>
    </cfRule>
    <cfRule type="expression" dxfId="198" priority="286">
      <formula>IF(RIGHT(TEXT(AJ86,"0.#"),1)=".",TRUE,FALSE)</formula>
    </cfRule>
  </conditionalFormatting>
  <conditionalFormatting sqref="L100:L103 L98">
    <cfRule type="expression" dxfId="197" priority="283">
      <formula>IF(RIGHT(TEXT(L98,"0.#"),1)=".",FALSE,TRUE)</formula>
    </cfRule>
    <cfRule type="expression" dxfId="196" priority="284">
      <formula>IF(RIGHT(TEXT(L98,"0.#"),1)=".",TRUE,FALSE)</formula>
    </cfRule>
  </conditionalFormatting>
  <conditionalFormatting sqref="R98">
    <cfRule type="expression" dxfId="195" priority="279">
      <formula>IF(RIGHT(TEXT(R98,"0.#"),1)=".",FALSE,TRUE)</formula>
    </cfRule>
    <cfRule type="expression" dxfId="194" priority="280">
      <formula>IF(RIGHT(TEXT(R98,"0.#"),1)=".",TRUE,FALSE)</formula>
    </cfRule>
  </conditionalFormatting>
  <conditionalFormatting sqref="R99:R103">
    <cfRule type="expression" dxfId="193" priority="277">
      <formula>IF(RIGHT(TEXT(R99,"0.#"),1)=".",FALSE,TRUE)</formula>
    </cfRule>
    <cfRule type="expression" dxfId="192" priority="278">
      <formula>IF(RIGHT(TEXT(R99,"0.#"),1)=".",TRUE,FALSE)</formula>
    </cfRule>
  </conditionalFormatting>
  <conditionalFormatting sqref="Y182:Y189">
    <cfRule type="expression" dxfId="191" priority="275">
      <formula>IF(RIGHT(TEXT(Y182,"0.#"),1)=".",FALSE,TRUE)</formula>
    </cfRule>
    <cfRule type="expression" dxfId="190" priority="276">
      <formula>IF(RIGHT(TEXT(Y182,"0.#"),1)=".",TRUE,FALSE)</formula>
    </cfRule>
  </conditionalFormatting>
  <conditionalFormatting sqref="AU181">
    <cfRule type="expression" dxfId="189" priority="273">
      <formula>IF(RIGHT(TEXT(AU181,"0.#"),1)=".",FALSE,TRUE)</formula>
    </cfRule>
    <cfRule type="expression" dxfId="188" priority="274">
      <formula>IF(RIGHT(TEXT(AU181,"0.#"),1)=".",TRUE,FALSE)</formula>
    </cfRule>
  </conditionalFormatting>
  <conditionalFormatting sqref="AU190">
    <cfRule type="expression" dxfId="187" priority="271">
      <formula>IF(RIGHT(TEXT(AU190,"0.#"),1)=".",FALSE,TRUE)</formula>
    </cfRule>
    <cfRule type="expression" dxfId="186" priority="272">
      <formula>IF(RIGHT(TEXT(AU190,"0.#"),1)=".",TRUE,FALSE)</formula>
    </cfRule>
  </conditionalFormatting>
  <conditionalFormatting sqref="AU182:AU189 AU180">
    <cfRule type="expression" dxfId="185" priority="269">
      <formula>IF(RIGHT(TEXT(AU180,"0.#"),1)=".",FALSE,TRUE)</formula>
    </cfRule>
    <cfRule type="expression" dxfId="184" priority="270">
      <formula>IF(RIGHT(TEXT(AU180,"0.#"),1)=".",TRUE,FALSE)</formula>
    </cfRule>
  </conditionalFormatting>
  <conditionalFormatting sqref="Y220 Y207 Y194">
    <cfRule type="expression" dxfId="183" priority="255">
      <formula>IF(RIGHT(TEXT(Y194,"0.#"),1)=".",FALSE,TRUE)</formula>
    </cfRule>
    <cfRule type="expression" dxfId="182" priority="256">
      <formula>IF(RIGHT(TEXT(Y194,"0.#"),1)=".",TRUE,FALSE)</formula>
    </cfRule>
  </conditionalFormatting>
  <conditionalFormatting sqref="Y229 Y216 Y203">
    <cfRule type="expression" dxfId="181" priority="253">
      <formula>IF(RIGHT(TEXT(Y203,"0.#"),1)=".",FALSE,TRUE)</formula>
    </cfRule>
    <cfRule type="expression" dxfId="180" priority="254">
      <formula>IF(RIGHT(TEXT(Y203,"0.#"),1)=".",TRUE,FALSE)</formula>
    </cfRule>
  </conditionalFormatting>
  <conditionalFormatting sqref="Y221:Y228 Y208:Y215 Y195:Y202">
    <cfRule type="expression" dxfId="179" priority="251">
      <formula>IF(RIGHT(TEXT(Y195,"0.#"),1)=".",FALSE,TRUE)</formula>
    </cfRule>
    <cfRule type="expression" dxfId="178" priority="252">
      <formula>IF(RIGHT(TEXT(Y195,"0.#"),1)=".",TRUE,FALSE)</formula>
    </cfRule>
  </conditionalFormatting>
  <conditionalFormatting sqref="AU220 AU207 AU194">
    <cfRule type="expression" dxfId="177" priority="249">
      <formula>IF(RIGHT(TEXT(AU194,"0.#"),1)=".",FALSE,TRUE)</formula>
    </cfRule>
    <cfRule type="expression" dxfId="176" priority="250">
      <formula>IF(RIGHT(TEXT(AU194,"0.#"),1)=".",TRUE,FALSE)</formula>
    </cfRule>
  </conditionalFormatting>
  <conditionalFormatting sqref="AU229 AU216 AU203">
    <cfRule type="expression" dxfId="175" priority="247">
      <formula>IF(RIGHT(TEXT(AU203,"0.#"),1)=".",FALSE,TRUE)</formula>
    </cfRule>
    <cfRule type="expression" dxfId="174" priority="248">
      <formula>IF(RIGHT(TEXT(AU203,"0.#"),1)=".",TRUE,FALSE)</formula>
    </cfRule>
  </conditionalFormatting>
  <conditionalFormatting sqref="AU221:AU228 AU219 AU208:AU215 AU206 AU195:AU202 AU193">
    <cfRule type="expression" dxfId="173" priority="245">
      <formula>IF(RIGHT(TEXT(AU193,"0.#"),1)=".",FALSE,TRUE)</formula>
    </cfRule>
    <cfRule type="expression" dxfId="172" priority="246">
      <formula>IF(RIGHT(TEXT(AU193,"0.#"),1)=".",TRUE,FALSE)</formula>
    </cfRule>
  </conditionalFormatting>
  <conditionalFormatting sqref="AE56:AI56">
    <cfRule type="expression" dxfId="171" priority="219">
      <formula>IF(AND(AE56&gt;=0, RIGHT(TEXT(AE56,"0.#"),1)&lt;&gt;"."),TRUE,FALSE)</formula>
    </cfRule>
    <cfRule type="expression" dxfId="170" priority="220">
      <formula>IF(AND(AE56&gt;=0, RIGHT(TEXT(AE56,"0.#"),1)="."),TRUE,FALSE)</formula>
    </cfRule>
    <cfRule type="expression" dxfId="169" priority="221">
      <formula>IF(AND(AE56&lt;0, RIGHT(TEXT(AE56,"0.#"),1)&lt;&gt;"."),TRUE,FALSE)</formula>
    </cfRule>
    <cfRule type="expression" dxfId="168" priority="222">
      <formula>IF(AND(AE56&lt;0, RIGHT(TEXT(AE56,"0.#"),1)="."),TRUE,FALSE)</formula>
    </cfRule>
  </conditionalFormatting>
  <conditionalFormatting sqref="AJ56:AS56">
    <cfRule type="expression" dxfId="167" priority="215">
      <formula>IF(AND(AJ56&gt;=0, RIGHT(TEXT(AJ56,"0.#"),1)&lt;&gt;"."),TRUE,FALSE)</formula>
    </cfRule>
    <cfRule type="expression" dxfId="166" priority="216">
      <formula>IF(AND(AJ56&gt;=0, RIGHT(TEXT(AJ56,"0.#"),1)="."),TRUE,FALSE)</formula>
    </cfRule>
    <cfRule type="expression" dxfId="165" priority="217">
      <formula>IF(AND(AJ56&lt;0, RIGHT(TEXT(AJ56,"0.#"),1)&lt;&gt;"."),TRUE,FALSE)</formula>
    </cfRule>
    <cfRule type="expression" dxfId="164" priority="218">
      <formula>IF(AND(AJ56&lt;0, RIGHT(TEXT(AJ56,"0.#"),1)="."),TRUE,FALSE)</formula>
    </cfRule>
  </conditionalFormatting>
  <conditionalFormatting sqref="AK238:AK265">
    <cfRule type="expression" dxfId="163" priority="203">
      <formula>IF(RIGHT(TEXT(AK238,"0.#"),1)=".",FALSE,TRUE)</formula>
    </cfRule>
    <cfRule type="expression" dxfId="162" priority="204">
      <formula>IF(RIGHT(TEXT(AK238,"0.#"),1)=".",TRUE,FALSE)</formula>
    </cfRule>
  </conditionalFormatting>
  <conditionalFormatting sqref="AU237:AX265">
    <cfRule type="expression" dxfId="161" priority="199">
      <formula>IF(AND(AU237&gt;=0, RIGHT(TEXT(AU237,"0.#"),1)&lt;&gt;"."),TRUE,FALSE)</formula>
    </cfRule>
    <cfRule type="expression" dxfId="160" priority="200">
      <formula>IF(AND(AU237&gt;=0, RIGHT(TEXT(AU237,"0.#"),1)="."),TRUE,FALSE)</formula>
    </cfRule>
    <cfRule type="expression" dxfId="159" priority="201">
      <formula>IF(AND(AU237&lt;0, RIGHT(TEXT(AU237,"0.#"),1)&lt;&gt;"."),TRUE,FALSE)</formula>
    </cfRule>
    <cfRule type="expression" dxfId="158" priority="202">
      <formula>IF(AND(AU237&lt;0, RIGHT(TEXT(AU237,"0.#"),1)="."),TRUE,FALSE)</formula>
    </cfRule>
  </conditionalFormatting>
  <conditionalFormatting sqref="AU269:AX269">
    <cfRule type="expression" dxfId="157" priority="193">
      <formula>IF(AND(AU269&gt;=0, RIGHT(TEXT(AU269,"0.#"),1)&lt;&gt;"."),TRUE,FALSE)</formula>
    </cfRule>
    <cfRule type="expression" dxfId="156" priority="194">
      <formula>IF(AND(AU269&gt;=0, RIGHT(TEXT(AU269,"0.#"),1)="."),TRUE,FALSE)</formula>
    </cfRule>
    <cfRule type="expression" dxfId="155" priority="195">
      <formula>IF(AND(AU269&lt;0, RIGHT(TEXT(AU269,"0.#"),1)&lt;&gt;"."),TRUE,FALSE)</formula>
    </cfRule>
    <cfRule type="expression" dxfId="154" priority="196">
      <formula>IF(AND(AU269&lt;0, RIGHT(TEXT(AU269,"0.#"),1)="."),TRUE,FALSE)</formula>
    </cfRule>
  </conditionalFormatting>
  <conditionalFormatting sqref="AK271:AK298">
    <cfRule type="expression" dxfId="153" priority="191">
      <formula>IF(RIGHT(TEXT(AK271,"0.#"),1)=".",FALSE,TRUE)</formula>
    </cfRule>
    <cfRule type="expression" dxfId="152" priority="192">
      <formula>IF(RIGHT(TEXT(AK271,"0.#"),1)=".",TRUE,FALSE)</formula>
    </cfRule>
  </conditionalFormatting>
  <conditionalFormatting sqref="AU270:AX298">
    <cfRule type="expression" dxfId="151" priority="187">
      <formula>IF(AND(AU270&gt;=0, RIGHT(TEXT(AU270,"0.#"),1)&lt;&gt;"."),TRUE,FALSE)</formula>
    </cfRule>
    <cfRule type="expression" dxfId="150" priority="188">
      <formula>IF(AND(AU270&gt;=0, RIGHT(TEXT(AU270,"0.#"),1)="."),TRUE,FALSE)</formula>
    </cfRule>
    <cfRule type="expression" dxfId="149" priority="189">
      <formula>IF(AND(AU270&lt;0, RIGHT(TEXT(AU270,"0.#"),1)&lt;&gt;"."),TRUE,FALSE)</formula>
    </cfRule>
    <cfRule type="expression" dxfId="148" priority="190">
      <formula>IF(AND(AU270&lt;0, RIGHT(TEXT(AU270,"0.#"),1)="."),TRUE,FALSE)</formula>
    </cfRule>
  </conditionalFormatting>
  <conditionalFormatting sqref="AU302:AX302">
    <cfRule type="expression" dxfId="147" priority="181">
      <formula>IF(AND(AU302&gt;=0, RIGHT(TEXT(AU302,"0.#"),1)&lt;&gt;"."),TRUE,FALSE)</formula>
    </cfRule>
    <cfRule type="expression" dxfId="146" priority="182">
      <formula>IF(AND(AU302&gt;=0, RIGHT(TEXT(AU302,"0.#"),1)="."),TRUE,FALSE)</formula>
    </cfRule>
    <cfRule type="expression" dxfId="145" priority="183">
      <formula>IF(AND(AU302&lt;0, RIGHT(TEXT(AU302,"0.#"),1)&lt;&gt;"."),TRUE,FALSE)</formula>
    </cfRule>
    <cfRule type="expression" dxfId="144" priority="184">
      <formula>IF(AND(AU302&lt;0, RIGHT(TEXT(AU302,"0.#"),1)="."),TRUE,FALSE)</formula>
    </cfRule>
  </conditionalFormatting>
  <conditionalFormatting sqref="AK306:AK331">
    <cfRule type="expression" dxfId="143" priority="179">
      <formula>IF(RIGHT(TEXT(AK306,"0.#"),1)=".",FALSE,TRUE)</formula>
    </cfRule>
    <cfRule type="expression" dxfId="142" priority="180">
      <formula>IF(RIGHT(TEXT(AK306,"0.#"),1)=".",TRUE,FALSE)</formula>
    </cfRule>
  </conditionalFormatting>
  <conditionalFormatting sqref="AU303:AX331">
    <cfRule type="expression" dxfId="141" priority="175">
      <formula>IF(AND(AU303&gt;=0, RIGHT(TEXT(AU303,"0.#"),1)&lt;&gt;"."),TRUE,FALSE)</formula>
    </cfRule>
    <cfRule type="expression" dxfId="140" priority="176">
      <formula>IF(AND(AU303&gt;=0, RIGHT(TEXT(AU303,"0.#"),1)="."),TRUE,FALSE)</formula>
    </cfRule>
    <cfRule type="expression" dxfId="139" priority="177">
      <formula>IF(AND(AU303&lt;0, RIGHT(TEXT(AU303,"0.#"),1)&lt;&gt;"."),TRUE,FALSE)</formula>
    </cfRule>
    <cfRule type="expression" dxfId="138" priority="178">
      <formula>IF(AND(AU303&lt;0, RIGHT(TEXT(AU303,"0.#"),1)="."),TRUE,FALSE)</formula>
    </cfRule>
  </conditionalFormatting>
  <conditionalFormatting sqref="AU335:AX335">
    <cfRule type="expression" dxfId="137" priority="169">
      <formula>IF(AND(AU335&gt;=0, RIGHT(TEXT(AU335,"0.#"),1)&lt;&gt;"."),TRUE,FALSE)</formula>
    </cfRule>
    <cfRule type="expression" dxfId="136" priority="170">
      <formula>IF(AND(AU335&gt;=0, RIGHT(TEXT(AU335,"0.#"),1)="."),TRUE,FALSE)</formula>
    </cfRule>
    <cfRule type="expression" dxfId="135" priority="171">
      <formula>IF(AND(AU335&lt;0, RIGHT(TEXT(AU335,"0.#"),1)&lt;&gt;"."),TRUE,FALSE)</formula>
    </cfRule>
    <cfRule type="expression" dxfId="134" priority="172">
      <formula>IF(AND(AU335&lt;0, RIGHT(TEXT(AU335,"0.#"),1)="."),TRUE,FALSE)</formula>
    </cfRule>
  </conditionalFormatting>
  <conditionalFormatting sqref="AK339:AK364">
    <cfRule type="expression" dxfId="133" priority="167">
      <formula>IF(RIGHT(TEXT(AK339,"0.#"),1)=".",FALSE,TRUE)</formula>
    </cfRule>
    <cfRule type="expression" dxfId="132" priority="168">
      <formula>IF(RIGHT(TEXT(AK339,"0.#"),1)=".",TRUE,FALSE)</formula>
    </cfRule>
  </conditionalFormatting>
  <conditionalFormatting sqref="AU336:AX364">
    <cfRule type="expression" dxfId="131" priority="163">
      <formula>IF(AND(AU336&gt;=0, RIGHT(TEXT(AU336,"0.#"),1)&lt;&gt;"."),TRUE,FALSE)</formula>
    </cfRule>
    <cfRule type="expression" dxfId="130" priority="164">
      <formula>IF(AND(AU336&gt;=0, RIGHT(TEXT(AU336,"0.#"),1)="."),TRUE,FALSE)</formula>
    </cfRule>
    <cfRule type="expression" dxfId="129" priority="165">
      <formula>IF(AND(AU336&lt;0, RIGHT(TEXT(AU336,"0.#"),1)&lt;&gt;"."),TRUE,FALSE)</formula>
    </cfRule>
    <cfRule type="expression" dxfId="128" priority="166">
      <formula>IF(AND(AU336&lt;0, RIGHT(TEXT(AU336,"0.#"),1)="."),TRUE,FALSE)</formula>
    </cfRule>
  </conditionalFormatting>
  <conditionalFormatting sqref="AK368">
    <cfRule type="expression" dxfId="127" priority="161">
      <formula>IF(RIGHT(TEXT(AK368,"0.#"),1)=".",FALSE,TRUE)</formula>
    </cfRule>
    <cfRule type="expression" dxfId="126" priority="162">
      <formula>IF(RIGHT(TEXT(AK368,"0.#"),1)=".",TRUE,FALSE)</formula>
    </cfRule>
  </conditionalFormatting>
  <conditionalFormatting sqref="AU368:AX368">
    <cfRule type="expression" dxfId="125" priority="157">
      <formula>IF(AND(AU368&gt;=0, RIGHT(TEXT(AU368,"0.#"),1)&lt;&gt;"."),TRUE,FALSE)</formula>
    </cfRule>
    <cfRule type="expression" dxfId="124" priority="158">
      <formula>IF(AND(AU368&gt;=0, RIGHT(TEXT(AU368,"0.#"),1)="."),TRUE,FALSE)</formula>
    </cfRule>
    <cfRule type="expression" dxfId="123" priority="159">
      <formula>IF(AND(AU368&lt;0, RIGHT(TEXT(AU368,"0.#"),1)&lt;&gt;"."),TRUE,FALSE)</formula>
    </cfRule>
    <cfRule type="expression" dxfId="122" priority="160">
      <formula>IF(AND(AU368&lt;0, RIGHT(TEXT(AU368,"0.#"),1)="."),TRUE,FALSE)</formula>
    </cfRule>
  </conditionalFormatting>
  <conditionalFormatting sqref="AK369:AK397">
    <cfRule type="expression" dxfId="121" priority="155">
      <formula>IF(RIGHT(TEXT(AK369,"0.#"),1)=".",FALSE,TRUE)</formula>
    </cfRule>
    <cfRule type="expression" dxfId="120" priority="156">
      <formula>IF(RIGHT(TEXT(AK369,"0.#"),1)=".",TRUE,FALSE)</formula>
    </cfRule>
  </conditionalFormatting>
  <conditionalFormatting sqref="AU369:AX397">
    <cfRule type="expression" dxfId="119" priority="151">
      <formula>IF(AND(AU369&gt;=0, RIGHT(TEXT(AU369,"0.#"),1)&lt;&gt;"."),TRUE,FALSE)</formula>
    </cfRule>
    <cfRule type="expression" dxfId="118" priority="152">
      <formula>IF(AND(AU369&gt;=0, RIGHT(TEXT(AU369,"0.#"),1)="."),TRUE,FALSE)</formula>
    </cfRule>
    <cfRule type="expression" dxfId="117" priority="153">
      <formula>IF(AND(AU369&lt;0, RIGHT(TEXT(AU369,"0.#"),1)&lt;&gt;"."),TRUE,FALSE)</formula>
    </cfRule>
    <cfRule type="expression" dxfId="116" priority="154">
      <formula>IF(AND(AU369&lt;0, RIGHT(TEXT(AU369,"0.#"),1)="."),TRUE,FALSE)</formula>
    </cfRule>
  </conditionalFormatting>
  <conditionalFormatting sqref="AK401">
    <cfRule type="expression" dxfId="115" priority="149">
      <formula>IF(RIGHT(TEXT(AK401,"0.#"),1)=".",FALSE,TRUE)</formula>
    </cfRule>
    <cfRule type="expression" dxfId="114" priority="150">
      <formula>IF(RIGHT(TEXT(AK401,"0.#"),1)=".",TRUE,FALSE)</formula>
    </cfRule>
  </conditionalFormatting>
  <conditionalFormatting sqref="AU401:AX401">
    <cfRule type="expression" dxfId="113" priority="145">
      <formula>IF(AND(AU401&gt;=0, RIGHT(TEXT(AU401,"0.#"),1)&lt;&gt;"."),TRUE,FALSE)</formula>
    </cfRule>
    <cfRule type="expression" dxfId="112" priority="146">
      <formula>IF(AND(AU401&gt;=0, RIGHT(TEXT(AU401,"0.#"),1)="."),TRUE,FALSE)</formula>
    </cfRule>
    <cfRule type="expression" dxfId="111" priority="147">
      <formula>IF(AND(AU401&lt;0, RIGHT(TEXT(AU401,"0.#"),1)&lt;&gt;"."),TRUE,FALSE)</formula>
    </cfRule>
    <cfRule type="expression" dxfId="110" priority="148">
      <formula>IF(AND(AU401&lt;0, RIGHT(TEXT(AU401,"0.#"),1)="."),TRUE,FALSE)</formula>
    </cfRule>
  </conditionalFormatting>
  <conditionalFormatting sqref="AK402:AK430">
    <cfRule type="expression" dxfId="109" priority="143">
      <formula>IF(RIGHT(TEXT(AK402,"0.#"),1)=".",FALSE,TRUE)</formula>
    </cfRule>
    <cfRule type="expression" dxfId="108" priority="144">
      <formula>IF(RIGHT(TEXT(AK402,"0.#"),1)=".",TRUE,FALSE)</formula>
    </cfRule>
  </conditionalFormatting>
  <conditionalFormatting sqref="AU402:AX430">
    <cfRule type="expression" dxfId="107" priority="139">
      <formula>IF(AND(AU402&gt;=0, RIGHT(TEXT(AU402,"0.#"),1)&lt;&gt;"."),TRUE,FALSE)</formula>
    </cfRule>
    <cfRule type="expression" dxfId="106" priority="140">
      <formula>IF(AND(AU402&gt;=0, RIGHT(TEXT(AU402,"0.#"),1)="."),TRUE,FALSE)</formula>
    </cfRule>
    <cfRule type="expression" dxfId="105" priority="141">
      <formula>IF(AND(AU402&lt;0, RIGHT(TEXT(AU402,"0.#"),1)&lt;&gt;"."),TRUE,FALSE)</formula>
    </cfRule>
    <cfRule type="expression" dxfId="104" priority="142">
      <formula>IF(AND(AU402&lt;0, RIGHT(TEXT(AU402,"0.#"),1)="."),TRUE,FALSE)</formula>
    </cfRule>
  </conditionalFormatting>
  <conditionalFormatting sqref="AK434">
    <cfRule type="expression" dxfId="103" priority="137">
      <formula>IF(RIGHT(TEXT(AK434,"0.#"),1)=".",FALSE,TRUE)</formula>
    </cfRule>
    <cfRule type="expression" dxfId="102" priority="138">
      <formula>IF(RIGHT(TEXT(AK434,"0.#"),1)=".",TRUE,FALSE)</formula>
    </cfRule>
  </conditionalFormatting>
  <conditionalFormatting sqref="AU434:AX434">
    <cfRule type="expression" dxfId="101" priority="133">
      <formula>IF(AND(AU434&gt;=0, RIGHT(TEXT(AU434,"0.#"),1)&lt;&gt;"."),TRUE,FALSE)</formula>
    </cfRule>
    <cfRule type="expression" dxfId="100" priority="134">
      <formula>IF(AND(AU434&gt;=0, RIGHT(TEXT(AU434,"0.#"),1)="."),TRUE,FALSE)</formula>
    </cfRule>
    <cfRule type="expression" dxfId="99" priority="135">
      <formula>IF(AND(AU434&lt;0, RIGHT(TEXT(AU434,"0.#"),1)&lt;&gt;"."),TRUE,FALSE)</formula>
    </cfRule>
    <cfRule type="expression" dxfId="98" priority="136">
      <formula>IF(AND(AU434&lt;0, RIGHT(TEXT(AU434,"0.#"),1)="."),TRUE,FALSE)</formula>
    </cfRule>
  </conditionalFormatting>
  <conditionalFormatting sqref="AK435:AK463">
    <cfRule type="expression" dxfId="97" priority="131">
      <formula>IF(RIGHT(TEXT(AK435,"0.#"),1)=".",FALSE,TRUE)</formula>
    </cfRule>
    <cfRule type="expression" dxfId="96" priority="132">
      <formula>IF(RIGHT(TEXT(AK435,"0.#"),1)=".",TRUE,FALSE)</formula>
    </cfRule>
  </conditionalFormatting>
  <conditionalFormatting sqref="AU435:AX463">
    <cfRule type="expression" dxfId="95" priority="127">
      <formula>IF(AND(AU435&gt;=0, RIGHT(TEXT(AU435,"0.#"),1)&lt;&gt;"."),TRUE,FALSE)</formula>
    </cfRule>
    <cfRule type="expression" dxfId="94" priority="128">
      <formula>IF(AND(AU435&gt;=0, RIGHT(TEXT(AU435,"0.#"),1)="."),TRUE,FALSE)</formula>
    </cfRule>
    <cfRule type="expression" dxfId="93" priority="129">
      <formula>IF(AND(AU435&lt;0, RIGHT(TEXT(AU435,"0.#"),1)&lt;&gt;"."),TRUE,FALSE)</formula>
    </cfRule>
    <cfRule type="expression" dxfId="92" priority="130">
      <formula>IF(AND(AU435&lt;0, RIGHT(TEXT(AU435,"0.#"),1)="."),TRUE,FALSE)</formula>
    </cfRule>
  </conditionalFormatting>
  <conditionalFormatting sqref="AK467">
    <cfRule type="expression" dxfId="91" priority="125">
      <formula>IF(RIGHT(TEXT(AK467,"0.#"),1)=".",FALSE,TRUE)</formula>
    </cfRule>
    <cfRule type="expression" dxfId="90" priority="126">
      <formula>IF(RIGHT(TEXT(AK467,"0.#"),1)=".",TRUE,FALSE)</formula>
    </cfRule>
  </conditionalFormatting>
  <conditionalFormatting sqref="AU467:AX467">
    <cfRule type="expression" dxfId="89" priority="121">
      <formula>IF(AND(AU467&gt;=0, RIGHT(TEXT(AU467,"0.#"),1)&lt;&gt;"."),TRUE,FALSE)</formula>
    </cfRule>
    <cfRule type="expression" dxfId="88" priority="122">
      <formula>IF(AND(AU467&gt;=0, RIGHT(TEXT(AU467,"0.#"),1)="."),TRUE,FALSE)</formula>
    </cfRule>
    <cfRule type="expression" dxfId="87" priority="123">
      <formula>IF(AND(AU467&lt;0, RIGHT(TEXT(AU467,"0.#"),1)&lt;&gt;"."),TRUE,FALSE)</formula>
    </cfRule>
    <cfRule type="expression" dxfId="86" priority="124">
      <formula>IF(AND(AU467&lt;0, RIGHT(TEXT(AU467,"0.#"),1)="."),TRUE,FALSE)</formula>
    </cfRule>
  </conditionalFormatting>
  <conditionalFormatting sqref="AK468:AK496">
    <cfRule type="expression" dxfId="85" priority="119">
      <formula>IF(RIGHT(TEXT(AK468,"0.#"),1)=".",FALSE,TRUE)</formula>
    </cfRule>
    <cfRule type="expression" dxfId="84" priority="120">
      <formula>IF(RIGHT(TEXT(AK468,"0.#"),1)=".",TRUE,FALSE)</formula>
    </cfRule>
  </conditionalFormatting>
  <conditionalFormatting sqref="AU468:AX496">
    <cfRule type="expression" dxfId="83" priority="115">
      <formula>IF(AND(AU468&gt;=0, RIGHT(TEXT(AU468,"0.#"),1)&lt;&gt;"."),TRUE,FALSE)</formula>
    </cfRule>
    <cfRule type="expression" dxfId="82" priority="116">
      <formula>IF(AND(AU468&gt;=0, RIGHT(TEXT(AU468,"0.#"),1)="."),TRUE,FALSE)</formula>
    </cfRule>
    <cfRule type="expression" dxfId="81" priority="117">
      <formula>IF(AND(AU468&lt;0, RIGHT(TEXT(AU468,"0.#"),1)&lt;&gt;"."),TRUE,FALSE)</formula>
    </cfRule>
    <cfRule type="expression" dxfId="80" priority="118">
      <formula>IF(AND(AU468&lt;0, RIGHT(TEXT(AU468,"0.#"),1)="."),TRUE,FALSE)</formula>
    </cfRule>
  </conditionalFormatting>
  <conditionalFormatting sqref="AE24:AX24 AJ23:AS23">
    <cfRule type="expression" dxfId="79" priority="113">
      <formula>IF(RIGHT(TEXT(AE23,"0.#"),1)=".",FALSE,TRUE)</formula>
    </cfRule>
    <cfRule type="expression" dxfId="78" priority="114">
      <formula>IF(RIGHT(TEXT(AE23,"0.#"),1)=".",TRUE,FALSE)</formula>
    </cfRule>
  </conditionalFormatting>
  <conditionalFormatting sqref="AU236:AX236">
    <cfRule type="expression" dxfId="77" priority="89">
      <formula>IF(AND(AU236&gt;=0, RIGHT(TEXT(AU236,"0.#"),1)&lt;&gt;"."),TRUE,FALSE)</formula>
    </cfRule>
    <cfRule type="expression" dxfId="76" priority="90">
      <formula>IF(AND(AU236&gt;=0, RIGHT(TEXT(AU236,"0.#"),1)="."),TRUE,FALSE)</formula>
    </cfRule>
    <cfRule type="expression" dxfId="75" priority="91">
      <formula>IF(AND(AU236&lt;0, RIGHT(TEXT(AU236,"0.#"),1)&lt;&gt;"."),TRUE,FALSE)</formula>
    </cfRule>
    <cfRule type="expression" dxfId="74" priority="92">
      <formula>IF(AND(AU236&lt;0, RIGHT(TEXT(AU236,"0.#"),1)="."),TRUE,FALSE)</formula>
    </cfRule>
  </conditionalFormatting>
  <conditionalFormatting sqref="AE43:AI43 AE38:AI38 AE33:AI33 AE28:AI28">
    <cfRule type="expression" dxfId="73" priority="87">
      <formula>IF(RIGHT(TEXT(AE28,"0.#"),1)=".",FALSE,TRUE)</formula>
    </cfRule>
    <cfRule type="expression" dxfId="72" priority="88">
      <formula>IF(RIGHT(TEXT(AE28,"0.#"),1)=".",TRUE,FALSE)</formula>
    </cfRule>
  </conditionalFormatting>
  <conditionalFormatting sqref="AE44:AX44 AJ43:AS43 AE39:AX39 AJ38:AS38 AE34:AX34 AJ33:AS33 AE29:AX29 AJ28:AS28">
    <cfRule type="expression" dxfId="71" priority="85">
      <formula>IF(RIGHT(TEXT(AE28,"0.#"),1)=".",FALSE,TRUE)</formula>
    </cfRule>
    <cfRule type="expression" dxfId="70" priority="86">
      <formula>IF(RIGHT(TEXT(AE28,"0.#"),1)=".",TRUE,FALSE)</formula>
    </cfRule>
  </conditionalFormatting>
  <conditionalFormatting sqref="AE45:AI45 AE40:AI40 AE35:AI35 AE30:AI30">
    <cfRule type="expression" dxfId="69" priority="81">
      <formula>IF(AND(AE30&gt;=0, RIGHT(TEXT(AE30,"0.#"),1)&lt;&gt;"."),TRUE,FALSE)</formula>
    </cfRule>
    <cfRule type="expression" dxfId="68" priority="82">
      <formula>IF(AND(AE30&gt;=0, RIGHT(TEXT(AE30,"0.#"),1)="."),TRUE,FALSE)</formula>
    </cfRule>
    <cfRule type="expression" dxfId="67" priority="83">
      <formula>IF(AND(AE30&lt;0, RIGHT(TEXT(AE30,"0.#"),1)&lt;&gt;"."),TRUE,FALSE)</formula>
    </cfRule>
    <cfRule type="expression" dxfId="66" priority="84">
      <formula>IF(AND(AE30&lt;0, RIGHT(TEXT(AE30,"0.#"),1)="."),TRUE,FALSE)</formula>
    </cfRule>
  </conditionalFormatting>
  <conditionalFormatting sqref="AJ45:AS45 AJ40:AS40 AJ35:AS35 AJ30:AS30">
    <cfRule type="expression" dxfId="65" priority="77">
      <formula>IF(AND(AJ30&gt;=0, RIGHT(TEXT(AJ30,"0.#"),1)&lt;&gt;"."),TRUE,FALSE)</formula>
    </cfRule>
    <cfRule type="expression" dxfId="64" priority="78">
      <formula>IF(AND(AJ30&gt;=0, RIGHT(TEXT(AJ30,"0.#"),1)="."),TRUE,FALSE)</formula>
    </cfRule>
    <cfRule type="expression" dxfId="63" priority="79">
      <formula>IF(AND(AJ30&lt;0, RIGHT(TEXT(AJ30,"0.#"),1)&lt;&gt;"."),TRUE,FALSE)</formula>
    </cfRule>
    <cfRule type="expression" dxfId="62" priority="80">
      <formula>IF(AND(AJ30&lt;0, RIGHT(TEXT(AJ30,"0.#"),1)="."),TRUE,FALSE)</formula>
    </cfRule>
  </conditionalFormatting>
  <conditionalFormatting sqref="AE64:AI64 AE59:AI59">
    <cfRule type="expression" dxfId="61" priority="75">
      <formula>IF(RIGHT(TEXT(AE59,"0.#"),1)=".",FALSE,TRUE)</formula>
    </cfRule>
    <cfRule type="expression" dxfId="60" priority="76">
      <formula>IF(RIGHT(TEXT(AE59,"0.#"),1)=".",TRUE,FALSE)</formula>
    </cfRule>
  </conditionalFormatting>
  <conditionalFormatting sqref="AE65:AX65 AJ64:AS64 AE60:AX60 AJ59:AS59">
    <cfRule type="expression" dxfId="59" priority="73">
      <formula>IF(RIGHT(TEXT(AE59,"0.#"),1)=".",FALSE,TRUE)</formula>
    </cfRule>
    <cfRule type="expression" dxfId="58" priority="74">
      <formula>IF(RIGHT(TEXT(AE59,"0.#"),1)=".",TRUE,FALSE)</formula>
    </cfRule>
  </conditionalFormatting>
  <conditionalFormatting sqref="AE66:AI66 AE61:AI61">
    <cfRule type="expression" dxfId="57" priority="69">
      <formula>IF(AND(AE61&gt;=0, RIGHT(TEXT(AE61,"0.#"),1)&lt;&gt;"."),TRUE,FALSE)</formula>
    </cfRule>
    <cfRule type="expression" dxfId="56" priority="70">
      <formula>IF(AND(AE61&gt;=0, RIGHT(TEXT(AE61,"0.#"),1)="."),TRUE,FALSE)</formula>
    </cfRule>
    <cfRule type="expression" dxfId="55" priority="71">
      <formula>IF(AND(AE61&lt;0, RIGHT(TEXT(AE61,"0.#"),1)&lt;&gt;"."),TRUE,FALSE)</formula>
    </cfRule>
    <cfRule type="expression" dxfId="54" priority="72">
      <formula>IF(AND(AE61&lt;0, RIGHT(TEXT(AE61,"0.#"),1)="."),TRUE,FALSE)</formula>
    </cfRule>
  </conditionalFormatting>
  <conditionalFormatting sqref="AJ66:AS66 AJ61:AS61">
    <cfRule type="expression" dxfId="53" priority="65">
      <formula>IF(AND(AJ61&gt;=0, RIGHT(TEXT(AJ61,"0.#"),1)&lt;&gt;"."),TRUE,FALSE)</formula>
    </cfRule>
    <cfRule type="expression" dxfId="52" priority="66">
      <formula>IF(AND(AJ61&gt;=0, RIGHT(TEXT(AJ61,"0.#"),1)="."),TRUE,FALSE)</formula>
    </cfRule>
    <cfRule type="expression" dxfId="51" priority="67">
      <formula>IF(AND(AJ61&lt;0, RIGHT(TEXT(AJ61,"0.#"),1)&lt;&gt;"."),TRUE,FALSE)</formula>
    </cfRule>
    <cfRule type="expression" dxfId="50" priority="68">
      <formula>IF(AND(AJ61&lt;0, RIGHT(TEXT(AJ61,"0.#"),1)="."),TRUE,FALSE)</formula>
    </cfRule>
  </conditionalFormatting>
  <conditionalFormatting sqref="AE81:AX81 AE78:AX78 AE75:AX75 AE72:AX72">
    <cfRule type="expression" dxfId="49" priority="63">
      <formula>IF(RIGHT(TEXT(AE72,"0.#"),1)=".",FALSE,TRUE)</formula>
    </cfRule>
    <cfRule type="expression" dxfId="48" priority="64">
      <formula>IF(RIGHT(TEXT(AE72,"0.#"),1)=".",TRUE,FALSE)</formula>
    </cfRule>
  </conditionalFormatting>
  <conditionalFormatting sqref="AE80:AS80 AE77:AS77 AE74:AS74 AE71:AS71">
    <cfRule type="expression" dxfId="47" priority="61">
      <formula>IF(RIGHT(TEXT(AE71,"0.#"),1)=".",FALSE,TRUE)</formula>
    </cfRule>
    <cfRule type="expression" dxfId="46" priority="62">
      <formula>IF(RIGHT(TEXT(AE71,"0.#"),1)=".",TRUE,FALSE)</formula>
    </cfRule>
  </conditionalFormatting>
  <conditionalFormatting sqref="AO69:AS69">
    <cfRule type="expression" dxfId="45" priority="53">
      <formula>IF(RIGHT(TEXT(AO69,"0.#"),1)=".",FALSE,TRUE)</formula>
    </cfRule>
    <cfRule type="expression" dxfId="44" priority="54">
      <formula>IF(RIGHT(TEXT(AO69,"0.#"),1)=".",TRUE,FALSE)</formula>
    </cfRule>
  </conditionalFormatting>
  <conditionalFormatting sqref="AO68:AS68">
    <cfRule type="expression" dxfId="43" priority="51">
      <formula>IF(RIGHT(TEXT(AO68,"0.#"),1)=".",FALSE,TRUE)</formula>
    </cfRule>
    <cfRule type="expression" dxfId="42" priority="52">
      <formula>IF(RIGHT(TEXT(AO68,"0.#"),1)=".",TRUE,FALSE)</formula>
    </cfRule>
  </conditionalFormatting>
  <conditionalFormatting sqref="AK14:AQ14">
    <cfRule type="expression" dxfId="41" priority="43">
      <formula>IF(RIGHT(TEXT(AK14,"0.#"),1)=".",FALSE,TRUE)</formula>
    </cfRule>
    <cfRule type="expression" dxfId="40" priority="44">
      <formula>IF(RIGHT(TEXT(AK14,"0.#"),1)=".",TRUE,FALSE)</formula>
    </cfRule>
  </conditionalFormatting>
  <conditionalFormatting sqref="AE25:AS25">
    <cfRule type="expression" dxfId="39" priority="41">
      <formula>IF(RIGHT(TEXT(AE25,"0.#"),1)=".",FALSE,TRUE)</formula>
    </cfRule>
    <cfRule type="expression" dxfId="38" priority="42">
      <formula>IF(RIGHT(TEXT(AE25,"0.#"),1)=".",TRUE,FALSE)</formula>
    </cfRule>
  </conditionalFormatting>
  <conditionalFormatting sqref="P14:V17">
    <cfRule type="expression" dxfId="37" priority="37">
      <formula>IF(RIGHT(TEXT(P14,"0.#"),1)=".",FALSE,TRUE)</formula>
    </cfRule>
    <cfRule type="expression" dxfId="36" priority="38">
      <formula>IF(RIGHT(TEXT(P14,"0.#"),1)=".",TRUE,FALSE)</formula>
    </cfRule>
  </conditionalFormatting>
  <conditionalFormatting sqref="W14:AC17">
    <cfRule type="expression" dxfId="35" priority="35">
      <formula>IF(RIGHT(TEXT(W14,"0.#"),1)=".",FALSE,TRUE)</formula>
    </cfRule>
    <cfRule type="expression" dxfId="34" priority="36">
      <formula>IF(RIGHT(TEXT(W14,"0.#"),1)=".",TRUE,FALSE)</formula>
    </cfRule>
  </conditionalFormatting>
  <conditionalFormatting sqref="AD14:AJ17">
    <cfRule type="expression" dxfId="33" priority="33">
      <formula>IF(RIGHT(TEXT(AD14,"0.#"),1)=".",FALSE,TRUE)</formula>
    </cfRule>
    <cfRule type="expression" dxfId="32" priority="34">
      <formula>IF(RIGHT(TEXT(AD14,"0.#"),1)=".",TRUE,FALSE)</formula>
    </cfRule>
  </conditionalFormatting>
  <conditionalFormatting sqref="AE83:AI83">
    <cfRule type="expression" dxfId="31" priority="31">
      <formula>IF(RIGHT(TEXT(AE83,"0.#"),1)=".",FALSE,TRUE)</formula>
    </cfRule>
    <cfRule type="expression" dxfId="30" priority="32">
      <formula>IF(RIGHT(TEXT(AE83,"0.#"),1)=".",TRUE,FALSE)</formula>
    </cfRule>
  </conditionalFormatting>
  <conditionalFormatting sqref="AJ83:AN83">
    <cfRule type="expression" dxfId="29" priority="29">
      <formula>IF(RIGHT(TEXT(AJ83,"0.#"),1)=".",FALSE,TRUE)</formula>
    </cfRule>
    <cfRule type="expression" dxfId="28" priority="30">
      <formula>IF(RIGHT(TEXT(AJ83,"0.#"),1)=".",TRUE,FALSE)</formula>
    </cfRule>
  </conditionalFormatting>
  <conditionalFormatting sqref="Y180">
    <cfRule type="expression" dxfId="27" priority="27">
      <formula>IF(RIGHT(TEXT(Y180,"0.#"),1)=".",FALSE,TRUE)</formula>
    </cfRule>
    <cfRule type="expression" dxfId="26" priority="28">
      <formula>IF(RIGHT(TEXT(Y180,"0.#"),1)=".",TRUE,FALSE)</formula>
    </cfRule>
  </conditionalFormatting>
  <conditionalFormatting sqref="Y193">
    <cfRule type="expression" dxfId="25" priority="25">
      <formula>IF(RIGHT(TEXT(Y193,"0.#"),1)=".",FALSE,TRUE)</formula>
    </cfRule>
    <cfRule type="expression" dxfId="24" priority="26">
      <formula>IF(RIGHT(TEXT(Y193,"0.#"),1)=".",TRUE,FALSE)</formula>
    </cfRule>
  </conditionalFormatting>
  <conditionalFormatting sqref="Y206">
    <cfRule type="expression" dxfId="23" priority="23">
      <formula>IF(RIGHT(TEXT(Y206,"0.#"),1)=".",FALSE,TRUE)</formula>
    </cfRule>
    <cfRule type="expression" dxfId="22" priority="24">
      <formula>IF(RIGHT(TEXT(Y206,"0.#"),1)=".",TRUE,FALSE)</formula>
    </cfRule>
  </conditionalFormatting>
  <conditionalFormatting sqref="Y219">
    <cfRule type="expression" dxfId="21" priority="21">
      <formula>IF(RIGHT(TEXT(Y219,"0.#"),1)=".",FALSE,TRUE)</formula>
    </cfRule>
    <cfRule type="expression" dxfId="20" priority="22">
      <formula>IF(RIGHT(TEXT(Y219,"0.#"),1)=".",TRUE,FALSE)</formula>
    </cfRule>
  </conditionalFormatting>
  <conditionalFormatting sqref="AK236">
    <cfRule type="expression" dxfId="19" priority="19">
      <formula>IF(RIGHT(TEXT(AK236,"0.#"),1)=".",FALSE,TRUE)</formula>
    </cfRule>
    <cfRule type="expression" dxfId="18" priority="20">
      <formula>IF(RIGHT(TEXT(AK236,"0.#"),1)=".",TRUE,FALSE)</formula>
    </cfRule>
  </conditionalFormatting>
  <conditionalFormatting sqref="AK237">
    <cfRule type="expression" dxfId="17" priority="17">
      <formula>IF(RIGHT(TEXT(AK237,"0.#"),1)=".",FALSE,TRUE)</formula>
    </cfRule>
    <cfRule type="expression" dxfId="16" priority="18">
      <formula>IF(RIGHT(TEXT(AK237,"0.#"),1)=".",TRUE,FALSE)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K270">
    <cfRule type="expression" dxfId="13" priority="13">
      <formula>IF(RIGHT(TEXT(AK270,"0.#"),1)=".",FALSE,TRUE)</formula>
    </cfRule>
    <cfRule type="expression" dxfId="12" priority="14">
      <formula>IF(RIGHT(TEXT(AK270,"0.#"),1)=".",TRUE,FALSE)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K303:AK305">
    <cfRule type="expression" dxfId="9" priority="9">
      <formula>IF(RIGHT(TEXT(AK303,"0.#"),1)=".",FALSE,TRUE)</formula>
    </cfRule>
    <cfRule type="expression" dxfId="8" priority="10">
      <formula>IF(RIGHT(TEXT(AK303,"0.#"),1)=".",TRUE,FALSE)</formula>
    </cfRule>
  </conditionalFormatting>
  <conditionalFormatting sqref="AK335">
    <cfRule type="expression" dxfId="7" priority="7">
      <formula>IF(RIGHT(TEXT(AK335,"0.#"),1)=".",FALSE,TRUE)</formula>
    </cfRule>
    <cfRule type="expression" dxfId="6" priority="8">
      <formula>IF(RIGHT(TEXT(AK335,"0.#"),1)=".",TRUE,FALSE)</formula>
    </cfRule>
  </conditionalFormatting>
  <conditionalFormatting sqref="AK336:AK338">
    <cfRule type="expression" dxfId="5" priority="5">
      <formula>IF(RIGHT(TEXT(AK336,"0.#"),1)=".",FALSE,TRUE)</formula>
    </cfRule>
    <cfRule type="expression" dxfId="4" priority="6">
      <formula>IF(RIGHT(TEXT(AK336,"0.#"),1)=".",TRUE,FALSE)</formula>
    </cfRule>
  </conditionalFormatting>
  <conditionalFormatting sqref="AT84:AX84">
    <cfRule type="expression" dxfId="3" priority="1">
      <formula>IF(AND(AT84&gt;=0, RIGHT(TEXT(AT84,"0.#"),1)&lt;&gt;"."),TRUE,FALSE)</formula>
    </cfRule>
    <cfRule type="expression" dxfId="2" priority="2">
      <formula>IF(AND(AT84&gt;=0, RIGHT(TEXT(AT84,"0.#"),1)="."),TRUE,FALSE)</formula>
    </cfRule>
    <cfRule type="expression" dxfId="1" priority="3">
      <formula>IF(AND(AT84&lt;0, RIGHT(TEXT(AT84,"0.#"),1)&lt;&gt;"."),TRUE,FALSE)</formula>
    </cfRule>
    <cfRule type="expression" dxfId="0" priority="4">
      <formula>IF(AND(AT84&lt;0, 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378</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2015-06-17T07:22:17Z</cp:lastPrinted>
  <dcterms:created xsi:type="dcterms:W3CDTF">2012-03-13T00:50:25Z</dcterms:created>
  <dcterms:modified xsi:type="dcterms:W3CDTF">2015-07-02T12:06:34Z</dcterms:modified>
</cp:coreProperties>
</file>