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<sst xmlns="http://schemas.openxmlformats.org/spreadsheetml/2006/main" count="828" uniqueCount="484">
  <si>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</si>
  <si>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</si>
  <si>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</si>
  <si>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</si>
  <si>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</si>
  <si>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</si>
  <si>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</si>
  <si>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</si>
  <si>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</si>
  <si>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</si>
  <si>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</si>
  <si>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</si>
  <si>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</si>
  <si>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</si>
  <si>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</si>
  <si>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</si>
  <si>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</si>
  <si>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</si>
  <si>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</si>
  <si>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</si>
  <si>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</si>
  <si>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</si>
  <si>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</si>
  <si>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</si>
  <si>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</si>
  <si>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</si>
  <si>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</si>
  <si>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</si>
  <si>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</si>
  <si>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</si>
  <si>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</si>
  <si>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</si>
  <si>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</si>
  <si>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</si>
  <si>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</si>
  <si>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</si>
  <si>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</si>
  <si>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</si>
  <si>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</si>
  <si>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</si>
  <si>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</si>
  <si>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</si>
  <si>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</si>
  <si>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</si>
  <si>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</si>
  <si>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</si>
  <si>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</si>
  <si>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</si>
  <si>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</si>
  <si>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</si>
  <si>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</si>
  <si>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</si>
  <si>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</si>
  <si>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</si>
  <si>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</si>
  <si>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</si>
  <si>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</si>
  <si>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</si>
  <si>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</si>
  <si>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</si>
  <si>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</si>
  <si>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</si>
  <si>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</si>
  <si>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</si>
  <si>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</si>
  <si>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</si>
  <si>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</si>
  <si>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</si>
  <si>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</si>
  <si>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</si>
  <si>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</si>
  <si>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</si>
  <si>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</si>
  <si>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</si>
  <si>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</si>
  <si>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</si>
  <si>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</si>
  <si>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</si>
  <si>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</si>
  <si>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</si>
  <si>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</si>
  <si>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</si>
  <si>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</si>
  <si>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</si>
  <si>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</si>
  <si>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</si>
  <si>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</si>
  <si>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</si>
  <si>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</si>
  <si>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</si>
  <si>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</si>
  <si>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</si>
  <si>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</si>
  <si>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</si>
  <si>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</si>
  <si>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</si>
  <si>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</si>
  <si>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</si>
  <si>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</si>
  <si>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</si>
  <si>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</si>
  <si>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</si>
  <si>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</si>
  <si>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</si>
  <si>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</si>
  <si>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</si>
  <si>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</si>
  <si>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</si>
  <si>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</si>
  <si>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</si>
  <si>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</si>
  <si>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</si>
  <si>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</si>
  <si>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</si>
  <si>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</si>
  <si>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</si>
  <si>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</si>
  <si>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</si>
  <si>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</si>
  <si>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</si>
  <si>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</si>
  <si>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</si>
  <si>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</si>
  <si>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</si>
  <si>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</si>
  <si>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</si>
  <si>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</si>
  <si>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</si>
  <si>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</si>
  <si>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</si>
  <si>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</si>
  <si>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</si>
  <si>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</si>
  <si>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</si>
  <si>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</si>
  <si>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</si>
  <si>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</si>
  <si>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</si>
  <si>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</si>
  <si>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</si>
  <si>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</si>
  <si>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</si>
  <si>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</si>
  <si>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</si>
  <si>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</si>
  <si>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</si>
  <si>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</si>
  <si>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</si>
  <si>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</si>
  <si>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</si>
  <si>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</si>
  <si>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</si>
  <si>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</si>
  <si>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</si>
  <si>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</si>
  <si>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</si>
  <si>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</si>
  <si>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</si>
  <si>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</si>
  <si>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</si>
  <si>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</si>
  <si>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</si>
  <si>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</si>
  <si>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</si>
  <si>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</si>
  <si>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</si>
  <si>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</si>
  <si>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</si>
  <si>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</si>
  <si>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</si>
  <si>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</si>
  <si>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</si>
  <si>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</si>
  <si>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</si>
  <si>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</si>
  <si>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</si>
  <si>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</si>
  <si>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</si>
  <si>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</si>
  <si>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</si>
  <si>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</si>
  <si>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</si>
  <si>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</si>
  <si>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</si>
  <si>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</si>
  <si>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</si>
  <si>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</si>
  <si>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</si>
  <si>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</si>
  <si>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</si>
  <si>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</si>
  <si>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</si>
  <si>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</si>
  <si>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</si>
  <si>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</si>
  <si>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</si>
  <si>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</si>
  <si>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</si>
  <si>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</si>
  <si>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</si>
  <si>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</si>
  <si>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</si>
  <si>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</si>
  <si>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</si>
  <si>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</si>
  <si>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</si>
  <si>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</si>
  <si>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</si>
  <si>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</si>
  <si>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</si>
  <si>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</si>
  <si>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</si>
  <si>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</si>
  <si>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</si>
  <si>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</si>
  <si>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</si>
  <si>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</si>
  <si>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</si>
  <si>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</si>
  <si>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</si>
  <si>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</si>
  <si>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</si>
  <si>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</si>
  <si>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</si>
  <si>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</si>
  <si>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</si>
  <si>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</si>
  <si>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</si>
  <si>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</si>
  <si>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</si>
  <si>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</si>
  <si>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</si>
  <si>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</si>
  <si>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</si>
  <si>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</si>
  <si>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</si>
  <si>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</si>
  <si>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</si>
  <si>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</si>
  <si>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</si>
  <si>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</si>
  <si>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</si>
  <si>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</si>
  <si>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</si>
  <si>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</si>
  <si>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</si>
  <si>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</si>
  <si>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</si>
  <si>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</si>
  <si>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</si>
  <si>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</si>
  <si>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</si>
  <si>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</si>
  <si>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</si>
  <si>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</si>
  <si>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</si>
  <si>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</si>
  <si>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</si>
  <si>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</si>
  <si>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</si>
  <si>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</si>
  <si>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</si>
  <si>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</si>
  <si>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</si>
  <si>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</si>
  <si>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</si>
  <si>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</si>
  <si>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</si>
  <si>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</si>
  <si>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</si>
  <si>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</si>
  <si>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</si>
  <si>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</si>
  <si>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</si>
  <si>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</si>
  <si>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</si>
  <si>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</si>
  <si>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</si>
  <si>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</si>
  <si>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</si>
  <si>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</si>
  <si>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</si>
  <si>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</si>
  <si>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</si>
  <si>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</si>
  <si>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</si>
  <si>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</si>
  <si>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</si>
  <si>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</si>
  <si>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</si>
  <si>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</si>
  <si>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</si>
  <si>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</si>
  <si>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</si>
  <si>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</si>
  <si>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</si>
  <si>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</si>
  <si>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</si>
  <si>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</si>
  <si>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</si>
  <si>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</si>
  <si>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</si>
  <si>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</si>
  <si>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</si>
  <si>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</si>
  <si>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</si>
  <si>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</si>
  <si>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</si>
  <si>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</si>
  <si>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</si>
  <si>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</si>
  <si>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</si>
  <si>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</si>
  <si>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</si>
  <si>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</si>
  <si>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</si>
  <si>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</si>
  <si>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</si>
  <si>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</si>
  <si>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</si>
  <si>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</si>
  <si>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</si>
  <si>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</si>
  <si>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</si>
  <si>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</si>
  <si>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</si>
  <si>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</si>
  <si>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</si>
  <si>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</si>
  <si>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</si>
  <si>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</si>
  <si>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</si>
  <si>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</si>
  <si>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</si>
  <si>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</si>
  <si>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</si>
  <si>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</si>
  <si>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</si>
  <si>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</si>
  <si>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</si>
  <si>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</si>
  <si>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</si>
  <si>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</si>
  <si>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</si>
  <si>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</si>
  <si>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</si>
  <si>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</si>
  <si>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</si>
  <si>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</si>
  <si>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</si>
  <si>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</si>
  <si>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</si>
  <si>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</si>
  <si>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</si>
  <si>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</si>
  <si>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</si>
  <si>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</si>
  <si>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</si>
  <si>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</si>
  <si>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</si>
  <si>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</si>
  <si>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</si>
  <si>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</si>
  <si>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</si>
  <si>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</si>
  <si>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</si>
  <si>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</si>
  <si>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</si>
  <si>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</si>
  <si>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</si>
  <si>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</si>
  <si>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</si>
  <si>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</si>
  <si>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</si>
  <si>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</si>
  <si>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</si>
  <si>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</si>
  <si>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</si>
  <si>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</si>
  <si>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</si>
  <si>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</si>
  <si>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</si>
  <si>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</si>
  <si>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t>
    <phoneticPr fontId="5"/>
  </si>
  <si>
    <t>-</t>
  </si>
  <si>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</si>
  <si>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</si>
  <si>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</si>
  <si>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</si>
  <si>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</si>
  <si>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百万円/団体</t>
    <rPh sb="0" eb="1">
      <t>ヒャク</t>
    </rPh>
    <rPh sb="1" eb="3">
      <t>マンエン</t>
    </rPh>
    <rPh sb="4" eb="6">
      <t>ダンタイ</t>
    </rPh>
    <phoneticPr fontId="5"/>
  </si>
  <si>
    <t>計画課
技術企画課</t>
    <rPh sb="0" eb="3">
      <t>ケイカクカ</t>
    </rPh>
    <rPh sb="4" eb="6">
      <t>ギジュツ</t>
    </rPh>
    <rPh sb="6" eb="9">
      <t>キカクカ</t>
    </rPh>
    <phoneticPr fontId="5"/>
  </si>
  <si>
    <t xml:space="preserve"> 課長　宮崎 祥一
 課長　浅輪 宇充</t>
    <rPh sb="1" eb="3">
      <t>カチョウ</t>
    </rPh>
    <rPh sb="4" eb="6">
      <t>ミヤザキ</t>
    </rPh>
    <rPh sb="7" eb="9">
      <t>ショウイチ</t>
    </rPh>
    <rPh sb="11" eb="13">
      <t>カチョウ</t>
    </rPh>
    <rPh sb="14" eb="16">
      <t>アサワ</t>
    </rPh>
    <rPh sb="17" eb="18">
      <t>ウ</t>
    </rPh>
    <rPh sb="18" eb="19">
      <t>ジュウ</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</si>
  <si>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</si>
  <si>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国又は自治体主催の技術委員会への派遣人数（延べ）</t>
    <phoneticPr fontId="5"/>
  </si>
  <si>
    <t>1,028/1</t>
  </si>
  <si>
    <t>国土交通省</t>
  </si>
  <si>
    <t>-</t>
    <phoneticPr fontId="5"/>
  </si>
  <si>
    <t>-</t>
    <phoneticPr fontId="5"/>
  </si>
  <si>
    <t>国立研究開発法人港湾空港技術研究所運営費交付金（研究経費を除く)</t>
    <rPh sb="0" eb="2">
      <t>コクリツ</t>
    </rPh>
    <rPh sb="2" eb="4">
      <t>ケンキュウ</t>
    </rPh>
    <rPh sb="4" eb="6">
      <t>カイハツ</t>
    </rPh>
    <rPh sb="6" eb="8">
      <t>ホウジン</t>
    </rPh>
    <rPh sb="29" eb="30">
      <t>ノゾ</t>
    </rPh>
    <phoneticPr fontId="5"/>
  </si>
  <si>
    <t>-</t>
    <phoneticPr fontId="5"/>
  </si>
  <si>
    <t>1,071/１</t>
    <phoneticPr fontId="5"/>
  </si>
  <si>
    <t>‐</t>
  </si>
  <si>
    <t>港湾整備事業等に適用された研究成果の件数</t>
    <rPh sb="19" eb="20">
      <t>スウ</t>
    </rPh>
    <phoneticPr fontId="5"/>
  </si>
  <si>
    <t>国立研究開発法人港湾空港技術研究所運営費交付金(研究経費を除く)</t>
    <rPh sb="0" eb="2">
      <t>コクリツ</t>
    </rPh>
    <rPh sb="2" eb="4">
      <t>ケンキュウ</t>
    </rPh>
    <rPh sb="4" eb="6">
      <t>カイハツ</t>
    </rPh>
    <rPh sb="24" eb="26">
      <t>ケンキュウ</t>
    </rPh>
    <rPh sb="26" eb="28">
      <t>ケイヒ</t>
    </rPh>
    <rPh sb="29" eb="30">
      <t>ノゾ</t>
    </rPh>
    <phoneticPr fontId="5"/>
  </si>
  <si>
    <t>A.国立研究開発法人　港湾空港技術研究所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</si>
  <si>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</si>
  <si>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</si>
  <si>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</si>
  <si>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phoneticPr fontId="5"/>
  </si>
  <si>
    <t>雑給</t>
    <rPh sb="0" eb="1">
      <t>ザツ</t>
    </rPh>
    <phoneticPr fontId="5"/>
  </si>
  <si>
    <t>契約職員・派遣職員の経費</t>
    <phoneticPr fontId="5"/>
  </si>
  <si>
    <t>旅費</t>
    <rPh sb="0" eb="2">
      <t>リョヒ</t>
    </rPh>
    <phoneticPr fontId="5"/>
  </si>
  <si>
    <t>職員旅費等</t>
    <phoneticPr fontId="5"/>
  </si>
  <si>
    <t>光熱水料、通信料、消耗品購入等</t>
    <rPh sb="5" eb="8">
      <t>ツウシンリョウ</t>
    </rPh>
    <phoneticPr fontId="5"/>
  </si>
  <si>
    <t>B.(株)キャリエ・レゾ</t>
    <phoneticPr fontId="5"/>
  </si>
  <si>
    <t>派遣職員</t>
    <rPh sb="0" eb="2">
      <t>ハケン</t>
    </rPh>
    <rPh sb="2" eb="4">
      <t>ショクイン</t>
    </rPh>
    <phoneticPr fontId="5"/>
  </si>
  <si>
    <t>国立研究開発法人　港湾空港技術研究所</t>
    <phoneticPr fontId="5"/>
  </si>
  <si>
    <t>(株)キャリエ・レゾ</t>
    <phoneticPr fontId="5"/>
  </si>
  <si>
    <t>企画管理部職員業務補助（その６）</t>
    <phoneticPr fontId="5"/>
  </si>
  <si>
    <t>企画管理部職員業務補助（その１）（その２）</t>
    <phoneticPr fontId="5"/>
  </si>
  <si>
    <t>企画管理部職員業務補助（その３）</t>
    <phoneticPr fontId="5"/>
  </si>
  <si>
    <t>水工実験棟耐震補強工事検討業務</t>
    <phoneticPr fontId="5"/>
  </si>
  <si>
    <t>㈱ﾋﾞｰ･ｴﾑ･ﾖｺﾊﾏ</t>
    <phoneticPr fontId="5"/>
  </si>
  <si>
    <t>守衛業務</t>
    <phoneticPr fontId="5"/>
  </si>
  <si>
    <t>構内屋舎清掃及び建物維持保全・環境衛生管理業務</t>
    <rPh sb="19" eb="21">
      <t>カンリ</t>
    </rPh>
    <rPh sb="21" eb="23">
      <t>ギョウム</t>
    </rPh>
    <phoneticPr fontId="5"/>
  </si>
  <si>
    <t>(株)トシダ</t>
    <phoneticPr fontId="5"/>
  </si>
  <si>
    <t>事務用椅子購入</t>
    <phoneticPr fontId="5"/>
  </si>
  <si>
    <t>随意契約
（少額）</t>
    <rPh sb="0" eb="2">
      <t>ズイイ</t>
    </rPh>
    <rPh sb="2" eb="4">
      <t>ケイヤク</t>
    </rPh>
    <rPh sb="6" eb="8">
      <t>ショウガク</t>
    </rPh>
    <phoneticPr fontId="5"/>
  </si>
  <si>
    <t>ノ－トパソコン購入</t>
    <rPh sb="7" eb="9">
      <t>コウニュウ</t>
    </rPh>
    <phoneticPr fontId="5"/>
  </si>
  <si>
    <t>表彰状筆耕業務</t>
    <rPh sb="0" eb="3">
      <t>ヒョウショウジョウ</t>
    </rPh>
    <rPh sb="3" eb="5">
      <t>ヒッコウ</t>
    </rPh>
    <rPh sb="5" eb="7">
      <t>ギョウム</t>
    </rPh>
    <phoneticPr fontId="5"/>
  </si>
  <si>
    <t>パソコン購入</t>
    <rPh sb="4" eb="6">
      <t>コウニュウ</t>
    </rPh>
    <phoneticPr fontId="5"/>
  </si>
  <si>
    <t>ソフトウェア購入</t>
    <rPh sb="6" eb="8">
      <t>コウニュウ</t>
    </rPh>
    <phoneticPr fontId="5"/>
  </si>
  <si>
    <t>あいおいﾆｯｾｲ同和(株)</t>
    <phoneticPr fontId="5"/>
  </si>
  <si>
    <t>火災保険・賠償責任保険・自動車保険</t>
    <phoneticPr fontId="5"/>
  </si>
  <si>
    <t>有限責任監査法人トーマツ</t>
    <phoneticPr fontId="5"/>
  </si>
  <si>
    <t>平成26事業年度会計監査業務</t>
    <phoneticPr fontId="5"/>
  </si>
  <si>
    <t>丸紅（株）</t>
    <phoneticPr fontId="5"/>
  </si>
  <si>
    <t>独立行政法人港湾空港技術研究所で使用する電気の供給</t>
    <phoneticPr fontId="5"/>
  </si>
  <si>
    <t>日総ブレイン(株)</t>
    <phoneticPr fontId="5"/>
  </si>
  <si>
    <t>企画管理部職員業務補助その４</t>
    <phoneticPr fontId="5"/>
  </si>
  <si>
    <t>(株)コート</t>
    <phoneticPr fontId="5"/>
  </si>
  <si>
    <t>空気清浄装置　ＡＦＵー１防虫網フレーム修理</t>
    <rPh sb="19" eb="21">
      <t>シュウリ</t>
    </rPh>
    <phoneticPr fontId="5"/>
  </si>
  <si>
    <t>空調機給排気用ダンパーモーター交換修理</t>
    <phoneticPr fontId="5"/>
  </si>
  <si>
    <t>ＡＣ－101･102空調機加湿器エレメント交換修理</t>
    <rPh sb="23" eb="25">
      <t>シュウリ</t>
    </rPh>
    <phoneticPr fontId="5"/>
  </si>
  <si>
    <t>空気洗浄装置ＡＦＵ－３－１フィルターレール交換修理</t>
    <rPh sb="21" eb="23">
      <t>コウカン</t>
    </rPh>
    <rPh sb="23" eb="25">
      <t>シュウリ</t>
    </rPh>
    <phoneticPr fontId="5"/>
  </si>
  <si>
    <t>Ｘ線ＣＴ装置実験施設パッケージエアコン室内機洗浄作業</t>
    <phoneticPr fontId="5"/>
  </si>
  <si>
    <t>構内空調設備保全業務</t>
    <phoneticPr fontId="5"/>
  </si>
  <si>
    <t>２－６変電室室外機修理</t>
    <phoneticPr fontId="5"/>
  </si>
  <si>
    <t>吸収式冷温水機 RH-1 機内真空漏れ耐圧調査作業</t>
    <phoneticPr fontId="5"/>
  </si>
  <si>
    <t>(株)横浜日経社</t>
    <phoneticPr fontId="5"/>
  </si>
  <si>
    <t>平成25事業年度財務諸表に関する公告</t>
    <phoneticPr fontId="5"/>
  </si>
  <si>
    <t>随意契約
（特命）</t>
    <rPh sb="0" eb="2">
      <t>ズイイ</t>
    </rPh>
    <rPh sb="2" eb="4">
      <t>ケイヤク</t>
    </rPh>
    <rPh sb="6" eb="8">
      <t>トクメイ</t>
    </rPh>
    <phoneticPr fontId="5"/>
  </si>
  <si>
    <t>一般競争入札公告の官報掲載</t>
    <phoneticPr fontId="5"/>
  </si>
  <si>
    <t>官報情報検索サービス提供業務</t>
    <phoneticPr fontId="5"/>
  </si>
  <si>
    <t>官報掲載（政府調達に関する協定に基づく公表）</t>
    <phoneticPr fontId="5"/>
  </si>
  <si>
    <t>落札者等の公示にかかる官報掲載</t>
    <phoneticPr fontId="5"/>
  </si>
  <si>
    <t>(株)トシダ</t>
    <phoneticPr fontId="5"/>
  </si>
  <si>
    <t>(株)丸川建築設計事務</t>
    <phoneticPr fontId="5"/>
  </si>
  <si>
    <t>港湾及び空港の整備等に関する調査、研究及び技術の開発等を実施する。</t>
    <phoneticPr fontId="5"/>
  </si>
  <si>
    <t>その他文具数件</t>
    <rPh sb="2" eb="3">
      <t>タ</t>
    </rPh>
    <rPh sb="3" eb="5">
      <t>ブング</t>
    </rPh>
    <rPh sb="5" eb="6">
      <t>スウ</t>
    </rPh>
    <rPh sb="6" eb="7">
      <t>イリスウ</t>
    </rPh>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</si>
  <si>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</si>
  <si>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</si>
  <si>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</si>
  <si>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平成23年度から平成27年度までに国等が主催する技術委員会等へ研究者を延べ500人程度派遣する</t>
    <rPh sb="0" eb="2">
      <t>ヘイセイ</t>
    </rPh>
    <rPh sb="4" eb="6">
      <t>ネンド</t>
    </rPh>
    <rPh sb="8" eb="10">
      <t>ヘイセイ</t>
    </rPh>
    <rPh sb="17" eb="18">
      <t>クニ</t>
    </rPh>
    <rPh sb="18" eb="19">
      <t>トウ</t>
    </rPh>
    <rPh sb="20" eb="22">
      <t>シュサイ</t>
    </rPh>
    <rPh sb="24" eb="26">
      <t>ギジュツ</t>
    </rPh>
    <rPh sb="26" eb="29">
      <t>イインカイ</t>
    </rPh>
    <rPh sb="29" eb="30">
      <t>トウ</t>
    </rPh>
    <rPh sb="31" eb="34">
      <t>ケンキュウシャ</t>
    </rPh>
    <rPh sb="35" eb="36">
      <t>ノ</t>
    </rPh>
    <rPh sb="40" eb="41">
      <t>ニン</t>
    </rPh>
    <rPh sb="41" eb="43">
      <t>テイド</t>
    </rPh>
    <rPh sb="43" eb="45">
      <t>ハケン</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</si>
  <si>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</si>
  <si>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</si>
  <si>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</si>
  <si>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</si>
  <si>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</si>
  <si>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7" eb="9">
      <t>ゲンソク</t>
    </rPh>
    <phoneticPr fontId="5"/>
  </si>
  <si>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</si>
  <si>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</si>
  <si>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中期計画(5年間)で掲げた削減目標値を達成する見込みである。</t>
    <rPh sb="0" eb="2">
      <t>チュウキ</t>
    </rPh>
    <rPh sb="2" eb="4">
      <t>ケイカク</t>
    </rPh>
    <rPh sb="6" eb="8">
      <t>ネンカン</t>
    </rPh>
    <rPh sb="10" eb="11">
      <t>カカ</t>
    </rPh>
    <rPh sb="13" eb="15">
      <t>サクゲン</t>
    </rPh>
    <rPh sb="15" eb="18">
      <t>モクヒョウチ</t>
    </rPh>
    <rPh sb="19" eb="21">
      <t>タッセイ</t>
    </rPh>
    <rPh sb="23" eb="25">
      <t>ミコ</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</si>
  <si>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</si>
  <si>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</si>
  <si>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</si>
  <si>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6" eb="208">
      <t>セイビ</t>
    </rPh>
    <phoneticPr fontId="5"/>
  </si>
  <si>
    <t>独立行政法人通則法第46条</t>
    <phoneticPr fontId="5"/>
  </si>
  <si>
    <t>執行額／団体数　　　　　　　　　　　　　　</t>
    <rPh sb="0" eb="2">
      <t>シッコウ</t>
    </rPh>
    <rPh sb="2" eb="3">
      <t>ガク</t>
    </rPh>
    <rPh sb="4" eb="6">
      <t>ダンタイ</t>
    </rPh>
    <rPh sb="6" eb="7">
      <t>スウ</t>
    </rPh>
    <rPh sb="7" eb="8">
      <t>テイスウ</t>
    </rPh>
    <phoneticPr fontId="5"/>
  </si>
  <si>
    <t>-</t>
    <phoneticPr fontId="5"/>
  </si>
  <si>
    <t>1,080/1</t>
    <phoneticPr fontId="5"/>
  </si>
  <si>
    <t>1,048/1</t>
    <phoneticPr fontId="5"/>
  </si>
  <si>
    <t>随意契約
（企画）</t>
    <rPh sb="0" eb="2">
      <t>ズイイ</t>
    </rPh>
    <rPh sb="2" eb="4">
      <t>ケイヤク</t>
    </rPh>
    <rPh sb="6" eb="8">
      <t>キカク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</si>
</sst>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3" fillId="0" borderId="96" xfId="0" applyFont="1" applyFill="1" applyBorder="1" applyAlignment="1" applyProtection="1">
      <alignment horizontal="center" vertical="top" wrapText="1"/>
      <protection locked="0"/>
    </xf>
    <xf numFmtId="0" fontId="23" fillId="0" borderId="73" xfId="0" applyFont="1" applyFill="1" applyBorder="1" applyAlignment="1" applyProtection="1">
      <alignment horizontal="center" vertical="top" wrapText="1"/>
      <protection locked="0"/>
    </xf>
    <xf numFmtId="0" fontId="23" fillId="0" borderId="97" xfId="0" applyFont="1" applyFill="1" applyBorder="1" applyAlignment="1" applyProtection="1">
      <alignment horizontal="center"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38100</xdr:rowOff>
        </xdr:from>
        <xdr:to>
          <xdr:col>46</xdr:col>
          <xdr:colOff>142875</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496</xdr:row>
          <xdr:rowOff>28575</xdr:rowOff>
        </xdr:from>
        <xdr:to>
          <xdr:col>44</xdr:col>
          <xdr:colOff>9525</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12700</xdr:colOff>
      <xdr:row>140</xdr:row>
      <xdr:rowOff>0</xdr:rowOff>
    </xdr:from>
    <xdr:to>
      <xdr:col>26</xdr:col>
      <xdr:colOff>12700</xdr:colOff>
      <xdr:row>141</xdr:row>
      <xdr:rowOff>330200</xdr:rowOff>
    </xdr:to>
    <xdr:sp macro="" textlink="">
      <xdr:nvSpPr>
        <xdr:cNvPr id="5" name="正方形/長方形 4"/>
        <xdr:cNvSpPr/>
      </xdr:nvSpPr>
      <xdr:spPr>
        <a:xfrm>
          <a:off x="2108200" y="318770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１，０７１百万円</a:t>
          </a:r>
        </a:p>
      </xdr:txBody>
    </xdr:sp>
    <xdr:clientData/>
  </xdr:twoCellAnchor>
  <xdr:twoCellAnchor>
    <xdr:from>
      <xdr:col>10</xdr:col>
      <xdr:colOff>101600</xdr:colOff>
      <xdr:row>142</xdr:row>
      <xdr:rowOff>25400</xdr:rowOff>
    </xdr:from>
    <xdr:to>
      <xdr:col>26</xdr:col>
      <xdr:colOff>76200</xdr:colOff>
      <xdr:row>143</xdr:row>
      <xdr:rowOff>317500</xdr:rowOff>
    </xdr:to>
    <xdr:sp macro="" textlink="">
      <xdr:nvSpPr>
        <xdr:cNvPr id="6" name="大かっこ 5"/>
        <xdr:cNvSpPr/>
      </xdr:nvSpPr>
      <xdr:spPr>
        <a:xfrm>
          <a:off x="2006600" y="3261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11</xdr:col>
      <xdr:colOff>88900</xdr:colOff>
      <xdr:row>147</xdr:row>
      <xdr:rowOff>241300</xdr:rowOff>
    </xdr:from>
    <xdr:to>
      <xdr:col>26</xdr:col>
      <xdr:colOff>88900</xdr:colOff>
      <xdr:row>150</xdr:row>
      <xdr:rowOff>38100</xdr:rowOff>
    </xdr:to>
    <xdr:sp macro="" textlink="">
      <xdr:nvSpPr>
        <xdr:cNvPr id="7" name="正方形/長方形 6"/>
        <xdr:cNvSpPr/>
      </xdr:nvSpPr>
      <xdr:spPr>
        <a:xfrm>
          <a:off x="2044700" y="34607500"/>
          <a:ext cx="2667000" cy="863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１，０７１百万円</a:t>
          </a:r>
        </a:p>
      </xdr:txBody>
    </xdr:sp>
    <xdr:clientData/>
  </xdr:twoCellAnchor>
  <xdr:twoCellAnchor>
    <xdr:from>
      <xdr:col>11</xdr:col>
      <xdr:colOff>0</xdr:colOff>
      <xdr:row>150</xdr:row>
      <xdr:rowOff>50800</xdr:rowOff>
    </xdr:from>
    <xdr:to>
      <xdr:col>26</xdr:col>
      <xdr:colOff>152400</xdr:colOff>
      <xdr:row>151</xdr:row>
      <xdr:rowOff>342900</xdr:rowOff>
    </xdr:to>
    <xdr:sp macro="" textlink="">
      <xdr:nvSpPr>
        <xdr:cNvPr id="8" name="大かっこ 7"/>
        <xdr:cNvSpPr/>
      </xdr:nvSpPr>
      <xdr:spPr>
        <a:xfrm>
          <a:off x="1955800" y="35483800"/>
          <a:ext cx="28194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31</xdr:col>
      <xdr:colOff>88900</xdr:colOff>
      <xdr:row>147</xdr:row>
      <xdr:rowOff>241300</xdr:rowOff>
    </xdr:from>
    <xdr:to>
      <xdr:col>46</xdr:col>
      <xdr:colOff>88900</xdr:colOff>
      <xdr:row>149</xdr:row>
      <xdr:rowOff>317500</xdr:rowOff>
    </xdr:to>
    <xdr:sp macro="" textlink="">
      <xdr:nvSpPr>
        <xdr:cNvPr id="9" name="正方形/長方形 8"/>
        <xdr:cNvSpPr/>
      </xdr:nvSpPr>
      <xdr:spPr>
        <a:xfrm>
          <a:off x="5994400" y="346075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職　員</a:t>
          </a:r>
        </a:p>
        <a:p>
          <a:pPr algn="l"/>
          <a:r>
            <a:rPr kumimoji="1" lang="ja-JP" altLang="en-US" sz="1400">
              <a:solidFill>
                <a:sysClr val="windowText" lastClr="000000"/>
              </a:solidFill>
            </a:rPr>
            <a:t>　　　　　　　９９０百万円</a:t>
          </a:r>
        </a:p>
      </xdr:txBody>
    </xdr:sp>
    <xdr:clientData/>
  </xdr:twoCellAnchor>
  <xdr:twoCellAnchor>
    <xdr:from>
      <xdr:col>30</xdr:col>
      <xdr:colOff>177800</xdr:colOff>
      <xdr:row>150</xdr:row>
      <xdr:rowOff>12700</xdr:rowOff>
    </xdr:from>
    <xdr:to>
      <xdr:col>46</xdr:col>
      <xdr:colOff>152400</xdr:colOff>
      <xdr:row>151</xdr:row>
      <xdr:rowOff>304800</xdr:rowOff>
    </xdr:to>
    <xdr:sp macro="" textlink="">
      <xdr:nvSpPr>
        <xdr:cNvPr id="10" name="大かっこ 9"/>
        <xdr:cNvSpPr/>
      </xdr:nvSpPr>
      <xdr:spPr>
        <a:xfrm>
          <a:off x="5892800" y="354457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人件費、職員旅費</a:t>
          </a:r>
        </a:p>
      </xdr:txBody>
    </xdr:sp>
    <xdr:clientData/>
  </xdr:twoCellAnchor>
  <xdr:twoCellAnchor>
    <xdr:from>
      <xdr:col>11</xdr:col>
      <xdr:colOff>127000</xdr:colOff>
      <xdr:row>146</xdr:row>
      <xdr:rowOff>114300</xdr:rowOff>
    </xdr:from>
    <xdr:to>
      <xdr:col>17</xdr:col>
      <xdr:colOff>88900</xdr:colOff>
      <xdr:row>147</xdr:row>
      <xdr:rowOff>139700</xdr:rowOff>
    </xdr:to>
    <xdr:sp macro="" textlink="">
      <xdr:nvSpPr>
        <xdr:cNvPr id="11" name="テキスト ボックス 10"/>
        <xdr:cNvSpPr txBox="1"/>
      </xdr:nvSpPr>
      <xdr:spPr>
        <a:xfrm>
          <a:off x="2222500" y="341249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clientData/>
  </xdr:twoCellAnchor>
  <xdr:twoCellAnchor>
    <xdr:from>
      <xdr:col>18</xdr:col>
      <xdr:colOff>88900</xdr:colOff>
      <xdr:row>143</xdr:row>
      <xdr:rowOff>342900</xdr:rowOff>
    </xdr:from>
    <xdr:to>
      <xdr:col>18</xdr:col>
      <xdr:colOff>88900</xdr:colOff>
      <xdr:row>147</xdr:row>
      <xdr:rowOff>12700</xdr:rowOff>
    </xdr:to>
    <xdr:cxnSp macro="">
      <xdr:nvCxnSpPr>
        <xdr:cNvPr id="12" name="直線矢印コネクタ 11"/>
        <xdr:cNvCxnSpPr/>
      </xdr:nvCxnSpPr>
      <xdr:spPr>
        <a:xfrm>
          <a:off x="3517900" y="332867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151</xdr:row>
      <xdr:rowOff>342900</xdr:rowOff>
    </xdr:from>
    <xdr:to>
      <xdr:col>18</xdr:col>
      <xdr:colOff>114300</xdr:colOff>
      <xdr:row>163</xdr:row>
      <xdr:rowOff>50800</xdr:rowOff>
    </xdr:to>
    <xdr:cxnSp macro="">
      <xdr:nvCxnSpPr>
        <xdr:cNvPr id="13" name="直線コネクタ 12"/>
        <xdr:cNvCxnSpPr/>
      </xdr:nvCxnSpPr>
      <xdr:spPr>
        <a:xfrm>
          <a:off x="3543300" y="36131500"/>
          <a:ext cx="0" cy="39751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154</xdr:row>
      <xdr:rowOff>0</xdr:rowOff>
    </xdr:from>
    <xdr:to>
      <xdr:col>46</xdr:col>
      <xdr:colOff>76200</xdr:colOff>
      <xdr:row>156</xdr:row>
      <xdr:rowOff>76200</xdr:rowOff>
    </xdr:to>
    <xdr:sp macro="" textlink="">
      <xdr:nvSpPr>
        <xdr:cNvPr id="14" name="正方形/長方形 13"/>
        <xdr:cNvSpPr/>
      </xdr:nvSpPr>
      <xdr:spPr>
        <a:xfrm>
          <a:off x="5981700" y="368554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契約職員</a:t>
          </a:r>
        </a:p>
        <a:p>
          <a:pPr algn="l"/>
          <a:r>
            <a:rPr kumimoji="1" lang="ja-JP" altLang="en-US" sz="1400">
              <a:solidFill>
                <a:sysClr val="windowText" lastClr="000000"/>
              </a:solidFill>
            </a:rPr>
            <a:t>　　　　　　　　１３百万円</a:t>
          </a:r>
        </a:p>
      </xdr:txBody>
    </xdr:sp>
    <xdr:clientData/>
  </xdr:twoCellAnchor>
  <xdr:twoCellAnchor>
    <xdr:from>
      <xdr:col>30</xdr:col>
      <xdr:colOff>165100</xdr:colOff>
      <xdr:row>156</xdr:row>
      <xdr:rowOff>127000</xdr:rowOff>
    </xdr:from>
    <xdr:to>
      <xdr:col>46</xdr:col>
      <xdr:colOff>139700</xdr:colOff>
      <xdr:row>158</xdr:row>
      <xdr:rowOff>63500</xdr:rowOff>
    </xdr:to>
    <xdr:sp macro="" textlink="">
      <xdr:nvSpPr>
        <xdr:cNvPr id="15" name="大かっこ 14"/>
        <xdr:cNvSpPr/>
      </xdr:nvSpPr>
      <xdr:spPr>
        <a:xfrm>
          <a:off x="5880100" y="3769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人件費</a:t>
          </a:r>
        </a:p>
      </xdr:txBody>
    </xdr:sp>
    <xdr:clientData/>
  </xdr:twoCellAnchor>
  <xdr:twoCellAnchor>
    <xdr:from>
      <xdr:col>31</xdr:col>
      <xdr:colOff>63500</xdr:colOff>
      <xdr:row>162</xdr:row>
      <xdr:rowOff>0</xdr:rowOff>
    </xdr:from>
    <xdr:to>
      <xdr:col>46</xdr:col>
      <xdr:colOff>63500</xdr:colOff>
      <xdr:row>164</xdr:row>
      <xdr:rowOff>76200</xdr:rowOff>
    </xdr:to>
    <xdr:sp macro="" textlink="">
      <xdr:nvSpPr>
        <xdr:cNvPr id="16" name="正方形/長方形 15"/>
        <xdr:cNvSpPr/>
      </xdr:nvSpPr>
      <xdr:spPr>
        <a:xfrm>
          <a:off x="5969000" y="39700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Ｂ．民間事業者（１３２団体）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６８百万円</a:t>
          </a:r>
        </a:p>
      </xdr:txBody>
    </xdr:sp>
    <xdr:clientData/>
  </xdr:twoCellAnchor>
  <xdr:twoCellAnchor>
    <xdr:from>
      <xdr:col>30</xdr:col>
      <xdr:colOff>152400</xdr:colOff>
      <xdr:row>164</xdr:row>
      <xdr:rowOff>127000</xdr:rowOff>
    </xdr:from>
    <xdr:to>
      <xdr:col>46</xdr:col>
      <xdr:colOff>127000</xdr:colOff>
      <xdr:row>166</xdr:row>
      <xdr:rowOff>63500</xdr:rowOff>
    </xdr:to>
    <xdr:sp macro="" textlink="">
      <xdr:nvSpPr>
        <xdr:cNvPr id="17" name="大かっこ 16"/>
        <xdr:cNvSpPr/>
      </xdr:nvSpPr>
      <xdr:spPr>
        <a:xfrm>
          <a:off x="5867400" y="40538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clientData/>
  </xdr:twoCellAnchor>
  <xdr:twoCellAnchor>
    <xdr:from>
      <xdr:col>29</xdr:col>
      <xdr:colOff>152400</xdr:colOff>
      <xdr:row>166</xdr:row>
      <xdr:rowOff>25400</xdr:rowOff>
    </xdr:from>
    <xdr:to>
      <xdr:col>47</xdr:col>
      <xdr:colOff>182034</xdr:colOff>
      <xdr:row>167</xdr:row>
      <xdr:rowOff>190500</xdr:rowOff>
    </xdr:to>
    <xdr:sp macro="" textlink="">
      <xdr:nvSpPr>
        <xdr:cNvPr id="18" name="テキスト ボックス 17"/>
        <xdr:cNvSpPr txBox="1"/>
      </xdr:nvSpPr>
      <xdr:spPr>
        <a:xfrm>
          <a:off x="5676900" y="41148000"/>
          <a:ext cx="34586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34</xdr:col>
      <xdr:colOff>127000</xdr:colOff>
      <xdr:row>160</xdr:row>
      <xdr:rowOff>177800</xdr:rowOff>
    </xdr:from>
    <xdr:to>
      <xdr:col>43</xdr:col>
      <xdr:colOff>63500</xdr:colOff>
      <xdr:row>161</xdr:row>
      <xdr:rowOff>203200</xdr:rowOff>
    </xdr:to>
    <xdr:sp macro="" textlink="">
      <xdr:nvSpPr>
        <xdr:cNvPr id="19" name="テキスト ボックス 18"/>
        <xdr:cNvSpPr txBox="1"/>
      </xdr:nvSpPr>
      <xdr:spPr>
        <a:xfrm>
          <a:off x="6604000" y="39166800"/>
          <a:ext cx="165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18</xdr:col>
      <xdr:colOff>114300</xdr:colOff>
      <xdr:row>163</xdr:row>
      <xdr:rowOff>38100</xdr:rowOff>
    </xdr:from>
    <xdr:to>
      <xdr:col>30</xdr:col>
      <xdr:colOff>101600</xdr:colOff>
      <xdr:row>163</xdr:row>
      <xdr:rowOff>38100</xdr:rowOff>
    </xdr:to>
    <xdr:cxnSp macro="">
      <xdr:nvCxnSpPr>
        <xdr:cNvPr id="20" name="直線矢印コネクタ 19"/>
        <xdr:cNvCxnSpPr/>
      </xdr:nvCxnSpPr>
      <xdr:spPr>
        <a:xfrm>
          <a:off x="3543300" y="40093900"/>
          <a:ext cx="2273300" cy="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85725</xdr:colOff>
          <xdr:row>229</xdr:row>
          <xdr:rowOff>38100</xdr:rowOff>
        </xdr:from>
        <xdr:to>
          <xdr:col>43</xdr:col>
          <xdr:colOff>66675</xdr:colOff>
          <xdr:row>229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workbookViewId="0">
      <selection activeCell="BF297" sqref="BF2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26" t="s">
        <v>378</v>
      </c>
      <c r="AR2" s="726"/>
      <c r="AS2" s="59" t="str">
        <f>IF(OR(AQ2="　", AQ2=""), "", "-")</f>
        <v/>
      </c>
      <c r="AT2" s="727">
        <v>431</v>
      </c>
      <c r="AU2" s="727"/>
      <c r="AV2" s="60" t="str">
        <f>IF(AW2="", "", "-")</f>
        <v/>
      </c>
      <c r="AW2" s="728"/>
      <c r="AX2" s="728"/>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396</v>
      </c>
      <c r="AK3" s="665"/>
      <c r="AL3" s="665"/>
      <c r="AM3" s="665"/>
      <c r="AN3" s="665"/>
      <c r="AO3" s="665"/>
      <c r="AP3" s="665"/>
      <c r="AQ3" s="665"/>
      <c r="AR3" s="665"/>
      <c r="AS3" s="665"/>
      <c r="AT3" s="665"/>
      <c r="AU3" s="665"/>
      <c r="AV3" s="665"/>
      <c r="AW3" s="665"/>
      <c r="AX3" s="36" t="s">
        <v>91</v>
      </c>
    </row>
    <row r="4" spans="1:50" ht="24.75" customHeight="1" x14ac:dyDescent="0.15">
      <c r="A4" s="469" t="s">
        <v>30</v>
      </c>
      <c r="B4" s="470"/>
      <c r="C4" s="470"/>
      <c r="D4" s="470"/>
      <c r="E4" s="470"/>
      <c r="F4" s="470"/>
      <c r="G4" s="443" t="s">
        <v>404</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379</v>
      </c>
      <c r="AF4" s="449"/>
      <c r="AG4" s="449"/>
      <c r="AH4" s="449"/>
      <c r="AI4" s="449"/>
      <c r="AJ4" s="449"/>
      <c r="AK4" s="449"/>
      <c r="AL4" s="449"/>
      <c r="AM4" s="449"/>
      <c r="AN4" s="449"/>
      <c r="AO4" s="449"/>
      <c r="AP4" s="450"/>
      <c r="AQ4" s="451" t="s">
        <v>2</v>
      </c>
      <c r="AR4" s="447"/>
      <c r="AS4" s="447"/>
      <c r="AT4" s="447"/>
      <c r="AU4" s="447"/>
      <c r="AV4" s="447"/>
      <c r="AW4" s="447"/>
      <c r="AX4" s="452"/>
    </row>
    <row r="5" spans="1:50" ht="30" customHeight="1" x14ac:dyDescent="0.15">
      <c r="A5" s="453" t="s">
        <v>93</v>
      </c>
      <c r="B5" s="454"/>
      <c r="C5" s="454"/>
      <c r="D5" s="454"/>
      <c r="E5" s="454"/>
      <c r="F5" s="455"/>
      <c r="G5" s="679" t="s">
        <v>202</v>
      </c>
      <c r="H5" s="639"/>
      <c r="I5" s="639"/>
      <c r="J5" s="639"/>
      <c r="K5" s="639"/>
      <c r="L5" s="639"/>
      <c r="M5" s="680" t="s">
        <v>92</v>
      </c>
      <c r="N5" s="681"/>
      <c r="O5" s="681"/>
      <c r="P5" s="681"/>
      <c r="Q5" s="681"/>
      <c r="R5" s="682"/>
      <c r="S5" s="638" t="s">
        <v>157</v>
      </c>
      <c r="T5" s="639"/>
      <c r="U5" s="639"/>
      <c r="V5" s="639"/>
      <c r="W5" s="639"/>
      <c r="X5" s="640"/>
      <c r="Y5" s="460" t="s">
        <v>3</v>
      </c>
      <c r="Z5" s="461"/>
      <c r="AA5" s="461"/>
      <c r="AB5" s="461"/>
      <c r="AC5" s="461"/>
      <c r="AD5" s="462"/>
      <c r="AE5" s="463" t="s">
        <v>391</v>
      </c>
      <c r="AF5" s="464"/>
      <c r="AG5" s="464"/>
      <c r="AH5" s="464"/>
      <c r="AI5" s="464"/>
      <c r="AJ5" s="464"/>
      <c r="AK5" s="464"/>
      <c r="AL5" s="464"/>
      <c r="AM5" s="464"/>
      <c r="AN5" s="464"/>
      <c r="AO5" s="464"/>
      <c r="AP5" s="465"/>
      <c r="AQ5" s="466" t="s">
        <v>392</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393</v>
      </c>
      <c r="AF6" s="479"/>
      <c r="AG6" s="479"/>
      <c r="AH6" s="479"/>
      <c r="AI6" s="479"/>
      <c r="AJ6" s="479"/>
      <c r="AK6" s="479"/>
      <c r="AL6" s="479"/>
      <c r="AM6" s="479"/>
      <c r="AN6" s="479"/>
      <c r="AO6" s="479"/>
      <c r="AP6" s="479"/>
      <c r="AQ6" s="480"/>
      <c r="AR6" s="480"/>
      <c r="AS6" s="480"/>
      <c r="AT6" s="480"/>
      <c r="AU6" s="480"/>
      <c r="AV6" s="480"/>
      <c r="AW6" s="480"/>
      <c r="AX6" s="481"/>
    </row>
    <row r="7" spans="1:50" ht="43.5" customHeight="1" x14ac:dyDescent="0.15">
      <c r="A7" s="501" t="s">
        <v>25</v>
      </c>
      <c r="B7" s="502"/>
      <c r="C7" s="502"/>
      <c r="D7" s="502"/>
      <c r="E7" s="502"/>
      <c r="F7" s="502"/>
      <c r="G7" s="503" t="s">
        <v>478</v>
      </c>
      <c r="H7" s="504"/>
      <c r="I7" s="504"/>
      <c r="J7" s="504"/>
      <c r="K7" s="504"/>
      <c r="L7" s="504"/>
      <c r="M7" s="504"/>
      <c r="N7" s="504"/>
      <c r="O7" s="504"/>
      <c r="P7" s="504"/>
      <c r="Q7" s="504"/>
      <c r="R7" s="504"/>
      <c r="S7" s="504"/>
      <c r="T7" s="504"/>
      <c r="U7" s="504"/>
      <c r="V7" s="505"/>
      <c r="W7" s="505"/>
      <c r="X7" s="505"/>
      <c r="Y7" s="506" t="s">
        <v>5</v>
      </c>
      <c r="Z7" s="391"/>
      <c r="AA7" s="391"/>
      <c r="AB7" s="391"/>
      <c r="AC7" s="391"/>
      <c r="AD7" s="393"/>
      <c r="AE7" s="507" t="s">
        <v>383</v>
      </c>
      <c r="AF7" s="508"/>
      <c r="AG7" s="508"/>
      <c r="AH7" s="508"/>
      <c r="AI7" s="508"/>
      <c r="AJ7" s="508"/>
      <c r="AK7" s="508"/>
      <c r="AL7" s="508"/>
      <c r="AM7" s="508"/>
      <c r="AN7" s="508"/>
      <c r="AO7" s="508"/>
      <c r="AP7" s="508"/>
      <c r="AQ7" s="508"/>
      <c r="AR7" s="508"/>
      <c r="AS7" s="508"/>
      <c r="AT7" s="508"/>
      <c r="AU7" s="508"/>
      <c r="AV7" s="508"/>
      <c r="AW7" s="508"/>
      <c r="AX7" s="509"/>
    </row>
    <row r="8" spans="1:50" ht="29.1" customHeight="1" x14ac:dyDescent="0.15">
      <c r="A8" s="660" t="s">
        <v>308</v>
      </c>
      <c r="B8" s="661"/>
      <c r="C8" s="661"/>
      <c r="D8" s="661"/>
      <c r="E8" s="661"/>
      <c r="F8" s="662"/>
      <c r="G8" s="657" t="str">
        <f>入力規則等!A26</f>
        <v>科学技術・イノベーション</v>
      </c>
      <c r="H8" s="658"/>
      <c r="I8" s="658"/>
      <c r="J8" s="658"/>
      <c r="K8" s="658"/>
      <c r="L8" s="658"/>
      <c r="M8" s="658"/>
      <c r="N8" s="658"/>
      <c r="O8" s="658"/>
      <c r="P8" s="658"/>
      <c r="Q8" s="658"/>
      <c r="R8" s="658"/>
      <c r="S8" s="658"/>
      <c r="T8" s="658"/>
      <c r="U8" s="658"/>
      <c r="V8" s="658"/>
      <c r="W8" s="658"/>
      <c r="X8" s="659"/>
      <c r="Y8" s="482" t="s">
        <v>79</v>
      </c>
      <c r="Z8" s="482"/>
      <c r="AA8" s="482"/>
      <c r="AB8" s="482"/>
      <c r="AC8" s="482"/>
      <c r="AD8" s="482"/>
      <c r="AE8" s="533" t="str">
        <f>入力規則等!K13</f>
        <v>文教及び科学振興</v>
      </c>
      <c r="AF8" s="534"/>
      <c r="AG8" s="534"/>
      <c r="AH8" s="534"/>
      <c r="AI8" s="534"/>
      <c r="AJ8" s="534"/>
      <c r="AK8" s="534"/>
      <c r="AL8" s="534"/>
      <c r="AM8" s="534"/>
      <c r="AN8" s="534"/>
      <c r="AO8" s="534"/>
      <c r="AP8" s="534"/>
      <c r="AQ8" s="534"/>
      <c r="AR8" s="534"/>
      <c r="AS8" s="534"/>
      <c r="AT8" s="534"/>
      <c r="AU8" s="534"/>
      <c r="AV8" s="534"/>
      <c r="AW8" s="534"/>
      <c r="AX8" s="535"/>
    </row>
    <row r="9" spans="1:50" ht="59.25" customHeight="1" x14ac:dyDescent="0.15">
      <c r="A9" s="184" t="s">
        <v>26</v>
      </c>
      <c r="B9" s="185"/>
      <c r="C9" s="185"/>
      <c r="D9" s="185"/>
      <c r="E9" s="185"/>
      <c r="F9" s="185"/>
      <c r="G9" s="186" t="s">
        <v>477</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42" customHeight="1" x14ac:dyDescent="0.15">
      <c r="A10" s="184" t="s">
        <v>36</v>
      </c>
      <c r="B10" s="185"/>
      <c r="C10" s="185"/>
      <c r="D10" s="185"/>
      <c r="E10" s="185"/>
      <c r="F10" s="185"/>
      <c r="G10" s="186" t="s">
        <v>461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75" customHeight="1" x14ac:dyDescent="0.15">
      <c r="A11" s="184" t="s">
        <v>6</v>
      </c>
      <c r="B11" s="185"/>
      <c r="C11" s="185"/>
      <c r="D11" s="185"/>
      <c r="E11" s="185"/>
      <c r="F11" s="510"/>
      <c r="G11" s="457" t="str">
        <f>入力規則等!P10</f>
        <v>交付</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11" t="s">
        <v>27</v>
      </c>
      <c r="B12" s="512"/>
      <c r="C12" s="512"/>
      <c r="D12" s="512"/>
      <c r="E12" s="512"/>
      <c r="F12" s="513"/>
      <c r="G12" s="517"/>
      <c r="H12" s="518"/>
      <c r="I12" s="518"/>
      <c r="J12" s="518"/>
      <c r="K12" s="518"/>
      <c r="L12" s="518"/>
      <c r="M12" s="518"/>
      <c r="N12" s="518"/>
      <c r="O12" s="51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2"/>
    </row>
    <row r="13" spans="1:50" ht="21" customHeight="1" x14ac:dyDescent="0.15">
      <c r="A13" s="412"/>
      <c r="B13" s="413"/>
      <c r="C13" s="413"/>
      <c r="D13" s="413"/>
      <c r="E13" s="413"/>
      <c r="F13" s="414"/>
      <c r="G13" s="523" t="s">
        <v>7</v>
      </c>
      <c r="H13" s="524"/>
      <c r="I13" s="529" t="s">
        <v>8</v>
      </c>
      <c r="J13" s="530"/>
      <c r="K13" s="530"/>
      <c r="L13" s="530"/>
      <c r="M13" s="530"/>
      <c r="N13" s="530"/>
      <c r="O13" s="531"/>
      <c r="P13" s="532">
        <v>1128</v>
      </c>
      <c r="Q13" s="532"/>
      <c r="R13" s="532"/>
      <c r="S13" s="532"/>
      <c r="T13" s="532"/>
      <c r="U13" s="532"/>
      <c r="V13" s="532"/>
      <c r="W13" s="532">
        <v>1028</v>
      </c>
      <c r="X13" s="532"/>
      <c r="Y13" s="532"/>
      <c r="Z13" s="532"/>
      <c r="AA13" s="532"/>
      <c r="AB13" s="532"/>
      <c r="AC13" s="532"/>
      <c r="AD13" s="532">
        <v>1071</v>
      </c>
      <c r="AE13" s="532"/>
      <c r="AF13" s="532"/>
      <c r="AG13" s="532"/>
      <c r="AH13" s="532"/>
      <c r="AI13" s="532"/>
      <c r="AJ13" s="532"/>
      <c r="AK13" s="175">
        <v>1080</v>
      </c>
      <c r="AL13" s="176"/>
      <c r="AM13" s="176"/>
      <c r="AN13" s="176"/>
      <c r="AO13" s="176"/>
      <c r="AP13" s="176"/>
      <c r="AQ13" s="177"/>
      <c r="AR13" s="191" t="s">
        <v>381</v>
      </c>
      <c r="AS13" s="192"/>
      <c r="AT13" s="192"/>
      <c r="AU13" s="192"/>
      <c r="AV13" s="192"/>
      <c r="AW13" s="192"/>
      <c r="AX13" s="193"/>
    </row>
    <row r="14" spans="1:50" ht="21" customHeight="1" x14ac:dyDescent="0.15">
      <c r="A14" s="412"/>
      <c r="B14" s="413"/>
      <c r="C14" s="413"/>
      <c r="D14" s="413"/>
      <c r="E14" s="413"/>
      <c r="F14" s="414"/>
      <c r="G14" s="525"/>
      <c r="H14" s="526"/>
      <c r="I14" s="179" t="s">
        <v>9</v>
      </c>
      <c r="J14" s="180"/>
      <c r="K14" s="180"/>
      <c r="L14" s="180"/>
      <c r="M14" s="180"/>
      <c r="N14" s="180"/>
      <c r="O14" s="181"/>
      <c r="P14" s="189">
        <v>-80</v>
      </c>
      <c r="Q14" s="190"/>
      <c r="R14" s="190"/>
      <c r="S14" s="190"/>
      <c r="T14" s="190"/>
      <c r="U14" s="190"/>
      <c r="V14" s="190"/>
      <c r="W14" s="189" t="s">
        <v>384</v>
      </c>
      <c r="X14" s="190"/>
      <c r="Y14" s="190"/>
      <c r="Z14" s="190"/>
      <c r="AA14" s="190"/>
      <c r="AB14" s="190"/>
      <c r="AC14" s="190"/>
      <c r="AD14" s="189" t="s">
        <v>397</v>
      </c>
      <c r="AE14" s="190"/>
      <c r="AF14" s="190"/>
      <c r="AG14" s="190"/>
      <c r="AH14" s="190"/>
      <c r="AI14" s="190"/>
      <c r="AJ14" s="190"/>
      <c r="AK14" s="189" t="s">
        <v>384</v>
      </c>
      <c r="AL14" s="190"/>
      <c r="AM14" s="190"/>
      <c r="AN14" s="190"/>
      <c r="AO14" s="190"/>
      <c r="AP14" s="190"/>
      <c r="AQ14" s="190"/>
      <c r="AR14" s="182"/>
      <c r="AS14" s="182"/>
      <c r="AT14" s="182"/>
      <c r="AU14" s="182"/>
      <c r="AV14" s="182"/>
      <c r="AW14" s="182"/>
      <c r="AX14" s="183"/>
    </row>
    <row r="15" spans="1:50" ht="21" customHeight="1" x14ac:dyDescent="0.15">
      <c r="A15" s="412"/>
      <c r="B15" s="413"/>
      <c r="C15" s="413"/>
      <c r="D15" s="413"/>
      <c r="E15" s="413"/>
      <c r="F15" s="414"/>
      <c r="G15" s="525"/>
      <c r="H15" s="526"/>
      <c r="I15" s="179" t="s">
        <v>62</v>
      </c>
      <c r="J15" s="440"/>
      <c r="K15" s="440"/>
      <c r="L15" s="440"/>
      <c r="M15" s="440"/>
      <c r="N15" s="440"/>
      <c r="O15" s="441"/>
      <c r="P15" s="189" t="s">
        <v>384</v>
      </c>
      <c r="Q15" s="190"/>
      <c r="R15" s="190"/>
      <c r="S15" s="190"/>
      <c r="T15" s="190"/>
      <c r="U15" s="190"/>
      <c r="V15" s="190"/>
      <c r="W15" s="189" t="s">
        <v>384</v>
      </c>
      <c r="X15" s="190"/>
      <c r="Y15" s="190"/>
      <c r="Z15" s="190"/>
      <c r="AA15" s="190"/>
      <c r="AB15" s="190"/>
      <c r="AC15" s="190"/>
      <c r="AD15" s="189" t="s">
        <v>384</v>
      </c>
      <c r="AE15" s="190"/>
      <c r="AF15" s="190"/>
      <c r="AG15" s="190"/>
      <c r="AH15" s="190"/>
      <c r="AI15" s="190"/>
      <c r="AJ15" s="190"/>
      <c r="AK15" s="175" t="s">
        <v>398</v>
      </c>
      <c r="AL15" s="176"/>
      <c r="AM15" s="176"/>
      <c r="AN15" s="176"/>
      <c r="AO15" s="176"/>
      <c r="AP15" s="176"/>
      <c r="AQ15" s="177"/>
      <c r="AR15" s="175" t="s">
        <v>381</v>
      </c>
      <c r="AS15" s="176"/>
      <c r="AT15" s="176"/>
      <c r="AU15" s="176"/>
      <c r="AV15" s="176"/>
      <c r="AW15" s="176"/>
      <c r="AX15" s="178"/>
    </row>
    <row r="16" spans="1:50" ht="21" customHeight="1" x14ac:dyDescent="0.15">
      <c r="A16" s="412"/>
      <c r="B16" s="413"/>
      <c r="C16" s="413"/>
      <c r="D16" s="413"/>
      <c r="E16" s="413"/>
      <c r="F16" s="414"/>
      <c r="G16" s="525"/>
      <c r="H16" s="526"/>
      <c r="I16" s="179" t="s">
        <v>63</v>
      </c>
      <c r="J16" s="440"/>
      <c r="K16" s="440"/>
      <c r="L16" s="440"/>
      <c r="M16" s="440"/>
      <c r="N16" s="440"/>
      <c r="O16" s="441"/>
      <c r="P16" s="189" t="s">
        <v>384</v>
      </c>
      <c r="Q16" s="190"/>
      <c r="R16" s="190"/>
      <c r="S16" s="190"/>
      <c r="T16" s="190"/>
      <c r="U16" s="190"/>
      <c r="V16" s="190"/>
      <c r="W16" s="189" t="s">
        <v>384</v>
      </c>
      <c r="X16" s="190"/>
      <c r="Y16" s="190"/>
      <c r="Z16" s="190"/>
      <c r="AA16" s="190"/>
      <c r="AB16" s="190"/>
      <c r="AC16" s="190"/>
      <c r="AD16" s="189" t="s">
        <v>398</v>
      </c>
      <c r="AE16" s="190"/>
      <c r="AF16" s="190"/>
      <c r="AG16" s="190"/>
      <c r="AH16" s="190"/>
      <c r="AI16" s="190"/>
      <c r="AJ16" s="190"/>
      <c r="AK16" s="189" t="s">
        <v>381</v>
      </c>
      <c r="AL16" s="190"/>
      <c r="AM16" s="190"/>
      <c r="AN16" s="190"/>
      <c r="AO16" s="190"/>
      <c r="AP16" s="190"/>
      <c r="AQ16" s="190"/>
      <c r="AR16" s="496"/>
      <c r="AS16" s="497"/>
      <c r="AT16" s="497"/>
      <c r="AU16" s="497"/>
      <c r="AV16" s="497"/>
      <c r="AW16" s="497"/>
      <c r="AX16" s="498"/>
    </row>
    <row r="17" spans="1:50" ht="21" customHeight="1" x14ac:dyDescent="0.15">
      <c r="A17" s="412"/>
      <c r="B17" s="413"/>
      <c r="C17" s="413"/>
      <c r="D17" s="413"/>
      <c r="E17" s="413"/>
      <c r="F17" s="414"/>
      <c r="G17" s="525"/>
      <c r="H17" s="526"/>
      <c r="I17" s="179" t="s">
        <v>61</v>
      </c>
      <c r="J17" s="180"/>
      <c r="K17" s="180"/>
      <c r="L17" s="180"/>
      <c r="M17" s="180"/>
      <c r="N17" s="180"/>
      <c r="O17" s="181"/>
      <c r="P17" s="189" t="s">
        <v>384</v>
      </c>
      <c r="Q17" s="190"/>
      <c r="R17" s="190"/>
      <c r="S17" s="190"/>
      <c r="T17" s="190"/>
      <c r="U17" s="190"/>
      <c r="V17" s="190"/>
      <c r="W17" s="189" t="s">
        <v>384</v>
      </c>
      <c r="X17" s="190"/>
      <c r="Y17" s="190"/>
      <c r="Z17" s="190"/>
      <c r="AA17" s="190"/>
      <c r="AB17" s="190"/>
      <c r="AC17" s="190"/>
      <c r="AD17" s="189" t="s">
        <v>397</v>
      </c>
      <c r="AE17" s="190"/>
      <c r="AF17" s="190"/>
      <c r="AG17" s="190"/>
      <c r="AH17" s="190"/>
      <c r="AI17" s="190"/>
      <c r="AJ17" s="190"/>
      <c r="AK17" s="175" t="s">
        <v>381</v>
      </c>
      <c r="AL17" s="176"/>
      <c r="AM17" s="176"/>
      <c r="AN17" s="176"/>
      <c r="AO17" s="176"/>
      <c r="AP17" s="176"/>
      <c r="AQ17" s="177"/>
      <c r="AR17" s="499"/>
      <c r="AS17" s="499"/>
      <c r="AT17" s="499"/>
      <c r="AU17" s="499"/>
      <c r="AV17" s="499"/>
      <c r="AW17" s="499"/>
      <c r="AX17" s="500"/>
    </row>
    <row r="18" spans="1:50" ht="21" customHeight="1" x14ac:dyDescent="0.15">
      <c r="A18" s="412"/>
      <c r="B18" s="413"/>
      <c r="C18" s="413"/>
      <c r="D18" s="413"/>
      <c r="E18" s="413"/>
      <c r="F18" s="414"/>
      <c r="G18" s="527"/>
      <c r="H18" s="528"/>
      <c r="I18" s="652" t="s">
        <v>22</v>
      </c>
      <c r="J18" s="653"/>
      <c r="K18" s="653"/>
      <c r="L18" s="653"/>
      <c r="M18" s="653"/>
      <c r="N18" s="653"/>
      <c r="O18" s="654"/>
      <c r="P18" s="674">
        <f>SUM(P13:V17)</f>
        <v>1048</v>
      </c>
      <c r="Q18" s="675"/>
      <c r="R18" s="675"/>
      <c r="S18" s="675"/>
      <c r="T18" s="675"/>
      <c r="U18" s="675"/>
      <c r="V18" s="676"/>
      <c r="W18" s="674">
        <f>SUM(W13:AC17)</f>
        <v>1028</v>
      </c>
      <c r="X18" s="675"/>
      <c r="Y18" s="675"/>
      <c r="Z18" s="675"/>
      <c r="AA18" s="675"/>
      <c r="AB18" s="675"/>
      <c r="AC18" s="676"/>
      <c r="AD18" s="674">
        <f t="shared" ref="AD18" si="0">SUM(AD13:AJ17)</f>
        <v>1071</v>
      </c>
      <c r="AE18" s="675"/>
      <c r="AF18" s="675"/>
      <c r="AG18" s="675"/>
      <c r="AH18" s="675"/>
      <c r="AI18" s="675"/>
      <c r="AJ18" s="676"/>
      <c r="AK18" s="674">
        <f t="shared" ref="AK18" si="1">SUM(AK13:AQ17)</f>
        <v>1080</v>
      </c>
      <c r="AL18" s="675"/>
      <c r="AM18" s="675"/>
      <c r="AN18" s="675"/>
      <c r="AO18" s="675"/>
      <c r="AP18" s="675"/>
      <c r="AQ18" s="676"/>
      <c r="AR18" s="674">
        <f t="shared" ref="AR18" si="2">SUM(AR13:AX17)</f>
        <v>0</v>
      </c>
      <c r="AS18" s="675"/>
      <c r="AT18" s="675"/>
      <c r="AU18" s="675"/>
      <c r="AV18" s="675"/>
      <c r="AW18" s="675"/>
      <c r="AX18" s="677"/>
    </row>
    <row r="19" spans="1:50" ht="21" customHeight="1" x14ac:dyDescent="0.15">
      <c r="A19" s="412"/>
      <c r="B19" s="413"/>
      <c r="C19" s="413"/>
      <c r="D19" s="413"/>
      <c r="E19" s="413"/>
      <c r="F19" s="414"/>
      <c r="G19" s="672" t="s">
        <v>10</v>
      </c>
      <c r="H19" s="673"/>
      <c r="I19" s="673"/>
      <c r="J19" s="673"/>
      <c r="K19" s="673"/>
      <c r="L19" s="673"/>
      <c r="M19" s="673"/>
      <c r="N19" s="673"/>
      <c r="O19" s="673"/>
      <c r="P19" s="519">
        <v>1048</v>
      </c>
      <c r="Q19" s="520"/>
      <c r="R19" s="520"/>
      <c r="S19" s="520"/>
      <c r="T19" s="520"/>
      <c r="U19" s="520"/>
      <c r="V19" s="521"/>
      <c r="W19" s="519">
        <v>1028</v>
      </c>
      <c r="X19" s="520"/>
      <c r="Y19" s="520"/>
      <c r="Z19" s="520"/>
      <c r="AA19" s="520"/>
      <c r="AB19" s="520"/>
      <c r="AC19" s="521"/>
      <c r="AD19" s="175">
        <v>1071</v>
      </c>
      <c r="AE19" s="176"/>
      <c r="AF19" s="176"/>
      <c r="AG19" s="176"/>
      <c r="AH19" s="176"/>
      <c r="AI19" s="176"/>
      <c r="AJ19" s="177"/>
      <c r="AK19" s="650"/>
      <c r="AL19" s="650"/>
      <c r="AM19" s="650"/>
      <c r="AN19" s="650"/>
      <c r="AO19" s="650"/>
      <c r="AP19" s="650"/>
      <c r="AQ19" s="650"/>
      <c r="AR19" s="650"/>
      <c r="AS19" s="650"/>
      <c r="AT19" s="650"/>
      <c r="AU19" s="650"/>
      <c r="AV19" s="650"/>
      <c r="AW19" s="650"/>
      <c r="AX19" s="651"/>
    </row>
    <row r="20" spans="1:50" ht="21" customHeight="1" x14ac:dyDescent="0.15">
      <c r="A20" s="514"/>
      <c r="B20" s="515"/>
      <c r="C20" s="515"/>
      <c r="D20" s="515"/>
      <c r="E20" s="515"/>
      <c r="F20" s="516"/>
      <c r="G20" s="672" t="s">
        <v>11</v>
      </c>
      <c r="H20" s="673"/>
      <c r="I20" s="673"/>
      <c r="J20" s="673"/>
      <c r="K20" s="673"/>
      <c r="L20" s="673"/>
      <c r="M20" s="673"/>
      <c r="N20" s="673"/>
      <c r="O20" s="673"/>
      <c r="P20" s="678">
        <f>IF(P18=0, "-", P19/P18)</f>
        <v>1</v>
      </c>
      <c r="Q20" s="678"/>
      <c r="R20" s="678"/>
      <c r="S20" s="678"/>
      <c r="T20" s="678"/>
      <c r="U20" s="678"/>
      <c r="V20" s="678"/>
      <c r="W20" s="678">
        <f>IF(W18=0, "-", W19/W18)</f>
        <v>1</v>
      </c>
      <c r="X20" s="678"/>
      <c r="Y20" s="678"/>
      <c r="Z20" s="678"/>
      <c r="AA20" s="678"/>
      <c r="AB20" s="678"/>
      <c r="AC20" s="678"/>
      <c r="AD20" s="678">
        <f>IF(AD18=0, "-", AD19/AD18)</f>
        <v>1</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0.100000000000001" customHeight="1" x14ac:dyDescent="0.15">
      <c r="A23" s="130"/>
      <c r="B23" s="128"/>
      <c r="C23" s="128"/>
      <c r="D23" s="128"/>
      <c r="E23" s="128"/>
      <c r="F23" s="129"/>
      <c r="G23" s="74" t="s">
        <v>464</v>
      </c>
      <c r="H23" s="75"/>
      <c r="I23" s="75"/>
      <c r="J23" s="75"/>
      <c r="K23" s="75"/>
      <c r="L23" s="75"/>
      <c r="M23" s="75"/>
      <c r="N23" s="75"/>
      <c r="O23" s="76"/>
      <c r="P23" s="227" t="s">
        <v>394</v>
      </c>
      <c r="Q23" s="245"/>
      <c r="R23" s="245"/>
      <c r="S23" s="245"/>
      <c r="T23" s="245"/>
      <c r="U23" s="245"/>
      <c r="V23" s="245"/>
      <c r="W23" s="245"/>
      <c r="X23" s="246"/>
      <c r="Y23" s="236" t="s">
        <v>14</v>
      </c>
      <c r="Z23" s="237"/>
      <c r="AA23" s="238"/>
      <c r="AB23" s="167" t="s">
        <v>386</v>
      </c>
      <c r="AC23" s="168"/>
      <c r="AD23" s="168"/>
      <c r="AE23" s="204">
        <v>184</v>
      </c>
      <c r="AF23" s="205"/>
      <c r="AG23" s="205"/>
      <c r="AH23" s="205"/>
      <c r="AI23" s="205"/>
      <c r="AJ23" s="204">
        <v>163</v>
      </c>
      <c r="AK23" s="205"/>
      <c r="AL23" s="205"/>
      <c r="AM23" s="205"/>
      <c r="AN23" s="205"/>
      <c r="AO23" s="88">
        <v>165</v>
      </c>
      <c r="AP23" s="89"/>
      <c r="AQ23" s="89"/>
      <c r="AR23" s="89"/>
      <c r="AS23" s="90"/>
      <c r="AT23" s="198"/>
      <c r="AU23" s="198"/>
      <c r="AV23" s="198"/>
      <c r="AW23" s="198"/>
      <c r="AX23" s="199"/>
    </row>
    <row r="24" spans="1:50" ht="20.100000000000001" customHeight="1" x14ac:dyDescent="0.15">
      <c r="A24" s="131"/>
      <c r="B24" s="132"/>
      <c r="C24" s="132"/>
      <c r="D24" s="132"/>
      <c r="E24" s="132"/>
      <c r="F24" s="133"/>
      <c r="G24" s="77"/>
      <c r="H24" s="78"/>
      <c r="I24" s="78"/>
      <c r="J24" s="78"/>
      <c r="K24" s="78"/>
      <c r="L24" s="78"/>
      <c r="M24" s="78"/>
      <c r="N24" s="78"/>
      <c r="O24" s="79"/>
      <c r="P24" s="247"/>
      <c r="Q24" s="247"/>
      <c r="R24" s="247"/>
      <c r="S24" s="247"/>
      <c r="T24" s="247"/>
      <c r="U24" s="247"/>
      <c r="V24" s="247"/>
      <c r="W24" s="247"/>
      <c r="X24" s="248"/>
      <c r="Y24" s="139" t="s">
        <v>65</v>
      </c>
      <c r="Z24" s="84"/>
      <c r="AA24" s="85"/>
      <c r="AB24" s="167" t="s">
        <v>386</v>
      </c>
      <c r="AC24" s="168"/>
      <c r="AD24" s="168"/>
      <c r="AE24" s="202">
        <v>100</v>
      </c>
      <c r="AF24" s="203"/>
      <c r="AG24" s="203"/>
      <c r="AH24" s="203"/>
      <c r="AI24" s="203"/>
      <c r="AJ24" s="202">
        <v>100</v>
      </c>
      <c r="AK24" s="203"/>
      <c r="AL24" s="203"/>
      <c r="AM24" s="203"/>
      <c r="AN24" s="203"/>
      <c r="AO24" s="88">
        <v>100</v>
      </c>
      <c r="AP24" s="89"/>
      <c r="AQ24" s="89"/>
      <c r="AR24" s="89"/>
      <c r="AS24" s="90"/>
      <c r="AT24" s="88">
        <v>100</v>
      </c>
      <c r="AU24" s="89"/>
      <c r="AV24" s="89"/>
      <c r="AW24" s="89"/>
      <c r="AX24" s="364"/>
    </row>
    <row r="25" spans="1:50" ht="20.100000000000001" customHeight="1" x14ac:dyDescent="0.15">
      <c r="A25" s="134"/>
      <c r="B25" s="135"/>
      <c r="C25" s="135"/>
      <c r="D25" s="135"/>
      <c r="E25" s="135"/>
      <c r="F25" s="136"/>
      <c r="G25" s="80"/>
      <c r="H25" s="81"/>
      <c r="I25" s="81"/>
      <c r="J25" s="81"/>
      <c r="K25" s="81"/>
      <c r="L25" s="81"/>
      <c r="M25" s="81"/>
      <c r="N25" s="81"/>
      <c r="O25" s="82"/>
      <c r="P25" s="249"/>
      <c r="Q25" s="249"/>
      <c r="R25" s="249"/>
      <c r="S25" s="249"/>
      <c r="T25" s="249"/>
      <c r="U25" s="249"/>
      <c r="V25" s="249"/>
      <c r="W25" s="249"/>
      <c r="X25" s="250"/>
      <c r="Y25" s="83" t="s">
        <v>15</v>
      </c>
      <c r="Z25" s="84"/>
      <c r="AA25" s="85"/>
      <c r="AB25" s="86" t="s">
        <v>359</v>
      </c>
      <c r="AC25" s="87"/>
      <c r="AD25" s="87"/>
      <c r="AE25" s="88">
        <v>184</v>
      </c>
      <c r="AF25" s="89"/>
      <c r="AG25" s="89"/>
      <c r="AH25" s="89"/>
      <c r="AI25" s="90"/>
      <c r="AJ25" s="88">
        <v>163</v>
      </c>
      <c r="AK25" s="89"/>
      <c r="AL25" s="89"/>
      <c r="AM25" s="89"/>
      <c r="AN25" s="90"/>
      <c r="AO25" s="88">
        <v>165</v>
      </c>
      <c r="AP25" s="89"/>
      <c r="AQ25" s="89"/>
      <c r="AR25" s="89"/>
      <c r="AS25" s="90"/>
      <c r="AT25" s="194"/>
      <c r="AU25" s="195"/>
      <c r="AV25" s="195"/>
      <c r="AW25" s="195"/>
      <c r="AX25" s="196"/>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0.100000000000001" customHeight="1" x14ac:dyDescent="0.15">
      <c r="A28" s="130"/>
      <c r="B28" s="128"/>
      <c r="C28" s="128"/>
      <c r="D28" s="128"/>
      <c r="E28" s="128"/>
      <c r="F28" s="129"/>
      <c r="G28" s="74" t="s">
        <v>465</v>
      </c>
      <c r="H28" s="75"/>
      <c r="I28" s="75"/>
      <c r="J28" s="75"/>
      <c r="K28" s="75"/>
      <c r="L28" s="75"/>
      <c r="M28" s="75"/>
      <c r="N28" s="75"/>
      <c r="O28" s="76"/>
      <c r="P28" s="227" t="s">
        <v>385</v>
      </c>
      <c r="Q28" s="245"/>
      <c r="R28" s="245"/>
      <c r="S28" s="245"/>
      <c r="T28" s="245"/>
      <c r="U28" s="245"/>
      <c r="V28" s="245"/>
      <c r="W28" s="245"/>
      <c r="X28" s="246"/>
      <c r="Y28" s="236" t="s">
        <v>14</v>
      </c>
      <c r="Z28" s="237"/>
      <c r="AA28" s="238"/>
      <c r="AB28" s="321" t="s">
        <v>387</v>
      </c>
      <c r="AC28" s="322"/>
      <c r="AD28" s="322"/>
      <c r="AE28" s="197">
        <v>7</v>
      </c>
      <c r="AF28" s="197"/>
      <c r="AG28" s="197"/>
      <c r="AH28" s="197"/>
      <c r="AI28" s="197"/>
      <c r="AJ28" s="197">
        <v>9</v>
      </c>
      <c r="AK28" s="197"/>
      <c r="AL28" s="197"/>
      <c r="AM28" s="197"/>
      <c r="AN28" s="197"/>
      <c r="AO28" s="88">
        <v>9</v>
      </c>
      <c r="AP28" s="89"/>
      <c r="AQ28" s="89"/>
      <c r="AR28" s="89"/>
      <c r="AS28" s="90"/>
      <c r="AT28" s="198"/>
      <c r="AU28" s="198"/>
      <c r="AV28" s="198"/>
      <c r="AW28" s="198"/>
      <c r="AX28" s="199"/>
    </row>
    <row r="29" spans="1:50" ht="20.100000000000001" customHeight="1" x14ac:dyDescent="0.15">
      <c r="A29" s="131"/>
      <c r="B29" s="132"/>
      <c r="C29" s="132"/>
      <c r="D29" s="132"/>
      <c r="E29" s="132"/>
      <c r="F29" s="133"/>
      <c r="G29" s="77"/>
      <c r="H29" s="78"/>
      <c r="I29" s="78"/>
      <c r="J29" s="78"/>
      <c r="K29" s="78"/>
      <c r="L29" s="78"/>
      <c r="M29" s="78"/>
      <c r="N29" s="78"/>
      <c r="O29" s="79"/>
      <c r="P29" s="247"/>
      <c r="Q29" s="247"/>
      <c r="R29" s="247"/>
      <c r="S29" s="247"/>
      <c r="T29" s="247"/>
      <c r="U29" s="247"/>
      <c r="V29" s="247"/>
      <c r="W29" s="247"/>
      <c r="X29" s="248"/>
      <c r="Y29" s="139" t="s">
        <v>65</v>
      </c>
      <c r="Z29" s="84"/>
      <c r="AA29" s="85"/>
      <c r="AB29" s="200" t="s">
        <v>387</v>
      </c>
      <c r="AC29" s="201"/>
      <c r="AD29" s="201"/>
      <c r="AE29" s="202">
        <v>8</v>
      </c>
      <c r="AF29" s="203"/>
      <c r="AG29" s="203"/>
      <c r="AH29" s="203"/>
      <c r="AI29" s="203"/>
      <c r="AJ29" s="202">
        <v>8</v>
      </c>
      <c r="AK29" s="203"/>
      <c r="AL29" s="203"/>
      <c r="AM29" s="203"/>
      <c r="AN29" s="203"/>
      <c r="AO29" s="88">
        <v>8</v>
      </c>
      <c r="AP29" s="89"/>
      <c r="AQ29" s="89"/>
      <c r="AR29" s="89"/>
      <c r="AS29" s="90"/>
      <c r="AT29" s="88">
        <v>8</v>
      </c>
      <c r="AU29" s="89"/>
      <c r="AV29" s="89"/>
      <c r="AW29" s="89"/>
      <c r="AX29" s="364"/>
    </row>
    <row r="30" spans="1:50" ht="20.100000000000001" customHeight="1" x14ac:dyDescent="0.15">
      <c r="A30" s="134"/>
      <c r="B30" s="135"/>
      <c r="C30" s="135"/>
      <c r="D30" s="135"/>
      <c r="E30" s="135"/>
      <c r="F30" s="136"/>
      <c r="G30" s="80"/>
      <c r="H30" s="81"/>
      <c r="I30" s="81"/>
      <c r="J30" s="81"/>
      <c r="K30" s="81"/>
      <c r="L30" s="81"/>
      <c r="M30" s="81"/>
      <c r="N30" s="81"/>
      <c r="O30" s="82"/>
      <c r="P30" s="249"/>
      <c r="Q30" s="249"/>
      <c r="R30" s="249"/>
      <c r="S30" s="249"/>
      <c r="T30" s="249"/>
      <c r="U30" s="249"/>
      <c r="V30" s="249"/>
      <c r="W30" s="249"/>
      <c r="X30" s="250"/>
      <c r="Y30" s="83" t="s">
        <v>15</v>
      </c>
      <c r="Z30" s="84"/>
      <c r="AA30" s="85"/>
      <c r="AB30" s="87" t="s">
        <v>16</v>
      </c>
      <c r="AC30" s="87"/>
      <c r="AD30" s="87"/>
      <c r="AE30" s="319">
        <v>88</v>
      </c>
      <c r="AF30" s="320"/>
      <c r="AG30" s="320"/>
      <c r="AH30" s="320"/>
      <c r="AI30" s="320"/>
      <c r="AJ30" s="319">
        <v>113</v>
      </c>
      <c r="AK30" s="320"/>
      <c r="AL30" s="320"/>
      <c r="AM30" s="320"/>
      <c r="AN30" s="320"/>
      <c r="AO30" s="88">
        <v>113</v>
      </c>
      <c r="AP30" s="89"/>
      <c r="AQ30" s="89"/>
      <c r="AR30" s="89"/>
      <c r="AS30" s="90"/>
      <c r="AT30" s="194"/>
      <c r="AU30" s="195"/>
      <c r="AV30" s="195"/>
      <c r="AW30" s="195"/>
      <c r="AX30" s="196"/>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0.100000000000001" customHeight="1" x14ac:dyDescent="0.15">
      <c r="A33" s="130"/>
      <c r="B33" s="128"/>
      <c r="C33" s="128"/>
      <c r="D33" s="128"/>
      <c r="E33" s="128"/>
      <c r="F33" s="129"/>
      <c r="G33" s="74" t="s">
        <v>466</v>
      </c>
      <c r="H33" s="75"/>
      <c r="I33" s="75"/>
      <c r="J33" s="75"/>
      <c r="K33" s="75"/>
      <c r="L33" s="75"/>
      <c r="M33" s="75"/>
      <c r="N33" s="75"/>
      <c r="O33" s="76"/>
      <c r="P33" s="227" t="s">
        <v>403</v>
      </c>
      <c r="Q33" s="245"/>
      <c r="R33" s="245"/>
      <c r="S33" s="245"/>
      <c r="T33" s="245"/>
      <c r="U33" s="245"/>
      <c r="V33" s="245"/>
      <c r="W33" s="245"/>
      <c r="X33" s="246"/>
      <c r="Y33" s="236" t="s">
        <v>14</v>
      </c>
      <c r="Z33" s="237"/>
      <c r="AA33" s="238"/>
      <c r="AB33" s="321" t="s">
        <v>387</v>
      </c>
      <c r="AC33" s="322"/>
      <c r="AD33" s="322"/>
      <c r="AE33" s="197">
        <v>7</v>
      </c>
      <c r="AF33" s="197"/>
      <c r="AG33" s="197"/>
      <c r="AH33" s="197"/>
      <c r="AI33" s="197"/>
      <c r="AJ33" s="197">
        <v>9</v>
      </c>
      <c r="AK33" s="197"/>
      <c r="AL33" s="197"/>
      <c r="AM33" s="197"/>
      <c r="AN33" s="197"/>
      <c r="AO33" s="88">
        <v>7</v>
      </c>
      <c r="AP33" s="89"/>
      <c r="AQ33" s="89"/>
      <c r="AR33" s="89"/>
      <c r="AS33" s="90"/>
      <c r="AT33" s="198"/>
      <c r="AU33" s="198"/>
      <c r="AV33" s="198"/>
      <c r="AW33" s="198"/>
      <c r="AX33" s="199"/>
    </row>
    <row r="34" spans="1:50" ht="20.100000000000001" customHeight="1" x14ac:dyDescent="0.15">
      <c r="A34" s="131"/>
      <c r="B34" s="132"/>
      <c r="C34" s="132"/>
      <c r="D34" s="132"/>
      <c r="E34" s="132"/>
      <c r="F34" s="133"/>
      <c r="G34" s="77"/>
      <c r="H34" s="78"/>
      <c r="I34" s="78"/>
      <c r="J34" s="78"/>
      <c r="K34" s="78"/>
      <c r="L34" s="78"/>
      <c r="M34" s="78"/>
      <c r="N34" s="78"/>
      <c r="O34" s="79"/>
      <c r="P34" s="247"/>
      <c r="Q34" s="247"/>
      <c r="R34" s="247"/>
      <c r="S34" s="247"/>
      <c r="T34" s="247"/>
      <c r="U34" s="247"/>
      <c r="V34" s="247"/>
      <c r="W34" s="247"/>
      <c r="X34" s="248"/>
      <c r="Y34" s="139" t="s">
        <v>65</v>
      </c>
      <c r="Z34" s="84"/>
      <c r="AA34" s="85"/>
      <c r="AB34" s="200" t="s">
        <v>387</v>
      </c>
      <c r="AC34" s="201"/>
      <c r="AD34" s="201"/>
      <c r="AE34" s="202">
        <v>7</v>
      </c>
      <c r="AF34" s="203"/>
      <c r="AG34" s="203"/>
      <c r="AH34" s="203"/>
      <c r="AI34" s="203"/>
      <c r="AJ34" s="202">
        <v>7</v>
      </c>
      <c r="AK34" s="203"/>
      <c r="AL34" s="203"/>
      <c r="AM34" s="203"/>
      <c r="AN34" s="203"/>
      <c r="AO34" s="88">
        <v>7</v>
      </c>
      <c r="AP34" s="89"/>
      <c r="AQ34" s="89"/>
      <c r="AR34" s="89"/>
      <c r="AS34" s="90"/>
      <c r="AT34" s="88">
        <v>7</v>
      </c>
      <c r="AU34" s="89"/>
      <c r="AV34" s="89"/>
      <c r="AW34" s="89"/>
      <c r="AX34" s="364"/>
    </row>
    <row r="35" spans="1:50" ht="20.100000000000001" customHeight="1" x14ac:dyDescent="0.15">
      <c r="A35" s="134"/>
      <c r="B35" s="135"/>
      <c r="C35" s="135"/>
      <c r="D35" s="135"/>
      <c r="E35" s="135"/>
      <c r="F35" s="136"/>
      <c r="G35" s="80"/>
      <c r="H35" s="81"/>
      <c r="I35" s="81"/>
      <c r="J35" s="81"/>
      <c r="K35" s="81"/>
      <c r="L35" s="81"/>
      <c r="M35" s="81"/>
      <c r="N35" s="81"/>
      <c r="O35" s="82"/>
      <c r="P35" s="249"/>
      <c r="Q35" s="249"/>
      <c r="R35" s="249"/>
      <c r="S35" s="249"/>
      <c r="T35" s="249"/>
      <c r="U35" s="249"/>
      <c r="V35" s="249"/>
      <c r="W35" s="249"/>
      <c r="X35" s="250"/>
      <c r="Y35" s="83" t="s">
        <v>15</v>
      </c>
      <c r="Z35" s="84"/>
      <c r="AA35" s="85"/>
      <c r="AB35" s="87" t="s">
        <v>16</v>
      </c>
      <c r="AC35" s="87"/>
      <c r="AD35" s="87"/>
      <c r="AE35" s="319">
        <v>100</v>
      </c>
      <c r="AF35" s="320"/>
      <c r="AG35" s="320"/>
      <c r="AH35" s="320"/>
      <c r="AI35" s="320"/>
      <c r="AJ35" s="319">
        <v>129</v>
      </c>
      <c r="AK35" s="320"/>
      <c r="AL35" s="320"/>
      <c r="AM35" s="320"/>
      <c r="AN35" s="320"/>
      <c r="AO35" s="319">
        <v>100</v>
      </c>
      <c r="AP35" s="320"/>
      <c r="AQ35" s="320"/>
      <c r="AR35" s="320"/>
      <c r="AS35" s="32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4"/>
      <c r="H38" s="75"/>
      <c r="I38" s="75"/>
      <c r="J38" s="75"/>
      <c r="K38" s="75"/>
      <c r="L38" s="75"/>
      <c r="M38" s="75"/>
      <c r="N38" s="75"/>
      <c r="O38" s="76"/>
      <c r="P38" s="245"/>
      <c r="Q38" s="245"/>
      <c r="R38" s="245"/>
      <c r="S38" s="245"/>
      <c r="T38" s="245"/>
      <c r="U38" s="245"/>
      <c r="V38" s="245"/>
      <c r="W38" s="245"/>
      <c r="X38" s="246"/>
      <c r="Y38" s="236" t="s">
        <v>14</v>
      </c>
      <c r="Z38" s="237"/>
      <c r="AA38" s="238"/>
      <c r="AB38" s="322"/>
      <c r="AC38" s="322"/>
      <c r="AD38" s="322"/>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47"/>
      <c r="Q39" s="247"/>
      <c r="R39" s="247"/>
      <c r="S39" s="247"/>
      <c r="T39" s="247"/>
      <c r="U39" s="247"/>
      <c r="V39" s="247"/>
      <c r="W39" s="247"/>
      <c r="X39" s="248"/>
      <c r="Y39" s="139" t="s">
        <v>65</v>
      </c>
      <c r="Z39" s="84"/>
      <c r="AA39" s="85"/>
      <c r="AB39" s="201"/>
      <c r="AC39" s="201"/>
      <c r="AD39" s="201"/>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80"/>
      <c r="H40" s="81"/>
      <c r="I40" s="81"/>
      <c r="J40" s="81"/>
      <c r="K40" s="81"/>
      <c r="L40" s="81"/>
      <c r="M40" s="81"/>
      <c r="N40" s="81"/>
      <c r="O40" s="82"/>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4"/>
      <c r="H43" s="75"/>
      <c r="I43" s="75"/>
      <c r="J43" s="75"/>
      <c r="K43" s="75"/>
      <c r="L43" s="75"/>
      <c r="M43" s="75"/>
      <c r="N43" s="75"/>
      <c r="O43" s="76"/>
      <c r="P43" s="245"/>
      <c r="Q43" s="245"/>
      <c r="R43" s="245"/>
      <c r="S43" s="245"/>
      <c r="T43" s="245"/>
      <c r="U43" s="245"/>
      <c r="V43" s="245"/>
      <c r="W43" s="245"/>
      <c r="X43" s="246"/>
      <c r="Y43" s="236" t="s">
        <v>14</v>
      </c>
      <c r="Z43" s="237"/>
      <c r="AA43" s="238"/>
      <c r="AB43" s="322"/>
      <c r="AC43" s="322"/>
      <c r="AD43" s="322"/>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47"/>
      <c r="Q44" s="247"/>
      <c r="R44" s="247"/>
      <c r="S44" s="247"/>
      <c r="T44" s="247"/>
      <c r="U44" s="247"/>
      <c r="V44" s="247"/>
      <c r="W44" s="247"/>
      <c r="X44" s="248"/>
      <c r="Y44" s="139" t="s">
        <v>65</v>
      </c>
      <c r="Z44" s="84"/>
      <c r="AA44" s="85"/>
      <c r="AB44" s="201"/>
      <c r="AC44" s="201"/>
      <c r="AD44" s="201"/>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x14ac:dyDescent="0.15">
      <c r="A45" s="131"/>
      <c r="B45" s="132"/>
      <c r="C45" s="132"/>
      <c r="D45" s="132"/>
      <c r="E45" s="132"/>
      <c r="F45" s="133"/>
      <c r="G45" s="77"/>
      <c r="H45" s="78"/>
      <c r="I45" s="78"/>
      <c r="J45" s="78"/>
      <c r="K45" s="78"/>
      <c r="L45" s="78"/>
      <c r="M45" s="78"/>
      <c r="N45" s="78"/>
      <c r="O45" s="79"/>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8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3"/>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47"/>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83"/>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48"/>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83"/>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49"/>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8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3"/>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3"/>
      <c r="B54" s="100"/>
      <c r="C54" s="100"/>
      <c r="D54" s="100"/>
      <c r="E54" s="100"/>
      <c r="F54" s="101"/>
      <c r="G54" s="632"/>
      <c r="H54" s="245"/>
      <c r="I54" s="245"/>
      <c r="J54" s="245"/>
      <c r="K54" s="245"/>
      <c r="L54" s="245"/>
      <c r="M54" s="245"/>
      <c r="N54" s="245"/>
      <c r="O54" s="246"/>
      <c r="P54" s="227"/>
      <c r="Q54" s="228"/>
      <c r="R54" s="228"/>
      <c r="S54" s="228"/>
      <c r="T54" s="228"/>
      <c r="U54" s="228"/>
      <c r="V54" s="228"/>
      <c r="W54" s="228"/>
      <c r="X54" s="229"/>
      <c r="Y54" s="609" t="s">
        <v>86</v>
      </c>
      <c r="Z54" s="610"/>
      <c r="AA54" s="611"/>
      <c r="AB54" s="612"/>
      <c r="AC54" s="613"/>
      <c r="AD54" s="613"/>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83"/>
      <c r="B55" s="100"/>
      <c r="C55" s="100"/>
      <c r="D55" s="100"/>
      <c r="E55" s="100"/>
      <c r="F55" s="101"/>
      <c r="G55" s="633"/>
      <c r="H55" s="247"/>
      <c r="I55" s="247"/>
      <c r="J55" s="247"/>
      <c r="K55" s="247"/>
      <c r="L55" s="247"/>
      <c r="M55" s="247"/>
      <c r="N55" s="247"/>
      <c r="O55" s="248"/>
      <c r="P55" s="230"/>
      <c r="Q55" s="230"/>
      <c r="R55" s="230"/>
      <c r="S55" s="230"/>
      <c r="T55" s="230"/>
      <c r="U55" s="230"/>
      <c r="V55" s="230"/>
      <c r="W55" s="230"/>
      <c r="X55" s="231"/>
      <c r="Y55" s="94" t="s">
        <v>65</v>
      </c>
      <c r="Z55" s="95"/>
      <c r="AA55" s="96"/>
      <c r="AB55" s="234"/>
      <c r="AC55" s="235"/>
      <c r="AD55" s="235"/>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683"/>
      <c r="B56" s="103"/>
      <c r="C56" s="103"/>
      <c r="D56" s="103"/>
      <c r="E56" s="103"/>
      <c r="F56" s="104"/>
      <c r="G56" s="634"/>
      <c r="H56" s="249"/>
      <c r="I56" s="249"/>
      <c r="J56" s="249"/>
      <c r="K56" s="249"/>
      <c r="L56" s="249"/>
      <c r="M56" s="249"/>
      <c r="N56" s="249"/>
      <c r="O56" s="250"/>
      <c r="P56" s="232"/>
      <c r="Q56" s="232"/>
      <c r="R56" s="232"/>
      <c r="S56" s="232"/>
      <c r="T56" s="232"/>
      <c r="U56" s="232"/>
      <c r="V56" s="232"/>
      <c r="W56" s="232"/>
      <c r="X56" s="23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8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3"/>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3"/>
      <c r="B59" s="100"/>
      <c r="C59" s="100"/>
      <c r="D59" s="100"/>
      <c r="E59" s="100"/>
      <c r="F59" s="101"/>
      <c r="G59" s="632"/>
      <c r="H59" s="245"/>
      <c r="I59" s="245"/>
      <c r="J59" s="245"/>
      <c r="K59" s="245"/>
      <c r="L59" s="245"/>
      <c r="M59" s="245"/>
      <c r="N59" s="245"/>
      <c r="O59" s="246"/>
      <c r="P59" s="227"/>
      <c r="Q59" s="228"/>
      <c r="R59" s="228"/>
      <c r="S59" s="228"/>
      <c r="T59" s="228"/>
      <c r="U59" s="228"/>
      <c r="V59" s="228"/>
      <c r="W59" s="228"/>
      <c r="X59" s="229"/>
      <c r="Y59" s="609" t="s">
        <v>86</v>
      </c>
      <c r="Z59" s="610"/>
      <c r="AA59" s="611"/>
      <c r="AB59" s="613"/>
      <c r="AC59" s="613"/>
      <c r="AD59" s="613"/>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83"/>
      <c r="B60" s="100"/>
      <c r="C60" s="100"/>
      <c r="D60" s="100"/>
      <c r="E60" s="100"/>
      <c r="F60" s="101"/>
      <c r="G60" s="633"/>
      <c r="H60" s="247"/>
      <c r="I60" s="247"/>
      <c r="J60" s="247"/>
      <c r="K60" s="247"/>
      <c r="L60" s="247"/>
      <c r="M60" s="247"/>
      <c r="N60" s="247"/>
      <c r="O60" s="248"/>
      <c r="P60" s="230"/>
      <c r="Q60" s="230"/>
      <c r="R60" s="230"/>
      <c r="S60" s="230"/>
      <c r="T60" s="230"/>
      <c r="U60" s="230"/>
      <c r="V60" s="230"/>
      <c r="W60" s="230"/>
      <c r="X60" s="231"/>
      <c r="Y60" s="94" t="s">
        <v>65</v>
      </c>
      <c r="Z60" s="95"/>
      <c r="AA60" s="96"/>
      <c r="AB60" s="235"/>
      <c r="AC60" s="235"/>
      <c r="AD60" s="235"/>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683"/>
      <c r="B61" s="103"/>
      <c r="C61" s="103"/>
      <c r="D61" s="103"/>
      <c r="E61" s="103"/>
      <c r="F61" s="104"/>
      <c r="G61" s="634"/>
      <c r="H61" s="249"/>
      <c r="I61" s="249"/>
      <c r="J61" s="249"/>
      <c r="K61" s="249"/>
      <c r="L61" s="249"/>
      <c r="M61" s="249"/>
      <c r="N61" s="249"/>
      <c r="O61" s="250"/>
      <c r="P61" s="232"/>
      <c r="Q61" s="232"/>
      <c r="R61" s="232"/>
      <c r="S61" s="232"/>
      <c r="T61" s="232"/>
      <c r="U61" s="232"/>
      <c r="V61" s="232"/>
      <c r="W61" s="232"/>
      <c r="X61" s="23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8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3"/>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3"/>
      <c r="B64" s="100"/>
      <c r="C64" s="100"/>
      <c r="D64" s="100"/>
      <c r="E64" s="100"/>
      <c r="F64" s="101"/>
      <c r="G64" s="632"/>
      <c r="H64" s="245"/>
      <c r="I64" s="245"/>
      <c r="J64" s="245"/>
      <c r="K64" s="245"/>
      <c r="L64" s="245"/>
      <c r="M64" s="245"/>
      <c r="N64" s="245"/>
      <c r="O64" s="246"/>
      <c r="P64" s="227"/>
      <c r="Q64" s="228"/>
      <c r="R64" s="228"/>
      <c r="S64" s="228"/>
      <c r="T64" s="228"/>
      <c r="U64" s="228"/>
      <c r="V64" s="228"/>
      <c r="W64" s="228"/>
      <c r="X64" s="229"/>
      <c r="Y64" s="609" t="s">
        <v>86</v>
      </c>
      <c r="Z64" s="610"/>
      <c r="AA64" s="611"/>
      <c r="AB64" s="613"/>
      <c r="AC64" s="613"/>
      <c r="AD64" s="613"/>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83"/>
      <c r="B65" s="100"/>
      <c r="C65" s="100"/>
      <c r="D65" s="100"/>
      <c r="E65" s="100"/>
      <c r="F65" s="101"/>
      <c r="G65" s="633"/>
      <c r="H65" s="247"/>
      <c r="I65" s="247"/>
      <c r="J65" s="247"/>
      <c r="K65" s="247"/>
      <c r="L65" s="247"/>
      <c r="M65" s="247"/>
      <c r="N65" s="247"/>
      <c r="O65" s="248"/>
      <c r="P65" s="230"/>
      <c r="Q65" s="230"/>
      <c r="R65" s="230"/>
      <c r="S65" s="230"/>
      <c r="T65" s="230"/>
      <c r="U65" s="230"/>
      <c r="V65" s="230"/>
      <c r="W65" s="230"/>
      <c r="X65" s="231"/>
      <c r="Y65" s="94" t="s">
        <v>65</v>
      </c>
      <c r="Z65" s="95"/>
      <c r="AA65" s="96"/>
      <c r="AB65" s="235"/>
      <c r="AC65" s="235"/>
      <c r="AD65" s="235"/>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684"/>
      <c r="B66" s="103"/>
      <c r="C66" s="103"/>
      <c r="D66" s="103"/>
      <c r="E66" s="103"/>
      <c r="F66" s="104"/>
      <c r="G66" s="634"/>
      <c r="H66" s="249"/>
      <c r="I66" s="249"/>
      <c r="J66" s="249"/>
      <c r="K66" s="249"/>
      <c r="L66" s="249"/>
      <c r="M66" s="249"/>
      <c r="N66" s="249"/>
      <c r="O66" s="250"/>
      <c r="P66" s="232"/>
      <c r="Q66" s="232"/>
      <c r="R66" s="232"/>
      <c r="S66" s="232"/>
      <c r="T66" s="232"/>
      <c r="U66" s="232"/>
      <c r="V66" s="232"/>
      <c r="W66" s="232"/>
      <c r="X66" s="23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7" t="s">
        <v>88</v>
      </c>
      <c r="B67" s="548"/>
      <c r="C67" s="548"/>
      <c r="D67" s="548"/>
      <c r="E67" s="548"/>
      <c r="F67" s="549"/>
      <c r="G67" s="635" t="s">
        <v>84</v>
      </c>
      <c r="H67" s="635"/>
      <c r="I67" s="635"/>
      <c r="J67" s="635"/>
      <c r="K67" s="635"/>
      <c r="L67" s="635"/>
      <c r="M67" s="635"/>
      <c r="N67" s="635"/>
      <c r="O67" s="635"/>
      <c r="P67" s="635"/>
      <c r="Q67" s="635"/>
      <c r="R67" s="635"/>
      <c r="S67" s="635"/>
      <c r="T67" s="635"/>
      <c r="U67" s="635"/>
      <c r="V67" s="635"/>
      <c r="W67" s="635"/>
      <c r="X67" s="636"/>
      <c r="Y67" s="145"/>
      <c r="Z67" s="146"/>
      <c r="AA67" s="147"/>
      <c r="AB67" s="83" t="s">
        <v>12</v>
      </c>
      <c r="AC67" s="84"/>
      <c r="AD67" s="8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0.100000000000001" customHeight="1" x14ac:dyDescent="0.15">
      <c r="A68" s="550"/>
      <c r="B68" s="551"/>
      <c r="C68" s="551"/>
      <c r="D68" s="551"/>
      <c r="E68" s="551"/>
      <c r="F68" s="552"/>
      <c r="G68" s="227" t="s">
        <v>388</v>
      </c>
      <c r="H68" s="245"/>
      <c r="I68" s="245"/>
      <c r="J68" s="245"/>
      <c r="K68" s="245"/>
      <c r="L68" s="245"/>
      <c r="M68" s="245"/>
      <c r="N68" s="245"/>
      <c r="O68" s="245"/>
      <c r="P68" s="245"/>
      <c r="Q68" s="245"/>
      <c r="R68" s="245"/>
      <c r="S68" s="245"/>
      <c r="T68" s="245"/>
      <c r="U68" s="245"/>
      <c r="V68" s="245"/>
      <c r="W68" s="245"/>
      <c r="X68" s="246"/>
      <c r="Y68" s="644" t="s">
        <v>66</v>
      </c>
      <c r="Z68" s="645"/>
      <c r="AA68" s="646"/>
      <c r="AB68" s="111" t="s">
        <v>389</v>
      </c>
      <c r="AC68" s="112"/>
      <c r="AD68" s="113"/>
      <c r="AE68" s="205">
        <v>4</v>
      </c>
      <c r="AF68" s="205"/>
      <c r="AG68" s="205"/>
      <c r="AH68" s="205"/>
      <c r="AI68" s="205"/>
      <c r="AJ68" s="197">
        <v>4</v>
      </c>
      <c r="AK68" s="197"/>
      <c r="AL68" s="197"/>
      <c r="AM68" s="197"/>
      <c r="AN68" s="197"/>
      <c r="AO68" s="197">
        <v>4</v>
      </c>
      <c r="AP68" s="197"/>
      <c r="AQ68" s="197"/>
      <c r="AR68" s="197"/>
      <c r="AS68" s="197"/>
      <c r="AT68" s="562"/>
      <c r="AU68" s="562"/>
      <c r="AV68" s="562"/>
      <c r="AW68" s="562"/>
      <c r="AX68" s="563"/>
      <c r="AY68" s="10"/>
      <c r="AZ68" s="10"/>
      <c r="BA68" s="10"/>
      <c r="BB68" s="10"/>
      <c r="BC68" s="10"/>
    </row>
    <row r="69" spans="1:60" ht="20.100000000000001" customHeight="1" x14ac:dyDescent="0.15">
      <c r="A69" s="553"/>
      <c r="B69" s="554"/>
      <c r="C69" s="554"/>
      <c r="D69" s="554"/>
      <c r="E69" s="554"/>
      <c r="F69" s="555"/>
      <c r="G69" s="249"/>
      <c r="H69" s="249"/>
      <c r="I69" s="249"/>
      <c r="J69" s="249"/>
      <c r="K69" s="249"/>
      <c r="L69" s="249"/>
      <c r="M69" s="249"/>
      <c r="N69" s="249"/>
      <c r="O69" s="249"/>
      <c r="P69" s="249"/>
      <c r="Q69" s="249"/>
      <c r="R69" s="249"/>
      <c r="S69" s="249"/>
      <c r="T69" s="249"/>
      <c r="U69" s="249"/>
      <c r="V69" s="249"/>
      <c r="W69" s="249"/>
      <c r="X69" s="250"/>
      <c r="Y69" s="108" t="s">
        <v>67</v>
      </c>
      <c r="Z69" s="109"/>
      <c r="AA69" s="110"/>
      <c r="AB69" s="210" t="s">
        <v>389</v>
      </c>
      <c r="AC69" s="211"/>
      <c r="AD69" s="212"/>
      <c r="AE69" s="239">
        <v>4</v>
      </c>
      <c r="AF69" s="240"/>
      <c r="AG69" s="240"/>
      <c r="AH69" s="240"/>
      <c r="AI69" s="241"/>
      <c r="AJ69" s="239">
        <v>4</v>
      </c>
      <c r="AK69" s="240"/>
      <c r="AL69" s="240"/>
      <c r="AM69" s="240"/>
      <c r="AN69" s="241"/>
      <c r="AO69" s="239">
        <v>4</v>
      </c>
      <c r="AP69" s="240"/>
      <c r="AQ69" s="240"/>
      <c r="AR69" s="240"/>
      <c r="AS69" s="241"/>
      <c r="AT69" s="88">
        <v>4</v>
      </c>
      <c r="AU69" s="89"/>
      <c r="AV69" s="89"/>
      <c r="AW69" s="89"/>
      <c r="AX69" s="364"/>
      <c r="AY69" s="10"/>
      <c r="AZ69" s="10"/>
      <c r="BA69" s="10"/>
      <c r="BB69" s="10"/>
      <c r="BC69" s="10"/>
      <c r="BD69" s="10"/>
      <c r="BE69" s="10"/>
      <c r="BF69" s="10"/>
      <c r="BG69" s="10"/>
      <c r="BH69" s="10"/>
    </row>
    <row r="70" spans="1:60" ht="33" hidden="1" customHeight="1" x14ac:dyDescent="0.15">
      <c r="A70" s="547" t="s">
        <v>88</v>
      </c>
      <c r="B70" s="548"/>
      <c r="C70" s="548"/>
      <c r="D70" s="548"/>
      <c r="E70" s="548"/>
      <c r="F70" s="549"/>
      <c r="G70" s="635" t="s">
        <v>84</v>
      </c>
      <c r="H70" s="635"/>
      <c r="I70" s="635"/>
      <c r="J70" s="635"/>
      <c r="K70" s="635"/>
      <c r="L70" s="635"/>
      <c r="M70" s="635"/>
      <c r="N70" s="635"/>
      <c r="O70" s="635"/>
      <c r="P70" s="635"/>
      <c r="Q70" s="635"/>
      <c r="R70" s="635"/>
      <c r="S70" s="635"/>
      <c r="T70" s="635"/>
      <c r="U70" s="635"/>
      <c r="V70" s="635"/>
      <c r="W70" s="635"/>
      <c r="X70" s="636"/>
      <c r="Y70" s="145"/>
      <c r="Z70" s="146"/>
      <c r="AA70" s="147"/>
      <c r="AB70" s="83" t="s">
        <v>12</v>
      </c>
      <c r="AC70" s="84"/>
      <c r="AD70" s="85"/>
      <c r="AE70" s="139" t="s">
        <v>69</v>
      </c>
      <c r="AF70" s="126"/>
      <c r="AG70" s="126"/>
      <c r="AH70" s="126"/>
      <c r="AI70" s="637"/>
      <c r="AJ70" s="139" t="s">
        <v>70</v>
      </c>
      <c r="AK70" s="126"/>
      <c r="AL70" s="126"/>
      <c r="AM70" s="126"/>
      <c r="AN70" s="637"/>
      <c r="AO70" s="139" t="s">
        <v>71</v>
      </c>
      <c r="AP70" s="126"/>
      <c r="AQ70" s="126"/>
      <c r="AR70" s="126"/>
      <c r="AS70" s="637"/>
      <c r="AT70" s="275" t="s">
        <v>74</v>
      </c>
      <c r="AU70" s="276"/>
      <c r="AV70" s="276"/>
      <c r="AW70" s="276"/>
      <c r="AX70" s="277"/>
    </row>
    <row r="71" spans="1:60" ht="22.5" hidden="1" customHeight="1" x14ac:dyDescent="0.15">
      <c r="A71" s="550"/>
      <c r="B71" s="551"/>
      <c r="C71" s="551"/>
      <c r="D71" s="551"/>
      <c r="E71" s="551"/>
      <c r="F71" s="552"/>
      <c r="G71" s="245"/>
      <c r="H71" s="245"/>
      <c r="I71" s="245"/>
      <c r="J71" s="245"/>
      <c r="K71" s="245"/>
      <c r="L71" s="245"/>
      <c r="M71" s="245"/>
      <c r="N71" s="245"/>
      <c r="O71" s="245"/>
      <c r="P71" s="245"/>
      <c r="Q71" s="245"/>
      <c r="R71" s="245"/>
      <c r="S71" s="245"/>
      <c r="T71" s="245"/>
      <c r="U71" s="245"/>
      <c r="V71" s="245"/>
      <c r="W71" s="245"/>
      <c r="X71" s="246"/>
      <c r="Y71" s="685" t="s">
        <v>66</v>
      </c>
      <c r="Z71" s="686"/>
      <c r="AA71" s="687"/>
      <c r="AB71" s="688"/>
      <c r="AC71" s="112"/>
      <c r="AD71" s="113"/>
      <c r="AE71" s="88"/>
      <c r="AF71" s="89"/>
      <c r="AG71" s="89"/>
      <c r="AH71" s="89"/>
      <c r="AI71" s="90"/>
      <c r="AJ71" s="88"/>
      <c r="AK71" s="89"/>
      <c r="AL71" s="89"/>
      <c r="AM71" s="89"/>
      <c r="AN71" s="90"/>
      <c r="AO71" s="88"/>
      <c r="AP71" s="89"/>
      <c r="AQ71" s="89"/>
      <c r="AR71" s="89"/>
      <c r="AS71" s="90"/>
      <c r="AT71" s="562"/>
      <c r="AU71" s="562"/>
      <c r="AV71" s="562"/>
      <c r="AW71" s="562"/>
      <c r="AX71" s="563"/>
      <c r="AY71" s="10"/>
      <c r="AZ71" s="10"/>
      <c r="BA71" s="10"/>
      <c r="BB71" s="10"/>
      <c r="BC71" s="10"/>
    </row>
    <row r="72" spans="1:60" ht="22.5" hidden="1" customHeight="1" x14ac:dyDescent="0.15">
      <c r="A72" s="553"/>
      <c r="B72" s="554"/>
      <c r="C72" s="554"/>
      <c r="D72" s="554"/>
      <c r="E72" s="554"/>
      <c r="F72" s="555"/>
      <c r="G72" s="249"/>
      <c r="H72" s="249"/>
      <c r="I72" s="249"/>
      <c r="J72" s="249"/>
      <c r="K72" s="249"/>
      <c r="L72" s="249"/>
      <c r="M72" s="249"/>
      <c r="N72" s="249"/>
      <c r="O72" s="249"/>
      <c r="P72" s="249"/>
      <c r="Q72" s="249"/>
      <c r="R72" s="249"/>
      <c r="S72" s="249"/>
      <c r="T72" s="249"/>
      <c r="U72" s="249"/>
      <c r="V72" s="249"/>
      <c r="W72" s="249"/>
      <c r="X72" s="250"/>
      <c r="Y72" s="108" t="s">
        <v>67</v>
      </c>
      <c r="Z72" s="689"/>
      <c r="AA72" s="690"/>
      <c r="AB72" s="691"/>
      <c r="AC72" s="211"/>
      <c r="AD72" s="212"/>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47" t="s">
        <v>88</v>
      </c>
      <c r="B73" s="548"/>
      <c r="C73" s="548"/>
      <c r="D73" s="548"/>
      <c r="E73" s="548"/>
      <c r="F73" s="549"/>
      <c r="G73" s="635" t="s">
        <v>84</v>
      </c>
      <c r="H73" s="635"/>
      <c r="I73" s="635"/>
      <c r="J73" s="635"/>
      <c r="K73" s="635"/>
      <c r="L73" s="635"/>
      <c r="M73" s="635"/>
      <c r="N73" s="635"/>
      <c r="O73" s="635"/>
      <c r="P73" s="635"/>
      <c r="Q73" s="635"/>
      <c r="R73" s="635"/>
      <c r="S73" s="635"/>
      <c r="T73" s="635"/>
      <c r="U73" s="635"/>
      <c r="V73" s="635"/>
      <c r="W73" s="635"/>
      <c r="X73" s="636"/>
      <c r="Y73" s="145"/>
      <c r="Z73" s="146"/>
      <c r="AA73" s="147"/>
      <c r="AB73" s="83" t="s">
        <v>12</v>
      </c>
      <c r="AC73" s="84"/>
      <c r="AD73" s="85"/>
      <c r="AE73" s="139" t="s">
        <v>69</v>
      </c>
      <c r="AF73" s="126"/>
      <c r="AG73" s="126"/>
      <c r="AH73" s="126"/>
      <c r="AI73" s="637"/>
      <c r="AJ73" s="139" t="s">
        <v>70</v>
      </c>
      <c r="AK73" s="126"/>
      <c r="AL73" s="126"/>
      <c r="AM73" s="126"/>
      <c r="AN73" s="637"/>
      <c r="AO73" s="139" t="s">
        <v>71</v>
      </c>
      <c r="AP73" s="126"/>
      <c r="AQ73" s="126"/>
      <c r="AR73" s="126"/>
      <c r="AS73" s="637"/>
      <c r="AT73" s="275" t="s">
        <v>74</v>
      </c>
      <c r="AU73" s="276"/>
      <c r="AV73" s="276"/>
      <c r="AW73" s="276"/>
      <c r="AX73" s="277"/>
    </row>
    <row r="74" spans="1:60" ht="22.5" hidden="1" customHeight="1" x14ac:dyDescent="0.15">
      <c r="A74" s="550"/>
      <c r="B74" s="551"/>
      <c r="C74" s="551"/>
      <c r="D74" s="551"/>
      <c r="E74" s="551"/>
      <c r="F74" s="552"/>
      <c r="G74" s="245"/>
      <c r="H74" s="245"/>
      <c r="I74" s="245"/>
      <c r="J74" s="245"/>
      <c r="K74" s="245"/>
      <c r="L74" s="245"/>
      <c r="M74" s="245"/>
      <c r="N74" s="245"/>
      <c r="O74" s="245"/>
      <c r="P74" s="245"/>
      <c r="Q74" s="245"/>
      <c r="R74" s="245"/>
      <c r="S74" s="245"/>
      <c r="T74" s="245"/>
      <c r="U74" s="245"/>
      <c r="V74" s="245"/>
      <c r="W74" s="245"/>
      <c r="X74" s="246"/>
      <c r="Y74" s="685" t="s">
        <v>66</v>
      </c>
      <c r="Z74" s="686"/>
      <c r="AA74" s="687"/>
      <c r="AB74" s="688"/>
      <c r="AC74" s="112"/>
      <c r="AD74" s="113"/>
      <c r="AE74" s="88"/>
      <c r="AF74" s="89"/>
      <c r="AG74" s="89"/>
      <c r="AH74" s="89"/>
      <c r="AI74" s="90"/>
      <c r="AJ74" s="88"/>
      <c r="AK74" s="89"/>
      <c r="AL74" s="89"/>
      <c r="AM74" s="89"/>
      <c r="AN74" s="90"/>
      <c r="AO74" s="88"/>
      <c r="AP74" s="89"/>
      <c r="AQ74" s="89"/>
      <c r="AR74" s="89"/>
      <c r="AS74" s="90"/>
      <c r="AT74" s="562"/>
      <c r="AU74" s="562"/>
      <c r="AV74" s="562"/>
      <c r="AW74" s="562"/>
      <c r="AX74" s="563"/>
      <c r="AY74" s="10"/>
      <c r="AZ74" s="10"/>
      <c r="BA74" s="10"/>
      <c r="BB74" s="10"/>
      <c r="BC74" s="10"/>
    </row>
    <row r="75" spans="1:60" ht="22.5" hidden="1" customHeight="1" x14ac:dyDescent="0.15">
      <c r="A75" s="553"/>
      <c r="B75" s="554"/>
      <c r="C75" s="554"/>
      <c r="D75" s="554"/>
      <c r="E75" s="554"/>
      <c r="F75" s="555"/>
      <c r="G75" s="249"/>
      <c r="H75" s="249"/>
      <c r="I75" s="249"/>
      <c r="J75" s="249"/>
      <c r="K75" s="249"/>
      <c r="L75" s="249"/>
      <c r="M75" s="249"/>
      <c r="N75" s="249"/>
      <c r="O75" s="249"/>
      <c r="P75" s="249"/>
      <c r="Q75" s="249"/>
      <c r="R75" s="249"/>
      <c r="S75" s="249"/>
      <c r="T75" s="249"/>
      <c r="U75" s="249"/>
      <c r="V75" s="249"/>
      <c r="W75" s="249"/>
      <c r="X75" s="250"/>
      <c r="Y75" s="108" t="s">
        <v>67</v>
      </c>
      <c r="Z75" s="689"/>
      <c r="AA75" s="690"/>
      <c r="AB75" s="691"/>
      <c r="AC75" s="211"/>
      <c r="AD75" s="212"/>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47" t="s">
        <v>88</v>
      </c>
      <c r="B76" s="548"/>
      <c r="C76" s="548"/>
      <c r="D76" s="548"/>
      <c r="E76" s="548"/>
      <c r="F76" s="549"/>
      <c r="G76" s="635" t="s">
        <v>84</v>
      </c>
      <c r="H76" s="635"/>
      <c r="I76" s="635"/>
      <c r="J76" s="635"/>
      <c r="K76" s="635"/>
      <c r="L76" s="635"/>
      <c r="M76" s="635"/>
      <c r="N76" s="635"/>
      <c r="O76" s="635"/>
      <c r="P76" s="635"/>
      <c r="Q76" s="635"/>
      <c r="R76" s="635"/>
      <c r="S76" s="635"/>
      <c r="T76" s="635"/>
      <c r="U76" s="635"/>
      <c r="V76" s="635"/>
      <c r="W76" s="635"/>
      <c r="X76" s="636"/>
      <c r="Y76" s="145"/>
      <c r="Z76" s="146"/>
      <c r="AA76" s="147"/>
      <c r="AB76" s="83" t="s">
        <v>12</v>
      </c>
      <c r="AC76" s="84"/>
      <c r="AD76" s="85"/>
      <c r="AE76" s="139" t="s">
        <v>69</v>
      </c>
      <c r="AF76" s="126"/>
      <c r="AG76" s="126"/>
      <c r="AH76" s="126"/>
      <c r="AI76" s="637"/>
      <c r="AJ76" s="139" t="s">
        <v>70</v>
      </c>
      <c r="AK76" s="126"/>
      <c r="AL76" s="126"/>
      <c r="AM76" s="126"/>
      <c r="AN76" s="637"/>
      <c r="AO76" s="139" t="s">
        <v>71</v>
      </c>
      <c r="AP76" s="126"/>
      <c r="AQ76" s="126"/>
      <c r="AR76" s="126"/>
      <c r="AS76" s="637"/>
      <c r="AT76" s="275" t="s">
        <v>74</v>
      </c>
      <c r="AU76" s="276"/>
      <c r="AV76" s="276"/>
      <c r="AW76" s="276"/>
      <c r="AX76" s="277"/>
    </row>
    <row r="77" spans="1:60" ht="22.5" hidden="1" customHeight="1" x14ac:dyDescent="0.15">
      <c r="A77" s="550"/>
      <c r="B77" s="551"/>
      <c r="C77" s="551"/>
      <c r="D77" s="551"/>
      <c r="E77" s="551"/>
      <c r="F77" s="552"/>
      <c r="G77" s="245"/>
      <c r="H77" s="245"/>
      <c r="I77" s="245"/>
      <c r="J77" s="245"/>
      <c r="K77" s="245"/>
      <c r="L77" s="245"/>
      <c r="M77" s="245"/>
      <c r="N77" s="245"/>
      <c r="O77" s="245"/>
      <c r="P77" s="245"/>
      <c r="Q77" s="245"/>
      <c r="R77" s="245"/>
      <c r="S77" s="245"/>
      <c r="T77" s="245"/>
      <c r="U77" s="245"/>
      <c r="V77" s="245"/>
      <c r="W77" s="245"/>
      <c r="X77" s="246"/>
      <c r="Y77" s="685" t="s">
        <v>66</v>
      </c>
      <c r="Z77" s="686"/>
      <c r="AA77" s="687"/>
      <c r="AB77" s="688"/>
      <c r="AC77" s="112"/>
      <c r="AD77" s="113"/>
      <c r="AE77" s="88"/>
      <c r="AF77" s="89"/>
      <c r="AG77" s="89"/>
      <c r="AH77" s="89"/>
      <c r="AI77" s="90"/>
      <c r="AJ77" s="88"/>
      <c r="AK77" s="89"/>
      <c r="AL77" s="89"/>
      <c r="AM77" s="89"/>
      <c r="AN77" s="90"/>
      <c r="AO77" s="88"/>
      <c r="AP77" s="89"/>
      <c r="AQ77" s="89"/>
      <c r="AR77" s="89"/>
      <c r="AS77" s="90"/>
      <c r="AT77" s="562"/>
      <c r="AU77" s="562"/>
      <c r="AV77" s="562"/>
      <c r="AW77" s="562"/>
      <c r="AX77" s="563"/>
      <c r="AY77" s="10"/>
      <c r="AZ77" s="10"/>
      <c r="BA77" s="10"/>
      <c r="BB77" s="10"/>
      <c r="BC77" s="10"/>
    </row>
    <row r="78" spans="1:60" ht="22.5" hidden="1" customHeight="1" x14ac:dyDescent="0.15">
      <c r="A78" s="553"/>
      <c r="B78" s="554"/>
      <c r="C78" s="554"/>
      <c r="D78" s="554"/>
      <c r="E78" s="554"/>
      <c r="F78" s="555"/>
      <c r="G78" s="249"/>
      <c r="H78" s="249"/>
      <c r="I78" s="249"/>
      <c r="J78" s="249"/>
      <c r="K78" s="249"/>
      <c r="L78" s="249"/>
      <c r="M78" s="249"/>
      <c r="N78" s="249"/>
      <c r="O78" s="249"/>
      <c r="P78" s="249"/>
      <c r="Q78" s="249"/>
      <c r="R78" s="249"/>
      <c r="S78" s="249"/>
      <c r="T78" s="249"/>
      <c r="U78" s="249"/>
      <c r="V78" s="249"/>
      <c r="W78" s="249"/>
      <c r="X78" s="250"/>
      <c r="Y78" s="108" t="s">
        <v>67</v>
      </c>
      <c r="Z78" s="689"/>
      <c r="AA78" s="690"/>
      <c r="AB78" s="691"/>
      <c r="AC78" s="211"/>
      <c r="AD78" s="212"/>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47" t="s">
        <v>88</v>
      </c>
      <c r="B79" s="548"/>
      <c r="C79" s="548"/>
      <c r="D79" s="548"/>
      <c r="E79" s="548"/>
      <c r="F79" s="549"/>
      <c r="G79" s="635" t="s">
        <v>84</v>
      </c>
      <c r="H79" s="635"/>
      <c r="I79" s="635"/>
      <c r="J79" s="635"/>
      <c r="K79" s="635"/>
      <c r="L79" s="635"/>
      <c r="M79" s="635"/>
      <c r="N79" s="635"/>
      <c r="O79" s="635"/>
      <c r="P79" s="635"/>
      <c r="Q79" s="635"/>
      <c r="R79" s="635"/>
      <c r="S79" s="635"/>
      <c r="T79" s="635"/>
      <c r="U79" s="635"/>
      <c r="V79" s="635"/>
      <c r="W79" s="635"/>
      <c r="X79" s="636"/>
      <c r="Y79" s="145"/>
      <c r="Z79" s="146"/>
      <c r="AA79" s="147"/>
      <c r="AB79" s="83" t="s">
        <v>12</v>
      </c>
      <c r="AC79" s="84"/>
      <c r="AD79" s="85"/>
      <c r="AE79" s="139" t="s">
        <v>69</v>
      </c>
      <c r="AF79" s="126"/>
      <c r="AG79" s="126"/>
      <c r="AH79" s="126"/>
      <c r="AI79" s="637"/>
      <c r="AJ79" s="139" t="s">
        <v>70</v>
      </c>
      <c r="AK79" s="126"/>
      <c r="AL79" s="126"/>
      <c r="AM79" s="126"/>
      <c r="AN79" s="637"/>
      <c r="AO79" s="139" t="s">
        <v>71</v>
      </c>
      <c r="AP79" s="126"/>
      <c r="AQ79" s="126"/>
      <c r="AR79" s="126"/>
      <c r="AS79" s="637"/>
      <c r="AT79" s="275" t="s">
        <v>74</v>
      </c>
      <c r="AU79" s="276"/>
      <c r="AV79" s="276"/>
      <c r="AW79" s="276"/>
      <c r="AX79" s="277"/>
    </row>
    <row r="80" spans="1:60" ht="22.5" hidden="1" customHeight="1" x14ac:dyDescent="0.15">
      <c r="A80" s="550"/>
      <c r="B80" s="551"/>
      <c r="C80" s="551"/>
      <c r="D80" s="551"/>
      <c r="E80" s="551"/>
      <c r="F80" s="552"/>
      <c r="G80" s="245"/>
      <c r="H80" s="245"/>
      <c r="I80" s="245"/>
      <c r="J80" s="245"/>
      <c r="K80" s="245"/>
      <c r="L80" s="245"/>
      <c r="M80" s="245"/>
      <c r="N80" s="245"/>
      <c r="O80" s="245"/>
      <c r="P80" s="245"/>
      <c r="Q80" s="245"/>
      <c r="R80" s="245"/>
      <c r="S80" s="245"/>
      <c r="T80" s="245"/>
      <c r="U80" s="245"/>
      <c r="V80" s="245"/>
      <c r="W80" s="245"/>
      <c r="X80" s="246"/>
      <c r="Y80" s="685" t="s">
        <v>66</v>
      </c>
      <c r="Z80" s="686"/>
      <c r="AA80" s="687"/>
      <c r="AB80" s="688"/>
      <c r="AC80" s="112"/>
      <c r="AD80" s="113"/>
      <c r="AE80" s="88"/>
      <c r="AF80" s="89"/>
      <c r="AG80" s="89"/>
      <c r="AH80" s="89"/>
      <c r="AI80" s="90"/>
      <c r="AJ80" s="88"/>
      <c r="AK80" s="89"/>
      <c r="AL80" s="89"/>
      <c r="AM80" s="89"/>
      <c r="AN80" s="90"/>
      <c r="AO80" s="88"/>
      <c r="AP80" s="89"/>
      <c r="AQ80" s="89"/>
      <c r="AR80" s="89"/>
      <c r="AS80" s="90"/>
      <c r="AT80" s="562"/>
      <c r="AU80" s="562"/>
      <c r="AV80" s="562"/>
      <c r="AW80" s="562"/>
      <c r="AX80" s="563"/>
      <c r="AY80" s="10"/>
      <c r="AZ80" s="10"/>
      <c r="BA80" s="10"/>
      <c r="BB80" s="10"/>
      <c r="BC80" s="10"/>
    </row>
    <row r="81" spans="1:60" ht="22.5" hidden="1" customHeight="1" x14ac:dyDescent="0.15">
      <c r="A81" s="553"/>
      <c r="B81" s="554"/>
      <c r="C81" s="554"/>
      <c r="D81" s="554"/>
      <c r="E81" s="554"/>
      <c r="F81" s="555"/>
      <c r="G81" s="249"/>
      <c r="H81" s="249"/>
      <c r="I81" s="249"/>
      <c r="J81" s="249"/>
      <c r="K81" s="249"/>
      <c r="L81" s="249"/>
      <c r="M81" s="249"/>
      <c r="N81" s="249"/>
      <c r="O81" s="249"/>
      <c r="P81" s="249"/>
      <c r="Q81" s="249"/>
      <c r="R81" s="249"/>
      <c r="S81" s="249"/>
      <c r="T81" s="249"/>
      <c r="U81" s="249"/>
      <c r="V81" s="249"/>
      <c r="W81" s="249"/>
      <c r="X81" s="250"/>
      <c r="Y81" s="108" t="s">
        <v>67</v>
      </c>
      <c r="Z81" s="689"/>
      <c r="AA81" s="690"/>
      <c r="AB81" s="691"/>
      <c r="AC81" s="211"/>
      <c r="AD81" s="212"/>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479</v>
      </c>
      <c r="H83" s="306"/>
      <c r="I83" s="306"/>
      <c r="J83" s="306"/>
      <c r="K83" s="306"/>
      <c r="L83" s="306"/>
      <c r="M83" s="306"/>
      <c r="N83" s="306"/>
      <c r="O83" s="306"/>
      <c r="P83" s="306"/>
      <c r="Q83" s="306"/>
      <c r="R83" s="306"/>
      <c r="S83" s="306"/>
      <c r="T83" s="306"/>
      <c r="U83" s="306"/>
      <c r="V83" s="306"/>
      <c r="W83" s="306"/>
      <c r="X83" s="306"/>
      <c r="Y83" s="559" t="s">
        <v>17</v>
      </c>
      <c r="Z83" s="560"/>
      <c r="AA83" s="561"/>
      <c r="AB83" s="692" t="s">
        <v>382</v>
      </c>
      <c r="AC83" s="693"/>
      <c r="AD83" s="694"/>
      <c r="AE83" s="695">
        <v>1048</v>
      </c>
      <c r="AF83" s="696"/>
      <c r="AG83" s="696"/>
      <c r="AH83" s="696"/>
      <c r="AI83" s="697"/>
      <c r="AJ83" s="695">
        <v>1028</v>
      </c>
      <c r="AK83" s="696"/>
      <c r="AL83" s="696"/>
      <c r="AM83" s="696"/>
      <c r="AN83" s="697"/>
      <c r="AO83" s="695">
        <v>1071</v>
      </c>
      <c r="AP83" s="696"/>
      <c r="AQ83" s="696"/>
      <c r="AR83" s="696"/>
      <c r="AS83" s="697"/>
      <c r="AT83" s="88">
        <v>1080</v>
      </c>
      <c r="AU83" s="89"/>
      <c r="AV83" s="89"/>
      <c r="AW83" s="89"/>
      <c r="AX83" s="364"/>
    </row>
    <row r="84" spans="1:60" ht="47.1"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206" t="s">
        <v>59</v>
      </c>
      <c r="Z84" s="109"/>
      <c r="AA84" s="110"/>
      <c r="AB84" s="698" t="s">
        <v>390</v>
      </c>
      <c r="AC84" s="699"/>
      <c r="AD84" s="700"/>
      <c r="AE84" s="698" t="s">
        <v>482</v>
      </c>
      <c r="AF84" s="693"/>
      <c r="AG84" s="693"/>
      <c r="AH84" s="693"/>
      <c r="AI84" s="694"/>
      <c r="AJ84" s="698" t="s">
        <v>395</v>
      </c>
      <c r="AK84" s="693"/>
      <c r="AL84" s="693"/>
      <c r="AM84" s="693"/>
      <c r="AN84" s="694"/>
      <c r="AO84" s="698" t="s">
        <v>401</v>
      </c>
      <c r="AP84" s="693"/>
      <c r="AQ84" s="693"/>
      <c r="AR84" s="693"/>
      <c r="AS84" s="694"/>
      <c r="AT84" s="701" t="s">
        <v>481</v>
      </c>
      <c r="AU84" s="89"/>
      <c r="AV84" s="89"/>
      <c r="AW84" s="89"/>
      <c r="AX84" s="3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358</v>
      </c>
      <c r="H86" s="306"/>
      <c r="I86" s="306"/>
      <c r="J86" s="306"/>
      <c r="K86" s="306"/>
      <c r="L86" s="306"/>
      <c r="M86" s="306"/>
      <c r="N86" s="306"/>
      <c r="O86" s="306"/>
      <c r="P86" s="306"/>
      <c r="Q86" s="306"/>
      <c r="R86" s="306"/>
      <c r="S86" s="306"/>
      <c r="T86" s="306"/>
      <c r="U86" s="306"/>
      <c r="V86" s="306"/>
      <c r="W86" s="306"/>
      <c r="X86" s="306"/>
      <c r="Y86" s="559" t="s">
        <v>17</v>
      </c>
      <c r="Z86" s="560"/>
      <c r="AA86" s="561"/>
      <c r="AB86" s="114"/>
      <c r="AC86" s="115"/>
      <c r="AD86" s="116"/>
      <c r="AE86" s="213"/>
      <c r="AF86" s="214"/>
      <c r="AG86" s="214"/>
      <c r="AH86" s="214"/>
      <c r="AI86" s="214"/>
      <c r="AJ86" s="213"/>
      <c r="AK86" s="214"/>
      <c r="AL86" s="214"/>
      <c r="AM86" s="214"/>
      <c r="AN86" s="214"/>
      <c r="AO86" s="213"/>
      <c r="AP86" s="214"/>
      <c r="AQ86" s="214"/>
      <c r="AR86" s="214"/>
      <c r="AS86" s="214"/>
      <c r="AT86" s="88"/>
      <c r="AU86" s="89"/>
      <c r="AV86" s="89"/>
      <c r="AW86" s="89"/>
      <c r="AX86" s="364"/>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59" t="s">
        <v>17</v>
      </c>
      <c r="Z89" s="560"/>
      <c r="AA89" s="561"/>
      <c r="AB89" s="114"/>
      <c r="AC89" s="115"/>
      <c r="AD89" s="116"/>
      <c r="AE89" s="213"/>
      <c r="AF89" s="214"/>
      <c r="AG89" s="214"/>
      <c r="AH89" s="214"/>
      <c r="AI89" s="214"/>
      <c r="AJ89" s="213"/>
      <c r="AK89" s="214"/>
      <c r="AL89" s="214"/>
      <c r="AM89" s="214"/>
      <c r="AN89" s="214"/>
      <c r="AO89" s="213"/>
      <c r="AP89" s="214"/>
      <c r="AQ89" s="214"/>
      <c r="AR89" s="214"/>
      <c r="AS89" s="214"/>
      <c r="AT89" s="88"/>
      <c r="AU89" s="89"/>
      <c r="AV89" s="89"/>
      <c r="AW89" s="89"/>
      <c r="AX89" s="364"/>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702"/>
      <c r="Y92" s="559" t="s">
        <v>17</v>
      </c>
      <c r="Z92" s="560"/>
      <c r="AA92" s="561"/>
      <c r="AB92" s="114"/>
      <c r="AC92" s="115"/>
      <c r="AD92" s="116"/>
      <c r="AE92" s="213"/>
      <c r="AF92" s="214"/>
      <c r="AG92" s="214"/>
      <c r="AH92" s="214"/>
      <c r="AI92" s="214"/>
      <c r="AJ92" s="213"/>
      <c r="AK92" s="214"/>
      <c r="AL92" s="214"/>
      <c r="AM92" s="214"/>
      <c r="AN92" s="214"/>
      <c r="AO92" s="213"/>
      <c r="AP92" s="214"/>
      <c r="AQ92" s="214"/>
      <c r="AR92" s="214"/>
      <c r="AS92" s="214"/>
      <c r="AT92" s="88"/>
      <c r="AU92" s="89"/>
      <c r="AV92" s="89"/>
      <c r="AW92" s="89"/>
      <c r="AX92" s="364"/>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703"/>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4"/>
      <c r="Z94" s="705"/>
      <c r="AA94" s="70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7" t="s">
        <v>75</v>
      </c>
      <c r="AU94" s="708"/>
      <c r="AV94" s="708"/>
      <c r="AW94" s="708"/>
      <c r="AX94" s="709"/>
    </row>
    <row r="95" spans="1:60" ht="22.5" hidden="1" customHeight="1" x14ac:dyDescent="0.15">
      <c r="A95" s="120"/>
      <c r="B95" s="121"/>
      <c r="C95" s="121"/>
      <c r="D95" s="121"/>
      <c r="E95" s="121"/>
      <c r="F95" s="122"/>
      <c r="G95" s="306" t="s">
        <v>309</v>
      </c>
      <c r="H95" s="306"/>
      <c r="I95" s="306"/>
      <c r="J95" s="306"/>
      <c r="K95" s="306"/>
      <c r="L95" s="306"/>
      <c r="M95" s="306"/>
      <c r="N95" s="306"/>
      <c r="O95" s="306"/>
      <c r="P95" s="306"/>
      <c r="Q95" s="306"/>
      <c r="R95" s="306"/>
      <c r="S95" s="306"/>
      <c r="T95" s="306"/>
      <c r="U95" s="306"/>
      <c r="V95" s="306"/>
      <c r="W95" s="306"/>
      <c r="X95" s="306"/>
      <c r="Y95" s="559" t="s">
        <v>17</v>
      </c>
      <c r="Z95" s="560"/>
      <c r="AA95" s="561"/>
      <c r="AB95" s="114"/>
      <c r="AC95" s="115"/>
      <c r="AD95" s="116"/>
      <c r="AE95" s="213"/>
      <c r="AF95" s="214"/>
      <c r="AG95" s="214"/>
      <c r="AH95" s="214"/>
      <c r="AI95" s="214"/>
      <c r="AJ95" s="213"/>
      <c r="AK95" s="214"/>
      <c r="AL95" s="214"/>
      <c r="AM95" s="214"/>
      <c r="AN95" s="214"/>
      <c r="AO95" s="213"/>
      <c r="AP95" s="214"/>
      <c r="AQ95" s="214"/>
      <c r="AR95" s="214"/>
      <c r="AS95" s="214"/>
      <c r="AT95" s="88"/>
      <c r="AU95" s="89"/>
      <c r="AV95" s="89"/>
      <c r="AW95" s="89"/>
      <c r="AX95" s="364"/>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23" t="s">
        <v>77</v>
      </c>
      <c r="B97" s="624"/>
      <c r="C97" s="655" t="s">
        <v>19</v>
      </c>
      <c r="D97" s="545"/>
      <c r="E97" s="545"/>
      <c r="F97" s="545"/>
      <c r="G97" s="545"/>
      <c r="H97" s="545"/>
      <c r="I97" s="545"/>
      <c r="J97" s="545"/>
      <c r="K97" s="656"/>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25"/>
      <c r="B98" s="626"/>
      <c r="C98" s="556" t="s">
        <v>399</v>
      </c>
      <c r="D98" s="557"/>
      <c r="E98" s="557"/>
      <c r="F98" s="557"/>
      <c r="G98" s="557"/>
      <c r="H98" s="557"/>
      <c r="I98" s="557"/>
      <c r="J98" s="557"/>
      <c r="K98" s="558"/>
      <c r="L98" s="175">
        <v>1080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5"/>
      <c r="B99" s="626"/>
      <c r="C99" s="710"/>
      <c r="D99" s="711"/>
      <c r="E99" s="711"/>
      <c r="F99" s="711"/>
      <c r="G99" s="711"/>
      <c r="H99" s="711"/>
      <c r="I99" s="711"/>
      <c r="J99" s="711"/>
      <c r="K99" s="71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5"/>
      <c r="B100" s="626"/>
      <c r="C100" s="641"/>
      <c r="D100" s="642"/>
      <c r="E100" s="642"/>
      <c r="F100" s="642"/>
      <c r="G100" s="642"/>
      <c r="H100" s="642"/>
      <c r="I100" s="642"/>
      <c r="J100" s="642"/>
      <c r="K100" s="64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5"/>
      <c r="B101" s="626"/>
      <c r="C101" s="620"/>
      <c r="D101" s="621"/>
      <c r="E101" s="621"/>
      <c r="F101" s="621"/>
      <c r="G101" s="621"/>
      <c r="H101" s="621"/>
      <c r="I101" s="621"/>
      <c r="J101" s="621"/>
      <c r="K101" s="62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5"/>
      <c r="B102" s="626"/>
      <c r="C102" s="620"/>
      <c r="D102" s="621"/>
      <c r="E102" s="621"/>
      <c r="F102" s="621"/>
      <c r="G102" s="621"/>
      <c r="H102" s="621"/>
      <c r="I102" s="621"/>
      <c r="J102" s="621"/>
      <c r="K102" s="62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5"/>
      <c r="B103" s="626"/>
      <c r="C103" s="629"/>
      <c r="D103" s="630"/>
      <c r="E103" s="630"/>
      <c r="F103" s="630"/>
      <c r="G103" s="630"/>
      <c r="H103" s="630"/>
      <c r="I103" s="630"/>
      <c r="J103" s="630"/>
      <c r="K103" s="63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3.1" customHeight="1" thickBot="1" x14ac:dyDescent="0.2">
      <c r="A104" s="627"/>
      <c r="B104" s="628"/>
      <c r="C104" s="614" t="s">
        <v>22</v>
      </c>
      <c r="D104" s="615"/>
      <c r="E104" s="615"/>
      <c r="F104" s="615"/>
      <c r="G104" s="615"/>
      <c r="H104" s="615"/>
      <c r="I104" s="615"/>
      <c r="J104" s="615"/>
      <c r="K104" s="616"/>
      <c r="L104" s="617">
        <f>SUM(L98:Q103)</f>
        <v>1080</v>
      </c>
      <c r="M104" s="618"/>
      <c r="N104" s="618"/>
      <c r="O104" s="618"/>
      <c r="P104" s="618"/>
      <c r="Q104" s="619"/>
      <c r="R104" s="617">
        <f>SUM(R98:W103)</f>
        <v>0</v>
      </c>
      <c r="S104" s="618"/>
      <c r="T104" s="618"/>
      <c r="U104" s="618"/>
      <c r="V104" s="618"/>
      <c r="W104" s="61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46"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7"/>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0" customHeight="1" x14ac:dyDescent="0.15">
      <c r="A108" s="666" t="s">
        <v>312</v>
      </c>
      <c r="B108" s="667"/>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380</v>
      </c>
      <c r="AE108" s="358"/>
      <c r="AF108" s="358"/>
      <c r="AG108" s="354" t="s">
        <v>467</v>
      </c>
      <c r="AH108" s="355"/>
      <c r="AI108" s="355"/>
      <c r="AJ108" s="355"/>
      <c r="AK108" s="355"/>
      <c r="AL108" s="355"/>
      <c r="AM108" s="355"/>
      <c r="AN108" s="355"/>
      <c r="AO108" s="355"/>
      <c r="AP108" s="355"/>
      <c r="AQ108" s="355"/>
      <c r="AR108" s="355"/>
      <c r="AS108" s="355"/>
      <c r="AT108" s="355"/>
      <c r="AU108" s="355"/>
      <c r="AV108" s="355"/>
      <c r="AW108" s="355"/>
      <c r="AX108" s="356"/>
    </row>
    <row r="109" spans="1:50" ht="37.5" customHeight="1" x14ac:dyDescent="0.15">
      <c r="A109" s="668"/>
      <c r="B109" s="669"/>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5"/>
      <c r="AD109" s="304" t="s">
        <v>380</v>
      </c>
      <c r="AE109" s="305"/>
      <c r="AF109" s="305"/>
      <c r="AG109" s="284" t="s">
        <v>468</v>
      </c>
      <c r="AH109" s="261"/>
      <c r="AI109" s="261"/>
      <c r="AJ109" s="261"/>
      <c r="AK109" s="261"/>
      <c r="AL109" s="261"/>
      <c r="AM109" s="261"/>
      <c r="AN109" s="261"/>
      <c r="AO109" s="261"/>
      <c r="AP109" s="261"/>
      <c r="AQ109" s="261"/>
      <c r="AR109" s="261"/>
      <c r="AS109" s="261"/>
      <c r="AT109" s="261"/>
      <c r="AU109" s="261"/>
      <c r="AV109" s="261"/>
      <c r="AW109" s="261"/>
      <c r="AX109" s="285"/>
    </row>
    <row r="110" spans="1:50" ht="37.5" customHeight="1" x14ac:dyDescent="0.15">
      <c r="A110" s="670"/>
      <c r="B110" s="671"/>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8" t="s">
        <v>380</v>
      </c>
      <c r="AE110" s="339"/>
      <c r="AF110" s="339"/>
      <c r="AG110" s="349" t="s">
        <v>469</v>
      </c>
      <c r="AH110" s="249"/>
      <c r="AI110" s="249"/>
      <c r="AJ110" s="249"/>
      <c r="AK110" s="249"/>
      <c r="AL110" s="249"/>
      <c r="AM110" s="249"/>
      <c r="AN110" s="249"/>
      <c r="AO110" s="249"/>
      <c r="AP110" s="249"/>
      <c r="AQ110" s="249"/>
      <c r="AR110" s="249"/>
      <c r="AS110" s="249"/>
      <c r="AT110" s="249"/>
      <c r="AU110" s="249"/>
      <c r="AV110" s="249"/>
      <c r="AW110" s="249"/>
      <c r="AX110" s="334"/>
    </row>
    <row r="111" spans="1:50" ht="37.5" customHeight="1" x14ac:dyDescent="0.15">
      <c r="A111" s="265" t="s">
        <v>46</v>
      </c>
      <c r="B111" s="266"/>
      <c r="C111" s="572"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78" t="s">
        <v>380</v>
      </c>
      <c r="AE111" s="279"/>
      <c r="AF111" s="279"/>
      <c r="AG111" s="281" t="s">
        <v>470</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4" t="s">
        <v>402</v>
      </c>
      <c r="AE112" s="305"/>
      <c r="AF112" s="305"/>
      <c r="AG112" s="348"/>
      <c r="AH112" s="261"/>
      <c r="AI112" s="261"/>
      <c r="AJ112" s="261"/>
      <c r="AK112" s="261"/>
      <c r="AL112" s="261"/>
      <c r="AM112" s="261"/>
      <c r="AN112" s="261"/>
      <c r="AO112" s="261"/>
      <c r="AP112" s="261"/>
      <c r="AQ112" s="261"/>
      <c r="AR112" s="261"/>
      <c r="AS112" s="261"/>
      <c r="AT112" s="261"/>
      <c r="AU112" s="261"/>
      <c r="AV112" s="261"/>
      <c r="AW112" s="261"/>
      <c r="AX112" s="285"/>
    </row>
    <row r="113" spans="1:64" ht="37.5" customHeight="1" x14ac:dyDescent="0.15">
      <c r="A113" s="267"/>
      <c r="B113" s="268"/>
      <c r="C113" s="456"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4" t="s">
        <v>380</v>
      </c>
      <c r="AE113" s="305"/>
      <c r="AF113" s="305"/>
      <c r="AG113" s="284" t="s">
        <v>471</v>
      </c>
      <c r="AH113" s="261"/>
      <c r="AI113" s="261"/>
      <c r="AJ113" s="261"/>
      <c r="AK113" s="261"/>
      <c r="AL113" s="261"/>
      <c r="AM113" s="261"/>
      <c r="AN113" s="261"/>
      <c r="AO113" s="261"/>
      <c r="AP113" s="261"/>
      <c r="AQ113" s="261"/>
      <c r="AR113" s="261"/>
      <c r="AS113" s="261"/>
      <c r="AT113" s="261"/>
      <c r="AU113" s="261"/>
      <c r="AV113" s="261"/>
      <c r="AW113" s="261"/>
      <c r="AX113" s="285"/>
    </row>
    <row r="114" spans="1:64" ht="37.5" customHeight="1" x14ac:dyDescent="0.15">
      <c r="A114" s="267"/>
      <c r="B114" s="268"/>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494" t="s">
        <v>402</v>
      </c>
      <c r="AE114" s="495"/>
      <c r="AF114" s="495"/>
      <c r="AG114" s="483"/>
      <c r="AH114" s="484"/>
      <c r="AI114" s="484"/>
      <c r="AJ114" s="484"/>
      <c r="AK114" s="484"/>
      <c r="AL114" s="484"/>
      <c r="AM114" s="484"/>
      <c r="AN114" s="484"/>
      <c r="AO114" s="484"/>
      <c r="AP114" s="484"/>
      <c r="AQ114" s="484"/>
      <c r="AR114" s="484"/>
      <c r="AS114" s="484"/>
      <c r="AT114" s="484"/>
      <c r="AU114" s="484"/>
      <c r="AV114" s="484"/>
      <c r="AW114" s="484"/>
      <c r="AX114" s="485"/>
    </row>
    <row r="115" spans="1:64" ht="37.5" customHeight="1" x14ac:dyDescent="0.15">
      <c r="A115" s="267"/>
      <c r="B115" s="268"/>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4" t="s">
        <v>380</v>
      </c>
      <c r="AE115" s="305"/>
      <c r="AF115" s="305"/>
      <c r="AG115" s="284" t="s">
        <v>472</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3" t="s">
        <v>402</v>
      </c>
      <c r="AE116" s="264"/>
      <c r="AF116" s="264"/>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38.25" customHeight="1" x14ac:dyDescent="0.15">
      <c r="A117" s="269"/>
      <c r="B117" s="270"/>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380</v>
      </c>
      <c r="AE117" s="339"/>
      <c r="AF117" s="343"/>
      <c r="AG117" s="350" t="s">
        <v>473</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380</v>
      </c>
      <c r="AE118" s="279"/>
      <c r="AF118" s="280"/>
      <c r="AG118" s="281" t="s">
        <v>474</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402</v>
      </c>
      <c r="AE119" s="360"/>
      <c r="AF119" s="360"/>
      <c r="AG119" s="348"/>
      <c r="AH119" s="261"/>
      <c r="AI119" s="261"/>
      <c r="AJ119" s="261"/>
      <c r="AK119" s="261"/>
      <c r="AL119" s="261"/>
      <c r="AM119" s="261"/>
      <c r="AN119" s="261"/>
      <c r="AO119" s="261"/>
      <c r="AP119" s="261"/>
      <c r="AQ119" s="261"/>
      <c r="AR119" s="261"/>
      <c r="AS119" s="261"/>
      <c r="AT119" s="261"/>
      <c r="AU119" s="261"/>
      <c r="AV119" s="261"/>
      <c r="AW119" s="261"/>
      <c r="AX119" s="285"/>
    </row>
    <row r="120" spans="1:64" ht="37.5" customHeight="1" x14ac:dyDescent="0.15">
      <c r="A120" s="267"/>
      <c r="B120" s="268"/>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4" t="s">
        <v>380</v>
      </c>
      <c r="AE120" s="305"/>
      <c r="AF120" s="305"/>
      <c r="AG120" s="284" t="s">
        <v>475</v>
      </c>
      <c r="AH120" s="261"/>
      <c r="AI120" s="261"/>
      <c r="AJ120" s="261"/>
      <c r="AK120" s="261"/>
      <c r="AL120" s="261"/>
      <c r="AM120" s="261"/>
      <c r="AN120" s="261"/>
      <c r="AO120" s="261"/>
      <c r="AP120" s="261"/>
      <c r="AQ120" s="261"/>
      <c r="AR120" s="261"/>
      <c r="AS120" s="261"/>
      <c r="AT120" s="261"/>
      <c r="AU120" s="261"/>
      <c r="AV120" s="261"/>
      <c r="AW120" s="261"/>
      <c r="AX120" s="285"/>
    </row>
    <row r="121" spans="1:64" ht="37.5" customHeight="1" x14ac:dyDescent="0.15">
      <c r="A121" s="269"/>
      <c r="B121" s="270"/>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4" t="s">
        <v>380</v>
      </c>
      <c r="AE121" s="305"/>
      <c r="AF121" s="305"/>
      <c r="AG121" s="349" t="s">
        <v>476</v>
      </c>
      <c r="AH121" s="249"/>
      <c r="AI121" s="249"/>
      <c r="AJ121" s="249"/>
      <c r="AK121" s="249"/>
      <c r="AL121" s="249"/>
      <c r="AM121" s="249"/>
      <c r="AN121" s="249"/>
      <c r="AO121" s="249"/>
      <c r="AP121" s="249"/>
      <c r="AQ121" s="249"/>
      <c r="AR121" s="249"/>
      <c r="AS121" s="249"/>
      <c r="AT121" s="249"/>
      <c r="AU121" s="249"/>
      <c r="AV121" s="249"/>
      <c r="AW121" s="249"/>
      <c r="AX121" s="334"/>
    </row>
    <row r="122" spans="1:64" ht="33.6" customHeight="1" x14ac:dyDescent="0.15">
      <c r="A122" s="251" t="s">
        <v>80</v>
      </c>
      <c r="B122" s="252"/>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78" t="s">
        <v>402</v>
      </c>
      <c r="AE122" s="279"/>
      <c r="AF122" s="279"/>
      <c r="AG122" s="329" t="s">
        <v>400</v>
      </c>
      <c r="AH122" s="245"/>
      <c r="AI122" s="245"/>
      <c r="AJ122" s="245"/>
      <c r="AK122" s="245"/>
      <c r="AL122" s="245"/>
      <c r="AM122" s="245"/>
      <c r="AN122" s="245"/>
      <c r="AO122" s="245"/>
      <c r="AP122" s="245"/>
      <c r="AQ122" s="245"/>
      <c r="AR122" s="245"/>
      <c r="AS122" s="245"/>
      <c r="AT122" s="245"/>
      <c r="AU122" s="245"/>
      <c r="AV122" s="245"/>
      <c r="AW122" s="245"/>
      <c r="AX122" s="330"/>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1"/>
      <c r="AH123" s="247"/>
      <c r="AI123" s="247"/>
      <c r="AJ123" s="247"/>
      <c r="AK123" s="247"/>
      <c r="AL123" s="247"/>
      <c r="AM123" s="247"/>
      <c r="AN123" s="247"/>
      <c r="AO123" s="247"/>
      <c r="AP123" s="247"/>
      <c r="AQ123" s="247"/>
      <c r="AR123" s="247"/>
      <c r="AS123" s="247"/>
      <c r="AT123" s="247"/>
      <c r="AU123" s="247"/>
      <c r="AV123" s="247"/>
      <c r="AW123" s="247"/>
      <c r="AX123" s="332"/>
    </row>
    <row r="124" spans="1:64" ht="23.1"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31"/>
      <c r="AH124" s="247"/>
      <c r="AI124" s="247"/>
      <c r="AJ124" s="247"/>
      <c r="AK124" s="247"/>
      <c r="AL124" s="247"/>
      <c r="AM124" s="247"/>
      <c r="AN124" s="247"/>
      <c r="AO124" s="247"/>
      <c r="AP124" s="247"/>
      <c r="AQ124" s="247"/>
      <c r="AR124" s="247"/>
      <c r="AS124" s="247"/>
      <c r="AT124" s="247"/>
      <c r="AU124" s="247"/>
      <c r="AV124" s="247"/>
      <c r="AW124" s="247"/>
      <c r="AX124" s="332"/>
    </row>
    <row r="125" spans="1:64" ht="23.1"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76"/>
      <c r="U125" s="351"/>
      <c r="V125" s="351"/>
      <c r="W125" s="351"/>
      <c r="X125" s="351"/>
      <c r="Y125" s="351"/>
      <c r="Z125" s="351"/>
      <c r="AA125" s="351"/>
      <c r="AB125" s="351"/>
      <c r="AC125" s="351"/>
      <c r="AD125" s="351"/>
      <c r="AE125" s="351"/>
      <c r="AF125" s="577"/>
      <c r="AG125" s="333"/>
      <c r="AH125" s="249"/>
      <c r="AI125" s="249"/>
      <c r="AJ125" s="249"/>
      <c r="AK125" s="249"/>
      <c r="AL125" s="249"/>
      <c r="AM125" s="249"/>
      <c r="AN125" s="249"/>
      <c r="AO125" s="249"/>
      <c r="AP125" s="249"/>
      <c r="AQ125" s="249"/>
      <c r="AR125" s="249"/>
      <c r="AS125" s="249"/>
      <c r="AT125" s="249"/>
      <c r="AU125" s="249"/>
      <c r="AV125" s="249"/>
      <c r="AW125" s="249"/>
      <c r="AX125" s="334"/>
    </row>
    <row r="126" spans="1:64" ht="110.1" customHeight="1" x14ac:dyDescent="0.15">
      <c r="A126" s="265" t="s">
        <v>58</v>
      </c>
      <c r="B126" s="400"/>
      <c r="C126" s="390" t="s">
        <v>64</v>
      </c>
      <c r="D126" s="438"/>
      <c r="E126" s="438"/>
      <c r="F126" s="439"/>
      <c r="G126" s="394" t="s">
        <v>463</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49.5" customHeight="1" thickBot="1" x14ac:dyDescent="0.2">
      <c r="A127" s="401"/>
      <c r="B127" s="402"/>
      <c r="C127" s="601" t="s">
        <v>68</v>
      </c>
      <c r="D127" s="602"/>
      <c r="E127" s="602"/>
      <c r="F127" s="603"/>
      <c r="G127" s="604" t="s">
        <v>462</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84.75"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80.25" customHeight="1" thickBot="1" x14ac:dyDescent="0.2">
      <c r="A131" s="397"/>
      <c r="B131" s="398"/>
      <c r="C131" s="398"/>
      <c r="D131" s="398"/>
      <c r="E131" s="399"/>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77.25" customHeight="1" thickBot="1" x14ac:dyDescent="0.2">
      <c r="A133" s="573"/>
      <c r="B133" s="574"/>
      <c r="C133" s="574"/>
      <c r="D133" s="574"/>
      <c r="E133" s="575"/>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44.2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9" t="s">
        <v>224</v>
      </c>
      <c r="B137" s="326"/>
      <c r="C137" s="326"/>
      <c r="D137" s="326"/>
      <c r="E137" s="326"/>
      <c r="F137" s="326"/>
      <c r="G137" s="564">
        <v>389</v>
      </c>
      <c r="H137" s="565"/>
      <c r="I137" s="565"/>
      <c r="J137" s="565"/>
      <c r="K137" s="565"/>
      <c r="L137" s="565"/>
      <c r="M137" s="565"/>
      <c r="N137" s="565"/>
      <c r="O137" s="565"/>
      <c r="P137" s="566"/>
      <c r="Q137" s="326" t="s">
        <v>225</v>
      </c>
      <c r="R137" s="326"/>
      <c r="S137" s="326"/>
      <c r="T137" s="326"/>
      <c r="U137" s="326"/>
      <c r="V137" s="326"/>
      <c r="W137" s="564">
        <v>361</v>
      </c>
      <c r="X137" s="565"/>
      <c r="Y137" s="565"/>
      <c r="Z137" s="565"/>
      <c r="AA137" s="565"/>
      <c r="AB137" s="565"/>
      <c r="AC137" s="565"/>
      <c r="AD137" s="565"/>
      <c r="AE137" s="565"/>
      <c r="AF137" s="566"/>
      <c r="AG137" s="326" t="s">
        <v>226</v>
      </c>
      <c r="AH137" s="326"/>
      <c r="AI137" s="326"/>
      <c r="AJ137" s="326"/>
      <c r="AK137" s="326"/>
      <c r="AL137" s="326"/>
      <c r="AM137" s="536">
        <v>367</v>
      </c>
      <c r="AN137" s="537"/>
      <c r="AO137" s="537"/>
      <c r="AP137" s="537"/>
      <c r="AQ137" s="537"/>
      <c r="AR137" s="537"/>
      <c r="AS137" s="537"/>
      <c r="AT137" s="537"/>
      <c r="AU137" s="537"/>
      <c r="AV137" s="538"/>
      <c r="AW137" s="12"/>
      <c r="AX137" s="13"/>
    </row>
    <row r="138" spans="1:50" ht="19.899999999999999" customHeight="1" thickBot="1" x14ac:dyDescent="0.2">
      <c r="A138" s="540" t="s">
        <v>227</v>
      </c>
      <c r="B138" s="436"/>
      <c r="C138" s="436"/>
      <c r="D138" s="436"/>
      <c r="E138" s="436"/>
      <c r="F138" s="436"/>
      <c r="G138" s="323">
        <v>436</v>
      </c>
      <c r="H138" s="324"/>
      <c r="I138" s="324"/>
      <c r="J138" s="324"/>
      <c r="K138" s="324"/>
      <c r="L138" s="324"/>
      <c r="M138" s="324"/>
      <c r="N138" s="324"/>
      <c r="O138" s="324"/>
      <c r="P138" s="325"/>
      <c r="Q138" s="436" t="s">
        <v>228</v>
      </c>
      <c r="R138" s="436"/>
      <c r="S138" s="436"/>
      <c r="T138" s="436"/>
      <c r="U138" s="436"/>
      <c r="V138" s="436"/>
      <c r="W138" s="323">
        <v>416</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2"/>
      <c r="B140" s="413"/>
      <c r="C140" s="413"/>
      <c r="D140" s="413"/>
      <c r="E140" s="413"/>
      <c r="F140" s="41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2"/>
      <c r="B141" s="413"/>
      <c r="C141" s="413"/>
      <c r="D141" s="413"/>
      <c r="E141" s="413"/>
      <c r="F141" s="41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2"/>
      <c r="B142" s="413"/>
      <c r="C142" s="413"/>
      <c r="D142" s="413"/>
      <c r="E142" s="413"/>
      <c r="F142" s="41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2"/>
      <c r="B143" s="413"/>
      <c r="C143" s="413"/>
      <c r="D143" s="413"/>
      <c r="E143" s="413"/>
      <c r="F143" s="41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2"/>
      <c r="B144" s="413"/>
      <c r="C144" s="413"/>
      <c r="D144" s="413"/>
      <c r="E144" s="413"/>
      <c r="F144" s="41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2"/>
      <c r="B145" s="413"/>
      <c r="C145" s="413"/>
      <c r="D145" s="413"/>
      <c r="E145" s="413"/>
      <c r="F145" s="41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2"/>
      <c r="B146" s="413"/>
      <c r="C146" s="413"/>
      <c r="D146" s="413"/>
      <c r="E146" s="413"/>
      <c r="F146" s="41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2"/>
      <c r="B147" s="413"/>
      <c r="C147" s="413"/>
      <c r="D147" s="413"/>
      <c r="E147" s="413"/>
      <c r="F147" s="41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2"/>
      <c r="B148" s="413"/>
      <c r="C148" s="413"/>
      <c r="D148" s="413"/>
      <c r="E148" s="413"/>
      <c r="F148" s="41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2"/>
      <c r="B149" s="413"/>
      <c r="C149" s="413"/>
      <c r="D149" s="413"/>
      <c r="E149" s="413"/>
      <c r="F149" s="4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2"/>
      <c r="B150" s="413"/>
      <c r="C150" s="413"/>
      <c r="D150" s="413"/>
      <c r="E150" s="413"/>
      <c r="F150" s="4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2"/>
      <c r="B151" s="413"/>
      <c r="C151" s="413"/>
      <c r="D151" s="413"/>
      <c r="E151" s="413"/>
      <c r="F151" s="4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2"/>
      <c r="B152" s="413"/>
      <c r="C152" s="413"/>
      <c r="D152" s="413"/>
      <c r="E152" s="413"/>
      <c r="F152" s="4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2"/>
      <c r="B153" s="413"/>
      <c r="C153" s="413"/>
      <c r="D153" s="413"/>
      <c r="E153" s="413"/>
      <c r="F153" s="4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2"/>
      <c r="B154" s="413"/>
      <c r="C154" s="413"/>
      <c r="D154" s="413"/>
      <c r="E154" s="413"/>
      <c r="F154" s="41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2"/>
      <c r="B155" s="413"/>
      <c r="C155" s="413"/>
      <c r="D155" s="413"/>
      <c r="E155" s="413"/>
      <c r="F155" s="4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2"/>
      <c r="B156" s="413"/>
      <c r="C156" s="413"/>
      <c r="D156" s="413"/>
      <c r="E156" s="413"/>
      <c r="F156" s="4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2"/>
      <c r="B157" s="413"/>
      <c r="C157" s="413"/>
      <c r="D157" s="413"/>
      <c r="E157" s="413"/>
      <c r="F157" s="4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2"/>
      <c r="B158" s="413"/>
      <c r="C158" s="413"/>
      <c r="D158" s="413"/>
      <c r="E158" s="413"/>
      <c r="F158" s="4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2"/>
      <c r="B159" s="413"/>
      <c r="C159" s="413"/>
      <c r="D159" s="413"/>
      <c r="E159" s="413"/>
      <c r="F159" s="4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2"/>
      <c r="B160" s="413"/>
      <c r="C160" s="413"/>
      <c r="D160" s="413"/>
      <c r="E160" s="413"/>
      <c r="F160" s="4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2"/>
      <c r="B161" s="413"/>
      <c r="C161" s="413"/>
      <c r="D161" s="413"/>
      <c r="E161" s="413"/>
      <c r="F161" s="4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2"/>
      <c r="B162" s="413"/>
      <c r="C162" s="413"/>
      <c r="D162" s="413"/>
      <c r="E162" s="413"/>
      <c r="F162" s="4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2"/>
      <c r="B163" s="413"/>
      <c r="C163" s="413"/>
      <c r="D163" s="413"/>
      <c r="E163" s="413"/>
      <c r="F163" s="4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2"/>
      <c r="B164" s="413"/>
      <c r="C164" s="413"/>
      <c r="D164" s="413"/>
      <c r="E164" s="413"/>
      <c r="F164" s="4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2"/>
      <c r="B165" s="413"/>
      <c r="C165" s="413"/>
      <c r="D165" s="413"/>
      <c r="E165" s="413"/>
      <c r="F165" s="4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2"/>
      <c r="B166" s="413"/>
      <c r="C166" s="413"/>
      <c r="D166" s="413"/>
      <c r="E166" s="413"/>
      <c r="F166" s="4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2"/>
      <c r="B167" s="413"/>
      <c r="C167" s="413"/>
      <c r="D167" s="413"/>
      <c r="E167" s="413"/>
      <c r="F167" s="4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2"/>
      <c r="B168" s="413"/>
      <c r="C168" s="413"/>
      <c r="D168" s="413"/>
      <c r="E168" s="413"/>
      <c r="F168" s="4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2"/>
      <c r="B169" s="413"/>
      <c r="C169" s="413"/>
      <c r="D169" s="413"/>
      <c r="E169" s="413"/>
      <c r="F169" s="4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2"/>
      <c r="B170" s="413"/>
      <c r="C170" s="413"/>
      <c r="D170" s="413"/>
      <c r="E170" s="413"/>
      <c r="F170" s="41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2"/>
      <c r="B171" s="413"/>
      <c r="C171" s="413"/>
      <c r="D171" s="413"/>
      <c r="E171" s="413"/>
      <c r="F171" s="4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2"/>
      <c r="B172" s="413"/>
      <c r="C172" s="413"/>
      <c r="D172" s="413"/>
      <c r="E172" s="413"/>
      <c r="F172" s="4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2"/>
      <c r="B173" s="413"/>
      <c r="C173" s="413"/>
      <c r="D173" s="413"/>
      <c r="E173" s="413"/>
      <c r="F173" s="4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2"/>
      <c r="B174" s="413"/>
      <c r="C174" s="413"/>
      <c r="D174" s="413"/>
      <c r="E174" s="413"/>
      <c r="F174" s="4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2"/>
      <c r="B175" s="413"/>
      <c r="C175" s="413"/>
      <c r="D175" s="413"/>
      <c r="E175" s="413"/>
      <c r="F175" s="4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12"/>
      <c r="B176" s="413"/>
      <c r="C176" s="413"/>
      <c r="D176" s="413"/>
      <c r="E176" s="413"/>
      <c r="F176" s="4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5"/>
      <c r="B177" s="416"/>
      <c r="C177" s="416"/>
      <c r="D177" s="416"/>
      <c r="E177" s="416"/>
      <c r="F177" s="41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405</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9"/>
    </row>
    <row r="180" spans="1:50" ht="24.75" customHeight="1" x14ac:dyDescent="0.15">
      <c r="A180" s="377"/>
      <c r="B180" s="378"/>
      <c r="C180" s="378"/>
      <c r="D180" s="378"/>
      <c r="E180" s="378"/>
      <c r="F180" s="379"/>
      <c r="G180" s="368" t="s">
        <v>406</v>
      </c>
      <c r="H180" s="369"/>
      <c r="I180" s="369"/>
      <c r="J180" s="369"/>
      <c r="K180" s="370"/>
      <c r="L180" s="371" t="s">
        <v>407</v>
      </c>
      <c r="M180" s="372"/>
      <c r="N180" s="372"/>
      <c r="O180" s="372"/>
      <c r="P180" s="372"/>
      <c r="Q180" s="372"/>
      <c r="R180" s="372"/>
      <c r="S180" s="372"/>
      <c r="T180" s="372"/>
      <c r="U180" s="372"/>
      <c r="V180" s="372"/>
      <c r="W180" s="372"/>
      <c r="X180" s="373"/>
      <c r="Y180" s="403">
        <v>980</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90"/>
    </row>
    <row r="181" spans="1:50" ht="24.75" customHeight="1" x14ac:dyDescent="0.15">
      <c r="A181" s="377"/>
      <c r="B181" s="378"/>
      <c r="C181" s="378"/>
      <c r="D181" s="378"/>
      <c r="E181" s="378"/>
      <c r="F181" s="379"/>
      <c r="G181" s="418" t="s">
        <v>408</v>
      </c>
      <c r="H181" s="419"/>
      <c r="I181" s="419"/>
      <c r="J181" s="419"/>
      <c r="K181" s="420"/>
      <c r="L181" s="421" t="s">
        <v>409</v>
      </c>
      <c r="M181" s="422"/>
      <c r="N181" s="422"/>
      <c r="O181" s="422"/>
      <c r="P181" s="422"/>
      <c r="Q181" s="422"/>
      <c r="R181" s="422"/>
      <c r="S181" s="422"/>
      <c r="T181" s="422"/>
      <c r="U181" s="422"/>
      <c r="V181" s="422"/>
      <c r="W181" s="422"/>
      <c r="X181" s="423"/>
      <c r="Y181" s="424">
        <v>30</v>
      </c>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8"/>
    </row>
    <row r="182" spans="1:50" ht="24.75" customHeight="1" x14ac:dyDescent="0.15">
      <c r="A182" s="377"/>
      <c r="B182" s="378"/>
      <c r="C182" s="378"/>
      <c r="D182" s="378"/>
      <c r="E182" s="378"/>
      <c r="F182" s="379"/>
      <c r="G182" s="418" t="s">
        <v>410</v>
      </c>
      <c r="H182" s="419"/>
      <c r="I182" s="419"/>
      <c r="J182" s="419"/>
      <c r="K182" s="420"/>
      <c r="L182" s="421" t="s">
        <v>411</v>
      </c>
      <c r="M182" s="422"/>
      <c r="N182" s="422"/>
      <c r="O182" s="422"/>
      <c r="P182" s="422"/>
      <c r="Q182" s="422"/>
      <c r="R182" s="422"/>
      <c r="S182" s="422"/>
      <c r="T182" s="422"/>
      <c r="U182" s="422"/>
      <c r="V182" s="422"/>
      <c r="W182" s="422"/>
      <c r="X182" s="423"/>
      <c r="Y182" s="424">
        <v>27</v>
      </c>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8"/>
    </row>
    <row r="183" spans="1:50" ht="24.75" customHeight="1" x14ac:dyDescent="0.15">
      <c r="A183" s="377"/>
      <c r="B183" s="378"/>
      <c r="C183" s="378"/>
      <c r="D183" s="378"/>
      <c r="E183" s="378"/>
      <c r="F183" s="379"/>
      <c r="G183" s="418" t="s">
        <v>412</v>
      </c>
      <c r="H183" s="419"/>
      <c r="I183" s="419"/>
      <c r="J183" s="419"/>
      <c r="K183" s="420"/>
      <c r="L183" s="421" t="s">
        <v>413</v>
      </c>
      <c r="M183" s="422"/>
      <c r="N183" s="422"/>
      <c r="O183" s="422"/>
      <c r="P183" s="422"/>
      <c r="Q183" s="422"/>
      <c r="R183" s="422"/>
      <c r="S183" s="422"/>
      <c r="T183" s="422"/>
      <c r="U183" s="422"/>
      <c r="V183" s="422"/>
      <c r="W183" s="422"/>
      <c r="X183" s="423"/>
      <c r="Y183" s="424">
        <v>10</v>
      </c>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8"/>
    </row>
    <row r="184" spans="1:50" ht="24.75" customHeight="1" x14ac:dyDescent="0.15">
      <c r="A184" s="377"/>
      <c r="B184" s="378"/>
      <c r="C184" s="378"/>
      <c r="D184" s="378"/>
      <c r="E184" s="378"/>
      <c r="F184" s="379"/>
      <c r="G184" s="418" t="s">
        <v>223</v>
      </c>
      <c r="H184" s="419"/>
      <c r="I184" s="419"/>
      <c r="J184" s="419"/>
      <c r="K184" s="420"/>
      <c r="L184" s="421" t="s">
        <v>414</v>
      </c>
      <c r="M184" s="422"/>
      <c r="N184" s="422"/>
      <c r="O184" s="422"/>
      <c r="P184" s="422"/>
      <c r="Q184" s="422"/>
      <c r="R184" s="422"/>
      <c r="S184" s="422"/>
      <c r="T184" s="422"/>
      <c r="U184" s="422"/>
      <c r="V184" s="422"/>
      <c r="W184" s="422"/>
      <c r="X184" s="423"/>
      <c r="Y184" s="424">
        <v>24</v>
      </c>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8"/>
    </row>
    <row r="185" spans="1:50" ht="24.7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8"/>
    </row>
    <row r="186" spans="1:50" ht="24.7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8"/>
    </row>
    <row r="187" spans="1:50" ht="24.7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8"/>
    </row>
    <row r="188" spans="1:50" ht="24.75" hidden="1"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8"/>
    </row>
    <row r="189" spans="1:50" ht="24.75" hidden="1"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8"/>
    </row>
    <row r="190" spans="1:50" ht="24.75" customHeight="1" thickBot="1" x14ac:dyDescent="0.2">
      <c r="A190" s="377"/>
      <c r="B190" s="378"/>
      <c r="C190" s="378"/>
      <c r="D190" s="378"/>
      <c r="E190" s="378"/>
      <c r="F190" s="379"/>
      <c r="G190" s="579" t="s">
        <v>22</v>
      </c>
      <c r="H190" s="580"/>
      <c r="I190" s="580"/>
      <c r="J190" s="580"/>
      <c r="K190" s="580"/>
      <c r="L190" s="581"/>
      <c r="M190" s="146"/>
      <c r="N190" s="146"/>
      <c r="O190" s="146"/>
      <c r="P190" s="146"/>
      <c r="Q190" s="146"/>
      <c r="R190" s="146"/>
      <c r="S190" s="146"/>
      <c r="T190" s="146"/>
      <c r="U190" s="146"/>
      <c r="V190" s="146"/>
      <c r="W190" s="146"/>
      <c r="X190" s="147"/>
      <c r="Y190" s="582">
        <f>SUM(Y180:AB189)</f>
        <v>1071</v>
      </c>
      <c r="Z190" s="583"/>
      <c r="AA190" s="583"/>
      <c r="AB190" s="584"/>
      <c r="AC190" s="579" t="s">
        <v>22</v>
      </c>
      <c r="AD190" s="580"/>
      <c r="AE190" s="580"/>
      <c r="AF190" s="580"/>
      <c r="AG190" s="580"/>
      <c r="AH190" s="581"/>
      <c r="AI190" s="146"/>
      <c r="AJ190" s="146"/>
      <c r="AK190" s="146"/>
      <c r="AL190" s="146"/>
      <c r="AM190" s="146"/>
      <c r="AN190" s="146"/>
      <c r="AO190" s="146"/>
      <c r="AP190" s="146"/>
      <c r="AQ190" s="146"/>
      <c r="AR190" s="146"/>
      <c r="AS190" s="146"/>
      <c r="AT190" s="147"/>
      <c r="AU190" s="582">
        <f>SUM(AU180:AX189)</f>
        <v>0</v>
      </c>
      <c r="AV190" s="583"/>
      <c r="AW190" s="583"/>
      <c r="AX190" s="585"/>
    </row>
    <row r="191" spans="1:50" ht="30" customHeight="1" x14ac:dyDescent="0.15">
      <c r="A191" s="377"/>
      <c r="B191" s="378"/>
      <c r="C191" s="378"/>
      <c r="D191" s="378"/>
      <c r="E191" s="378"/>
      <c r="F191" s="379"/>
      <c r="G191" s="383" t="s">
        <v>415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9"/>
    </row>
    <row r="193" spans="1:50" ht="24.75" customHeight="1" x14ac:dyDescent="0.15">
      <c r="A193" s="377"/>
      <c r="B193" s="378"/>
      <c r="C193" s="378"/>
      <c r="D193" s="378"/>
      <c r="E193" s="378"/>
      <c r="F193" s="379"/>
      <c r="G193" s="368" t="s">
        <v>406</v>
      </c>
      <c r="H193" s="369"/>
      <c r="I193" s="369"/>
      <c r="J193" s="369"/>
      <c r="K193" s="370"/>
      <c r="L193" s="371" t="s">
        <v>416</v>
      </c>
      <c r="M193" s="372"/>
      <c r="N193" s="372"/>
      <c r="O193" s="372"/>
      <c r="P193" s="372"/>
      <c r="Q193" s="372"/>
      <c r="R193" s="372"/>
      <c r="S193" s="372"/>
      <c r="T193" s="372"/>
      <c r="U193" s="372"/>
      <c r="V193" s="372"/>
      <c r="W193" s="372"/>
      <c r="X193" s="373"/>
      <c r="Y193" s="403">
        <v>12</v>
      </c>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90"/>
    </row>
    <row r="194" spans="1:50" ht="24.75" customHeight="1" x14ac:dyDescent="0.15">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8"/>
    </row>
    <row r="195" spans="1:50" ht="24.7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8"/>
    </row>
    <row r="196" spans="1:50" ht="24.7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8"/>
    </row>
    <row r="197" spans="1:50" ht="24.7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8"/>
    </row>
    <row r="198" spans="1:50" ht="24.7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8"/>
    </row>
    <row r="199" spans="1:50" ht="24.7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8"/>
    </row>
    <row r="200" spans="1:50" ht="24.7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8"/>
    </row>
    <row r="201" spans="1:50" ht="24.7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8"/>
    </row>
    <row r="202" spans="1:50" ht="24.7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8"/>
    </row>
    <row r="203" spans="1:50" ht="24.75" customHeight="1" thickBot="1" x14ac:dyDescent="0.2">
      <c r="A203" s="377"/>
      <c r="B203" s="378"/>
      <c r="C203" s="378"/>
      <c r="D203" s="378"/>
      <c r="E203" s="378"/>
      <c r="F203" s="379"/>
      <c r="G203" s="579" t="s">
        <v>22</v>
      </c>
      <c r="H203" s="580"/>
      <c r="I203" s="580"/>
      <c r="J203" s="580"/>
      <c r="K203" s="580"/>
      <c r="L203" s="581"/>
      <c r="M203" s="146"/>
      <c r="N203" s="146"/>
      <c r="O203" s="146"/>
      <c r="P203" s="146"/>
      <c r="Q203" s="146"/>
      <c r="R203" s="146"/>
      <c r="S203" s="146"/>
      <c r="T203" s="146"/>
      <c r="U203" s="146"/>
      <c r="V203" s="146"/>
      <c r="W203" s="146"/>
      <c r="X203" s="147"/>
      <c r="Y203" s="582">
        <f>SUM(Y193:AB202)</f>
        <v>12</v>
      </c>
      <c r="Z203" s="583"/>
      <c r="AA203" s="583"/>
      <c r="AB203" s="584"/>
      <c r="AC203" s="579" t="s">
        <v>22</v>
      </c>
      <c r="AD203" s="580"/>
      <c r="AE203" s="580"/>
      <c r="AF203" s="580"/>
      <c r="AG203" s="580"/>
      <c r="AH203" s="581"/>
      <c r="AI203" s="146"/>
      <c r="AJ203" s="146"/>
      <c r="AK203" s="146"/>
      <c r="AL203" s="146"/>
      <c r="AM203" s="146"/>
      <c r="AN203" s="146"/>
      <c r="AO203" s="146"/>
      <c r="AP203" s="146"/>
      <c r="AQ203" s="146"/>
      <c r="AR203" s="146"/>
      <c r="AS203" s="146"/>
      <c r="AT203" s="147"/>
      <c r="AU203" s="582">
        <f>SUM(AU193:AX202)</f>
        <v>0</v>
      </c>
      <c r="AV203" s="583"/>
      <c r="AW203" s="583"/>
      <c r="AX203" s="585"/>
    </row>
    <row r="204" spans="1:50" ht="30" customHeight="1" x14ac:dyDescent="0.15">
      <c r="A204" s="377"/>
      <c r="B204" s="378"/>
      <c r="C204" s="378"/>
      <c r="D204" s="378"/>
      <c r="E204" s="378"/>
      <c r="F204" s="379"/>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9"/>
    </row>
    <row r="206" spans="1:50" ht="24.75"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90"/>
    </row>
    <row r="207" spans="1:50" ht="24.75"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8"/>
    </row>
    <row r="208" spans="1:50" ht="24.75"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8"/>
    </row>
    <row r="209" spans="1:50" ht="24.75"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8"/>
    </row>
    <row r="210" spans="1:50" ht="24.75"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8"/>
    </row>
    <row r="211" spans="1:50" ht="24.75"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8"/>
    </row>
    <row r="212" spans="1:50" ht="24.7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8"/>
    </row>
    <row r="213" spans="1:50" ht="23.2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8"/>
    </row>
    <row r="214" spans="1:50" ht="24.75" hidden="1"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8"/>
    </row>
    <row r="215" spans="1:50" ht="24.75" hidden="1"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8"/>
    </row>
    <row r="216" spans="1:50" ht="24.75" customHeight="1" thickBot="1" x14ac:dyDescent="0.2">
      <c r="A216" s="377"/>
      <c r="B216" s="378"/>
      <c r="C216" s="378"/>
      <c r="D216" s="378"/>
      <c r="E216" s="378"/>
      <c r="F216" s="379"/>
      <c r="G216" s="579" t="s">
        <v>22</v>
      </c>
      <c r="H216" s="580"/>
      <c r="I216" s="580"/>
      <c r="J216" s="580"/>
      <c r="K216" s="580"/>
      <c r="L216" s="581"/>
      <c r="M216" s="146"/>
      <c r="N216" s="146"/>
      <c r="O216" s="146"/>
      <c r="P216" s="146"/>
      <c r="Q216" s="146"/>
      <c r="R216" s="146"/>
      <c r="S216" s="146"/>
      <c r="T216" s="146"/>
      <c r="U216" s="146"/>
      <c r="V216" s="146"/>
      <c r="W216" s="146"/>
      <c r="X216" s="147"/>
      <c r="Y216" s="582">
        <f>SUM(Y206:AB215)</f>
        <v>0</v>
      </c>
      <c r="Z216" s="583"/>
      <c r="AA216" s="583"/>
      <c r="AB216" s="584"/>
      <c r="AC216" s="579" t="s">
        <v>22</v>
      </c>
      <c r="AD216" s="580"/>
      <c r="AE216" s="580"/>
      <c r="AF216" s="580"/>
      <c r="AG216" s="580"/>
      <c r="AH216" s="581"/>
      <c r="AI216" s="146"/>
      <c r="AJ216" s="146"/>
      <c r="AK216" s="146"/>
      <c r="AL216" s="146"/>
      <c r="AM216" s="146"/>
      <c r="AN216" s="146"/>
      <c r="AO216" s="146"/>
      <c r="AP216" s="146"/>
      <c r="AQ216" s="146"/>
      <c r="AR216" s="146"/>
      <c r="AS216" s="146"/>
      <c r="AT216" s="147"/>
      <c r="AU216" s="582">
        <f>SUM(AU206:AX215)</f>
        <v>0</v>
      </c>
      <c r="AV216" s="583"/>
      <c r="AW216" s="583"/>
      <c r="AX216" s="585"/>
    </row>
    <row r="217" spans="1:50" ht="30" customHeight="1" x14ac:dyDescent="0.15">
      <c r="A217" s="377"/>
      <c r="B217" s="378"/>
      <c r="C217" s="378"/>
      <c r="D217" s="378"/>
      <c r="E217" s="378"/>
      <c r="F217" s="379"/>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9"/>
    </row>
    <row r="219" spans="1:50" ht="24.75"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90"/>
    </row>
    <row r="220" spans="1:50" ht="24.75"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8"/>
    </row>
    <row r="221" spans="1:50" ht="24.75"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8"/>
    </row>
    <row r="222" spans="1:50" ht="24.7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8"/>
    </row>
    <row r="223" spans="1:50" ht="24.7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8"/>
    </row>
    <row r="224" spans="1:50" ht="24.7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8"/>
    </row>
    <row r="225" spans="1:50" ht="24.7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8"/>
    </row>
    <row r="226" spans="1:50" ht="24.75"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8"/>
    </row>
    <row r="227" spans="1:50" ht="24.75"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8"/>
    </row>
    <row r="228" spans="1:50" ht="21.75"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8"/>
    </row>
    <row r="229" spans="1:50" ht="24.75" customHeight="1" x14ac:dyDescent="0.15">
      <c r="A229" s="377"/>
      <c r="B229" s="378"/>
      <c r="C229" s="378"/>
      <c r="D229" s="378"/>
      <c r="E229" s="378"/>
      <c r="F229" s="379"/>
      <c r="G229" s="579" t="s">
        <v>22</v>
      </c>
      <c r="H229" s="580"/>
      <c r="I229" s="580"/>
      <c r="J229" s="580"/>
      <c r="K229" s="580"/>
      <c r="L229" s="581"/>
      <c r="M229" s="146"/>
      <c r="N229" s="146"/>
      <c r="O229" s="146"/>
      <c r="P229" s="146"/>
      <c r="Q229" s="146"/>
      <c r="R229" s="146"/>
      <c r="S229" s="146"/>
      <c r="T229" s="146"/>
      <c r="U229" s="146"/>
      <c r="V229" s="146"/>
      <c r="W229" s="146"/>
      <c r="X229" s="147"/>
      <c r="Y229" s="582">
        <f>SUM(Y219:AB228)</f>
        <v>0</v>
      </c>
      <c r="Z229" s="583"/>
      <c r="AA229" s="583"/>
      <c r="AB229" s="584"/>
      <c r="AC229" s="579" t="s">
        <v>22</v>
      </c>
      <c r="AD229" s="580"/>
      <c r="AE229" s="580"/>
      <c r="AF229" s="580"/>
      <c r="AG229" s="580"/>
      <c r="AH229" s="581"/>
      <c r="AI229" s="146"/>
      <c r="AJ229" s="146"/>
      <c r="AK229" s="146"/>
      <c r="AL229" s="146"/>
      <c r="AM229" s="146"/>
      <c r="AN229" s="146"/>
      <c r="AO229" s="146"/>
      <c r="AP229" s="146"/>
      <c r="AQ229" s="146"/>
      <c r="AR229" s="146"/>
      <c r="AS229" s="146"/>
      <c r="AT229" s="147"/>
      <c r="AU229" s="582">
        <f>SUM(AU219:AX228)</f>
        <v>0</v>
      </c>
      <c r="AV229" s="583"/>
      <c r="AW229" s="583"/>
      <c r="AX229" s="585"/>
    </row>
    <row r="230" spans="1:50" ht="26.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 customHeight="1" x14ac:dyDescent="0.15"/>
    <row r="233" spans="1:50" ht="14.2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customHeight="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1.5" customHeight="1" x14ac:dyDescent="0.15">
      <c r="A235" s="589"/>
      <c r="B235" s="58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6" t="s">
        <v>33</v>
      </c>
      <c r="AL235" s="243"/>
      <c r="AM235" s="243"/>
      <c r="AN235" s="243"/>
      <c r="AO235" s="243"/>
      <c r="AP235" s="243"/>
      <c r="AQ235" s="243" t="s">
        <v>23</v>
      </c>
      <c r="AR235" s="243"/>
      <c r="AS235" s="243"/>
      <c r="AT235" s="243"/>
      <c r="AU235" s="83" t="s">
        <v>24</v>
      </c>
      <c r="AV235" s="84"/>
      <c r="AW235" s="84"/>
      <c r="AX235" s="597"/>
    </row>
    <row r="236" spans="1:50" ht="30" customHeight="1" x14ac:dyDescent="0.15">
      <c r="A236" s="589">
        <v>1</v>
      </c>
      <c r="B236" s="589">
        <v>1</v>
      </c>
      <c r="C236" s="591" t="s">
        <v>417</v>
      </c>
      <c r="D236" s="590"/>
      <c r="E236" s="590"/>
      <c r="F236" s="590"/>
      <c r="G236" s="590"/>
      <c r="H236" s="590"/>
      <c r="I236" s="590"/>
      <c r="J236" s="590"/>
      <c r="K236" s="590"/>
      <c r="L236" s="590"/>
      <c r="M236" s="591" t="s">
        <v>459</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1071</v>
      </c>
      <c r="AL236" s="593"/>
      <c r="AM236" s="593"/>
      <c r="AN236" s="593"/>
      <c r="AO236" s="593"/>
      <c r="AP236" s="594"/>
      <c r="AQ236" s="595" t="s">
        <v>381</v>
      </c>
      <c r="AR236" s="167"/>
      <c r="AS236" s="167"/>
      <c r="AT236" s="167"/>
      <c r="AU236" s="595" t="s">
        <v>381</v>
      </c>
      <c r="AV236" s="167"/>
      <c r="AW236" s="167"/>
      <c r="AX236" s="167"/>
    </row>
    <row r="237" spans="1:50" ht="20.100000000000001"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0.100000000000001" hidden="1" customHeight="1" x14ac:dyDescent="0.15">
      <c r="A238" s="589">
        <v>3</v>
      </c>
      <c r="B238" s="589">
        <v>1</v>
      </c>
      <c r="C238" s="590"/>
      <c r="D238" s="590"/>
      <c r="E238" s="590"/>
      <c r="F238" s="590"/>
      <c r="G238" s="590"/>
      <c r="H238" s="590"/>
      <c r="I238" s="590"/>
      <c r="J238" s="590"/>
      <c r="K238" s="590"/>
      <c r="L238" s="590"/>
      <c r="M238" s="716"/>
      <c r="N238" s="717"/>
      <c r="O238" s="717"/>
      <c r="P238" s="717"/>
      <c r="Q238" s="717"/>
      <c r="R238" s="717"/>
      <c r="S238" s="717"/>
      <c r="T238" s="717"/>
      <c r="U238" s="717"/>
      <c r="V238" s="717"/>
      <c r="W238" s="717"/>
      <c r="X238" s="717"/>
      <c r="Y238" s="717"/>
      <c r="Z238" s="717"/>
      <c r="AA238" s="717"/>
      <c r="AB238" s="717"/>
      <c r="AC238" s="717"/>
      <c r="AD238" s="717"/>
      <c r="AE238" s="717"/>
      <c r="AF238" s="717"/>
      <c r="AG238" s="717"/>
      <c r="AH238" s="717"/>
      <c r="AI238" s="717"/>
      <c r="AJ238" s="718"/>
      <c r="AK238" s="592"/>
      <c r="AL238" s="593"/>
      <c r="AM238" s="593"/>
      <c r="AN238" s="593"/>
      <c r="AO238" s="593"/>
      <c r="AP238" s="594"/>
      <c r="AQ238" s="591"/>
      <c r="AR238" s="590"/>
      <c r="AS238" s="590"/>
      <c r="AT238" s="590"/>
      <c r="AU238" s="592"/>
      <c r="AV238" s="593"/>
      <c r="AW238" s="593"/>
      <c r="AX238" s="594"/>
    </row>
    <row r="239" spans="1:50" ht="20.100000000000001"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0.100000000000001"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0.100000000000001"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0.100000000000001"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0.100000000000001"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0.100000000000001"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0.100000000000001"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0.100000000000001"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0.100000000000001"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0.100000000000001"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0.100000000000001"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0.100000000000001"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0.100000000000001"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0.100000000000001"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0.100000000000001"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0.100000000000001"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0.100000000000001"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0.100000000000001"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0.100000000000001"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0.100000000000001"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0.100000000000001"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0.100000000000001"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0.100000000000001"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0.100000000000001"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0.100000000000001"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0.100000000000001"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0.100000000000001"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ht="17.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3" t="s">
        <v>367</v>
      </c>
      <c r="D268" s="243"/>
      <c r="E268" s="243"/>
      <c r="F268" s="243"/>
      <c r="G268" s="243"/>
      <c r="H268" s="243"/>
      <c r="I268" s="243"/>
      <c r="J268" s="243"/>
      <c r="K268" s="243"/>
      <c r="L268" s="243"/>
      <c r="M268" s="243" t="s">
        <v>368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6" t="s">
        <v>369</v>
      </c>
      <c r="AL268" s="243"/>
      <c r="AM268" s="243"/>
      <c r="AN268" s="243"/>
      <c r="AO268" s="243"/>
      <c r="AP268" s="243"/>
      <c r="AQ268" s="243" t="s">
        <v>23</v>
      </c>
      <c r="AR268" s="243"/>
      <c r="AS268" s="243"/>
      <c r="AT268" s="243"/>
      <c r="AU268" s="83" t="s">
        <v>24</v>
      </c>
      <c r="AV268" s="84"/>
      <c r="AW268" s="84"/>
      <c r="AX268" s="597"/>
    </row>
    <row r="269" spans="1:50" ht="27.95" customHeight="1" x14ac:dyDescent="0.15">
      <c r="A269" s="589">
        <v>1</v>
      </c>
      <c r="B269" s="589">
        <v>1</v>
      </c>
      <c r="C269" s="591" t="s">
        <v>418</v>
      </c>
      <c r="D269" s="590"/>
      <c r="E269" s="590"/>
      <c r="F269" s="590"/>
      <c r="G269" s="590"/>
      <c r="H269" s="590"/>
      <c r="I269" s="590"/>
      <c r="J269" s="590"/>
      <c r="K269" s="590"/>
      <c r="L269" s="590"/>
      <c r="M269" s="591" t="s">
        <v>419</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5</v>
      </c>
      <c r="AL269" s="593"/>
      <c r="AM269" s="593"/>
      <c r="AN269" s="593"/>
      <c r="AO269" s="593"/>
      <c r="AP269" s="594"/>
      <c r="AQ269" s="595">
        <v>2</v>
      </c>
      <c r="AR269" s="167"/>
      <c r="AS269" s="167"/>
      <c r="AT269" s="167"/>
      <c r="AU269" s="592">
        <v>96.1</v>
      </c>
      <c r="AV269" s="593"/>
      <c r="AW269" s="593"/>
      <c r="AX269" s="594"/>
    </row>
    <row r="270" spans="1:50" ht="27.95" customHeight="1" x14ac:dyDescent="0.15">
      <c r="A270" s="589">
        <v>2</v>
      </c>
      <c r="B270" s="589">
        <v>1</v>
      </c>
      <c r="C270" s="591" t="s">
        <v>418</v>
      </c>
      <c r="D270" s="590"/>
      <c r="E270" s="590"/>
      <c r="F270" s="590"/>
      <c r="G270" s="590"/>
      <c r="H270" s="590"/>
      <c r="I270" s="590"/>
      <c r="J270" s="590"/>
      <c r="K270" s="590"/>
      <c r="L270" s="590"/>
      <c r="M270" s="591" t="s">
        <v>420</v>
      </c>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v>4</v>
      </c>
      <c r="AL270" s="593"/>
      <c r="AM270" s="593"/>
      <c r="AN270" s="593"/>
      <c r="AO270" s="593"/>
      <c r="AP270" s="594"/>
      <c r="AQ270" s="595">
        <v>4</v>
      </c>
      <c r="AR270" s="167"/>
      <c r="AS270" s="167"/>
      <c r="AT270" s="167"/>
      <c r="AU270" s="592">
        <v>87.6</v>
      </c>
      <c r="AV270" s="593"/>
      <c r="AW270" s="593"/>
      <c r="AX270" s="594"/>
    </row>
    <row r="271" spans="1:50" ht="27.95" customHeight="1" x14ac:dyDescent="0.15">
      <c r="A271" s="589">
        <v>3</v>
      </c>
      <c r="B271" s="589">
        <v>1</v>
      </c>
      <c r="C271" s="591" t="s">
        <v>418</v>
      </c>
      <c r="D271" s="590"/>
      <c r="E271" s="590"/>
      <c r="F271" s="590"/>
      <c r="G271" s="590"/>
      <c r="H271" s="590"/>
      <c r="I271" s="590"/>
      <c r="J271" s="590"/>
      <c r="K271" s="590"/>
      <c r="L271" s="590"/>
      <c r="M271" s="591" t="s">
        <v>421</v>
      </c>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v>3</v>
      </c>
      <c r="AL271" s="593"/>
      <c r="AM271" s="593"/>
      <c r="AN271" s="593"/>
      <c r="AO271" s="593"/>
      <c r="AP271" s="594"/>
      <c r="AQ271" s="595">
        <v>4</v>
      </c>
      <c r="AR271" s="167"/>
      <c r="AS271" s="167"/>
      <c r="AT271" s="167"/>
      <c r="AU271" s="592">
        <v>96.6</v>
      </c>
      <c r="AV271" s="593"/>
      <c r="AW271" s="593"/>
      <c r="AX271" s="594"/>
    </row>
    <row r="272" spans="1:50" ht="27.95" customHeight="1" x14ac:dyDescent="0.15">
      <c r="A272" s="589">
        <v>4</v>
      </c>
      <c r="B272" s="589">
        <v>1</v>
      </c>
      <c r="C272" s="591" t="s">
        <v>458</v>
      </c>
      <c r="D272" s="590"/>
      <c r="E272" s="590"/>
      <c r="F272" s="590"/>
      <c r="G272" s="590"/>
      <c r="H272" s="590"/>
      <c r="I272" s="590"/>
      <c r="J272" s="590"/>
      <c r="K272" s="590"/>
      <c r="L272" s="590"/>
      <c r="M272" s="591" t="s">
        <v>422</v>
      </c>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v>8</v>
      </c>
      <c r="AL272" s="593"/>
      <c r="AM272" s="593"/>
      <c r="AN272" s="593"/>
      <c r="AO272" s="593"/>
      <c r="AP272" s="594"/>
      <c r="AQ272" s="595">
        <v>1</v>
      </c>
      <c r="AR272" s="167"/>
      <c r="AS272" s="167"/>
      <c r="AT272" s="167"/>
      <c r="AU272" s="592">
        <v>99.3</v>
      </c>
      <c r="AV272" s="593"/>
      <c r="AW272" s="593"/>
      <c r="AX272" s="594"/>
    </row>
    <row r="273" spans="1:50" ht="27.95" customHeight="1" x14ac:dyDescent="0.15">
      <c r="A273" s="589">
        <v>5</v>
      </c>
      <c r="B273" s="589">
        <v>1</v>
      </c>
      <c r="C273" s="591" t="s">
        <v>423</v>
      </c>
      <c r="D273" s="590"/>
      <c r="E273" s="590"/>
      <c r="F273" s="590"/>
      <c r="G273" s="590"/>
      <c r="H273" s="590"/>
      <c r="I273" s="590"/>
      <c r="J273" s="590"/>
      <c r="K273" s="590"/>
      <c r="L273" s="590"/>
      <c r="M273" s="591" t="s">
        <v>424</v>
      </c>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v>4</v>
      </c>
      <c r="AL273" s="593"/>
      <c r="AM273" s="593"/>
      <c r="AN273" s="593"/>
      <c r="AO273" s="593"/>
      <c r="AP273" s="594"/>
      <c r="AQ273" s="595">
        <v>3</v>
      </c>
      <c r="AR273" s="167"/>
      <c r="AS273" s="167"/>
      <c r="AT273" s="167"/>
      <c r="AU273" s="592">
        <v>53.6</v>
      </c>
      <c r="AV273" s="593"/>
      <c r="AW273" s="593"/>
      <c r="AX273" s="594"/>
    </row>
    <row r="274" spans="1:50" ht="27.95" customHeight="1" x14ac:dyDescent="0.15">
      <c r="A274" s="589">
        <v>6</v>
      </c>
      <c r="B274" s="589">
        <v>1</v>
      </c>
      <c r="C274" s="591" t="s">
        <v>423</v>
      </c>
      <c r="D274" s="590"/>
      <c r="E274" s="590"/>
      <c r="F274" s="590"/>
      <c r="G274" s="590"/>
      <c r="H274" s="590"/>
      <c r="I274" s="590"/>
      <c r="J274" s="590"/>
      <c r="K274" s="590"/>
      <c r="L274" s="590"/>
      <c r="M274" s="591" t="s">
        <v>425</v>
      </c>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v>4</v>
      </c>
      <c r="AL274" s="593"/>
      <c r="AM274" s="593"/>
      <c r="AN274" s="593"/>
      <c r="AO274" s="593"/>
      <c r="AP274" s="594"/>
      <c r="AQ274" s="595">
        <v>6</v>
      </c>
      <c r="AR274" s="167"/>
      <c r="AS274" s="167"/>
      <c r="AT274" s="167"/>
      <c r="AU274" s="592">
        <v>59.7</v>
      </c>
      <c r="AV274" s="593"/>
      <c r="AW274" s="593"/>
      <c r="AX274" s="594"/>
    </row>
    <row r="275" spans="1:50" ht="27.95" customHeight="1" x14ac:dyDescent="0.15">
      <c r="A275" s="589">
        <v>7</v>
      </c>
      <c r="B275" s="589">
        <v>1</v>
      </c>
      <c r="C275" s="591" t="s">
        <v>457</v>
      </c>
      <c r="D275" s="590"/>
      <c r="E275" s="590"/>
      <c r="F275" s="590"/>
      <c r="G275" s="590"/>
      <c r="H275" s="590"/>
      <c r="I275" s="590"/>
      <c r="J275" s="590"/>
      <c r="K275" s="590"/>
      <c r="L275" s="590"/>
      <c r="M275" s="591" t="s">
        <v>427</v>
      </c>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v>5</v>
      </c>
      <c r="AL275" s="593"/>
      <c r="AM275" s="593"/>
      <c r="AN275" s="593"/>
      <c r="AO275" s="593"/>
      <c r="AP275" s="594"/>
      <c r="AQ275" s="595">
        <v>2</v>
      </c>
      <c r="AR275" s="167"/>
      <c r="AS275" s="167"/>
      <c r="AT275" s="167"/>
      <c r="AU275" s="592">
        <v>87.3</v>
      </c>
      <c r="AV275" s="593"/>
      <c r="AW275" s="593"/>
      <c r="AX275" s="594"/>
    </row>
    <row r="276" spans="1:50" ht="27.95" customHeight="1" x14ac:dyDescent="0.15">
      <c r="A276" s="589">
        <v>8</v>
      </c>
      <c r="B276" s="589">
        <v>1</v>
      </c>
      <c r="C276" s="591" t="s">
        <v>426</v>
      </c>
      <c r="D276" s="590"/>
      <c r="E276" s="590"/>
      <c r="F276" s="590"/>
      <c r="G276" s="590"/>
      <c r="H276" s="590"/>
      <c r="I276" s="590"/>
      <c r="J276" s="590"/>
      <c r="K276" s="590"/>
      <c r="L276" s="590"/>
      <c r="M276" s="591" t="s">
        <v>429</v>
      </c>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v>0.7</v>
      </c>
      <c r="AL276" s="593"/>
      <c r="AM276" s="593"/>
      <c r="AN276" s="593"/>
      <c r="AO276" s="593"/>
      <c r="AP276" s="594"/>
      <c r="AQ276" s="595" t="s">
        <v>428</v>
      </c>
      <c r="AR276" s="167"/>
      <c r="AS276" s="167"/>
      <c r="AT276" s="167"/>
      <c r="AU276" s="595" t="s">
        <v>480</v>
      </c>
      <c r="AV276" s="167"/>
      <c r="AW276" s="167"/>
      <c r="AX276" s="167"/>
    </row>
    <row r="277" spans="1:50" ht="27.95" customHeight="1" x14ac:dyDescent="0.15">
      <c r="A277" s="589">
        <v>9</v>
      </c>
      <c r="B277" s="589">
        <v>1</v>
      </c>
      <c r="C277" s="591" t="s">
        <v>426</v>
      </c>
      <c r="D277" s="590"/>
      <c r="E277" s="590"/>
      <c r="F277" s="590"/>
      <c r="G277" s="590"/>
      <c r="H277" s="590"/>
      <c r="I277" s="590"/>
      <c r="J277" s="590"/>
      <c r="K277" s="590"/>
      <c r="L277" s="590"/>
      <c r="M277" s="591" t="s">
        <v>430</v>
      </c>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v>0.17</v>
      </c>
      <c r="AL277" s="593"/>
      <c r="AM277" s="593"/>
      <c r="AN277" s="593"/>
      <c r="AO277" s="593"/>
      <c r="AP277" s="594"/>
      <c r="AQ277" s="595" t="s">
        <v>428</v>
      </c>
      <c r="AR277" s="167"/>
      <c r="AS277" s="167"/>
      <c r="AT277" s="167"/>
      <c r="AU277" s="595" t="s">
        <v>480</v>
      </c>
      <c r="AV277" s="167"/>
      <c r="AW277" s="167"/>
      <c r="AX277" s="167"/>
    </row>
    <row r="278" spans="1:50" ht="27.95" customHeight="1" x14ac:dyDescent="0.15">
      <c r="A278" s="589">
        <v>10</v>
      </c>
      <c r="B278" s="589">
        <v>1</v>
      </c>
      <c r="C278" s="591" t="s">
        <v>426</v>
      </c>
      <c r="D278" s="590"/>
      <c r="E278" s="590"/>
      <c r="F278" s="590"/>
      <c r="G278" s="590"/>
      <c r="H278" s="590"/>
      <c r="I278" s="590"/>
      <c r="J278" s="590"/>
      <c r="K278" s="590"/>
      <c r="L278" s="590"/>
      <c r="M278" s="591" t="s">
        <v>431</v>
      </c>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v>0.13</v>
      </c>
      <c r="AL278" s="593"/>
      <c r="AM278" s="593"/>
      <c r="AN278" s="593"/>
      <c r="AO278" s="593"/>
      <c r="AP278" s="594"/>
      <c r="AQ278" s="595" t="s">
        <v>428</v>
      </c>
      <c r="AR278" s="167"/>
      <c r="AS278" s="167"/>
      <c r="AT278" s="167"/>
      <c r="AU278" s="595" t="s">
        <v>381</v>
      </c>
      <c r="AV278" s="167"/>
      <c r="AW278" s="167"/>
      <c r="AX278" s="167"/>
    </row>
    <row r="279" spans="1:50" ht="27.95" customHeight="1" x14ac:dyDescent="0.15">
      <c r="A279" s="589">
        <v>11</v>
      </c>
      <c r="B279" s="589">
        <v>1</v>
      </c>
      <c r="C279" s="591" t="s">
        <v>426</v>
      </c>
      <c r="D279" s="590"/>
      <c r="E279" s="590"/>
      <c r="F279" s="590"/>
      <c r="G279" s="590"/>
      <c r="H279" s="590"/>
      <c r="I279" s="590"/>
      <c r="J279" s="590"/>
      <c r="K279" s="590"/>
      <c r="L279" s="590"/>
      <c r="M279" s="591" t="s">
        <v>432</v>
      </c>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v>0.02</v>
      </c>
      <c r="AL279" s="593"/>
      <c r="AM279" s="593"/>
      <c r="AN279" s="593"/>
      <c r="AO279" s="593"/>
      <c r="AP279" s="594"/>
      <c r="AQ279" s="595" t="s">
        <v>428</v>
      </c>
      <c r="AR279" s="167"/>
      <c r="AS279" s="167"/>
      <c r="AT279" s="167"/>
      <c r="AU279" s="595" t="s">
        <v>381</v>
      </c>
      <c r="AV279" s="167"/>
      <c r="AW279" s="167"/>
      <c r="AX279" s="167"/>
    </row>
    <row r="280" spans="1:50" ht="27.95" customHeight="1" x14ac:dyDescent="0.15">
      <c r="A280" s="589">
        <v>12</v>
      </c>
      <c r="B280" s="589">
        <v>1</v>
      </c>
      <c r="C280" s="591" t="s">
        <v>426</v>
      </c>
      <c r="D280" s="590"/>
      <c r="E280" s="590"/>
      <c r="F280" s="590"/>
      <c r="G280" s="590"/>
      <c r="H280" s="590"/>
      <c r="I280" s="590"/>
      <c r="J280" s="590"/>
      <c r="K280" s="590"/>
      <c r="L280" s="590"/>
      <c r="M280" s="716" t="s">
        <v>460</v>
      </c>
      <c r="N280" s="719"/>
      <c r="O280" s="719"/>
      <c r="P280" s="719"/>
      <c r="Q280" s="719"/>
      <c r="R280" s="719"/>
      <c r="S280" s="719"/>
      <c r="T280" s="719"/>
      <c r="U280" s="719"/>
      <c r="V280" s="719"/>
      <c r="W280" s="719"/>
      <c r="X280" s="719"/>
      <c r="Y280" s="719"/>
      <c r="Z280" s="719"/>
      <c r="AA280" s="719"/>
      <c r="AB280" s="719"/>
      <c r="AC280" s="719"/>
      <c r="AD280" s="719"/>
      <c r="AE280" s="719"/>
      <c r="AF280" s="719"/>
      <c r="AG280" s="719"/>
      <c r="AH280" s="719"/>
      <c r="AI280" s="719"/>
      <c r="AJ280" s="720"/>
      <c r="AK280" s="592">
        <v>0.02</v>
      </c>
      <c r="AL280" s="593"/>
      <c r="AM280" s="593"/>
      <c r="AN280" s="593"/>
      <c r="AO280" s="593"/>
      <c r="AP280" s="594"/>
      <c r="AQ280" s="595" t="s">
        <v>428</v>
      </c>
      <c r="AR280" s="167"/>
      <c r="AS280" s="167"/>
      <c r="AT280" s="167"/>
      <c r="AU280" s="595" t="s">
        <v>381</v>
      </c>
      <c r="AV280" s="167"/>
      <c r="AW280" s="167"/>
      <c r="AX280" s="167"/>
    </row>
    <row r="281" spans="1:50" ht="27.95" customHeight="1" x14ac:dyDescent="0.15">
      <c r="A281" s="589">
        <v>13</v>
      </c>
      <c r="B281" s="589">
        <v>1</v>
      </c>
      <c r="C281" s="591" t="s">
        <v>433</v>
      </c>
      <c r="D281" s="590"/>
      <c r="E281" s="590"/>
      <c r="F281" s="590"/>
      <c r="G281" s="590"/>
      <c r="H281" s="590"/>
      <c r="I281" s="590"/>
      <c r="J281" s="590"/>
      <c r="K281" s="590"/>
      <c r="L281" s="590"/>
      <c r="M281" s="591" t="s">
        <v>434</v>
      </c>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v>5</v>
      </c>
      <c r="AL281" s="593"/>
      <c r="AM281" s="593"/>
      <c r="AN281" s="593"/>
      <c r="AO281" s="593"/>
      <c r="AP281" s="594"/>
      <c r="AQ281" s="595">
        <v>3</v>
      </c>
      <c r="AR281" s="167"/>
      <c r="AS281" s="167"/>
      <c r="AT281" s="167"/>
      <c r="AU281" s="592">
        <v>58</v>
      </c>
      <c r="AV281" s="593"/>
      <c r="AW281" s="593"/>
      <c r="AX281" s="594"/>
    </row>
    <row r="282" spans="1:50" ht="27.95" customHeight="1" x14ac:dyDescent="0.15">
      <c r="A282" s="589">
        <v>14</v>
      </c>
      <c r="B282" s="589">
        <v>1</v>
      </c>
      <c r="C282" s="591" t="s">
        <v>435</v>
      </c>
      <c r="D282" s="590"/>
      <c r="E282" s="590"/>
      <c r="F282" s="590"/>
      <c r="G282" s="590"/>
      <c r="H282" s="590"/>
      <c r="I282" s="590"/>
      <c r="J282" s="590"/>
      <c r="K282" s="590"/>
      <c r="L282" s="590"/>
      <c r="M282" s="591" t="s">
        <v>436</v>
      </c>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v>4</v>
      </c>
      <c r="AL282" s="593"/>
      <c r="AM282" s="593"/>
      <c r="AN282" s="593"/>
      <c r="AO282" s="593"/>
      <c r="AP282" s="594"/>
      <c r="AQ282" s="724" t="s">
        <v>483</v>
      </c>
      <c r="AR282" s="725"/>
      <c r="AS282" s="725"/>
      <c r="AT282" s="725"/>
      <c r="AU282" s="595" t="s">
        <v>381</v>
      </c>
      <c r="AV282" s="167"/>
      <c r="AW282" s="167"/>
      <c r="AX282" s="167"/>
    </row>
    <row r="283" spans="1:50" ht="27.95" customHeight="1" x14ac:dyDescent="0.15">
      <c r="A283" s="589">
        <v>15</v>
      </c>
      <c r="B283" s="589">
        <v>1</v>
      </c>
      <c r="C283" s="591" t="s">
        <v>437</v>
      </c>
      <c r="D283" s="590"/>
      <c r="E283" s="590"/>
      <c r="F283" s="590"/>
      <c r="G283" s="590"/>
      <c r="H283" s="590"/>
      <c r="I283" s="590"/>
      <c r="J283" s="590"/>
      <c r="K283" s="590"/>
      <c r="L283" s="590"/>
      <c r="M283" s="591" t="s">
        <v>438</v>
      </c>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v>3</v>
      </c>
      <c r="AL283" s="593"/>
      <c r="AM283" s="593"/>
      <c r="AN283" s="593"/>
      <c r="AO283" s="593"/>
      <c r="AP283" s="594"/>
      <c r="AQ283" s="595">
        <v>2</v>
      </c>
      <c r="AR283" s="167"/>
      <c r="AS283" s="167"/>
      <c r="AT283" s="167"/>
      <c r="AU283" s="592">
        <v>92.9</v>
      </c>
      <c r="AV283" s="593"/>
      <c r="AW283" s="593"/>
      <c r="AX283" s="594"/>
    </row>
    <row r="284" spans="1:50" ht="27.95" customHeight="1" x14ac:dyDescent="0.15">
      <c r="A284" s="589">
        <v>16</v>
      </c>
      <c r="B284" s="589">
        <v>1</v>
      </c>
      <c r="C284" s="591" t="s">
        <v>439</v>
      </c>
      <c r="D284" s="590"/>
      <c r="E284" s="590"/>
      <c r="F284" s="590"/>
      <c r="G284" s="590"/>
      <c r="H284" s="590"/>
      <c r="I284" s="590"/>
      <c r="J284" s="590"/>
      <c r="K284" s="590"/>
      <c r="L284" s="590"/>
      <c r="M284" s="591" t="s">
        <v>440</v>
      </c>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v>3</v>
      </c>
      <c r="AL284" s="593"/>
      <c r="AM284" s="593"/>
      <c r="AN284" s="593"/>
      <c r="AO284" s="593"/>
      <c r="AP284" s="594"/>
      <c r="AQ284" s="595">
        <v>2</v>
      </c>
      <c r="AR284" s="167"/>
      <c r="AS284" s="167"/>
      <c r="AT284" s="167"/>
      <c r="AU284" s="592">
        <v>74.3</v>
      </c>
      <c r="AV284" s="593"/>
      <c r="AW284" s="593"/>
      <c r="AX284" s="594"/>
    </row>
    <row r="285" spans="1:50" ht="27.95" customHeight="1" x14ac:dyDescent="0.15">
      <c r="A285" s="589">
        <v>17</v>
      </c>
      <c r="B285" s="589">
        <v>1</v>
      </c>
      <c r="C285" s="716" t="s">
        <v>441</v>
      </c>
      <c r="D285" s="719"/>
      <c r="E285" s="719"/>
      <c r="F285" s="719"/>
      <c r="G285" s="719"/>
      <c r="H285" s="719"/>
      <c r="I285" s="719"/>
      <c r="J285" s="719"/>
      <c r="K285" s="719"/>
      <c r="L285" s="720"/>
      <c r="M285" s="716" t="s">
        <v>442</v>
      </c>
      <c r="N285" s="719"/>
      <c r="O285" s="719"/>
      <c r="P285" s="719"/>
      <c r="Q285" s="719"/>
      <c r="R285" s="719"/>
      <c r="S285" s="719"/>
      <c r="T285" s="719"/>
      <c r="U285" s="719"/>
      <c r="V285" s="719"/>
      <c r="W285" s="719"/>
      <c r="X285" s="719"/>
      <c r="Y285" s="719"/>
      <c r="Z285" s="719"/>
      <c r="AA285" s="719"/>
      <c r="AB285" s="719"/>
      <c r="AC285" s="719"/>
      <c r="AD285" s="719"/>
      <c r="AE285" s="719"/>
      <c r="AF285" s="719"/>
      <c r="AG285" s="719"/>
      <c r="AH285" s="719"/>
      <c r="AI285" s="719"/>
      <c r="AJ285" s="720"/>
      <c r="AK285" s="592">
        <v>0.49</v>
      </c>
      <c r="AL285" s="593"/>
      <c r="AM285" s="593"/>
      <c r="AN285" s="593"/>
      <c r="AO285" s="593"/>
      <c r="AP285" s="594"/>
      <c r="AQ285" s="721" t="s">
        <v>428</v>
      </c>
      <c r="AR285" s="722"/>
      <c r="AS285" s="722"/>
      <c r="AT285" s="723"/>
      <c r="AU285" s="595" t="s">
        <v>381</v>
      </c>
      <c r="AV285" s="167"/>
      <c r="AW285" s="167"/>
      <c r="AX285" s="167"/>
    </row>
    <row r="286" spans="1:50" ht="27.95" customHeight="1" x14ac:dyDescent="0.15">
      <c r="A286" s="589">
        <v>18</v>
      </c>
      <c r="B286" s="589">
        <v>1</v>
      </c>
      <c r="C286" s="716" t="s">
        <v>441</v>
      </c>
      <c r="D286" s="719"/>
      <c r="E286" s="719"/>
      <c r="F286" s="719"/>
      <c r="G286" s="719"/>
      <c r="H286" s="719"/>
      <c r="I286" s="719"/>
      <c r="J286" s="719"/>
      <c r="K286" s="719"/>
      <c r="L286" s="720"/>
      <c r="M286" s="716" t="s">
        <v>443</v>
      </c>
      <c r="N286" s="719"/>
      <c r="O286" s="719"/>
      <c r="P286" s="719"/>
      <c r="Q286" s="719"/>
      <c r="R286" s="719"/>
      <c r="S286" s="719"/>
      <c r="T286" s="719"/>
      <c r="U286" s="719"/>
      <c r="V286" s="719"/>
      <c r="W286" s="719"/>
      <c r="X286" s="719"/>
      <c r="Y286" s="719"/>
      <c r="Z286" s="719"/>
      <c r="AA286" s="719"/>
      <c r="AB286" s="719"/>
      <c r="AC286" s="719"/>
      <c r="AD286" s="719"/>
      <c r="AE286" s="719"/>
      <c r="AF286" s="719"/>
      <c r="AG286" s="719"/>
      <c r="AH286" s="719"/>
      <c r="AI286" s="719"/>
      <c r="AJ286" s="720"/>
      <c r="AK286" s="592">
        <v>0.49</v>
      </c>
      <c r="AL286" s="593"/>
      <c r="AM286" s="593"/>
      <c r="AN286" s="593"/>
      <c r="AO286" s="593"/>
      <c r="AP286" s="594"/>
      <c r="AQ286" s="721" t="s">
        <v>428</v>
      </c>
      <c r="AR286" s="722"/>
      <c r="AS286" s="722"/>
      <c r="AT286" s="723"/>
      <c r="AU286" s="595" t="s">
        <v>381</v>
      </c>
      <c r="AV286" s="167"/>
      <c r="AW286" s="167"/>
      <c r="AX286" s="167"/>
    </row>
    <row r="287" spans="1:50" ht="27.95" customHeight="1" x14ac:dyDescent="0.15">
      <c r="A287" s="589">
        <v>19</v>
      </c>
      <c r="B287" s="589">
        <v>1</v>
      </c>
      <c r="C287" s="716" t="s">
        <v>441</v>
      </c>
      <c r="D287" s="719"/>
      <c r="E287" s="719"/>
      <c r="F287" s="719"/>
      <c r="G287" s="719"/>
      <c r="H287" s="719"/>
      <c r="I287" s="719"/>
      <c r="J287" s="719"/>
      <c r="K287" s="719"/>
      <c r="L287" s="720"/>
      <c r="M287" s="716" t="s">
        <v>444</v>
      </c>
      <c r="N287" s="719"/>
      <c r="O287" s="719"/>
      <c r="P287" s="719"/>
      <c r="Q287" s="719"/>
      <c r="R287" s="719"/>
      <c r="S287" s="719"/>
      <c r="T287" s="719"/>
      <c r="U287" s="719"/>
      <c r="V287" s="719"/>
      <c r="W287" s="719"/>
      <c r="X287" s="719"/>
      <c r="Y287" s="719"/>
      <c r="Z287" s="719"/>
      <c r="AA287" s="719"/>
      <c r="AB287" s="719"/>
      <c r="AC287" s="719"/>
      <c r="AD287" s="719"/>
      <c r="AE287" s="719"/>
      <c r="AF287" s="719"/>
      <c r="AG287" s="719"/>
      <c r="AH287" s="719"/>
      <c r="AI287" s="719"/>
      <c r="AJ287" s="720"/>
      <c r="AK287" s="592">
        <v>0.49</v>
      </c>
      <c r="AL287" s="593"/>
      <c r="AM287" s="593"/>
      <c r="AN287" s="593"/>
      <c r="AO287" s="593"/>
      <c r="AP287" s="594"/>
      <c r="AQ287" s="721" t="s">
        <v>428</v>
      </c>
      <c r="AR287" s="722"/>
      <c r="AS287" s="722"/>
      <c r="AT287" s="723"/>
      <c r="AU287" s="595" t="s">
        <v>381</v>
      </c>
      <c r="AV287" s="167"/>
      <c r="AW287" s="167"/>
      <c r="AX287" s="167"/>
    </row>
    <row r="288" spans="1:50" ht="27.95" customHeight="1" x14ac:dyDescent="0.15">
      <c r="A288" s="589">
        <v>20</v>
      </c>
      <c r="B288" s="589">
        <v>1</v>
      </c>
      <c r="C288" s="716" t="s">
        <v>441</v>
      </c>
      <c r="D288" s="719"/>
      <c r="E288" s="719"/>
      <c r="F288" s="719"/>
      <c r="G288" s="719"/>
      <c r="H288" s="719"/>
      <c r="I288" s="719"/>
      <c r="J288" s="719"/>
      <c r="K288" s="719"/>
      <c r="L288" s="720"/>
      <c r="M288" s="716" t="s">
        <v>445</v>
      </c>
      <c r="N288" s="719"/>
      <c r="O288" s="719"/>
      <c r="P288" s="719"/>
      <c r="Q288" s="719"/>
      <c r="R288" s="719"/>
      <c r="S288" s="719"/>
      <c r="T288" s="719"/>
      <c r="U288" s="719"/>
      <c r="V288" s="719"/>
      <c r="W288" s="719"/>
      <c r="X288" s="719"/>
      <c r="Y288" s="719"/>
      <c r="Z288" s="719"/>
      <c r="AA288" s="719"/>
      <c r="AB288" s="719"/>
      <c r="AC288" s="719"/>
      <c r="AD288" s="719"/>
      <c r="AE288" s="719"/>
      <c r="AF288" s="719"/>
      <c r="AG288" s="719"/>
      <c r="AH288" s="719"/>
      <c r="AI288" s="719"/>
      <c r="AJ288" s="720"/>
      <c r="AK288" s="592">
        <v>0.45</v>
      </c>
      <c r="AL288" s="593"/>
      <c r="AM288" s="593"/>
      <c r="AN288" s="593"/>
      <c r="AO288" s="593"/>
      <c r="AP288" s="594"/>
      <c r="AQ288" s="721" t="s">
        <v>428</v>
      </c>
      <c r="AR288" s="722"/>
      <c r="AS288" s="722"/>
      <c r="AT288" s="723"/>
      <c r="AU288" s="595" t="s">
        <v>381</v>
      </c>
      <c r="AV288" s="167"/>
      <c r="AW288" s="167"/>
      <c r="AX288" s="167"/>
    </row>
    <row r="289" spans="1:50" ht="27.95" customHeight="1" x14ac:dyDescent="0.15">
      <c r="A289" s="589">
        <v>21</v>
      </c>
      <c r="B289" s="589">
        <v>1</v>
      </c>
      <c r="C289" s="716" t="s">
        <v>441</v>
      </c>
      <c r="D289" s="719"/>
      <c r="E289" s="719"/>
      <c r="F289" s="719"/>
      <c r="G289" s="719"/>
      <c r="H289" s="719"/>
      <c r="I289" s="719"/>
      <c r="J289" s="719"/>
      <c r="K289" s="719"/>
      <c r="L289" s="720"/>
      <c r="M289" s="716" t="s">
        <v>446</v>
      </c>
      <c r="N289" s="719"/>
      <c r="O289" s="719"/>
      <c r="P289" s="719"/>
      <c r="Q289" s="719"/>
      <c r="R289" s="719"/>
      <c r="S289" s="719"/>
      <c r="T289" s="719"/>
      <c r="U289" s="719"/>
      <c r="V289" s="719"/>
      <c r="W289" s="719"/>
      <c r="X289" s="719"/>
      <c r="Y289" s="719"/>
      <c r="Z289" s="719"/>
      <c r="AA289" s="719"/>
      <c r="AB289" s="719"/>
      <c r="AC289" s="719"/>
      <c r="AD289" s="719"/>
      <c r="AE289" s="719"/>
      <c r="AF289" s="719"/>
      <c r="AG289" s="719"/>
      <c r="AH289" s="719"/>
      <c r="AI289" s="719"/>
      <c r="AJ289" s="720"/>
      <c r="AK289" s="592">
        <v>0.23</v>
      </c>
      <c r="AL289" s="593"/>
      <c r="AM289" s="593"/>
      <c r="AN289" s="593"/>
      <c r="AO289" s="593"/>
      <c r="AP289" s="594"/>
      <c r="AQ289" s="721" t="s">
        <v>428</v>
      </c>
      <c r="AR289" s="722"/>
      <c r="AS289" s="722"/>
      <c r="AT289" s="723"/>
      <c r="AU289" s="595" t="s">
        <v>381</v>
      </c>
      <c r="AV289" s="167"/>
      <c r="AW289" s="167"/>
      <c r="AX289" s="167"/>
    </row>
    <row r="290" spans="1:50" ht="27.95" customHeight="1" x14ac:dyDescent="0.15">
      <c r="A290" s="589">
        <v>22</v>
      </c>
      <c r="B290" s="589">
        <v>1</v>
      </c>
      <c r="C290" s="716" t="s">
        <v>441</v>
      </c>
      <c r="D290" s="719"/>
      <c r="E290" s="719"/>
      <c r="F290" s="719"/>
      <c r="G290" s="719"/>
      <c r="H290" s="719"/>
      <c r="I290" s="719"/>
      <c r="J290" s="719"/>
      <c r="K290" s="719"/>
      <c r="L290" s="720"/>
      <c r="M290" s="716" t="s">
        <v>447</v>
      </c>
      <c r="N290" s="719"/>
      <c r="O290" s="719"/>
      <c r="P290" s="719"/>
      <c r="Q290" s="719"/>
      <c r="R290" s="719"/>
      <c r="S290" s="719"/>
      <c r="T290" s="719"/>
      <c r="U290" s="719"/>
      <c r="V290" s="719"/>
      <c r="W290" s="719"/>
      <c r="X290" s="719"/>
      <c r="Y290" s="719"/>
      <c r="Z290" s="719"/>
      <c r="AA290" s="719"/>
      <c r="AB290" s="719"/>
      <c r="AC290" s="719"/>
      <c r="AD290" s="719"/>
      <c r="AE290" s="719"/>
      <c r="AF290" s="719"/>
      <c r="AG290" s="719"/>
      <c r="AH290" s="719"/>
      <c r="AI290" s="719"/>
      <c r="AJ290" s="720"/>
      <c r="AK290" s="592">
        <v>0.2</v>
      </c>
      <c r="AL290" s="593"/>
      <c r="AM290" s="593"/>
      <c r="AN290" s="593"/>
      <c r="AO290" s="593"/>
      <c r="AP290" s="594"/>
      <c r="AQ290" s="721" t="s">
        <v>428</v>
      </c>
      <c r="AR290" s="722"/>
      <c r="AS290" s="722"/>
      <c r="AT290" s="723"/>
      <c r="AU290" s="595" t="s">
        <v>381</v>
      </c>
      <c r="AV290" s="167"/>
      <c r="AW290" s="167"/>
      <c r="AX290" s="167"/>
    </row>
    <row r="291" spans="1:50" ht="27.95" customHeight="1" x14ac:dyDescent="0.15">
      <c r="A291" s="589">
        <v>23</v>
      </c>
      <c r="B291" s="589">
        <v>1</v>
      </c>
      <c r="C291" s="716" t="s">
        <v>441</v>
      </c>
      <c r="D291" s="719"/>
      <c r="E291" s="719"/>
      <c r="F291" s="719"/>
      <c r="G291" s="719"/>
      <c r="H291" s="719"/>
      <c r="I291" s="719"/>
      <c r="J291" s="719"/>
      <c r="K291" s="719"/>
      <c r="L291" s="720"/>
      <c r="M291" s="716" t="s">
        <v>448</v>
      </c>
      <c r="N291" s="719"/>
      <c r="O291" s="719"/>
      <c r="P291" s="719"/>
      <c r="Q291" s="719"/>
      <c r="R291" s="719"/>
      <c r="S291" s="719"/>
      <c r="T291" s="719"/>
      <c r="U291" s="719"/>
      <c r="V291" s="719"/>
      <c r="W291" s="719"/>
      <c r="X291" s="719"/>
      <c r="Y291" s="719"/>
      <c r="Z291" s="719"/>
      <c r="AA291" s="719"/>
      <c r="AB291" s="719"/>
      <c r="AC291" s="719"/>
      <c r="AD291" s="719"/>
      <c r="AE291" s="719"/>
      <c r="AF291" s="719"/>
      <c r="AG291" s="719"/>
      <c r="AH291" s="719"/>
      <c r="AI291" s="719"/>
      <c r="AJ291" s="720"/>
      <c r="AK291" s="592">
        <v>0.12</v>
      </c>
      <c r="AL291" s="593"/>
      <c r="AM291" s="593"/>
      <c r="AN291" s="593"/>
      <c r="AO291" s="593"/>
      <c r="AP291" s="594"/>
      <c r="AQ291" s="721" t="s">
        <v>428</v>
      </c>
      <c r="AR291" s="722"/>
      <c r="AS291" s="722"/>
      <c r="AT291" s="723"/>
      <c r="AU291" s="595" t="s">
        <v>381</v>
      </c>
      <c r="AV291" s="167"/>
      <c r="AW291" s="167"/>
      <c r="AX291" s="167"/>
    </row>
    <row r="292" spans="1:50" ht="27.95" customHeight="1" x14ac:dyDescent="0.15">
      <c r="A292" s="589">
        <v>24</v>
      </c>
      <c r="B292" s="589">
        <v>1</v>
      </c>
      <c r="C292" s="716" t="s">
        <v>441</v>
      </c>
      <c r="D292" s="719"/>
      <c r="E292" s="719"/>
      <c r="F292" s="719"/>
      <c r="G292" s="719"/>
      <c r="H292" s="719"/>
      <c r="I292" s="719"/>
      <c r="J292" s="719"/>
      <c r="K292" s="719"/>
      <c r="L292" s="720"/>
      <c r="M292" s="716" t="s">
        <v>449</v>
      </c>
      <c r="N292" s="719"/>
      <c r="O292" s="719"/>
      <c r="P292" s="719"/>
      <c r="Q292" s="719"/>
      <c r="R292" s="719"/>
      <c r="S292" s="719"/>
      <c r="T292" s="719"/>
      <c r="U292" s="719"/>
      <c r="V292" s="719"/>
      <c r="W292" s="719"/>
      <c r="X292" s="719"/>
      <c r="Y292" s="719"/>
      <c r="Z292" s="719"/>
      <c r="AA292" s="719"/>
      <c r="AB292" s="719"/>
      <c r="AC292" s="719"/>
      <c r="AD292" s="719"/>
      <c r="AE292" s="719"/>
      <c r="AF292" s="719"/>
      <c r="AG292" s="719"/>
      <c r="AH292" s="719"/>
      <c r="AI292" s="719"/>
      <c r="AJ292" s="720"/>
      <c r="AK292" s="592">
        <v>0.02</v>
      </c>
      <c r="AL292" s="593"/>
      <c r="AM292" s="593"/>
      <c r="AN292" s="593"/>
      <c r="AO292" s="593"/>
      <c r="AP292" s="594"/>
      <c r="AQ292" s="721" t="s">
        <v>428</v>
      </c>
      <c r="AR292" s="722"/>
      <c r="AS292" s="722"/>
      <c r="AT292" s="723"/>
      <c r="AU292" s="595" t="s">
        <v>381</v>
      </c>
      <c r="AV292" s="167"/>
      <c r="AW292" s="167"/>
      <c r="AX292" s="167"/>
    </row>
    <row r="293" spans="1:50" ht="27.95" customHeight="1" x14ac:dyDescent="0.15">
      <c r="A293" s="589">
        <v>25</v>
      </c>
      <c r="B293" s="589">
        <v>1</v>
      </c>
      <c r="C293" s="716" t="s">
        <v>450</v>
      </c>
      <c r="D293" s="719"/>
      <c r="E293" s="719"/>
      <c r="F293" s="719"/>
      <c r="G293" s="719"/>
      <c r="H293" s="719"/>
      <c r="I293" s="719"/>
      <c r="J293" s="719"/>
      <c r="K293" s="719"/>
      <c r="L293" s="720"/>
      <c r="M293" s="716" t="s">
        <v>451</v>
      </c>
      <c r="N293" s="719"/>
      <c r="O293" s="719"/>
      <c r="P293" s="719"/>
      <c r="Q293" s="719"/>
      <c r="R293" s="719"/>
      <c r="S293" s="719"/>
      <c r="T293" s="719"/>
      <c r="U293" s="719"/>
      <c r="V293" s="719"/>
      <c r="W293" s="719"/>
      <c r="X293" s="719"/>
      <c r="Y293" s="719"/>
      <c r="Z293" s="719"/>
      <c r="AA293" s="719"/>
      <c r="AB293" s="719"/>
      <c r="AC293" s="719"/>
      <c r="AD293" s="719"/>
      <c r="AE293" s="719"/>
      <c r="AF293" s="719"/>
      <c r="AG293" s="719"/>
      <c r="AH293" s="719"/>
      <c r="AI293" s="719"/>
      <c r="AJ293" s="720"/>
      <c r="AK293" s="592">
        <v>2</v>
      </c>
      <c r="AL293" s="593"/>
      <c r="AM293" s="593"/>
      <c r="AN293" s="593"/>
      <c r="AO293" s="593"/>
      <c r="AP293" s="594"/>
      <c r="AQ293" s="721" t="s">
        <v>452</v>
      </c>
      <c r="AR293" s="722"/>
      <c r="AS293" s="722"/>
      <c r="AT293" s="723"/>
      <c r="AU293" s="595" t="s">
        <v>381</v>
      </c>
      <c r="AV293" s="167"/>
      <c r="AW293" s="167"/>
      <c r="AX293" s="167"/>
    </row>
    <row r="294" spans="1:50" ht="27.95" customHeight="1" x14ac:dyDescent="0.15">
      <c r="A294" s="589">
        <v>26</v>
      </c>
      <c r="B294" s="589">
        <v>1</v>
      </c>
      <c r="C294" s="716" t="s">
        <v>450</v>
      </c>
      <c r="D294" s="719"/>
      <c r="E294" s="719"/>
      <c r="F294" s="719"/>
      <c r="G294" s="719"/>
      <c r="H294" s="719"/>
      <c r="I294" s="719"/>
      <c r="J294" s="719"/>
      <c r="K294" s="719"/>
      <c r="L294" s="720"/>
      <c r="M294" s="716" t="s">
        <v>453</v>
      </c>
      <c r="N294" s="719"/>
      <c r="O294" s="719"/>
      <c r="P294" s="719"/>
      <c r="Q294" s="719"/>
      <c r="R294" s="719"/>
      <c r="S294" s="719"/>
      <c r="T294" s="719"/>
      <c r="U294" s="719"/>
      <c r="V294" s="719"/>
      <c r="W294" s="719"/>
      <c r="X294" s="719"/>
      <c r="Y294" s="719"/>
      <c r="Z294" s="719"/>
      <c r="AA294" s="719"/>
      <c r="AB294" s="719"/>
      <c r="AC294" s="719"/>
      <c r="AD294" s="719"/>
      <c r="AE294" s="719"/>
      <c r="AF294" s="719"/>
      <c r="AG294" s="719"/>
      <c r="AH294" s="719"/>
      <c r="AI294" s="719"/>
      <c r="AJ294" s="720"/>
      <c r="AK294" s="592">
        <v>0.49</v>
      </c>
      <c r="AL294" s="593"/>
      <c r="AM294" s="593"/>
      <c r="AN294" s="593"/>
      <c r="AO294" s="593"/>
      <c r="AP294" s="594"/>
      <c r="AQ294" s="721" t="s">
        <v>428</v>
      </c>
      <c r="AR294" s="722"/>
      <c r="AS294" s="722"/>
      <c r="AT294" s="723"/>
      <c r="AU294" s="595" t="s">
        <v>381</v>
      </c>
      <c r="AV294" s="167"/>
      <c r="AW294" s="167"/>
      <c r="AX294" s="167"/>
    </row>
    <row r="295" spans="1:50" ht="27.95" customHeight="1" x14ac:dyDescent="0.15">
      <c r="A295" s="589">
        <v>27</v>
      </c>
      <c r="B295" s="589">
        <v>1</v>
      </c>
      <c r="C295" s="716" t="s">
        <v>450</v>
      </c>
      <c r="D295" s="719"/>
      <c r="E295" s="719"/>
      <c r="F295" s="719"/>
      <c r="G295" s="719"/>
      <c r="H295" s="719"/>
      <c r="I295" s="719"/>
      <c r="J295" s="719"/>
      <c r="K295" s="719"/>
      <c r="L295" s="720"/>
      <c r="M295" s="716" t="s">
        <v>454</v>
      </c>
      <c r="N295" s="719"/>
      <c r="O295" s="719"/>
      <c r="P295" s="719"/>
      <c r="Q295" s="719"/>
      <c r="R295" s="719"/>
      <c r="S295" s="719"/>
      <c r="T295" s="719"/>
      <c r="U295" s="719"/>
      <c r="V295" s="719"/>
      <c r="W295" s="719"/>
      <c r="X295" s="719"/>
      <c r="Y295" s="719"/>
      <c r="Z295" s="719"/>
      <c r="AA295" s="719"/>
      <c r="AB295" s="719"/>
      <c r="AC295" s="719"/>
      <c r="AD295" s="719"/>
      <c r="AE295" s="719"/>
      <c r="AF295" s="719"/>
      <c r="AG295" s="719"/>
      <c r="AH295" s="719"/>
      <c r="AI295" s="719"/>
      <c r="AJ295" s="720"/>
      <c r="AK295" s="592">
        <v>0.02</v>
      </c>
      <c r="AL295" s="593"/>
      <c r="AM295" s="593"/>
      <c r="AN295" s="593"/>
      <c r="AO295" s="593"/>
      <c r="AP295" s="594"/>
      <c r="AQ295" s="721" t="s">
        <v>428</v>
      </c>
      <c r="AR295" s="722"/>
      <c r="AS295" s="722"/>
      <c r="AT295" s="723"/>
      <c r="AU295" s="595" t="s">
        <v>381</v>
      </c>
      <c r="AV295" s="167"/>
      <c r="AW295" s="167"/>
      <c r="AX295" s="167"/>
    </row>
    <row r="296" spans="1:50" ht="27.95" customHeight="1" x14ac:dyDescent="0.15">
      <c r="A296" s="589">
        <v>28</v>
      </c>
      <c r="B296" s="589">
        <v>1</v>
      </c>
      <c r="C296" s="716" t="s">
        <v>450</v>
      </c>
      <c r="D296" s="719"/>
      <c r="E296" s="719"/>
      <c r="F296" s="719"/>
      <c r="G296" s="719"/>
      <c r="H296" s="719"/>
      <c r="I296" s="719"/>
      <c r="J296" s="719"/>
      <c r="K296" s="719"/>
      <c r="L296" s="720"/>
      <c r="M296" s="716" t="s">
        <v>455</v>
      </c>
      <c r="N296" s="719"/>
      <c r="O296" s="719"/>
      <c r="P296" s="719"/>
      <c r="Q296" s="719"/>
      <c r="R296" s="719"/>
      <c r="S296" s="719"/>
      <c r="T296" s="719"/>
      <c r="U296" s="719"/>
      <c r="V296" s="719"/>
      <c r="W296" s="719"/>
      <c r="X296" s="719"/>
      <c r="Y296" s="719"/>
      <c r="Z296" s="719"/>
      <c r="AA296" s="719"/>
      <c r="AB296" s="719"/>
      <c r="AC296" s="719"/>
      <c r="AD296" s="719"/>
      <c r="AE296" s="719"/>
      <c r="AF296" s="719"/>
      <c r="AG296" s="719"/>
      <c r="AH296" s="719"/>
      <c r="AI296" s="719"/>
      <c r="AJ296" s="720"/>
      <c r="AK296" s="592">
        <v>0.01</v>
      </c>
      <c r="AL296" s="593"/>
      <c r="AM296" s="593"/>
      <c r="AN296" s="593"/>
      <c r="AO296" s="593"/>
      <c r="AP296" s="594"/>
      <c r="AQ296" s="721" t="s">
        <v>428</v>
      </c>
      <c r="AR296" s="722"/>
      <c r="AS296" s="722"/>
      <c r="AT296" s="723"/>
      <c r="AU296" s="595" t="s">
        <v>381</v>
      </c>
      <c r="AV296" s="167"/>
      <c r="AW296" s="167"/>
      <c r="AX296" s="167"/>
    </row>
    <row r="297" spans="1:50" ht="27.95" customHeight="1" x14ac:dyDescent="0.15">
      <c r="A297" s="589">
        <v>29</v>
      </c>
      <c r="B297" s="589">
        <v>1</v>
      </c>
      <c r="C297" s="716" t="s">
        <v>450</v>
      </c>
      <c r="D297" s="719"/>
      <c r="E297" s="719"/>
      <c r="F297" s="719"/>
      <c r="G297" s="719"/>
      <c r="H297" s="719"/>
      <c r="I297" s="719"/>
      <c r="J297" s="719"/>
      <c r="K297" s="719"/>
      <c r="L297" s="720"/>
      <c r="M297" s="716" t="s">
        <v>456</v>
      </c>
      <c r="N297" s="719"/>
      <c r="O297" s="719"/>
      <c r="P297" s="719"/>
      <c r="Q297" s="719"/>
      <c r="R297" s="719"/>
      <c r="S297" s="719"/>
      <c r="T297" s="719"/>
      <c r="U297" s="719"/>
      <c r="V297" s="719"/>
      <c r="W297" s="719"/>
      <c r="X297" s="719"/>
      <c r="Y297" s="719"/>
      <c r="Z297" s="719"/>
      <c r="AA297" s="719"/>
      <c r="AB297" s="719"/>
      <c r="AC297" s="719"/>
      <c r="AD297" s="719"/>
      <c r="AE297" s="719"/>
      <c r="AF297" s="719"/>
      <c r="AG297" s="719"/>
      <c r="AH297" s="719"/>
      <c r="AI297" s="719"/>
      <c r="AJ297" s="720"/>
      <c r="AK297" s="592">
        <v>0.01</v>
      </c>
      <c r="AL297" s="593"/>
      <c r="AM297" s="593"/>
      <c r="AN297" s="593"/>
      <c r="AO297" s="593"/>
      <c r="AP297" s="594"/>
      <c r="AQ297" s="721" t="s">
        <v>428</v>
      </c>
      <c r="AR297" s="722"/>
      <c r="AS297" s="722"/>
      <c r="AT297" s="723"/>
      <c r="AU297" s="595" t="s">
        <v>381</v>
      </c>
      <c r="AV297" s="167"/>
      <c r="AW297" s="167"/>
      <c r="AX297" s="167"/>
    </row>
    <row r="298" spans="1:50" ht="27.95" hidden="1" customHeight="1" x14ac:dyDescent="0.15">
      <c r="A298" s="589">
        <v>30</v>
      </c>
      <c r="B298" s="589">
        <v>1</v>
      </c>
      <c r="C298" s="716"/>
      <c r="D298" s="719"/>
      <c r="E298" s="719"/>
      <c r="F298" s="719"/>
      <c r="G298" s="719"/>
      <c r="H298" s="719"/>
      <c r="I298" s="719"/>
      <c r="J298" s="719"/>
      <c r="K298" s="719"/>
      <c r="L298" s="720"/>
      <c r="M298" s="716"/>
      <c r="N298" s="719"/>
      <c r="O298" s="719"/>
      <c r="P298" s="719"/>
      <c r="Q298" s="719"/>
      <c r="R298" s="719"/>
      <c r="S298" s="719"/>
      <c r="T298" s="719"/>
      <c r="U298" s="719"/>
      <c r="V298" s="719"/>
      <c r="W298" s="719"/>
      <c r="X298" s="719"/>
      <c r="Y298" s="719"/>
      <c r="Z298" s="719"/>
      <c r="AA298" s="719"/>
      <c r="AB298" s="719"/>
      <c r="AC298" s="719"/>
      <c r="AD298" s="719"/>
      <c r="AE298" s="719"/>
      <c r="AF298" s="719"/>
      <c r="AG298" s="719"/>
      <c r="AH298" s="719"/>
      <c r="AI298" s="719"/>
      <c r="AJ298" s="720"/>
      <c r="AK298" s="592"/>
      <c r="AL298" s="593"/>
      <c r="AM298" s="593"/>
      <c r="AN298" s="593"/>
      <c r="AO298" s="593"/>
      <c r="AP298" s="594"/>
      <c r="AQ298" s="721"/>
      <c r="AR298" s="722"/>
      <c r="AS298" s="722"/>
      <c r="AT298" s="723"/>
      <c r="AU298" s="592"/>
      <c r="AV298" s="593"/>
      <c r="AW298" s="593"/>
      <c r="AX298" s="594"/>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9"/>
      <c r="B301" s="589"/>
      <c r="C301" s="243" t="s">
        <v>367</v>
      </c>
      <c r="D301" s="243"/>
      <c r="E301" s="243"/>
      <c r="F301" s="243"/>
      <c r="G301" s="243"/>
      <c r="H301" s="243"/>
      <c r="I301" s="243"/>
      <c r="J301" s="243"/>
      <c r="K301" s="243"/>
      <c r="L301" s="243"/>
      <c r="M301" s="243" t="s">
        <v>368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6" t="s">
        <v>369</v>
      </c>
      <c r="AL301" s="243"/>
      <c r="AM301" s="243"/>
      <c r="AN301" s="243"/>
      <c r="AO301" s="243"/>
      <c r="AP301" s="243"/>
      <c r="AQ301" s="243" t="s">
        <v>23</v>
      </c>
      <c r="AR301" s="243"/>
      <c r="AS301" s="243"/>
      <c r="AT301" s="243"/>
      <c r="AU301" s="83" t="s">
        <v>24</v>
      </c>
      <c r="AV301" s="84"/>
      <c r="AW301" s="84"/>
      <c r="AX301" s="597"/>
    </row>
    <row r="302" spans="1:50" ht="24" hidden="1" customHeight="1" x14ac:dyDescent="0.15">
      <c r="A302" s="589">
        <v>1</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9"/>
      <c r="B334" s="589"/>
      <c r="C334" s="243" t="s">
        <v>367</v>
      </c>
      <c r="D334" s="243"/>
      <c r="E334" s="243"/>
      <c r="F334" s="243"/>
      <c r="G334" s="243"/>
      <c r="H334" s="243"/>
      <c r="I334" s="243"/>
      <c r="J334" s="243"/>
      <c r="K334" s="243"/>
      <c r="L334" s="243"/>
      <c r="M334" s="243" t="s">
        <v>368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6" t="s">
        <v>369</v>
      </c>
      <c r="AL334" s="243"/>
      <c r="AM334" s="243"/>
      <c r="AN334" s="243"/>
      <c r="AO334" s="243"/>
      <c r="AP334" s="243"/>
      <c r="AQ334" s="243" t="s">
        <v>23</v>
      </c>
      <c r="AR334" s="243"/>
      <c r="AS334" s="243"/>
      <c r="AT334" s="243"/>
      <c r="AU334" s="83" t="s">
        <v>24</v>
      </c>
      <c r="AV334" s="84"/>
      <c r="AW334" s="84"/>
      <c r="AX334" s="597"/>
    </row>
    <row r="335" spans="1:50" ht="24" hidden="1" customHeight="1" x14ac:dyDescent="0.15">
      <c r="A335" s="589">
        <v>1</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9"/>
      <c r="B367" s="589"/>
      <c r="C367" s="243" t="s">
        <v>367</v>
      </c>
      <c r="D367" s="243"/>
      <c r="E367" s="243"/>
      <c r="F367" s="243"/>
      <c r="G367" s="243"/>
      <c r="H367" s="243"/>
      <c r="I367" s="243"/>
      <c r="J367" s="243"/>
      <c r="K367" s="243"/>
      <c r="L367" s="243"/>
      <c r="M367" s="243" t="s">
        <v>368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6" t="s">
        <v>369</v>
      </c>
      <c r="AL367" s="243"/>
      <c r="AM367" s="243"/>
      <c r="AN367" s="243"/>
      <c r="AO367" s="243"/>
      <c r="AP367" s="243"/>
      <c r="AQ367" s="243" t="s">
        <v>23</v>
      </c>
      <c r="AR367" s="243"/>
      <c r="AS367" s="243"/>
      <c r="AT367" s="243"/>
      <c r="AU367" s="83" t="s">
        <v>24</v>
      </c>
      <c r="AV367" s="84"/>
      <c r="AW367" s="84"/>
      <c r="AX367" s="597"/>
    </row>
    <row r="368" spans="1:50" ht="24" hidden="1" customHeight="1" x14ac:dyDescent="0.15">
      <c r="A368" s="589">
        <v>1</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9"/>
      <c r="B400" s="589"/>
      <c r="C400" s="243" t="s">
        <v>367</v>
      </c>
      <c r="D400" s="243"/>
      <c r="E400" s="243"/>
      <c r="F400" s="243"/>
      <c r="G400" s="243"/>
      <c r="H400" s="243"/>
      <c r="I400" s="243"/>
      <c r="J400" s="243"/>
      <c r="K400" s="243"/>
      <c r="L400" s="243"/>
      <c r="M400" s="243" t="s">
        <v>368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6" t="s">
        <v>369</v>
      </c>
      <c r="AL400" s="243"/>
      <c r="AM400" s="243"/>
      <c r="AN400" s="243"/>
      <c r="AO400" s="243"/>
      <c r="AP400" s="243"/>
      <c r="AQ400" s="243" t="s">
        <v>23</v>
      </c>
      <c r="AR400" s="243"/>
      <c r="AS400" s="243"/>
      <c r="AT400" s="243"/>
      <c r="AU400" s="83" t="s">
        <v>24</v>
      </c>
      <c r="AV400" s="84"/>
      <c r="AW400" s="84"/>
      <c r="AX400" s="597"/>
    </row>
    <row r="401" spans="1:50" ht="24" hidden="1" customHeight="1" x14ac:dyDescent="0.15">
      <c r="A401" s="589">
        <v>1</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9"/>
      <c r="B433" s="589"/>
      <c r="C433" s="243" t="s">
        <v>367</v>
      </c>
      <c r="D433" s="243"/>
      <c r="E433" s="243"/>
      <c r="F433" s="243"/>
      <c r="G433" s="243"/>
      <c r="H433" s="243"/>
      <c r="I433" s="243"/>
      <c r="J433" s="243"/>
      <c r="K433" s="243"/>
      <c r="L433" s="243"/>
      <c r="M433" s="243" t="s">
        <v>368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6" t="s">
        <v>369</v>
      </c>
      <c r="AL433" s="243"/>
      <c r="AM433" s="243"/>
      <c r="AN433" s="243"/>
      <c r="AO433" s="243"/>
      <c r="AP433" s="243"/>
      <c r="AQ433" s="243" t="s">
        <v>23</v>
      </c>
      <c r="AR433" s="243"/>
      <c r="AS433" s="243"/>
      <c r="AT433" s="243"/>
      <c r="AU433" s="83" t="s">
        <v>24</v>
      </c>
      <c r="AV433" s="84"/>
      <c r="AW433" s="84"/>
      <c r="AX433" s="597"/>
    </row>
    <row r="434" spans="1:50" ht="24" hidden="1" customHeight="1" x14ac:dyDescent="0.15">
      <c r="A434" s="589">
        <v>1</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9"/>
      <c r="B466" s="589"/>
      <c r="C466" s="243" t="s">
        <v>367</v>
      </c>
      <c r="D466" s="243"/>
      <c r="E466" s="243"/>
      <c r="F466" s="243"/>
      <c r="G466" s="243"/>
      <c r="H466" s="243"/>
      <c r="I466" s="243"/>
      <c r="J466" s="243"/>
      <c r="K466" s="243"/>
      <c r="L466" s="243"/>
      <c r="M466" s="243" t="s">
        <v>368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6" t="s">
        <v>369</v>
      </c>
      <c r="AL466" s="243"/>
      <c r="AM466" s="243"/>
      <c r="AN466" s="243"/>
      <c r="AO466" s="243"/>
      <c r="AP466" s="243"/>
      <c r="AQ466" s="243" t="s">
        <v>23</v>
      </c>
      <c r="AR466" s="243"/>
      <c r="AS466" s="243"/>
      <c r="AT466" s="243"/>
      <c r="AU466" s="83" t="s">
        <v>24</v>
      </c>
      <c r="AV466" s="84"/>
      <c r="AW466" s="84"/>
      <c r="AX466" s="597"/>
    </row>
    <row r="467" spans="1:50" ht="24" hidden="1" customHeight="1" x14ac:dyDescent="0.15">
      <c r="A467" s="589">
        <v>1</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301" priority="757">
      <formula>IF(RIGHT(TEXT(AE23,"0.#"),1)=".",FALSE,TRUE)</formula>
    </cfRule>
    <cfRule type="expression" dxfId="300" priority="758">
      <formula>IF(RIGHT(TEXT(AE23,"0.#"),1)=".",TRUE,FALSE)</formula>
    </cfRule>
  </conditionalFormatting>
  <conditionalFormatting sqref="AE69:AN69 AT69:AX69">
    <cfRule type="expression" dxfId="299" priority="689">
      <formula>IF(RIGHT(TEXT(AE69,"0.#"),1)=".",FALSE,TRUE)</formula>
    </cfRule>
    <cfRule type="expression" dxfId="298" priority="690">
      <formula>IF(RIGHT(TEXT(AE69,"0.#"),1)=".",TRUE,FALSE)</formula>
    </cfRule>
  </conditionalFormatting>
  <conditionalFormatting sqref="AE83:AI83">
    <cfRule type="expression" dxfId="297" priority="671">
      <formula>IF(RIGHT(TEXT(AE83,"0.#"),1)=".",FALSE,TRUE)</formula>
    </cfRule>
    <cfRule type="expression" dxfId="296" priority="672">
      <formula>IF(RIGHT(TEXT(AE83,"0.#"),1)=".",TRUE,FALSE)</formula>
    </cfRule>
  </conditionalFormatting>
  <conditionalFormatting sqref="AJ83:AS83">
    <cfRule type="expression" dxfId="295" priority="669">
      <formula>IF(RIGHT(TEXT(AJ83,"0.#"),1)=".",FALSE,TRUE)</formula>
    </cfRule>
    <cfRule type="expression" dxfId="294" priority="670">
      <formula>IF(RIGHT(TEXT(AJ83,"0.#"),1)=".",TRUE,FALSE)</formula>
    </cfRule>
  </conditionalFormatting>
  <conditionalFormatting sqref="L99">
    <cfRule type="expression" dxfId="293" priority="649">
      <formula>IF(RIGHT(TEXT(L99,"0.#"),1)=".",FALSE,TRUE)</formula>
    </cfRule>
    <cfRule type="expression" dxfId="292" priority="650">
      <formula>IF(RIGHT(TEXT(L99,"0.#"),1)=".",TRUE,FALSE)</formula>
    </cfRule>
  </conditionalFormatting>
  <conditionalFormatting sqref="L104">
    <cfRule type="expression" dxfId="291" priority="647">
      <formula>IF(RIGHT(TEXT(L104,"0.#"),1)=".",FALSE,TRUE)</formula>
    </cfRule>
    <cfRule type="expression" dxfId="290" priority="648">
      <formula>IF(RIGHT(TEXT(L104,"0.#"),1)=".",TRUE,FALSE)</formula>
    </cfRule>
  </conditionalFormatting>
  <conditionalFormatting sqref="R104">
    <cfRule type="expression" dxfId="289" priority="645">
      <formula>IF(RIGHT(TEXT(R104,"0.#"),1)=".",FALSE,TRUE)</formula>
    </cfRule>
    <cfRule type="expression" dxfId="288" priority="646">
      <formula>IF(RIGHT(TEXT(R104,"0.#"),1)=".",TRUE,FALSE)</formula>
    </cfRule>
  </conditionalFormatting>
  <conditionalFormatting sqref="P18:AX18">
    <cfRule type="expression" dxfId="287" priority="643">
      <formula>IF(RIGHT(TEXT(P18,"0.#"),1)=".",FALSE,TRUE)</formula>
    </cfRule>
    <cfRule type="expression" dxfId="286" priority="644">
      <formula>IF(RIGHT(TEXT(P18,"0.#"),1)=".",TRUE,FALSE)</formula>
    </cfRule>
  </conditionalFormatting>
  <conditionalFormatting sqref="Y190">
    <cfRule type="expression" dxfId="285" priority="635">
      <formula>IF(RIGHT(TEXT(Y190,"0.#"),1)=".",FALSE,TRUE)</formula>
    </cfRule>
    <cfRule type="expression" dxfId="284" priority="636">
      <formula>IF(RIGHT(TEXT(Y190,"0.#"),1)=".",TRUE,FALSE)</formula>
    </cfRule>
  </conditionalFormatting>
  <conditionalFormatting sqref="AE54:AI54">
    <cfRule type="expression" dxfId="283" priority="507">
      <formula>IF(RIGHT(TEXT(AE54,"0.#"),1)=".",FALSE,TRUE)</formula>
    </cfRule>
    <cfRule type="expression" dxfId="282" priority="508">
      <formula>IF(RIGHT(TEXT(AE54,"0.#"),1)=".",TRUE,FALSE)</formula>
    </cfRule>
  </conditionalFormatting>
  <conditionalFormatting sqref="AK15:AX15 P13:AX13 AK17:AQ17">
    <cfRule type="expression" dxfId="281" priority="465">
      <formula>IF(RIGHT(TEXT(P13,"0.#"),1)=".",FALSE,TRUE)</formula>
    </cfRule>
    <cfRule type="expression" dxfId="280" priority="466">
      <formula>IF(RIGHT(TEXT(P13,"0.#"),1)=".",TRUE,FALSE)</formula>
    </cfRule>
  </conditionalFormatting>
  <conditionalFormatting sqref="P19:AJ19">
    <cfRule type="expression" dxfId="279" priority="463">
      <formula>IF(RIGHT(TEXT(P19,"0.#"),1)=".",FALSE,TRUE)</formula>
    </cfRule>
    <cfRule type="expression" dxfId="278" priority="464">
      <formula>IF(RIGHT(TEXT(P19,"0.#"),1)=".",TRUE,FALSE)</formula>
    </cfRule>
  </conditionalFormatting>
  <conditionalFormatting sqref="AE55:AX55 AJ54:AS54">
    <cfRule type="expression" dxfId="277" priority="459">
      <formula>IF(RIGHT(TEXT(AE54,"0.#"),1)=".",FALSE,TRUE)</formula>
    </cfRule>
    <cfRule type="expression" dxfId="276" priority="460">
      <formula>IF(RIGHT(TEXT(AE54,"0.#"),1)=".",TRUE,FALSE)</formula>
    </cfRule>
  </conditionalFormatting>
  <conditionalFormatting sqref="AE68:AN68">
    <cfRule type="expression" dxfId="275" priority="455">
      <formula>IF(RIGHT(TEXT(AE68,"0.#"),1)=".",FALSE,TRUE)</formula>
    </cfRule>
    <cfRule type="expression" dxfId="274" priority="456">
      <formula>IF(RIGHT(TEXT(AE68,"0.#"),1)=".",TRUE,FALSE)</formula>
    </cfRule>
  </conditionalFormatting>
  <conditionalFormatting sqref="AE95:AI95 AE92:AI92 AE89:AI89 AE86:AI86">
    <cfRule type="expression" dxfId="273" priority="453">
      <formula>IF(RIGHT(TEXT(AE86,"0.#"),1)=".",FALSE,TRUE)</formula>
    </cfRule>
    <cfRule type="expression" dxfId="272" priority="454">
      <formula>IF(RIGHT(TEXT(AE86,"0.#"),1)=".",TRUE,FALSE)</formula>
    </cfRule>
  </conditionalFormatting>
  <conditionalFormatting sqref="AJ95:AX95 AJ92:AX92 AJ89:AX89 AJ86:AX86">
    <cfRule type="expression" dxfId="271" priority="451">
      <formula>IF(RIGHT(TEXT(AJ86,"0.#"),1)=".",FALSE,TRUE)</formula>
    </cfRule>
    <cfRule type="expression" dxfId="270" priority="452">
      <formula>IF(RIGHT(TEXT(AJ86,"0.#"),1)=".",TRUE,FALSE)</formula>
    </cfRule>
  </conditionalFormatting>
  <conditionalFormatting sqref="L100:L103 L98">
    <cfRule type="expression" dxfId="269" priority="449">
      <formula>IF(RIGHT(TEXT(L98,"0.#"),1)=".",FALSE,TRUE)</formula>
    </cfRule>
    <cfRule type="expression" dxfId="268" priority="450">
      <formula>IF(RIGHT(TEXT(L98,"0.#"),1)=".",TRUE,FALSE)</formula>
    </cfRule>
  </conditionalFormatting>
  <conditionalFormatting sqref="R98">
    <cfRule type="expression" dxfId="267" priority="445">
      <formula>IF(RIGHT(TEXT(R98,"0.#"),1)=".",FALSE,TRUE)</formula>
    </cfRule>
    <cfRule type="expression" dxfId="266" priority="446">
      <formula>IF(RIGHT(TEXT(R98,"0.#"),1)=".",TRUE,FALSE)</formula>
    </cfRule>
  </conditionalFormatting>
  <conditionalFormatting sqref="R99:R103">
    <cfRule type="expression" dxfId="265" priority="443">
      <formula>IF(RIGHT(TEXT(R99,"0.#"),1)=".",FALSE,TRUE)</formula>
    </cfRule>
    <cfRule type="expression" dxfId="264" priority="444">
      <formula>IF(RIGHT(TEXT(R99,"0.#"),1)=".",TRUE,FALSE)</formula>
    </cfRule>
  </conditionalFormatting>
  <conditionalFormatting sqref="Y185:Y189">
    <cfRule type="expression" dxfId="263" priority="441">
      <formula>IF(RIGHT(TEXT(Y185,"0.#"),1)=".",FALSE,TRUE)</formula>
    </cfRule>
    <cfRule type="expression" dxfId="262" priority="442">
      <formula>IF(RIGHT(TEXT(Y185,"0.#"),1)=".",TRUE,FALSE)</formula>
    </cfRule>
  </conditionalFormatting>
  <conditionalFormatting sqref="AU181">
    <cfRule type="expression" dxfId="261" priority="439">
      <formula>IF(RIGHT(TEXT(AU181,"0.#"),1)=".",FALSE,TRUE)</formula>
    </cfRule>
    <cfRule type="expression" dxfId="260" priority="440">
      <formula>IF(RIGHT(TEXT(AU181,"0.#"),1)=".",TRUE,FALSE)</formula>
    </cfRule>
  </conditionalFormatting>
  <conditionalFormatting sqref="AU190">
    <cfRule type="expression" dxfId="259" priority="437">
      <formula>IF(RIGHT(TEXT(AU190,"0.#"),1)=".",FALSE,TRUE)</formula>
    </cfRule>
    <cfRule type="expression" dxfId="258" priority="438">
      <formula>IF(RIGHT(TEXT(AU190,"0.#"),1)=".",TRUE,FALSE)</formula>
    </cfRule>
  </conditionalFormatting>
  <conditionalFormatting sqref="AU182:AU189 AU180">
    <cfRule type="expression" dxfId="257" priority="435">
      <formula>IF(RIGHT(TEXT(AU180,"0.#"),1)=".",FALSE,TRUE)</formula>
    </cfRule>
    <cfRule type="expression" dxfId="256" priority="436">
      <formula>IF(RIGHT(TEXT(AU180,"0.#"),1)=".",TRUE,FALSE)</formula>
    </cfRule>
  </conditionalFormatting>
  <conditionalFormatting sqref="Y220 Y207 Y194">
    <cfRule type="expression" dxfId="255" priority="421">
      <formula>IF(RIGHT(TEXT(Y194,"0.#"),1)=".",FALSE,TRUE)</formula>
    </cfRule>
    <cfRule type="expression" dxfId="254" priority="422">
      <formula>IF(RIGHT(TEXT(Y194,"0.#"),1)=".",TRUE,FALSE)</formula>
    </cfRule>
  </conditionalFormatting>
  <conditionalFormatting sqref="Y229 Y216 Y203">
    <cfRule type="expression" dxfId="253" priority="419">
      <formula>IF(RIGHT(TEXT(Y203,"0.#"),1)=".",FALSE,TRUE)</formula>
    </cfRule>
    <cfRule type="expression" dxfId="252" priority="420">
      <formula>IF(RIGHT(TEXT(Y203,"0.#"),1)=".",TRUE,FALSE)</formula>
    </cfRule>
  </conditionalFormatting>
  <conditionalFormatting sqref="Y221:Y228 Y219 Y208:Y215 Y206 Y195:Y202">
    <cfRule type="expression" dxfId="251" priority="417">
      <formula>IF(RIGHT(TEXT(Y195,"0.#"),1)=".",FALSE,TRUE)</formula>
    </cfRule>
    <cfRule type="expression" dxfId="250" priority="418">
      <formula>IF(RIGHT(TEXT(Y195,"0.#"),1)=".",TRUE,FALSE)</formula>
    </cfRule>
  </conditionalFormatting>
  <conditionalFormatting sqref="AU220 AU207 AU194">
    <cfRule type="expression" dxfId="249" priority="415">
      <formula>IF(RIGHT(TEXT(AU194,"0.#"),1)=".",FALSE,TRUE)</formula>
    </cfRule>
    <cfRule type="expression" dxfId="248" priority="416">
      <formula>IF(RIGHT(TEXT(AU194,"0.#"),1)=".",TRUE,FALSE)</formula>
    </cfRule>
  </conditionalFormatting>
  <conditionalFormatting sqref="AU229 AU216 AU203">
    <cfRule type="expression" dxfId="247" priority="413">
      <formula>IF(RIGHT(TEXT(AU203,"0.#"),1)=".",FALSE,TRUE)</formula>
    </cfRule>
    <cfRule type="expression" dxfId="246" priority="414">
      <formula>IF(RIGHT(TEXT(AU203,"0.#"),1)=".",TRUE,FALSE)</formula>
    </cfRule>
  </conditionalFormatting>
  <conditionalFormatting sqref="AU221:AU228 AU219 AU208:AU215 AU206 AU195:AU202 AU193">
    <cfRule type="expression" dxfId="245" priority="411">
      <formula>IF(RIGHT(TEXT(AU193,"0.#"),1)=".",FALSE,TRUE)</formula>
    </cfRule>
    <cfRule type="expression" dxfId="244" priority="412">
      <formula>IF(RIGHT(TEXT(AU193,"0.#"),1)=".",TRUE,FALSE)</formula>
    </cfRule>
  </conditionalFormatting>
  <conditionalFormatting sqref="AE56:AI56">
    <cfRule type="expression" dxfId="243" priority="385">
      <formula>IF(AND(AE56&gt;=0, RIGHT(TEXT(AE56,"0.#"),1)&lt;&gt;"."),TRUE,FALSE)</formula>
    </cfRule>
    <cfRule type="expression" dxfId="242" priority="386">
      <formula>IF(AND(AE56&gt;=0, RIGHT(TEXT(AE56,"0.#"),1)="."),TRUE,FALSE)</formula>
    </cfRule>
    <cfRule type="expression" dxfId="241" priority="387">
      <formula>IF(AND(AE56&lt;0, RIGHT(TEXT(AE56,"0.#"),1)&lt;&gt;"."),TRUE,FALSE)</formula>
    </cfRule>
    <cfRule type="expression" dxfId="240" priority="388">
      <formula>IF(AND(AE56&lt;0, RIGHT(TEXT(AE56,"0.#"),1)="."),TRUE,FALSE)</formula>
    </cfRule>
  </conditionalFormatting>
  <conditionalFormatting sqref="AJ56:AS56">
    <cfRule type="expression" dxfId="239" priority="381">
      <formula>IF(AND(AJ56&gt;=0, RIGHT(TEXT(AJ56,"0.#"),1)&lt;&gt;"."),TRUE,FALSE)</formula>
    </cfRule>
    <cfRule type="expression" dxfId="238" priority="382">
      <formula>IF(AND(AJ56&gt;=0, RIGHT(TEXT(AJ56,"0.#"),1)="."),TRUE,FALSE)</formula>
    </cfRule>
    <cfRule type="expression" dxfId="237" priority="383">
      <formula>IF(AND(AJ56&lt;0, RIGHT(TEXT(AJ56,"0.#"),1)&lt;&gt;"."),TRUE,FALSE)</formula>
    </cfRule>
    <cfRule type="expression" dxfId="236" priority="384">
      <formula>IF(AND(AJ56&lt;0, RIGHT(TEXT(AJ56,"0.#"),1)="."),TRUE,FALSE)</formula>
    </cfRule>
  </conditionalFormatting>
  <conditionalFormatting sqref="AK237:AK265">
    <cfRule type="expression" dxfId="235" priority="369">
      <formula>IF(RIGHT(TEXT(AK237,"0.#"),1)=".",FALSE,TRUE)</formula>
    </cfRule>
    <cfRule type="expression" dxfId="234" priority="370">
      <formula>IF(RIGHT(TEXT(AK237,"0.#"),1)=".",TRUE,FALSE)</formula>
    </cfRule>
  </conditionalFormatting>
  <conditionalFormatting sqref="AU237:AX265">
    <cfRule type="expression" dxfId="233" priority="365">
      <formula>IF(AND(AU237&gt;=0, RIGHT(TEXT(AU237,"0.#"),1)&lt;&gt;"."),TRUE,FALSE)</formula>
    </cfRule>
    <cfRule type="expression" dxfId="232" priority="366">
      <formula>IF(AND(AU237&gt;=0, RIGHT(TEXT(AU237,"0.#"),1)="."),TRUE,FALSE)</formula>
    </cfRule>
    <cfRule type="expression" dxfId="231" priority="367">
      <formula>IF(AND(AU237&lt;0, RIGHT(TEXT(AU237,"0.#"),1)&lt;&gt;"."),TRUE,FALSE)</formula>
    </cfRule>
    <cfRule type="expression" dxfId="230" priority="368">
      <formula>IF(AND(AU237&lt;0, RIGHT(TEXT(AU237,"0.#"),1)="."),TRUE,FALSE)</formula>
    </cfRule>
  </conditionalFormatting>
  <conditionalFormatting sqref="AK302">
    <cfRule type="expression" dxfId="229" priority="351">
      <formula>IF(RIGHT(TEXT(AK302,"0.#"),1)=".",FALSE,TRUE)</formula>
    </cfRule>
    <cfRule type="expression" dxfId="228" priority="352">
      <formula>IF(RIGHT(TEXT(AK302,"0.#"),1)=".",TRUE,FALSE)</formula>
    </cfRule>
  </conditionalFormatting>
  <conditionalFormatting sqref="AU302:AX302">
    <cfRule type="expression" dxfId="227" priority="347">
      <formula>IF(AND(AU302&gt;=0, RIGHT(TEXT(AU302,"0.#"),1)&lt;&gt;"."),TRUE,FALSE)</formula>
    </cfRule>
    <cfRule type="expression" dxfId="226" priority="348">
      <formula>IF(AND(AU302&gt;=0, RIGHT(TEXT(AU302,"0.#"),1)="."),TRUE,FALSE)</formula>
    </cfRule>
    <cfRule type="expression" dxfId="225" priority="349">
      <formula>IF(AND(AU302&lt;0, RIGHT(TEXT(AU302,"0.#"),1)&lt;&gt;"."),TRUE,FALSE)</formula>
    </cfRule>
    <cfRule type="expression" dxfId="224" priority="350">
      <formula>IF(AND(AU302&lt;0, RIGHT(TEXT(AU302,"0.#"),1)="."),TRUE,FALSE)</formula>
    </cfRule>
  </conditionalFormatting>
  <conditionalFormatting sqref="AK303:AK331">
    <cfRule type="expression" dxfId="223" priority="345">
      <formula>IF(RIGHT(TEXT(AK303,"0.#"),1)=".",FALSE,TRUE)</formula>
    </cfRule>
    <cfRule type="expression" dxfId="222" priority="346">
      <formula>IF(RIGHT(TEXT(AK303,"0.#"),1)=".",TRUE,FALSE)</formula>
    </cfRule>
  </conditionalFormatting>
  <conditionalFormatting sqref="AU303:AX331">
    <cfRule type="expression" dxfId="221" priority="341">
      <formula>IF(AND(AU303&gt;=0, RIGHT(TEXT(AU303,"0.#"),1)&lt;&gt;"."),TRUE,FALSE)</formula>
    </cfRule>
    <cfRule type="expression" dxfId="220" priority="342">
      <formula>IF(AND(AU303&gt;=0, RIGHT(TEXT(AU303,"0.#"),1)="."),TRUE,FALSE)</formula>
    </cfRule>
    <cfRule type="expression" dxfId="219" priority="343">
      <formula>IF(AND(AU303&lt;0, RIGHT(TEXT(AU303,"0.#"),1)&lt;&gt;"."),TRUE,FALSE)</formula>
    </cfRule>
    <cfRule type="expression" dxfId="218" priority="344">
      <formula>IF(AND(AU303&lt;0, RIGHT(TEXT(AU303,"0.#"),1)="."),TRUE,FALSE)</formula>
    </cfRule>
  </conditionalFormatting>
  <conditionalFormatting sqref="AK335">
    <cfRule type="expression" dxfId="217" priority="339">
      <formula>IF(RIGHT(TEXT(AK335,"0.#"),1)=".",FALSE,TRUE)</formula>
    </cfRule>
    <cfRule type="expression" dxfId="216" priority="340">
      <formula>IF(RIGHT(TEXT(AK335,"0.#"),1)=".",TRUE,FALSE)</formula>
    </cfRule>
  </conditionalFormatting>
  <conditionalFormatting sqref="AU335:AX335">
    <cfRule type="expression" dxfId="215" priority="335">
      <formula>IF(AND(AU335&gt;=0, RIGHT(TEXT(AU335,"0.#"),1)&lt;&gt;"."),TRUE,FALSE)</formula>
    </cfRule>
    <cfRule type="expression" dxfId="214" priority="336">
      <formula>IF(AND(AU335&gt;=0, RIGHT(TEXT(AU335,"0.#"),1)="."),TRUE,FALSE)</formula>
    </cfRule>
    <cfRule type="expression" dxfId="213" priority="337">
      <formula>IF(AND(AU335&lt;0, RIGHT(TEXT(AU335,"0.#"),1)&lt;&gt;"."),TRUE,FALSE)</formula>
    </cfRule>
    <cfRule type="expression" dxfId="212" priority="338">
      <formula>IF(AND(AU335&lt;0, RIGHT(TEXT(AU335,"0.#"),1)="."),TRUE,FALSE)</formula>
    </cfRule>
  </conditionalFormatting>
  <conditionalFormatting sqref="AK336:AK364">
    <cfRule type="expression" dxfId="211" priority="333">
      <formula>IF(RIGHT(TEXT(AK336,"0.#"),1)=".",FALSE,TRUE)</formula>
    </cfRule>
    <cfRule type="expression" dxfId="210" priority="334">
      <formula>IF(RIGHT(TEXT(AK336,"0.#"),1)=".",TRUE,FALSE)</formula>
    </cfRule>
  </conditionalFormatting>
  <conditionalFormatting sqref="AU336:AX364">
    <cfRule type="expression" dxfId="209" priority="329">
      <formula>IF(AND(AU336&gt;=0, RIGHT(TEXT(AU336,"0.#"),1)&lt;&gt;"."),TRUE,FALSE)</formula>
    </cfRule>
    <cfRule type="expression" dxfId="208" priority="330">
      <formula>IF(AND(AU336&gt;=0, RIGHT(TEXT(AU336,"0.#"),1)="."),TRUE,FALSE)</formula>
    </cfRule>
    <cfRule type="expression" dxfId="207" priority="331">
      <formula>IF(AND(AU336&lt;0, RIGHT(TEXT(AU336,"0.#"),1)&lt;&gt;"."),TRUE,FALSE)</formula>
    </cfRule>
    <cfRule type="expression" dxfId="206" priority="332">
      <formula>IF(AND(AU336&lt;0, RIGHT(TEXT(AU336,"0.#"),1)="."),TRUE,FALSE)</formula>
    </cfRule>
  </conditionalFormatting>
  <conditionalFormatting sqref="AK368">
    <cfRule type="expression" dxfId="205" priority="327">
      <formula>IF(RIGHT(TEXT(AK368,"0.#"),1)=".",FALSE,TRUE)</formula>
    </cfRule>
    <cfRule type="expression" dxfId="204" priority="328">
      <formula>IF(RIGHT(TEXT(AK368,"0.#"),1)=".",TRUE,FALSE)</formula>
    </cfRule>
  </conditionalFormatting>
  <conditionalFormatting sqref="AU368:AX368">
    <cfRule type="expression" dxfId="203" priority="323">
      <formula>IF(AND(AU368&gt;=0, RIGHT(TEXT(AU368,"0.#"),1)&lt;&gt;"."),TRUE,FALSE)</formula>
    </cfRule>
    <cfRule type="expression" dxfId="202" priority="324">
      <formula>IF(AND(AU368&gt;=0, RIGHT(TEXT(AU368,"0.#"),1)="."),TRUE,FALSE)</formula>
    </cfRule>
    <cfRule type="expression" dxfId="201" priority="325">
      <formula>IF(AND(AU368&lt;0, RIGHT(TEXT(AU368,"0.#"),1)&lt;&gt;"."),TRUE,FALSE)</formula>
    </cfRule>
    <cfRule type="expression" dxfId="200" priority="326">
      <formula>IF(AND(AU368&lt;0, RIGHT(TEXT(AU368,"0.#"),1)="."),TRUE,FALSE)</formula>
    </cfRule>
  </conditionalFormatting>
  <conditionalFormatting sqref="AK369:AK397">
    <cfRule type="expression" dxfId="199" priority="321">
      <formula>IF(RIGHT(TEXT(AK369,"0.#"),1)=".",FALSE,TRUE)</formula>
    </cfRule>
    <cfRule type="expression" dxfId="198" priority="322">
      <formula>IF(RIGHT(TEXT(AK369,"0.#"),1)=".",TRUE,FALSE)</formula>
    </cfRule>
  </conditionalFormatting>
  <conditionalFormatting sqref="AU369:AX397">
    <cfRule type="expression" dxfId="197" priority="317">
      <formula>IF(AND(AU369&gt;=0, RIGHT(TEXT(AU369,"0.#"),1)&lt;&gt;"."),TRUE,FALSE)</formula>
    </cfRule>
    <cfRule type="expression" dxfId="196" priority="318">
      <formula>IF(AND(AU369&gt;=0, RIGHT(TEXT(AU369,"0.#"),1)="."),TRUE,FALSE)</formula>
    </cfRule>
    <cfRule type="expression" dxfId="195" priority="319">
      <formula>IF(AND(AU369&lt;0, RIGHT(TEXT(AU369,"0.#"),1)&lt;&gt;"."),TRUE,FALSE)</formula>
    </cfRule>
    <cfRule type="expression" dxfId="194" priority="320">
      <formula>IF(AND(AU369&lt;0, RIGHT(TEXT(AU369,"0.#"),1)="."),TRUE,FALSE)</formula>
    </cfRule>
  </conditionalFormatting>
  <conditionalFormatting sqref="AK401">
    <cfRule type="expression" dxfId="193" priority="315">
      <formula>IF(RIGHT(TEXT(AK401,"0.#"),1)=".",FALSE,TRUE)</formula>
    </cfRule>
    <cfRule type="expression" dxfId="192" priority="316">
      <formula>IF(RIGHT(TEXT(AK401,"0.#"),1)=".",TRUE,FALSE)</formula>
    </cfRule>
  </conditionalFormatting>
  <conditionalFormatting sqref="AU401:AX401">
    <cfRule type="expression" dxfId="191" priority="311">
      <formula>IF(AND(AU401&gt;=0, RIGHT(TEXT(AU401,"0.#"),1)&lt;&gt;"."),TRUE,FALSE)</formula>
    </cfRule>
    <cfRule type="expression" dxfId="190" priority="312">
      <formula>IF(AND(AU401&gt;=0, RIGHT(TEXT(AU401,"0.#"),1)="."),TRUE,FALSE)</formula>
    </cfRule>
    <cfRule type="expression" dxfId="189" priority="313">
      <formula>IF(AND(AU401&lt;0, RIGHT(TEXT(AU401,"0.#"),1)&lt;&gt;"."),TRUE,FALSE)</formula>
    </cfRule>
    <cfRule type="expression" dxfId="188" priority="314">
      <formula>IF(AND(AU401&lt;0, RIGHT(TEXT(AU401,"0.#"),1)="."),TRUE,FALSE)</formula>
    </cfRule>
  </conditionalFormatting>
  <conditionalFormatting sqref="AK402:AK430">
    <cfRule type="expression" dxfId="187" priority="309">
      <formula>IF(RIGHT(TEXT(AK402,"0.#"),1)=".",FALSE,TRUE)</formula>
    </cfRule>
    <cfRule type="expression" dxfId="186" priority="310">
      <formula>IF(RIGHT(TEXT(AK402,"0.#"),1)=".",TRUE,FALSE)</formula>
    </cfRule>
  </conditionalFormatting>
  <conditionalFormatting sqref="AU402:AX430">
    <cfRule type="expression" dxfId="185" priority="305">
      <formula>IF(AND(AU402&gt;=0, RIGHT(TEXT(AU402,"0.#"),1)&lt;&gt;"."),TRUE,FALSE)</formula>
    </cfRule>
    <cfRule type="expression" dxfId="184" priority="306">
      <formula>IF(AND(AU402&gt;=0, RIGHT(TEXT(AU402,"0.#"),1)="."),TRUE,FALSE)</formula>
    </cfRule>
    <cfRule type="expression" dxfId="183" priority="307">
      <formula>IF(AND(AU402&lt;0, RIGHT(TEXT(AU402,"0.#"),1)&lt;&gt;"."),TRUE,FALSE)</formula>
    </cfRule>
    <cfRule type="expression" dxfId="182" priority="308">
      <formula>IF(AND(AU402&lt;0, RIGHT(TEXT(AU402,"0.#"),1)="."),TRUE,FALSE)</formula>
    </cfRule>
  </conditionalFormatting>
  <conditionalFormatting sqref="AK434">
    <cfRule type="expression" dxfId="181" priority="303">
      <formula>IF(RIGHT(TEXT(AK434,"0.#"),1)=".",FALSE,TRUE)</formula>
    </cfRule>
    <cfRule type="expression" dxfId="180" priority="304">
      <formula>IF(RIGHT(TEXT(AK434,"0.#"),1)=".",TRUE,FALSE)</formula>
    </cfRule>
  </conditionalFormatting>
  <conditionalFormatting sqref="AU434:AX434">
    <cfRule type="expression" dxfId="179" priority="299">
      <formula>IF(AND(AU434&gt;=0, RIGHT(TEXT(AU434,"0.#"),1)&lt;&gt;"."),TRUE,FALSE)</formula>
    </cfRule>
    <cfRule type="expression" dxfId="178" priority="300">
      <formula>IF(AND(AU434&gt;=0, RIGHT(TEXT(AU434,"0.#"),1)="."),TRUE,FALSE)</formula>
    </cfRule>
    <cfRule type="expression" dxfId="177" priority="301">
      <formula>IF(AND(AU434&lt;0, RIGHT(TEXT(AU434,"0.#"),1)&lt;&gt;"."),TRUE,FALSE)</formula>
    </cfRule>
    <cfRule type="expression" dxfId="176" priority="302">
      <formula>IF(AND(AU434&lt;0, RIGHT(TEXT(AU434,"0.#"),1)="."),TRUE,FALSE)</formula>
    </cfRule>
  </conditionalFormatting>
  <conditionalFormatting sqref="AK435:AK463">
    <cfRule type="expression" dxfId="175" priority="297">
      <formula>IF(RIGHT(TEXT(AK435,"0.#"),1)=".",FALSE,TRUE)</formula>
    </cfRule>
    <cfRule type="expression" dxfId="174" priority="298">
      <formula>IF(RIGHT(TEXT(AK435,"0.#"),1)=".",TRUE,FALSE)</formula>
    </cfRule>
  </conditionalFormatting>
  <conditionalFormatting sqref="AU435:AX463">
    <cfRule type="expression" dxfId="173" priority="293">
      <formula>IF(AND(AU435&gt;=0, RIGHT(TEXT(AU435,"0.#"),1)&lt;&gt;"."),TRUE,FALSE)</formula>
    </cfRule>
    <cfRule type="expression" dxfId="172" priority="294">
      <formula>IF(AND(AU435&gt;=0, RIGHT(TEXT(AU435,"0.#"),1)="."),TRUE,FALSE)</formula>
    </cfRule>
    <cfRule type="expression" dxfId="171" priority="295">
      <formula>IF(AND(AU435&lt;0, RIGHT(TEXT(AU435,"0.#"),1)&lt;&gt;"."),TRUE,FALSE)</formula>
    </cfRule>
    <cfRule type="expression" dxfId="170" priority="296">
      <formula>IF(AND(AU435&lt;0, RIGHT(TEXT(AU435,"0.#"),1)="."),TRUE,FALSE)</formula>
    </cfRule>
  </conditionalFormatting>
  <conditionalFormatting sqref="AK467">
    <cfRule type="expression" dxfId="169" priority="291">
      <formula>IF(RIGHT(TEXT(AK467,"0.#"),1)=".",FALSE,TRUE)</formula>
    </cfRule>
    <cfRule type="expression" dxfId="168" priority="292">
      <formula>IF(RIGHT(TEXT(AK467,"0.#"),1)=".",TRUE,FALSE)</formula>
    </cfRule>
  </conditionalFormatting>
  <conditionalFormatting sqref="AU467:AX467">
    <cfRule type="expression" dxfId="167" priority="287">
      <formula>IF(AND(AU467&gt;=0, RIGHT(TEXT(AU467,"0.#"),1)&lt;&gt;"."),TRUE,FALSE)</formula>
    </cfRule>
    <cfRule type="expression" dxfId="166" priority="288">
      <formula>IF(AND(AU467&gt;=0, RIGHT(TEXT(AU467,"0.#"),1)="."),TRUE,FALSE)</formula>
    </cfRule>
    <cfRule type="expression" dxfId="165" priority="289">
      <formula>IF(AND(AU467&lt;0, RIGHT(TEXT(AU467,"0.#"),1)&lt;&gt;"."),TRUE,FALSE)</formula>
    </cfRule>
    <cfRule type="expression" dxfId="164" priority="290">
      <formula>IF(AND(AU467&lt;0, RIGHT(TEXT(AU467,"0.#"),1)="."),TRUE,FALSE)</formula>
    </cfRule>
  </conditionalFormatting>
  <conditionalFormatting sqref="AK468:AK496">
    <cfRule type="expression" dxfId="163" priority="285">
      <formula>IF(RIGHT(TEXT(AK468,"0.#"),1)=".",FALSE,TRUE)</formula>
    </cfRule>
    <cfRule type="expression" dxfId="162" priority="286">
      <formula>IF(RIGHT(TEXT(AK468,"0.#"),1)=".",TRUE,FALSE)</formula>
    </cfRule>
  </conditionalFormatting>
  <conditionalFormatting sqref="AU468:AX496">
    <cfRule type="expression" dxfId="161" priority="281">
      <formula>IF(AND(AU468&gt;=0, RIGHT(TEXT(AU468,"0.#"),1)&lt;&gt;"."),TRUE,FALSE)</formula>
    </cfRule>
    <cfRule type="expression" dxfId="160" priority="282">
      <formula>IF(AND(AU468&gt;=0, RIGHT(TEXT(AU468,"0.#"),1)="."),TRUE,FALSE)</formula>
    </cfRule>
    <cfRule type="expression" dxfId="159" priority="283">
      <formula>IF(AND(AU468&lt;0, RIGHT(TEXT(AU468,"0.#"),1)&lt;&gt;"."),TRUE,FALSE)</formula>
    </cfRule>
    <cfRule type="expression" dxfId="158" priority="284">
      <formula>IF(AND(AU468&lt;0, RIGHT(TEXT(AU468,"0.#"),1)="."),TRUE,FALSE)</formula>
    </cfRule>
  </conditionalFormatting>
  <conditionalFormatting sqref="AE24:AI24 AO23:AS23 AO24:AX24">
    <cfRule type="expression" dxfId="157" priority="279">
      <formula>IF(RIGHT(TEXT(AE23,"0.#"),1)=".",FALSE,TRUE)</formula>
    </cfRule>
    <cfRule type="expression" dxfId="156" priority="280">
      <formula>IF(RIGHT(TEXT(AE23,"0.#"),1)=".",TRUE,FALSE)</formula>
    </cfRule>
  </conditionalFormatting>
  <conditionalFormatting sqref="AO25:AS25">
    <cfRule type="expression" dxfId="155" priority="267">
      <formula>IF(AND(AO25&gt;=0, RIGHT(TEXT(AO25,"0.#"),1)&lt;&gt;"."),TRUE,FALSE)</formula>
    </cfRule>
    <cfRule type="expression" dxfId="154" priority="268">
      <formula>IF(AND(AO25&gt;=0, RIGHT(TEXT(AO25,"0.#"),1)="."),TRUE,FALSE)</formula>
    </cfRule>
    <cfRule type="expression" dxfId="153" priority="269">
      <formula>IF(AND(AO25&lt;0, RIGHT(TEXT(AO25,"0.#"),1)&lt;&gt;"."),TRUE,FALSE)</formula>
    </cfRule>
    <cfRule type="expression" dxfId="152" priority="270">
      <formula>IF(AND(AO25&lt;0, RIGHT(TEXT(AO25,"0.#"),1)="."),TRUE,FALSE)</formula>
    </cfRule>
  </conditionalFormatting>
  <conditionalFormatting sqref="AE43:AI43 AE38:AI38 AE33:AI33 AE28:AI28">
    <cfRule type="expression" dxfId="151" priority="253">
      <formula>IF(RIGHT(TEXT(AE28,"0.#"),1)=".",FALSE,TRUE)</formula>
    </cfRule>
    <cfRule type="expression" dxfId="150" priority="254">
      <formula>IF(RIGHT(TEXT(AE28,"0.#"),1)=".",TRUE,FALSE)</formula>
    </cfRule>
  </conditionalFormatting>
  <conditionalFormatting sqref="AE44:AX44 AJ43:AS43 AE39:AX39 AJ38:AS38 AJ33:AS33 AE29:AX29 AJ28:AS28 AT34:AX34">
    <cfRule type="expression" dxfId="149" priority="251">
      <formula>IF(RIGHT(TEXT(AE28,"0.#"),1)=".",FALSE,TRUE)</formula>
    </cfRule>
    <cfRule type="expression" dxfId="148" priority="252">
      <formula>IF(RIGHT(TEXT(AE28,"0.#"),1)=".",TRUE,FALSE)</formula>
    </cfRule>
  </conditionalFormatting>
  <conditionalFormatting sqref="AE45:AI45 AE40:AI40 AE30:AI30">
    <cfRule type="expression" dxfId="147" priority="247">
      <formula>IF(AND(AE30&gt;=0, RIGHT(TEXT(AE30,"0.#"),1)&lt;&gt;"."),TRUE,FALSE)</formula>
    </cfRule>
    <cfRule type="expression" dxfId="146" priority="248">
      <formula>IF(AND(AE30&gt;=0, RIGHT(TEXT(AE30,"0.#"),1)="."),TRUE,FALSE)</formula>
    </cfRule>
    <cfRule type="expression" dxfId="145" priority="249">
      <formula>IF(AND(AE30&lt;0, RIGHT(TEXT(AE30,"0.#"),1)&lt;&gt;"."),TRUE,FALSE)</formula>
    </cfRule>
    <cfRule type="expression" dxfId="144" priority="250">
      <formula>IF(AND(AE30&lt;0, RIGHT(TEXT(AE30,"0.#"),1)="."),TRUE,FALSE)</formula>
    </cfRule>
  </conditionalFormatting>
  <conditionalFormatting sqref="AJ45:AS45 AJ40:AS40 AJ30:AS30">
    <cfRule type="expression" dxfId="143" priority="243">
      <formula>IF(AND(AJ30&gt;=0, RIGHT(TEXT(AJ30,"0.#"),1)&lt;&gt;"."),TRUE,FALSE)</formula>
    </cfRule>
    <cfRule type="expression" dxfId="142" priority="244">
      <formula>IF(AND(AJ30&gt;=0, RIGHT(TEXT(AJ30,"0.#"),1)="."),TRUE,FALSE)</formula>
    </cfRule>
    <cfRule type="expression" dxfId="141" priority="245">
      <formula>IF(AND(AJ30&lt;0, RIGHT(TEXT(AJ30,"0.#"),1)&lt;&gt;"."),TRUE,FALSE)</formula>
    </cfRule>
    <cfRule type="expression" dxfId="140" priority="246">
      <formula>IF(AND(AJ30&lt;0, RIGHT(TEXT(AJ30,"0.#"),1)="."),TRUE,FALSE)</formula>
    </cfRule>
  </conditionalFormatting>
  <conditionalFormatting sqref="AE64:AI64 AE59:AI59">
    <cfRule type="expression" dxfId="139" priority="241">
      <formula>IF(RIGHT(TEXT(AE59,"0.#"),1)=".",FALSE,TRUE)</formula>
    </cfRule>
    <cfRule type="expression" dxfId="138" priority="242">
      <formula>IF(RIGHT(TEXT(AE59,"0.#"),1)=".",TRUE,FALSE)</formula>
    </cfRule>
  </conditionalFormatting>
  <conditionalFormatting sqref="AE65:AX65 AJ64:AS64 AE60:AX60 AJ59:AS59">
    <cfRule type="expression" dxfId="137" priority="239">
      <formula>IF(RIGHT(TEXT(AE59,"0.#"),1)=".",FALSE,TRUE)</formula>
    </cfRule>
    <cfRule type="expression" dxfId="136" priority="240">
      <formula>IF(RIGHT(TEXT(AE59,"0.#"),1)=".",TRUE,FALSE)</formula>
    </cfRule>
  </conditionalFormatting>
  <conditionalFormatting sqref="AE66:AI66 AE61:AI61">
    <cfRule type="expression" dxfId="135" priority="235">
      <formula>IF(AND(AE61&gt;=0, RIGHT(TEXT(AE61,"0.#"),1)&lt;&gt;"."),TRUE,FALSE)</formula>
    </cfRule>
    <cfRule type="expression" dxfId="134" priority="236">
      <formula>IF(AND(AE61&gt;=0, RIGHT(TEXT(AE61,"0.#"),1)="."),TRUE,FALSE)</formula>
    </cfRule>
    <cfRule type="expression" dxfId="133" priority="237">
      <formula>IF(AND(AE61&lt;0, RIGHT(TEXT(AE61,"0.#"),1)&lt;&gt;"."),TRUE,FALSE)</formula>
    </cfRule>
    <cfRule type="expression" dxfId="132" priority="238">
      <formula>IF(AND(AE61&lt;0, RIGHT(TEXT(AE61,"0.#"),1)="."),TRUE,FALSE)</formula>
    </cfRule>
  </conditionalFormatting>
  <conditionalFormatting sqref="AJ66:AS66 AJ61:AS61">
    <cfRule type="expression" dxfId="131" priority="231">
      <formula>IF(AND(AJ61&gt;=0, RIGHT(TEXT(AJ61,"0.#"),1)&lt;&gt;"."),TRUE,FALSE)</formula>
    </cfRule>
    <cfRule type="expression" dxfId="130" priority="232">
      <formula>IF(AND(AJ61&gt;=0, RIGHT(TEXT(AJ61,"0.#"),1)="."),TRUE,FALSE)</formula>
    </cfRule>
    <cfRule type="expression" dxfId="129" priority="233">
      <formula>IF(AND(AJ61&lt;0, RIGHT(TEXT(AJ61,"0.#"),1)&lt;&gt;"."),TRUE,FALSE)</formula>
    </cfRule>
    <cfRule type="expression" dxfId="128" priority="234">
      <formula>IF(AND(AJ61&lt;0, RIGHT(TEXT(AJ61,"0.#"),1)="."),TRUE,FALSE)</formula>
    </cfRule>
  </conditionalFormatting>
  <conditionalFormatting sqref="AE81:AX81 AE78:AX78 AE75:AX75 AE72:AX72">
    <cfRule type="expression" dxfId="127" priority="229">
      <formula>IF(RIGHT(TEXT(AE72,"0.#"),1)=".",FALSE,TRUE)</formula>
    </cfRule>
    <cfRule type="expression" dxfId="126" priority="230">
      <formula>IF(RIGHT(TEXT(AE72,"0.#"),1)=".",TRUE,FALSE)</formula>
    </cfRule>
  </conditionalFormatting>
  <conditionalFormatting sqref="AE80:AS80 AE77:AS77 AE74:AS74 AE71:AS71">
    <cfRule type="expression" dxfId="125" priority="227">
      <formula>IF(RIGHT(TEXT(AE71,"0.#"),1)=".",FALSE,TRUE)</formula>
    </cfRule>
    <cfRule type="expression" dxfId="124" priority="228">
      <formula>IF(RIGHT(TEXT(AE71,"0.#"),1)=".",TRUE,FALSE)</formula>
    </cfRule>
  </conditionalFormatting>
  <conditionalFormatting sqref="AO69:AS69">
    <cfRule type="expression" dxfId="123" priority="219">
      <formula>IF(RIGHT(TEXT(AO69,"0.#"),1)=".",FALSE,TRUE)</formula>
    </cfRule>
    <cfRule type="expression" dxfId="122" priority="220">
      <formula>IF(RIGHT(TEXT(AO69,"0.#"),1)=".",TRUE,FALSE)</formula>
    </cfRule>
  </conditionalFormatting>
  <conditionalFormatting sqref="AO68:AS68">
    <cfRule type="expression" dxfId="121" priority="217">
      <formula>IF(RIGHT(TEXT(AO68,"0.#"),1)=".",FALSE,TRUE)</formula>
    </cfRule>
    <cfRule type="expression" dxfId="120" priority="218">
      <formula>IF(RIGHT(TEXT(AO68,"0.#"),1)=".",TRUE,FALSE)</formula>
    </cfRule>
  </conditionalFormatting>
  <conditionalFormatting sqref="P14:V17">
    <cfRule type="expression" dxfId="119" priority="203">
      <formula>IF(RIGHT(TEXT(P14,"0.#"),1)=".",FALSE,TRUE)</formula>
    </cfRule>
    <cfRule type="expression" dxfId="118" priority="204">
      <formula>IF(RIGHT(TEXT(P14,"0.#"),1)=".",TRUE,FALSE)</formula>
    </cfRule>
  </conditionalFormatting>
  <conditionalFormatting sqref="W14:AC17">
    <cfRule type="expression" dxfId="117" priority="201">
      <formula>IF(RIGHT(TEXT(W14,"0.#"),1)=".",FALSE,TRUE)</formula>
    </cfRule>
    <cfRule type="expression" dxfId="116" priority="202">
      <formula>IF(RIGHT(TEXT(W14,"0.#"),1)=".",TRUE,FALSE)</formula>
    </cfRule>
  </conditionalFormatting>
  <conditionalFormatting sqref="AD14:AJ17">
    <cfRule type="expression" dxfId="115" priority="199">
      <formula>IF(RIGHT(TEXT(AD14,"0.#"),1)=".",FALSE,TRUE)</formula>
    </cfRule>
    <cfRule type="expression" dxfId="114" priority="200">
      <formula>IF(RIGHT(TEXT(AD14,"0.#"),1)=".",TRUE,FALSE)</formula>
    </cfRule>
  </conditionalFormatting>
  <conditionalFormatting sqref="AJ23:AN23">
    <cfRule type="expression" dxfId="113" priority="197">
      <formula>IF(RIGHT(TEXT(AJ23,"0.#"),1)=".",FALSE,TRUE)</formula>
    </cfRule>
    <cfRule type="expression" dxfId="112" priority="198">
      <formula>IF(RIGHT(TEXT(AJ23,"0.#"),1)=".",TRUE,FALSE)</formula>
    </cfRule>
  </conditionalFormatting>
  <conditionalFormatting sqref="AJ24:AN24">
    <cfRule type="expression" dxfId="111" priority="195">
      <formula>IF(RIGHT(TEXT(AJ24,"0.#"),1)=".",FALSE,TRUE)</formula>
    </cfRule>
    <cfRule type="expression" dxfId="110" priority="196">
      <formula>IF(RIGHT(TEXT(AJ24,"0.#"),1)=".",TRUE,FALSE)</formula>
    </cfRule>
  </conditionalFormatting>
  <conditionalFormatting sqref="AT83:AX84">
    <cfRule type="expression" dxfId="109" priority="191">
      <formula>IF(RIGHT(TEXT(AT83,"0.#"),1)=".",FALSE,TRUE)</formula>
    </cfRule>
    <cfRule type="expression" dxfId="108" priority="192">
      <formula>IF(RIGHT(TEXT(AT83,"0.#"),1)=".",TRUE,FALSE)</formula>
    </cfRule>
  </conditionalFormatting>
  <conditionalFormatting sqref="AE34:AS34">
    <cfRule type="expression" dxfId="107" priority="189">
      <formula>IF(RIGHT(TEXT(AE34,"0.#"),1)=".",FALSE,TRUE)</formula>
    </cfRule>
    <cfRule type="expression" dxfId="106" priority="190">
      <formula>IF(RIGHT(TEXT(AE34,"0.#"),1)=".",TRUE,FALSE)</formula>
    </cfRule>
  </conditionalFormatting>
  <conditionalFormatting sqref="AE35:AI35">
    <cfRule type="expression" dxfId="105" priority="185">
      <formula>IF(AND(AE35&gt;=0, RIGHT(TEXT(AE35,"0.#"),1)&lt;&gt;"."),TRUE,FALSE)</formula>
    </cfRule>
    <cfRule type="expression" dxfId="104" priority="186">
      <formula>IF(AND(AE35&gt;=0, RIGHT(TEXT(AE35,"0.#"),1)="."),TRUE,FALSE)</formula>
    </cfRule>
    <cfRule type="expression" dxfId="103" priority="187">
      <formula>IF(AND(AE35&lt;0, RIGHT(TEXT(AE35,"0.#"),1)&lt;&gt;"."),TRUE,FALSE)</formula>
    </cfRule>
    <cfRule type="expression" dxfId="102" priority="188">
      <formula>IF(AND(AE35&lt;0, RIGHT(TEXT(AE35,"0.#"),1)="."),TRUE,FALSE)</formula>
    </cfRule>
  </conditionalFormatting>
  <conditionalFormatting sqref="AJ35:AS35">
    <cfRule type="expression" dxfId="101" priority="181">
      <formula>IF(AND(AJ35&gt;=0, RIGHT(TEXT(AJ35,"0.#"),1)&lt;&gt;"."),TRUE,FALSE)</formula>
    </cfRule>
    <cfRule type="expression" dxfId="100" priority="182">
      <formula>IF(AND(AJ35&gt;=0, RIGHT(TEXT(AJ35,"0.#"),1)="."),TRUE,FALSE)</formula>
    </cfRule>
    <cfRule type="expression" dxfId="99" priority="183">
      <formula>IF(AND(AJ35&lt;0, RIGHT(TEXT(AJ35,"0.#"),1)&lt;&gt;"."),TRUE,FALSE)</formula>
    </cfRule>
    <cfRule type="expression" dxfId="98" priority="184">
      <formula>IF(AND(AJ35&lt;0, RIGHT(TEXT(AJ35,"0.#"),1)="."),TRUE,FALSE)</formula>
    </cfRule>
  </conditionalFormatting>
  <conditionalFormatting sqref="Y181">
    <cfRule type="expression" dxfId="97" priority="179">
      <formula>IF(RIGHT(TEXT(Y181,"0.#"),1)=".",FALSE,TRUE)</formula>
    </cfRule>
    <cfRule type="expression" dxfId="96" priority="180">
      <formula>IF(RIGHT(TEXT(Y181,"0.#"),1)=".",TRUE,FALSE)</formula>
    </cfRule>
  </conditionalFormatting>
  <conditionalFormatting sqref="Y182:Y184 Y180">
    <cfRule type="expression" dxfId="95" priority="177">
      <formula>IF(RIGHT(TEXT(Y180,"0.#"),1)=".",FALSE,TRUE)</formula>
    </cfRule>
    <cfRule type="expression" dxfId="94" priority="178">
      <formula>IF(RIGHT(TEXT(Y180,"0.#"),1)=".",TRUE,FALSE)</formula>
    </cfRule>
  </conditionalFormatting>
  <conditionalFormatting sqref="Y193">
    <cfRule type="expression" dxfId="93" priority="175">
      <formula>IF(RIGHT(TEXT(Y193,"0.#"),1)=".",FALSE,TRUE)</formula>
    </cfRule>
    <cfRule type="expression" dxfId="92" priority="176">
      <formula>IF(RIGHT(TEXT(Y193,"0.#"),1)=".",TRUE,FALSE)</formula>
    </cfRule>
  </conditionalFormatting>
  <conditionalFormatting sqref="AK236">
    <cfRule type="expression" dxfId="91" priority="173">
      <formula>IF(RIGHT(TEXT(AK236,"0.#"),1)=".",FALSE,TRUE)</formula>
    </cfRule>
    <cfRule type="expression" dxfId="90" priority="174">
      <formula>IF(RIGHT(TEXT(AK236,"0.#"),1)=".",TRUE,FALSE)</formula>
    </cfRule>
  </conditionalFormatting>
  <conditionalFormatting sqref="AK269">
    <cfRule type="expression" dxfId="89" priority="167">
      <formula>IF(RIGHT(TEXT(AK269,"0.#"),1)=".",FALSE,TRUE)</formula>
    </cfRule>
    <cfRule type="expression" dxfId="88" priority="168">
      <formula>IF(RIGHT(TEXT(AK269,"0.#"),1)=".",TRUE,FALSE)</formula>
    </cfRule>
  </conditionalFormatting>
  <conditionalFormatting sqref="AU269:AX269">
    <cfRule type="expression" dxfId="87" priority="163">
      <formula>IF(AND(AU269&gt;=0, RIGHT(TEXT(AU269,"0.#"),1)&lt;&gt;"."),TRUE,FALSE)</formula>
    </cfRule>
    <cfRule type="expression" dxfId="86" priority="164">
      <formula>IF(AND(AU269&gt;=0, RIGHT(TEXT(AU269,"0.#"),1)="."),TRUE,FALSE)</formula>
    </cfRule>
    <cfRule type="expression" dxfId="85" priority="165">
      <formula>IF(AND(AU269&lt;0, RIGHT(TEXT(AU269,"0.#"),1)&lt;&gt;"."),TRUE,FALSE)</formula>
    </cfRule>
    <cfRule type="expression" dxfId="84" priority="166">
      <formula>IF(AND(AU269&lt;0, RIGHT(TEXT(AU269,"0.#"),1)="."),TRUE,FALSE)</formula>
    </cfRule>
  </conditionalFormatting>
  <conditionalFormatting sqref="AK270:AK272 AK274:AK276">
    <cfRule type="expression" dxfId="83" priority="161">
      <formula>IF(RIGHT(TEXT(AK270,"0.#"),1)=".",FALSE,TRUE)</formula>
    </cfRule>
    <cfRule type="expression" dxfId="82" priority="162">
      <formula>IF(RIGHT(TEXT(AK270,"0.#"),1)=".",TRUE,FALSE)</formula>
    </cfRule>
  </conditionalFormatting>
  <conditionalFormatting sqref="AU270:AX272 AU274:AX275">
    <cfRule type="expression" dxfId="81" priority="157">
      <formula>IF(AND(AU270&gt;=0, RIGHT(TEXT(AU270,"0.#"),1)&lt;&gt;"."),TRUE,FALSE)</formula>
    </cfRule>
    <cfRule type="expression" dxfId="80" priority="158">
      <formula>IF(AND(AU270&gt;=0, RIGHT(TEXT(AU270,"0.#"),1)="."),TRUE,FALSE)</formula>
    </cfRule>
    <cfRule type="expression" dxfId="79" priority="159">
      <formula>IF(AND(AU270&lt;0, RIGHT(TEXT(AU270,"0.#"),1)&lt;&gt;"."),TRUE,FALSE)</formula>
    </cfRule>
    <cfRule type="expression" dxfId="78" priority="160">
      <formula>IF(AND(AU270&lt;0, RIGHT(TEXT(AU270,"0.#"),1)="."),TRUE,FALSE)</formula>
    </cfRule>
  </conditionalFormatting>
  <conditionalFormatting sqref="AK273">
    <cfRule type="expression" dxfId="77" priority="155">
      <formula>IF(RIGHT(TEXT(AK273,"0.#"),1)=".",FALSE,TRUE)</formula>
    </cfRule>
    <cfRule type="expression" dxfId="76" priority="156">
      <formula>IF(RIGHT(TEXT(AK273,"0.#"),1)=".",TRUE,FALSE)</formula>
    </cfRule>
  </conditionalFormatting>
  <conditionalFormatting sqref="AU273:AX273">
    <cfRule type="expression" dxfId="75" priority="151">
      <formula>IF(AND(AU273&gt;=0, RIGHT(TEXT(AU273,"0.#"),1)&lt;&gt;"."),TRUE,FALSE)</formula>
    </cfRule>
    <cfRule type="expression" dxfId="74" priority="152">
      <formula>IF(AND(AU273&gt;=0, RIGHT(TEXT(AU273,"0.#"),1)="."),TRUE,FALSE)</formula>
    </cfRule>
    <cfRule type="expression" dxfId="73" priority="153">
      <formula>IF(AND(AU273&lt;0, RIGHT(TEXT(AU273,"0.#"),1)&lt;&gt;"."),TRUE,FALSE)</formula>
    </cfRule>
    <cfRule type="expression" dxfId="72" priority="154">
      <formula>IF(AND(AU273&lt;0, RIGHT(TEXT(AU273,"0.#"),1)="."),TRUE,FALSE)</formula>
    </cfRule>
  </conditionalFormatting>
  <conditionalFormatting sqref="AK298">
    <cfRule type="expression" dxfId="71" priority="141">
      <formula>IF(RIGHT(TEXT(AK298,"0.#"),1)=".",FALSE,TRUE)</formula>
    </cfRule>
    <cfRule type="expression" dxfId="70" priority="142">
      <formula>IF(RIGHT(TEXT(AK298,"0.#"),1)=".",TRUE,FALSE)</formula>
    </cfRule>
  </conditionalFormatting>
  <conditionalFormatting sqref="AU298:AX298">
    <cfRule type="expression" dxfId="69" priority="125">
      <formula>IF(AND(AU298&gt;=0, RIGHT(TEXT(AU298,"0.#"),1)&lt;&gt;"."),TRUE,FALSE)</formula>
    </cfRule>
    <cfRule type="expression" dxfId="68" priority="126">
      <formula>IF(AND(AU298&gt;=0, RIGHT(TEXT(AU298,"0.#"),1)="."),TRUE,FALSE)</formula>
    </cfRule>
    <cfRule type="expression" dxfId="67" priority="127">
      <formula>IF(AND(AU298&lt;0, RIGHT(TEXT(AU298,"0.#"),1)&lt;&gt;"."),TRUE,FALSE)</formula>
    </cfRule>
    <cfRule type="expression" dxfId="66" priority="128">
      <formula>IF(AND(AU298&lt;0, RIGHT(TEXT(AU298,"0.#"),1)="."),TRUE,FALSE)</formula>
    </cfRule>
  </conditionalFormatting>
  <conditionalFormatting sqref="AK277">
    <cfRule type="expression" dxfId="65" priority="121">
      <formula>IF(RIGHT(TEXT(AK277,"0.#"),1)=".",FALSE,TRUE)</formula>
    </cfRule>
    <cfRule type="expression" dxfId="64" priority="122">
      <formula>IF(RIGHT(TEXT(AK277,"0.#"),1)=".",TRUE,FALSE)</formula>
    </cfRule>
  </conditionalFormatting>
  <conditionalFormatting sqref="AK278">
    <cfRule type="expression" dxfId="63" priority="119">
      <formula>IF(RIGHT(TEXT(AK278,"0.#"),1)=".",FALSE,TRUE)</formula>
    </cfRule>
    <cfRule type="expression" dxfId="62" priority="120">
      <formula>IF(RIGHT(TEXT(AK278,"0.#"),1)=".",TRUE,FALSE)</formula>
    </cfRule>
  </conditionalFormatting>
  <conditionalFormatting sqref="AK279">
    <cfRule type="expression" dxfId="61" priority="117">
      <formula>IF(RIGHT(TEXT(AK279,"0.#"),1)=".",FALSE,TRUE)</formula>
    </cfRule>
    <cfRule type="expression" dxfId="60" priority="118">
      <formula>IF(RIGHT(TEXT(AK279,"0.#"),1)=".",TRUE,FALSE)</formula>
    </cfRule>
  </conditionalFormatting>
  <conditionalFormatting sqref="AK280">
    <cfRule type="expression" dxfId="59" priority="115">
      <formula>IF(RIGHT(TEXT(AK280,"0.#"),1)=".",FALSE,TRUE)</formula>
    </cfRule>
    <cfRule type="expression" dxfId="58" priority="116">
      <formula>IF(RIGHT(TEXT(AK280,"0.#"),1)=".",TRUE,FALSE)</formula>
    </cfRule>
  </conditionalFormatting>
  <conditionalFormatting sqref="AK281">
    <cfRule type="expression" dxfId="57" priority="113">
      <formula>IF(RIGHT(TEXT(AK281,"0.#"),1)=".",FALSE,TRUE)</formula>
    </cfRule>
    <cfRule type="expression" dxfId="56" priority="114">
      <formula>IF(RIGHT(TEXT(AK281,"0.#"),1)=".",TRUE,FALSE)</formula>
    </cfRule>
  </conditionalFormatting>
  <conditionalFormatting sqref="AU281:AX281">
    <cfRule type="expression" dxfId="55" priority="109">
      <formula>IF(AND(AU281&gt;=0, RIGHT(TEXT(AU281,"0.#"),1)&lt;&gt;"."),TRUE,FALSE)</formula>
    </cfRule>
    <cfRule type="expression" dxfId="54" priority="110">
      <formula>IF(AND(AU281&gt;=0, RIGHT(TEXT(AU281,"0.#"),1)="."),TRUE,FALSE)</formula>
    </cfRule>
    <cfRule type="expression" dxfId="53" priority="111">
      <formula>IF(AND(AU281&lt;0, RIGHT(TEXT(AU281,"0.#"),1)&lt;&gt;"."),TRUE,FALSE)</formula>
    </cfRule>
    <cfRule type="expression" dxfId="52" priority="112">
      <formula>IF(AND(AU281&lt;0, RIGHT(TEXT(AU281,"0.#"),1)="."),TRUE,FALSE)</formula>
    </cfRule>
  </conditionalFormatting>
  <conditionalFormatting sqref="AK282">
    <cfRule type="expression" dxfId="51" priority="107">
      <formula>IF(RIGHT(TEXT(AK282,"0.#"),1)=".",FALSE,TRUE)</formula>
    </cfRule>
    <cfRule type="expression" dxfId="50" priority="108">
      <formula>IF(RIGHT(TEXT(AK282,"0.#"),1)=".",TRUE,FALSE)</formula>
    </cfRule>
  </conditionalFormatting>
  <conditionalFormatting sqref="AK283">
    <cfRule type="expression" dxfId="49" priority="101">
      <formula>IF(RIGHT(TEXT(AK283,"0.#"),1)=".",FALSE,TRUE)</formula>
    </cfRule>
    <cfRule type="expression" dxfId="48" priority="102">
      <formula>IF(RIGHT(TEXT(AK283,"0.#"),1)=".",TRUE,FALSE)</formula>
    </cfRule>
  </conditionalFormatting>
  <conditionalFormatting sqref="AU283:AX283">
    <cfRule type="expression" dxfId="47" priority="97">
      <formula>IF(AND(AU283&gt;=0, RIGHT(TEXT(AU283,"0.#"),1)&lt;&gt;"."),TRUE,FALSE)</formula>
    </cfRule>
    <cfRule type="expression" dxfId="46" priority="98">
      <formula>IF(AND(AU283&gt;=0, RIGHT(TEXT(AU283,"0.#"),1)="."),TRUE,FALSE)</formula>
    </cfRule>
    <cfRule type="expression" dxfId="45" priority="99">
      <formula>IF(AND(AU283&lt;0, RIGHT(TEXT(AU283,"0.#"),1)&lt;&gt;"."),TRUE,FALSE)</formula>
    </cfRule>
    <cfRule type="expression" dxfId="44" priority="100">
      <formula>IF(AND(AU283&lt;0, RIGHT(TEXT(AU283,"0.#"),1)="."),TRUE,FALSE)</formula>
    </cfRule>
  </conditionalFormatting>
  <conditionalFormatting sqref="AK284">
    <cfRule type="expression" dxfId="43" priority="95">
      <formula>IF(RIGHT(TEXT(AK284,"0.#"),1)=".",FALSE,TRUE)</formula>
    </cfRule>
    <cfRule type="expression" dxfId="42" priority="96">
      <formula>IF(RIGHT(TEXT(AK284,"0.#"),1)=".",TRUE,FALSE)</formula>
    </cfRule>
  </conditionalFormatting>
  <conditionalFormatting sqref="AU284:AX284">
    <cfRule type="expression" dxfId="41" priority="91">
      <formula>IF(AND(AU284&gt;=0, RIGHT(TEXT(AU284,"0.#"),1)&lt;&gt;"."),TRUE,FALSE)</formula>
    </cfRule>
    <cfRule type="expression" dxfId="40" priority="92">
      <formula>IF(AND(AU284&gt;=0, RIGHT(TEXT(AU284,"0.#"),1)="."),TRUE,FALSE)</formula>
    </cfRule>
    <cfRule type="expression" dxfId="39" priority="93">
      <formula>IF(AND(AU284&lt;0, RIGHT(TEXT(AU284,"0.#"),1)&lt;&gt;"."),TRUE,FALSE)</formula>
    </cfRule>
    <cfRule type="expression" dxfId="38" priority="94">
      <formula>IF(AND(AU284&lt;0, RIGHT(TEXT(AU284,"0.#"),1)="."),TRUE,FALSE)</formula>
    </cfRule>
  </conditionalFormatting>
  <conditionalFormatting sqref="AK285">
    <cfRule type="expression" dxfId="37" priority="89">
      <formula>IF(RIGHT(TEXT(AK285,"0.#"),1)=".",FALSE,TRUE)</formula>
    </cfRule>
    <cfRule type="expression" dxfId="36" priority="90">
      <formula>IF(RIGHT(TEXT(AK285,"0.#"),1)=".",TRUE,FALSE)</formula>
    </cfRule>
  </conditionalFormatting>
  <conditionalFormatting sqref="AK286">
    <cfRule type="expression" dxfId="35" priority="83">
      <formula>IF(RIGHT(TEXT(AK286,"0.#"),1)=".",FALSE,TRUE)</formula>
    </cfRule>
    <cfRule type="expression" dxfId="34" priority="84">
      <formula>IF(RIGHT(TEXT(AK286,"0.#"),1)=".",TRUE,FALSE)</formula>
    </cfRule>
  </conditionalFormatting>
  <conditionalFormatting sqref="AK287">
    <cfRule type="expression" dxfId="33" priority="77">
      <formula>IF(RIGHT(TEXT(AK287,"0.#"),1)=".",FALSE,TRUE)</formula>
    </cfRule>
    <cfRule type="expression" dxfId="32" priority="78">
      <formula>IF(RIGHT(TEXT(AK287,"0.#"),1)=".",TRUE,FALSE)</formula>
    </cfRule>
  </conditionalFormatting>
  <conditionalFormatting sqref="AK288">
    <cfRule type="expression" dxfId="31" priority="71">
      <formula>IF(RIGHT(TEXT(AK288,"0.#"),1)=".",FALSE,TRUE)</formula>
    </cfRule>
    <cfRule type="expression" dxfId="30" priority="72">
      <formula>IF(RIGHT(TEXT(AK288,"0.#"),1)=".",TRUE,FALSE)</formula>
    </cfRule>
  </conditionalFormatting>
  <conditionalFormatting sqref="AK289">
    <cfRule type="expression" dxfId="29" priority="65">
      <formula>IF(RIGHT(TEXT(AK289,"0.#"),1)=".",FALSE,TRUE)</formula>
    </cfRule>
    <cfRule type="expression" dxfId="28" priority="66">
      <formula>IF(RIGHT(TEXT(AK289,"0.#"),1)=".",TRUE,FALSE)</formula>
    </cfRule>
  </conditionalFormatting>
  <conditionalFormatting sqref="AK290">
    <cfRule type="expression" dxfId="27" priority="59">
      <formula>IF(RIGHT(TEXT(AK290,"0.#"),1)=".",FALSE,TRUE)</formula>
    </cfRule>
    <cfRule type="expression" dxfId="26" priority="60">
      <formula>IF(RIGHT(TEXT(AK290,"0.#"),1)=".",TRUE,FALSE)</formula>
    </cfRule>
  </conditionalFormatting>
  <conditionalFormatting sqref="AK291">
    <cfRule type="expression" dxfId="25" priority="53">
      <formula>IF(RIGHT(TEXT(AK291,"0.#"),1)=".",FALSE,TRUE)</formula>
    </cfRule>
    <cfRule type="expression" dxfId="24" priority="54">
      <formula>IF(RIGHT(TEXT(AK291,"0.#"),1)=".",TRUE,FALSE)</formula>
    </cfRule>
  </conditionalFormatting>
  <conditionalFormatting sqref="AK292">
    <cfRule type="expression" dxfId="23" priority="47">
      <formula>IF(RIGHT(TEXT(AK292,"0.#"),1)=".",FALSE,TRUE)</formula>
    </cfRule>
    <cfRule type="expression" dxfId="22" priority="48">
      <formula>IF(RIGHT(TEXT(AK292,"0.#"),1)=".",TRUE,FALSE)</formula>
    </cfRule>
  </conditionalFormatting>
  <conditionalFormatting sqref="AK293">
    <cfRule type="expression" dxfId="21" priority="41">
      <formula>IF(RIGHT(TEXT(AK293,"0.#"),1)=".",FALSE,TRUE)</formula>
    </cfRule>
    <cfRule type="expression" dxfId="20" priority="42">
      <formula>IF(RIGHT(TEXT(AK293,"0.#"),1)=".",TRUE,FALSE)</formula>
    </cfRule>
  </conditionalFormatting>
  <conditionalFormatting sqref="AK294">
    <cfRule type="expression" dxfId="19" priority="35">
      <formula>IF(RIGHT(TEXT(AK294,"0.#"),1)=".",FALSE,TRUE)</formula>
    </cfRule>
    <cfRule type="expression" dxfId="18" priority="36">
      <formula>IF(RIGHT(TEXT(AK294,"0.#"),1)=".",TRUE,FALSE)</formula>
    </cfRule>
  </conditionalFormatting>
  <conditionalFormatting sqref="AK295">
    <cfRule type="expression" dxfId="17" priority="29">
      <formula>IF(RIGHT(TEXT(AK295,"0.#"),1)=".",FALSE,TRUE)</formula>
    </cfRule>
    <cfRule type="expression" dxfId="16" priority="30">
      <formula>IF(RIGHT(TEXT(AK295,"0.#"),1)=".",TRUE,FALSE)</formula>
    </cfRule>
  </conditionalFormatting>
  <conditionalFormatting sqref="AK296">
    <cfRule type="expression" dxfId="15" priority="23">
      <formula>IF(RIGHT(TEXT(AK296,"0.#"),1)=".",FALSE,TRUE)</formula>
    </cfRule>
    <cfRule type="expression" dxfId="14" priority="24">
      <formula>IF(RIGHT(TEXT(AK296,"0.#"),1)=".",TRUE,FALSE)</formula>
    </cfRule>
  </conditionalFormatting>
  <conditionalFormatting sqref="AK297">
    <cfRule type="expression" dxfId="13" priority="17">
      <formula>IF(RIGHT(TEXT(AK297,"0.#"),1)=".",FALSE,TRUE)</formula>
    </cfRule>
    <cfRule type="expression" dxfId="12" priority="18">
      <formula>IF(RIGHT(TEXT(AK297,"0.#"),1)=".",TRUE,FALSE)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38100</xdr:rowOff>
                  </from>
                  <to>
                    <xdr:col>46</xdr:col>
                    <xdr:colOff>142875</xdr:colOff>
                    <xdr:row>45</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38100</xdr:colOff>
                    <xdr:row>496</xdr:row>
                    <xdr:rowOff>28575</xdr:rowOff>
                  </from>
                  <to>
                    <xdr:col>44</xdr:col>
                    <xdr:colOff>9525</xdr:colOff>
                    <xdr:row>496</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85725</xdr:colOff>
                    <xdr:row>229</xdr:row>
                    <xdr:rowOff>38100</xdr:rowOff>
                  </from>
                  <to>
                    <xdr:col>43</xdr:col>
                    <xdr:colOff>66675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2015-06-17T07:18:22Z</cp:lastPrinted>
  <dcterms:created xsi:type="dcterms:W3CDTF">2012-03-13T00:50:25Z</dcterms:created>
  <dcterms:modified xsi:type="dcterms:W3CDTF">2015-07-02T12:02:37Z</dcterms:modified>
</cp:coreProperties>
</file>