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6" sheetId="1" r:id="rId1"/>
  </sheets>
  <definedNames>
    <definedName name="_xlnm.Print_Area" localSheetId="0">'386'!$A$1:$AX$799</definedName>
  </definedNames>
  <calcPr calcId="125725"/>
</workbook>
</file>

<file path=xl/calcChain.xml><?xml version="1.0" encoding="utf-8"?>
<calcChain xmlns="http://schemas.openxmlformats.org/spreadsheetml/2006/main">
  <c r="R54" i="1"/>
  <c r="AU391" l="1"/>
  <c r="Y391"/>
  <c r="AU380"/>
  <c r="Y380"/>
  <c r="AU369"/>
  <c r="Y369"/>
  <c r="AU358"/>
  <c r="Y358"/>
  <c r="AU346"/>
  <c r="Y346"/>
  <c r="AU335"/>
  <c r="Y335"/>
  <c r="AU324"/>
  <c r="Y324"/>
  <c r="AU313"/>
  <c r="Y313"/>
  <c r="AU301"/>
  <c r="Y301"/>
  <c r="AU290"/>
  <c r="Y290"/>
  <c r="AU279"/>
  <c r="Y279"/>
  <c r="AU268"/>
  <c r="Y268"/>
  <c r="AU256"/>
  <c r="Y256"/>
  <c r="AU245"/>
  <c r="Y245"/>
  <c r="AU234"/>
  <c r="Y234"/>
  <c r="AU223"/>
  <c r="Y223"/>
  <c r="L54"/>
  <c r="W17"/>
  <c r="W19" s="1"/>
  <c r="P17"/>
  <c r="P19" s="1"/>
  <c r="AD15"/>
  <c r="AK14"/>
  <c r="AK17" s="1"/>
  <c r="AD12"/>
  <c r="AD17" s="1"/>
  <c r="AD19" s="1"/>
</calcChain>
</file>

<file path=xl/sharedStrings.xml><?xml version="1.0" encoding="utf-8"?>
<sst xmlns="http://schemas.openxmlformats.org/spreadsheetml/2006/main" count="902" uniqueCount="368">
  <si>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</si>
  <si>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</si>
  <si>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</si>
  <si>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</si>
  <si>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奄美群島振興開発事業</t>
    <rPh sb="0" eb="2">
      <t>アマミ</t>
    </rPh>
    <rPh sb="2" eb="4">
      <t>グントウ</t>
    </rPh>
    <rPh sb="4" eb="6">
      <t>シンコウ</t>
    </rPh>
    <rPh sb="6" eb="8">
      <t>カイハツ</t>
    </rPh>
    <rPh sb="8" eb="10">
      <t>ジギョウ</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</si>
  <si>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</si>
  <si>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</si>
  <si>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</si>
  <si>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</si>
  <si>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昭和29年度～終了(予定)なし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</si>
  <si>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</si>
  <si>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特別地域振興官</t>
    <rPh sb="0" eb="2">
      <t>トクベツ</t>
    </rPh>
    <rPh sb="2" eb="4">
      <t>チイキ</t>
    </rPh>
    <rPh sb="4" eb="6">
      <t>シンコウ</t>
    </rPh>
    <rPh sb="6" eb="7">
      <t>カン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</si>
  <si>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</si>
  <si>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</si>
  <si>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</si>
  <si>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rPr>
        <sz val="9"/>
        <rFont val="ＭＳ ゴシック"/>
        <family val="3"/>
        <charset val="128"/>
      </rPr>
      <t>10　国土の総合的な利用、整備及び保全、国土に関する情報の整備</t>
    </r>
    <r>
      <rPr>
        <sz val="11"/>
        <rFont val="ＭＳ ゴシック"/>
        <family val="3"/>
        <charset val="128"/>
      </rPr>
      <t xml:space="preserve">
　</t>
    </r>
    <r>
      <rPr>
        <sz val="9"/>
        <rFont val="ＭＳ ゴシック"/>
        <family val="3"/>
        <charset val="128"/>
      </rPr>
      <t>39　離島等の振興を図る</t>
    </r>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</si>
  <si>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</si>
  <si>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奄美群島振興開発特別措置法第６条、海岸法第２７条、道路法第５６条、港湾法第４２条第１項及び第２項、土地改良法第１２６条　等</t>
    <rPh sb="0" eb="2">
      <t>アマミ</t>
    </rPh>
    <rPh sb="2" eb="4">
      <t>グントウ</t>
    </rPh>
    <rPh sb="4" eb="6">
      <t>シンコウ</t>
    </rPh>
    <rPh sb="6" eb="8">
      <t>カイハツ</t>
    </rPh>
    <rPh sb="8" eb="10">
      <t>トクベツ</t>
    </rPh>
    <rPh sb="10" eb="13">
      <t>ソチホウ</t>
    </rPh>
    <rPh sb="13" eb="14">
      <t>ダイ</t>
    </rPh>
    <rPh sb="15" eb="16">
      <t>ジョウ</t>
    </rPh>
    <rPh sb="17" eb="19">
      <t>カイガン</t>
    </rPh>
    <rPh sb="19" eb="20">
      <t>ホウ</t>
    </rPh>
    <rPh sb="20" eb="21">
      <t>ダイ</t>
    </rPh>
    <rPh sb="23" eb="24">
      <t>ジョウ</t>
    </rPh>
    <rPh sb="25" eb="27">
      <t>ドウロ</t>
    </rPh>
    <rPh sb="27" eb="28">
      <t>ホウ</t>
    </rPh>
    <rPh sb="28" eb="29">
      <t>ダイ</t>
    </rPh>
    <rPh sb="31" eb="32">
      <t>ジョウ</t>
    </rPh>
    <rPh sb="33" eb="35">
      <t>コウワン</t>
    </rPh>
    <rPh sb="35" eb="36">
      <t>ホウ</t>
    </rPh>
    <rPh sb="36" eb="37">
      <t>ダイ</t>
    </rPh>
    <rPh sb="39" eb="40">
      <t>ジョウ</t>
    </rPh>
    <rPh sb="40" eb="41">
      <t>ダイ</t>
    </rPh>
    <rPh sb="42" eb="43">
      <t>コウ</t>
    </rPh>
    <rPh sb="43" eb="44">
      <t>オヨ</t>
    </rPh>
    <rPh sb="45" eb="46">
      <t>ダイ</t>
    </rPh>
    <rPh sb="47" eb="48">
      <t>コウ</t>
    </rPh>
    <rPh sb="49" eb="51">
      <t>トチ</t>
    </rPh>
    <rPh sb="51" eb="53">
      <t>カイリョウ</t>
    </rPh>
    <rPh sb="53" eb="54">
      <t>ホウ</t>
    </rPh>
    <rPh sb="54" eb="55">
      <t>ダイ</t>
    </rPh>
    <rPh sb="58" eb="59">
      <t>ジョウ</t>
    </rPh>
    <rPh sb="60" eb="61">
      <t>トウ</t>
    </rPh>
    <phoneticPr fontId="2"/>
  </si>
  <si>
    <t>関係する計画、通知等</t>
    <phoneticPr fontId="2"/>
  </si>
  <si>
    <t>奄美群島振興開発特別措置法第３条に基づき
鹿児島県が策定した奄美群島振興開発計画</t>
    <rPh sb="0" eb="2">
      <t>アマミ</t>
    </rPh>
    <rPh sb="2" eb="4">
      <t>グントウ</t>
    </rPh>
    <rPh sb="4" eb="6">
      <t>シンコウ</t>
    </rPh>
    <rPh sb="6" eb="8">
      <t>カイハツ</t>
    </rPh>
    <rPh sb="8" eb="10">
      <t>トクベツ</t>
    </rPh>
    <rPh sb="10" eb="13">
      <t>ソチホウ</t>
    </rPh>
    <rPh sb="13" eb="14">
      <t>ダイ</t>
    </rPh>
    <rPh sb="15" eb="16">
      <t>ジョウ</t>
    </rPh>
    <rPh sb="17" eb="18">
      <t>モト</t>
    </rPh>
    <rPh sb="21" eb="25">
      <t>カゴシマケン</t>
    </rPh>
    <rPh sb="26" eb="28">
      <t>サクテイ</t>
    </rPh>
    <rPh sb="30" eb="32">
      <t>アマミ</t>
    </rPh>
    <rPh sb="32" eb="34">
      <t>グントウ</t>
    </rPh>
    <rPh sb="34" eb="36">
      <t>シンコウ</t>
    </rPh>
    <rPh sb="36" eb="38">
      <t>カイハツ</t>
    </rPh>
    <rPh sb="38" eb="40">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</si>
  <si>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</si>
  <si>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に資することを目的とする。</t>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56" eb="57">
      <t>セイ</t>
    </rPh>
    <rPh sb="57" eb="58">
      <t>カ</t>
    </rPh>
    <rPh sb="62" eb="64">
      <t>アマミ</t>
    </rPh>
    <rPh sb="64" eb="66">
      <t>グントウ</t>
    </rPh>
    <rPh sb="70" eb="72">
      <t>トクシュ</t>
    </rPh>
    <rPh sb="72" eb="74">
      <t>ジジョウ</t>
    </rPh>
    <rPh sb="82" eb="84">
      <t>キソ</t>
    </rPh>
    <rPh sb="84" eb="86">
      <t>ジョウケン</t>
    </rPh>
    <rPh sb="87" eb="89">
      <t>カイゼン</t>
    </rPh>
    <rPh sb="89" eb="90">
      <t>ナラ</t>
    </rPh>
    <rPh sb="92" eb="95">
      <t>チリテキ</t>
    </rPh>
    <rPh sb="95" eb="96">
      <t>オヨ</t>
    </rPh>
    <rPh sb="97" eb="100">
      <t>シゼンテキ</t>
    </rPh>
    <rPh sb="100" eb="102">
      <t>トクセイ</t>
    </rPh>
    <rPh sb="103" eb="104">
      <t>ソク</t>
    </rPh>
    <rPh sb="106" eb="108">
      <t>アマミ</t>
    </rPh>
    <rPh sb="108" eb="110">
      <t>グントウ</t>
    </rPh>
    <rPh sb="111" eb="113">
      <t>シンコウ</t>
    </rPh>
    <rPh sb="113" eb="115">
      <t>カイハツ</t>
    </rPh>
    <rPh sb="116" eb="117">
      <t>ハカ</t>
    </rPh>
    <rPh sb="122" eb="124">
      <t>アマミ</t>
    </rPh>
    <rPh sb="124" eb="126">
      <t>グントウ</t>
    </rPh>
    <rPh sb="127" eb="130">
      <t>ジリツテキ</t>
    </rPh>
    <rPh sb="130" eb="132">
      <t>ハッテン</t>
    </rPh>
    <rPh sb="132" eb="133">
      <t>ナラ</t>
    </rPh>
    <rPh sb="137" eb="139">
      <t>ジュウミン</t>
    </rPh>
    <rPh sb="140" eb="142">
      <t>セイカツ</t>
    </rPh>
    <rPh sb="143" eb="145">
      <t>アンテイ</t>
    </rPh>
    <rPh sb="145" eb="146">
      <t>オヨ</t>
    </rPh>
    <rPh sb="147" eb="149">
      <t>フクシ</t>
    </rPh>
    <rPh sb="150" eb="152">
      <t>コウジョウ</t>
    </rPh>
    <rPh sb="153" eb="154">
      <t>シ</t>
    </rPh>
    <rPh sb="159" eb="161">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</si>
  <si>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</si>
  <si>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海岸（2/3等）、河川（6/10）、道路（9/10）、港湾（9/10）、空港（8/10）、簡易水道（1/2）、農業農村整備（9/10等）、水産基盤整備（9/10）、森林（2/3）、循環型社会形成事業（1/2等）等。
②非公共事業については、同法第６条に基づき、奄美群島の地理的・自然的特性その他の特殊事情により、奄美群島において国の補助を受けて行う必要のあるものについて、地方公共団体に対し補助を行い支援している。
　産業振興等地域資源活用、奄美群島体験交流、人材育成支援、生活・環境保全対策、農業振興のための推進事業及び条件整備事業の実施に要する経費の一部を補助。（8/10、7/10、1/2、3/10）
③同法第６条に基づき、奄美群島の振興開発の推進に向け基本となる施策について調査検討を行うための国の直轄調査。</t>
    <rPh sb="1" eb="3">
      <t>コウキョウ</t>
    </rPh>
    <rPh sb="3" eb="5">
      <t>ジギョウ</t>
    </rPh>
    <rPh sb="11" eb="13">
      <t>アマミ</t>
    </rPh>
    <rPh sb="13" eb="15">
      <t>グントウ</t>
    </rPh>
    <rPh sb="15" eb="17">
      <t>シンコウ</t>
    </rPh>
    <rPh sb="17" eb="19">
      <t>カイハツ</t>
    </rPh>
    <rPh sb="19" eb="21">
      <t>トクベツ</t>
    </rPh>
    <rPh sb="21" eb="24">
      <t>ソチホウ</t>
    </rPh>
    <rPh sb="25" eb="26">
      <t>モト</t>
    </rPh>
    <rPh sb="29" eb="33">
      <t>カゴシマケン</t>
    </rPh>
    <rPh sb="34" eb="36">
      <t>サクテイ</t>
    </rPh>
    <rPh sb="39" eb="41">
      <t>アマミ</t>
    </rPh>
    <rPh sb="41" eb="43">
      <t>グントウ</t>
    </rPh>
    <rPh sb="43" eb="45">
      <t>シンコウ</t>
    </rPh>
    <rPh sb="45" eb="47">
      <t>カイハツ</t>
    </rPh>
    <rPh sb="47" eb="49">
      <t>ケイカク</t>
    </rPh>
    <rPh sb="51" eb="52">
      <t>モト</t>
    </rPh>
    <rPh sb="54" eb="56">
      <t>ジギョウ</t>
    </rPh>
    <rPh sb="61" eb="63">
      <t>ドウホウ</t>
    </rPh>
    <rPh sb="63" eb="64">
      <t>ダイ</t>
    </rPh>
    <rPh sb="65" eb="66">
      <t>ジョウ</t>
    </rPh>
    <rPh sb="67" eb="69">
      <t>キテイ</t>
    </rPh>
    <rPh sb="70" eb="71">
      <t>モト</t>
    </rPh>
    <rPh sb="74" eb="75">
      <t>クニ</t>
    </rPh>
    <rPh sb="76" eb="78">
      <t>フタン</t>
    </rPh>
    <rPh sb="78" eb="79">
      <t>オヨ</t>
    </rPh>
    <rPh sb="80" eb="82">
      <t>ホジョ</t>
    </rPh>
    <rPh sb="83" eb="85">
      <t>ワリアイ</t>
    </rPh>
    <rPh sb="86" eb="88">
      <t>カサア</t>
    </rPh>
    <rPh sb="91" eb="93">
      <t>シエン</t>
    </rPh>
    <rPh sb="99" eb="101">
      <t>コウキョウ</t>
    </rPh>
    <rPh sb="101" eb="103">
      <t>ジギョウ</t>
    </rPh>
    <rPh sb="103" eb="106">
      <t>カンケイヒ</t>
    </rPh>
    <rPh sb="107" eb="109">
      <t>チイキ</t>
    </rPh>
    <rPh sb="109" eb="111">
      <t>イッカツ</t>
    </rPh>
    <rPh sb="111" eb="113">
      <t>ケイジョウ</t>
    </rPh>
    <rPh sb="182" eb="183">
      <t>トウ</t>
    </rPh>
    <rPh sb="219" eb="220">
      <t>トウ</t>
    </rPh>
    <rPh sb="225" eb="226">
      <t>ヒ</t>
    </rPh>
    <rPh sb="226" eb="228">
      <t>コウキョウ</t>
    </rPh>
    <rPh sb="228" eb="230">
      <t>ジギョウ</t>
    </rPh>
    <rPh sb="236" eb="238">
      <t>ドウホウ</t>
    </rPh>
    <rPh sb="238" eb="239">
      <t>ダイ</t>
    </rPh>
    <rPh sb="240" eb="241">
      <t>ジョウ</t>
    </rPh>
    <rPh sb="242" eb="243">
      <t>モト</t>
    </rPh>
    <rPh sb="246" eb="248">
      <t>アマミ</t>
    </rPh>
    <rPh sb="248" eb="250">
      <t>グントウ</t>
    </rPh>
    <rPh sb="251" eb="254">
      <t>チリテキ</t>
    </rPh>
    <rPh sb="255" eb="258">
      <t>シゼンテキ</t>
    </rPh>
    <rPh sb="258" eb="260">
      <t>トクセイ</t>
    </rPh>
    <rPh sb="262" eb="263">
      <t>タ</t>
    </rPh>
    <rPh sb="264" eb="266">
      <t>トクシュ</t>
    </rPh>
    <rPh sb="266" eb="268">
      <t>ジジョウ</t>
    </rPh>
    <rPh sb="272" eb="274">
      <t>アマミ</t>
    </rPh>
    <rPh sb="274" eb="276">
      <t>グントウ</t>
    </rPh>
    <rPh sb="280" eb="281">
      <t>クニ</t>
    </rPh>
    <rPh sb="282" eb="284">
      <t>ホジョ</t>
    </rPh>
    <rPh sb="285" eb="286">
      <t>ウ</t>
    </rPh>
    <rPh sb="288" eb="289">
      <t>オコナ</t>
    </rPh>
    <rPh sb="290" eb="292">
      <t>ヒツヨウ</t>
    </rPh>
    <rPh sb="302" eb="304">
      <t>チホウ</t>
    </rPh>
    <rPh sb="304" eb="306">
      <t>コウキョウ</t>
    </rPh>
    <rPh sb="306" eb="308">
      <t>ダンタイ</t>
    </rPh>
    <rPh sb="309" eb="310">
      <t>タイ</t>
    </rPh>
    <rPh sb="311" eb="313">
      <t>ホジョ</t>
    </rPh>
    <rPh sb="314" eb="315">
      <t>オコナ</t>
    </rPh>
    <rPh sb="316" eb="318">
      <t>シエン</t>
    </rPh>
    <rPh sb="325" eb="327">
      <t>サンギョウ</t>
    </rPh>
    <rPh sb="327" eb="330">
      <t>シンコウトウ</t>
    </rPh>
    <rPh sb="330" eb="332">
      <t>チイキ</t>
    </rPh>
    <rPh sb="332" eb="334">
      <t>シゲン</t>
    </rPh>
    <rPh sb="334" eb="336">
      <t>カツヨウ</t>
    </rPh>
    <rPh sb="337" eb="339">
      <t>アマミ</t>
    </rPh>
    <rPh sb="339" eb="341">
      <t>グントウ</t>
    </rPh>
    <rPh sb="341" eb="343">
      <t>タイケン</t>
    </rPh>
    <rPh sb="343" eb="345">
      <t>コウリュウ</t>
    </rPh>
    <rPh sb="346" eb="348">
      <t>ジンザイ</t>
    </rPh>
    <rPh sb="348" eb="350">
      <t>イクセイ</t>
    </rPh>
    <rPh sb="350" eb="352">
      <t>シエン</t>
    </rPh>
    <rPh sb="353" eb="355">
      <t>セイカツ</t>
    </rPh>
    <rPh sb="356" eb="358">
      <t>カンキョウ</t>
    </rPh>
    <rPh sb="358" eb="360">
      <t>ホゼン</t>
    </rPh>
    <rPh sb="360" eb="362">
      <t>タイサク</t>
    </rPh>
    <rPh sb="363" eb="365">
      <t>ノウギョウ</t>
    </rPh>
    <rPh sb="365" eb="367">
      <t>シンコウ</t>
    </rPh>
    <rPh sb="371" eb="373">
      <t>スイシン</t>
    </rPh>
    <rPh sb="373" eb="375">
      <t>ジギョウ</t>
    </rPh>
    <rPh sb="375" eb="376">
      <t>オヨ</t>
    </rPh>
    <rPh sb="377" eb="379">
      <t>ジョウケン</t>
    </rPh>
    <rPh sb="379" eb="381">
      <t>セイビ</t>
    </rPh>
    <rPh sb="381" eb="383">
      <t>ジギョウ</t>
    </rPh>
    <rPh sb="384" eb="386">
      <t>ジッシ</t>
    </rPh>
    <rPh sb="387" eb="388">
      <t>ヨウ</t>
    </rPh>
    <rPh sb="390" eb="392">
      <t>ケイヒ</t>
    </rPh>
    <rPh sb="393" eb="395">
      <t>イチブ</t>
    </rPh>
    <rPh sb="396" eb="398">
      <t>ホジョ</t>
    </rPh>
    <rPh sb="431" eb="433">
      <t>アマミ</t>
    </rPh>
    <rPh sb="433" eb="435">
      <t>グントウ</t>
    </rPh>
    <rPh sb="436" eb="438">
      <t>シンコウ</t>
    </rPh>
    <rPh sb="438" eb="440">
      <t>カイハツ</t>
    </rPh>
    <rPh sb="441" eb="443">
      <t>スイシン</t>
    </rPh>
    <rPh sb="444" eb="445">
      <t>ム</t>
    </rPh>
    <rPh sb="446" eb="448">
      <t>キホン</t>
    </rPh>
    <rPh sb="451" eb="453">
      <t>シサク</t>
    </rPh>
    <rPh sb="457" eb="459">
      <t>チョウサ</t>
    </rPh>
    <rPh sb="459" eb="461">
      <t>ケントウ</t>
    </rPh>
    <rPh sb="462" eb="463">
      <t>オコナ</t>
    </rPh>
    <rPh sb="467" eb="468">
      <t>クニ</t>
    </rPh>
    <rPh sb="469" eb="471">
      <t>チョッカツ</t>
    </rPh>
    <rPh sb="471" eb="473">
      <t>チョウサ</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</si>
  <si>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</si>
  <si>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</si>
  <si>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</si>
  <si>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</si>
  <si>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</si>
  <si>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</si>
  <si>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</si>
  <si>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</si>
  <si>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</si>
  <si>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</si>
  <si>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</si>
  <si>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</si>
  <si>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</si>
  <si>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</si>
  <si>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</si>
  <si>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</si>
  <si>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</si>
  <si>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</si>
  <si>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</si>
  <si>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</si>
  <si>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</si>
  <si>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奄美群島の総人口</t>
    <phoneticPr fontId="2"/>
  </si>
  <si>
    <t>成果実績</t>
    <rPh sb="0" eb="2">
      <t>セイカ</t>
    </rPh>
    <rPh sb="2" eb="4">
      <t>ジッセキ</t>
    </rPh>
    <phoneticPr fontId="2"/>
  </si>
  <si>
    <t>千人</t>
    <rPh sb="0" eb="2">
      <t>センニン</t>
    </rPh>
    <phoneticPr fontId="2"/>
  </si>
  <si>
    <t>118千人</t>
    <rPh sb="3" eb="5">
      <t>センニン</t>
    </rPh>
    <phoneticPr fontId="2"/>
  </si>
  <si>
    <t>117千人</t>
    <rPh sb="3" eb="5">
      <t>センニン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</si>
  <si>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</si>
  <si>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</si>
  <si>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</si>
  <si>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</si>
  <si>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</si>
  <si>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</si>
  <si>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①各省の所管部局において、個別の事業単位毎に活動指標を設定
②実施箇所数
③調査件数</t>
    <phoneticPr fontId="2"/>
  </si>
  <si>
    <t>活動実績</t>
    <rPh sb="0" eb="2">
      <t>カツドウ</t>
    </rPh>
    <rPh sb="2" eb="4">
      <t>ジッセキ</t>
    </rPh>
    <phoneticPr fontId="2"/>
  </si>
  <si>
    <t>①―
②実施箇所数
③ 調査件数</t>
    <rPh sb="4" eb="6">
      <t>ジッシ</t>
    </rPh>
    <rPh sb="6" eb="8">
      <t>カショ</t>
    </rPh>
    <rPh sb="8" eb="9">
      <t>スウ</t>
    </rPh>
    <rPh sb="12" eb="14">
      <t>チョウサ</t>
    </rPh>
    <rPh sb="14" eb="16">
      <t>ケンスウ</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</si>
  <si>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</si>
  <si>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</si>
  <si>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</si>
  <si>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</si>
  <si>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①各省の所管部局において、個別の事業単位毎に活動指標を設定
②実績額（百万円）÷実施箇所数
③実績額（百万円）÷調査件数　　　　　　　　　</t>
    <rPh sb="31" eb="34">
      <t>ジッセキガク</t>
    </rPh>
    <rPh sb="35" eb="37">
      <t>ヒャクマン</t>
    </rPh>
    <rPh sb="37" eb="38">
      <t>エン</t>
    </rPh>
    <rPh sb="47" eb="50">
      <t>ジッセキガク</t>
    </rPh>
    <phoneticPr fontId="2"/>
  </si>
  <si>
    <t xml:space="preserve">②11.4
③13.5 </t>
    <phoneticPr fontId="2"/>
  </si>
  <si>
    <t>②12.2
③ 11.5</t>
    <phoneticPr fontId="2"/>
  </si>
  <si>
    <t>②13.5
③12.5</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</si>
  <si>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</si>
  <si>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</si>
  <si>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</si>
  <si>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</si>
  <si>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</si>
  <si>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かんがい排水事業費</t>
    <phoneticPr fontId="2"/>
  </si>
  <si>
    <t>農業営繕宿舎費</t>
    <rPh sb="0" eb="2">
      <t>ノウギョウ</t>
    </rPh>
    <rPh sb="2" eb="4">
      <t>エイゼン</t>
    </rPh>
    <rPh sb="4" eb="6">
      <t>シュクシャ</t>
    </rPh>
    <rPh sb="6" eb="7">
      <t>ヒ</t>
    </rPh>
    <phoneticPr fontId="2"/>
  </si>
  <si>
    <t>国有林野治山事業費補助</t>
    <rPh sb="0" eb="4">
      <t>コクユウリンヤ</t>
    </rPh>
    <rPh sb="4" eb="6">
      <t>チサン</t>
    </rPh>
    <rPh sb="6" eb="9">
      <t>ジギョウヒ</t>
    </rPh>
    <rPh sb="9" eb="11">
      <t>ホジョ</t>
    </rPh>
    <phoneticPr fontId="2"/>
  </si>
  <si>
    <t>治山事業費補助</t>
    <phoneticPr fontId="2"/>
  </si>
  <si>
    <t>床上浸水対策特別緊急事業費補助</t>
    <rPh sb="0" eb="2">
      <t>ユカウエ</t>
    </rPh>
    <rPh sb="2" eb="4">
      <t>シンスイ</t>
    </rPh>
    <rPh sb="4" eb="6">
      <t>タイサク</t>
    </rPh>
    <rPh sb="6" eb="8">
      <t>トクベツ</t>
    </rPh>
    <rPh sb="8" eb="10">
      <t>キンキュウ</t>
    </rPh>
    <rPh sb="10" eb="13">
      <t>ジギョウヒ</t>
    </rPh>
    <rPh sb="13" eb="15">
      <t>ホジョ</t>
    </rPh>
    <phoneticPr fontId="2"/>
  </si>
  <si>
    <t>特定緊急砂防事業費補助</t>
    <rPh sb="0" eb="2">
      <t>トクテイ</t>
    </rPh>
    <rPh sb="2" eb="4">
      <t>キンキュウ</t>
    </rPh>
    <rPh sb="4" eb="6">
      <t>サボウ</t>
    </rPh>
    <rPh sb="6" eb="8">
      <t>ジギョウ</t>
    </rPh>
    <rPh sb="8" eb="9">
      <t>ヒ</t>
    </rPh>
    <rPh sb="9" eb="11">
      <t>ホジョ</t>
    </rPh>
    <phoneticPr fontId="2"/>
  </si>
  <si>
    <t>港湾改修費</t>
    <rPh sb="0" eb="2">
      <t>コウワン</t>
    </rPh>
    <rPh sb="2" eb="5">
      <t>カイシュウヒ</t>
    </rPh>
    <phoneticPr fontId="2"/>
  </si>
  <si>
    <t>港湾営繕宿舎費</t>
    <rPh sb="0" eb="2">
      <t>コウワン</t>
    </rPh>
    <rPh sb="2" eb="4">
      <t>エイゼン</t>
    </rPh>
    <rPh sb="4" eb="6">
      <t>シュクシャ</t>
    </rPh>
    <rPh sb="6" eb="7">
      <t>ヒ</t>
    </rPh>
    <phoneticPr fontId="2"/>
  </si>
  <si>
    <t>港湾改修費補助</t>
    <rPh sb="0" eb="2">
      <t>コウワン</t>
    </rPh>
    <rPh sb="2" eb="5">
      <t>カイシュウヒ</t>
    </rPh>
    <rPh sb="5" eb="7">
      <t>ホジョ</t>
    </rPh>
    <phoneticPr fontId="2"/>
  </si>
  <si>
    <t>水道施設整備費補助</t>
    <rPh sb="0" eb="2">
      <t>スイドウ</t>
    </rPh>
    <rPh sb="2" eb="4">
      <t>シセツ</t>
    </rPh>
    <rPh sb="4" eb="7">
      <t>セイビヒ</t>
    </rPh>
    <rPh sb="7" eb="9">
      <t>ホジョ</t>
    </rPh>
    <phoneticPr fontId="2"/>
  </si>
  <si>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2"/>
  </si>
  <si>
    <t>農地等保全事業費補助</t>
    <rPh sb="0" eb="2">
      <t>ノウチ</t>
    </rPh>
    <rPh sb="2" eb="3">
      <t>トウ</t>
    </rPh>
    <rPh sb="3" eb="5">
      <t>ホゼン</t>
    </rPh>
    <rPh sb="5" eb="8">
      <t>ジギョウヒ</t>
    </rPh>
    <rPh sb="8" eb="10">
      <t>ホジョ</t>
    </rPh>
    <phoneticPr fontId="2"/>
  </si>
  <si>
    <t>農業競争力強化基盤整備事業費補助</t>
    <rPh sb="0" eb="2">
      <t>ノウギョウ</t>
    </rPh>
    <rPh sb="2" eb="4">
      <t>キョウソウ</t>
    </rPh>
    <rPh sb="4" eb="5">
      <t>チカラ</t>
    </rPh>
    <rPh sb="5" eb="7">
      <t>キョウカ</t>
    </rPh>
    <rPh sb="7" eb="9">
      <t>キバン</t>
    </rPh>
    <rPh sb="9" eb="11">
      <t>セイビ</t>
    </rPh>
    <rPh sb="11" eb="14">
      <t>ジギョウヒ</t>
    </rPh>
    <rPh sb="14" eb="16">
      <t>ホジョ</t>
    </rPh>
    <phoneticPr fontId="2"/>
  </si>
  <si>
    <t>森林環境保全整備事業費補助</t>
    <rPh sb="0" eb="2">
      <t>シンリン</t>
    </rPh>
    <rPh sb="2" eb="4">
      <t>カンキョウ</t>
    </rPh>
    <rPh sb="4" eb="6">
      <t>ホゼン</t>
    </rPh>
    <rPh sb="6" eb="8">
      <t>セイビ</t>
    </rPh>
    <rPh sb="8" eb="11">
      <t>ジギョウヒ</t>
    </rPh>
    <rPh sb="11" eb="13">
      <t>ホジョ</t>
    </rPh>
    <phoneticPr fontId="2"/>
  </si>
  <si>
    <t>水産基盤整備事業費補助</t>
    <rPh sb="0" eb="2">
      <t>スイサン</t>
    </rPh>
    <rPh sb="2" eb="4">
      <t>キバン</t>
    </rPh>
    <rPh sb="4" eb="6">
      <t>セイビ</t>
    </rPh>
    <rPh sb="6" eb="9">
      <t>ジギョウヒ</t>
    </rPh>
    <rPh sb="9" eb="11">
      <t>ホジョ</t>
    </rPh>
    <phoneticPr fontId="2"/>
  </si>
  <si>
    <t>循環型社会形成推進交付金</t>
    <rPh sb="0" eb="3">
      <t>ジュンカンガタ</t>
    </rPh>
    <rPh sb="3" eb="5">
      <t>シャカイ</t>
    </rPh>
    <rPh sb="5" eb="7">
      <t>ケイセイ</t>
    </rPh>
    <rPh sb="7" eb="9">
      <t>スイシン</t>
    </rPh>
    <rPh sb="9" eb="12">
      <t>コウフキン</t>
    </rPh>
    <phoneticPr fontId="2"/>
  </si>
  <si>
    <t>農山漁村地域整備交付金</t>
    <rPh sb="0" eb="4">
      <t>ノウサンギョソン</t>
    </rPh>
    <rPh sb="2" eb="4">
      <t>ギョソン</t>
    </rPh>
    <rPh sb="4" eb="6">
      <t>チイキ</t>
    </rPh>
    <rPh sb="6" eb="8">
      <t>セイビ</t>
    </rPh>
    <rPh sb="8" eb="11">
      <t>コウフキン</t>
    </rPh>
    <phoneticPr fontId="2"/>
  </si>
  <si>
    <t>社会資本整備総合交付金</t>
    <rPh sb="0" eb="4">
      <t>シャカイシホン</t>
    </rPh>
    <rPh sb="4" eb="6">
      <t>セイビ</t>
    </rPh>
    <rPh sb="6" eb="8">
      <t>ソウゴウ</t>
    </rPh>
    <rPh sb="8" eb="11">
      <t>コウフキン</t>
    </rPh>
    <phoneticPr fontId="2"/>
  </si>
  <si>
    <t>防災・安全交付金</t>
    <rPh sb="0" eb="2">
      <t>ボウサイ</t>
    </rPh>
    <rPh sb="3" eb="5">
      <t>アンゼン</t>
    </rPh>
    <rPh sb="5" eb="8">
      <t>コウフキン</t>
    </rPh>
    <phoneticPr fontId="2"/>
  </si>
  <si>
    <t>特別会計へ繰入（3勘定）</t>
    <rPh sb="0" eb="2">
      <t>トクベツ</t>
    </rPh>
    <rPh sb="2" eb="4">
      <t>カイケイ</t>
    </rPh>
    <rPh sb="5" eb="7">
      <t>クリイレ</t>
    </rPh>
    <rPh sb="9" eb="11">
      <t>カンジョウ</t>
    </rPh>
    <phoneticPr fontId="2"/>
  </si>
  <si>
    <t>職員旅費</t>
    <rPh sb="0" eb="2">
      <t>ショクイン</t>
    </rPh>
    <rPh sb="2" eb="4">
      <t>リョヒ</t>
    </rPh>
    <phoneticPr fontId="2"/>
  </si>
  <si>
    <t>離島振興調査費</t>
    <rPh sb="0" eb="2">
      <t>リトウ</t>
    </rPh>
    <rPh sb="2" eb="4">
      <t>シンコウ</t>
    </rPh>
    <rPh sb="4" eb="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</si>
  <si>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</si>
  <si>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</si>
  <si>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</si>
  <si>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</si>
  <si>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</si>
  <si>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</si>
  <si>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</si>
  <si>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本事業は、奄美群島の特殊事情に鑑み制定された奄美群島振興開発特別措置法の目的を達成するために実施されている事業である。
　①の一部及び②は、鹿児島県及び奄美群島の市町村に対する補助事業であり、地元からの要望を踏まえ、国として優先度の高い事業を実施している。
　③については、直轄調査については、新たな振興開発の取組の可能性を探ったり、国等の関係団体との調整を経て奄美群島での適用を目指すものであり、奄美群島がより効率的・効果的に具体的施策を立案できるよう、支援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</si>
  <si>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</si>
  <si>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</si>
  <si>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</si>
  <si>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</si>
  <si>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本事業は、奄美群島振興開発特別措置法の法規定に基づき経費が支出されているものである。
　①単位当たりコストは、各省の所管部局において、個別の事業単位毎に設定された異なる単位により算出される。
　②国は、補助金の交付を決定する際に積算資料等により使途や事業内容等を把握している。
　③直轄調査については、支出先の選定にあたって、透明性及び公平性の確保を図る観点から、企画競争の手続きを経た上で、発注先を特定している。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</si>
  <si>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</si>
  <si>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</si>
  <si>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</si>
  <si>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</si>
  <si>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</si>
  <si>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</si>
  <si>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</si>
  <si>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</si>
  <si>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①、②各省の所管部局において、個別の事業単位毎に活動指標を設定。
③調査過程より、国土交通省と関係団体との間で問題意識を共有するとともに、連携・協力して進めている。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</si>
  <si>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</si>
  <si>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</si>
  <si>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</si>
  <si>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</si>
  <si>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</si>
  <si>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</si>
  <si>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</si>
  <si>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</si>
  <si>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①は、昭和49年3月29日の閣議了解に基づき、事業の総合性を確保するため、その予算を国土交通省の所管に一括計上し、その使用に際して各省所管に移し替えを行っているが、奄美群島振興開発計画に基づき、事業の総合性の確保並びに計画的かつ効果的な事業を図られるよう各省の各所管部局と連携を取っており、各省事業執行部局において、個別公共事業の新規事業採択時評価等を行っており、補助事業にあっては、各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事業実施要望書提出時、事業実施計画提出時、交付申請時に地方公共団体等から提出のあった補助金交付申請書及び関係書類により実施方針や使途を把握しており、補助事業終了後、完了検査を実施することにより、補助事業の目的に沿った効果的な使われ方になっているか確認を行っている。
③は、調査中においても、必要に応じて発注先と打ち合わ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
・本事業は、地理的・自然的条件（外海離島、台風の常襲地帯）、歴史的経緯（昭和21年から昭和28年まで行政分離）など奄美群島の特殊事情に鑑み、奄美群島振興特別措置法に基づき実施するものであり、相応の成果を上げてきている。これらの効果として奄美群島における総人口の減少傾向の悪化を抑制することを目標とする成果指標については順調に推移しており、目標年度に目標値を達成できると見込まれる。
</t>
    <phoneticPr fontId="2"/>
  </si>
  <si>
    <t>改善の
方向性</t>
    <rPh sb="0" eb="2">
      <t>カイゼン</t>
    </rPh>
    <rPh sb="4" eb="7">
      <t>ホウコウセイ</t>
    </rPh>
    <phoneticPr fontId="2"/>
  </si>
  <si>
    <t>奄美群島においては、本土との間に諸格差がいまだに残されており、引き続き、奄美群島の自立的発展を図るため、奄美群島振興開発計画に基づく計画的かつ効果的な事業の実施により、基礎的条件の改善を図る必要があ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</si>
  <si>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</si>
  <si>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</si>
  <si>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</si>
  <si>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</si>
  <si>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</si>
  <si>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</si>
  <si>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60、95、96、97、101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</si>
  <si>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</si>
  <si>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</si>
  <si>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399、 400</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</si>
  <si>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</si>
  <si>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</si>
  <si>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</si>
  <si>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百万円</t>
    <rPh sb="0" eb="2">
      <t>ヒャクマン</t>
    </rPh>
    <rPh sb="2" eb="3">
      <t>エン</t>
    </rPh>
    <phoneticPr fontId="2"/>
  </si>
  <si>
    <t>【補助】</t>
    <rPh sb="1" eb="3">
      <t>ホジョ</t>
    </rPh>
    <phoneticPr fontId="2"/>
  </si>
  <si>
    <t>Ａ．鹿児島県</t>
    <rPh sb="2" eb="6">
      <t>カゴシマケン</t>
    </rPh>
    <phoneticPr fontId="2"/>
  </si>
  <si>
    <t>予算配分、事業採択、助言</t>
    <rPh sb="0" eb="2">
      <t>ヨサン</t>
    </rPh>
    <rPh sb="2" eb="4">
      <t>ハイブン</t>
    </rPh>
    <rPh sb="5" eb="7">
      <t>ジギョウ</t>
    </rPh>
    <rPh sb="7" eb="9">
      <t>サイタク</t>
    </rPh>
    <rPh sb="10" eb="12">
      <t>ジョゲン</t>
    </rPh>
    <phoneticPr fontId="2"/>
  </si>
  <si>
    <t>【移し替え】</t>
    <rPh sb="1" eb="2">
      <t>ウツ</t>
    </rPh>
    <rPh sb="3" eb="4">
      <t>カ</t>
    </rPh>
    <phoneticPr fontId="2"/>
  </si>
  <si>
    <t>【直轄】</t>
    <rPh sb="1" eb="3">
      <t>チョッカツ</t>
    </rPh>
    <phoneticPr fontId="2"/>
  </si>
  <si>
    <t>農林水産省</t>
    <rPh sb="0" eb="2">
      <t>ノウリン</t>
    </rPh>
    <rPh sb="2" eb="5">
      <t>スイサンショウ</t>
    </rPh>
    <phoneticPr fontId="2"/>
  </si>
  <si>
    <t>Ｂ．九州農政局</t>
    <rPh sb="2" eb="4">
      <t>キュウシュウ</t>
    </rPh>
    <rPh sb="4" eb="7">
      <t>ノウセイキョク</t>
    </rPh>
    <phoneticPr fontId="2"/>
  </si>
  <si>
    <t>かんがい排水事業の推進</t>
    <rPh sb="4" eb="6">
      <t>ハイスイ</t>
    </rPh>
    <rPh sb="6" eb="8">
      <t>ジギョウ</t>
    </rPh>
    <rPh sb="9" eb="11">
      <t>スイシン</t>
    </rPh>
    <phoneticPr fontId="2"/>
  </si>
  <si>
    <t>Ｃ．九州農政局</t>
    <rPh sb="2" eb="4">
      <t>キュウシュウ</t>
    </rPh>
    <rPh sb="4" eb="7">
      <t>ノウセイキョク</t>
    </rPh>
    <phoneticPr fontId="2"/>
  </si>
  <si>
    <t>Ｄ．鹿児島県</t>
    <rPh sb="2" eb="6">
      <t>カゴシマケン</t>
    </rPh>
    <phoneticPr fontId="2"/>
  </si>
  <si>
    <t>戸別所得補償実施円滑化基盤整備、農業競争力強化基盤整備に係る指導及び助成</t>
    <rPh sb="0" eb="2">
      <t>コベツ</t>
    </rPh>
    <rPh sb="2" eb="4">
      <t>ショトク</t>
    </rPh>
    <rPh sb="4" eb="6">
      <t>ホショウ</t>
    </rPh>
    <rPh sb="6" eb="8">
      <t>ジッシ</t>
    </rPh>
    <rPh sb="8" eb="11">
      <t>エンカツカ</t>
    </rPh>
    <rPh sb="11" eb="13">
      <t>キバン</t>
    </rPh>
    <rPh sb="13" eb="15">
      <t>セイビ</t>
    </rPh>
    <rPh sb="16" eb="18">
      <t>ノウギョウ</t>
    </rPh>
    <rPh sb="18" eb="21">
      <t>キョウソウリョク</t>
    </rPh>
    <rPh sb="21" eb="23">
      <t>キョウカ</t>
    </rPh>
    <rPh sb="23" eb="25">
      <t>キバン</t>
    </rPh>
    <rPh sb="25" eb="27">
      <t>セイビ</t>
    </rPh>
    <rPh sb="28" eb="29">
      <t>カカ</t>
    </rPh>
    <rPh sb="30" eb="32">
      <t>シドウ</t>
    </rPh>
    <rPh sb="32" eb="33">
      <t>オヨ</t>
    </rPh>
    <rPh sb="34" eb="36">
      <t>ジョセイ</t>
    </rPh>
    <phoneticPr fontId="2"/>
  </si>
  <si>
    <t>戸別所得補償実施円滑化基盤整備、農業競争力強化基盤整備等</t>
    <rPh sb="0" eb="2">
      <t>コベツ</t>
    </rPh>
    <rPh sb="2" eb="4">
      <t>ショトク</t>
    </rPh>
    <rPh sb="4" eb="6">
      <t>ホショウ</t>
    </rPh>
    <rPh sb="6" eb="8">
      <t>ジッシ</t>
    </rPh>
    <rPh sb="8" eb="11">
      <t>エンカツカ</t>
    </rPh>
    <rPh sb="11" eb="13">
      <t>キバン</t>
    </rPh>
    <rPh sb="13" eb="15">
      <t>セイビ</t>
    </rPh>
    <rPh sb="16" eb="18">
      <t>ノウギョウ</t>
    </rPh>
    <rPh sb="18" eb="21">
      <t>キョウソウリョク</t>
    </rPh>
    <rPh sb="21" eb="23">
      <t>キョウカ</t>
    </rPh>
    <rPh sb="23" eb="25">
      <t>キバン</t>
    </rPh>
    <rPh sb="25" eb="27">
      <t>セイビ</t>
    </rPh>
    <rPh sb="27" eb="28">
      <t>トウ</t>
    </rPh>
    <phoneticPr fontId="2"/>
  </si>
  <si>
    <r>
      <t>Ｅ．</t>
    </r>
    <r>
      <rPr>
        <sz val="9"/>
        <rFont val="ＭＳ Ｐゴシック"/>
        <family val="3"/>
        <charset val="128"/>
      </rPr>
      <t>（財）鹿児島県地域振興公社</t>
    </r>
    <rPh sb="2" eb="5">
      <t>ザイダンホウジン</t>
    </rPh>
    <rPh sb="5" eb="9">
      <t>カゴシマケン</t>
    </rPh>
    <rPh sb="9" eb="11">
      <t>チイキ</t>
    </rPh>
    <rPh sb="11" eb="13">
      <t>シンコウ</t>
    </rPh>
    <rPh sb="13" eb="15">
      <t>コウシャ</t>
    </rPh>
    <phoneticPr fontId="2"/>
  </si>
  <si>
    <t>Ｆ．市町村（2団体）</t>
    <rPh sb="2" eb="5">
      <t>シチョウソン</t>
    </rPh>
    <rPh sb="7" eb="9">
      <t>ダンタイ</t>
    </rPh>
    <phoneticPr fontId="2"/>
  </si>
  <si>
    <t>農業生産基盤保全管理・整備、農業競争力強化基盤整備等</t>
    <rPh sb="0" eb="2">
      <t>ノウギョウ</t>
    </rPh>
    <rPh sb="2" eb="4">
      <t>セイサン</t>
    </rPh>
    <rPh sb="4" eb="6">
      <t>キバン</t>
    </rPh>
    <rPh sb="6" eb="8">
      <t>ホゼン</t>
    </rPh>
    <rPh sb="8" eb="10">
      <t>カンリ</t>
    </rPh>
    <rPh sb="11" eb="13">
      <t>セイビ</t>
    </rPh>
    <rPh sb="14" eb="16">
      <t>ノウギョウ</t>
    </rPh>
    <rPh sb="16" eb="19">
      <t>キョウソウリョク</t>
    </rPh>
    <rPh sb="19" eb="21">
      <t>キョウカ</t>
    </rPh>
    <rPh sb="21" eb="23">
      <t>キバン</t>
    </rPh>
    <rPh sb="23" eb="25">
      <t>セイビ</t>
    </rPh>
    <rPh sb="25" eb="26">
      <t>トウ</t>
    </rPh>
    <phoneticPr fontId="2"/>
  </si>
  <si>
    <t>Ｇ．鹿児島県</t>
    <rPh sb="2" eb="6">
      <t>カゴシマケン</t>
    </rPh>
    <phoneticPr fontId="2"/>
  </si>
  <si>
    <t>農村漁村地域整備に対する補助</t>
    <rPh sb="0" eb="2">
      <t>ノウソン</t>
    </rPh>
    <rPh sb="2" eb="4">
      <t>ギョソン</t>
    </rPh>
    <rPh sb="4" eb="6">
      <t>チイキ</t>
    </rPh>
    <rPh sb="6" eb="8">
      <t>セイビ</t>
    </rPh>
    <rPh sb="9" eb="10">
      <t>タイ</t>
    </rPh>
    <rPh sb="12" eb="14">
      <t>ホジョ</t>
    </rPh>
    <phoneticPr fontId="2"/>
  </si>
  <si>
    <t>【間接補助】</t>
    <rPh sb="1" eb="3">
      <t>カンセツ</t>
    </rPh>
    <rPh sb="3" eb="5">
      <t>ホジョ</t>
    </rPh>
    <phoneticPr fontId="2"/>
  </si>
  <si>
    <t>水産庁</t>
    <rPh sb="0" eb="3">
      <t>スイサンチョウ</t>
    </rPh>
    <phoneticPr fontId="2"/>
  </si>
  <si>
    <t>Ｈ．鹿児島県</t>
    <rPh sb="2" eb="6">
      <t>カゴシマケン</t>
    </rPh>
    <phoneticPr fontId="2"/>
  </si>
  <si>
    <t>Ｉ．喜界町</t>
    <rPh sb="2" eb="4">
      <t>キカイ</t>
    </rPh>
    <rPh sb="4" eb="5">
      <t>マチ</t>
    </rPh>
    <phoneticPr fontId="2"/>
  </si>
  <si>
    <t>水産基盤整備事業、市町村事業に対する指導及び補助</t>
    <rPh sb="0" eb="2">
      <t>スイサン</t>
    </rPh>
    <rPh sb="2" eb="4">
      <t>キバン</t>
    </rPh>
    <rPh sb="4" eb="6">
      <t>セイビ</t>
    </rPh>
    <rPh sb="6" eb="8">
      <t>ジギョウ</t>
    </rPh>
    <rPh sb="9" eb="12">
      <t>シチョウソン</t>
    </rPh>
    <rPh sb="12" eb="14">
      <t>ジギョウ</t>
    </rPh>
    <rPh sb="15" eb="16">
      <t>タイ</t>
    </rPh>
    <rPh sb="18" eb="20">
      <t>シドウ</t>
    </rPh>
    <rPh sb="20" eb="21">
      <t>オヨ</t>
    </rPh>
    <rPh sb="22" eb="24">
      <t>ホジョ</t>
    </rPh>
    <phoneticPr fontId="2"/>
  </si>
  <si>
    <t>水産基盤整備事業の実施</t>
    <rPh sb="0" eb="2">
      <t>スイサン</t>
    </rPh>
    <rPh sb="2" eb="4">
      <t>キバン</t>
    </rPh>
    <rPh sb="4" eb="6">
      <t>セイビ</t>
    </rPh>
    <rPh sb="6" eb="8">
      <t>ジギョウ</t>
    </rPh>
    <rPh sb="9" eb="11">
      <t>ジッシ</t>
    </rPh>
    <phoneticPr fontId="2"/>
  </si>
  <si>
    <t>林野庁</t>
    <rPh sb="0" eb="3">
      <t>リンヤチョウ</t>
    </rPh>
    <phoneticPr fontId="2"/>
  </si>
  <si>
    <t>Ｊ．九州森林管理局</t>
    <rPh sb="2" eb="4">
      <t>キュウシュウ</t>
    </rPh>
    <rPh sb="4" eb="6">
      <t>シンリン</t>
    </rPh>
    <rPh sb="6" eb="9">
      <t>カンリキョク</t>
    </rPh>
    <phoneticPr fontId="2"/>
  </si>
  <si>
    <t>国有林野内治山事業</t>
    <rPh sb="0" eb="4">
      <t>コクユウリンヤ</t>
    </rPh>
    <rPh sb="4" eb="5">
      <t>ナイ</t>
    </rPh>
    <rPh sb="5" eb="7">
      <t>チサン</t>
    </rPh>
    <rPh sb="7" eb="9">
      <t>ジギョウ</t>
    </rPh>
    <phoneticPr fontId="2"/>
  </si>
  <si>
    <t>Ｋ．鹿児島県</t>
    <rPh sb="2" eb="6">
      <t>カゴシマケン</t>
    </rPh>
    <phoneticPr fontId="2"/>
  </si>
  <si>
    <t>Ｌ．市町村（5団体）</t>
    <rPh sb="2" eb="5">
      <t>シチョウソン</t>
    </rPh>
    <rPh sb="7" eb="9">
      <t>ダンタイ</t>
    </rPh>
    <phoneticPr fontId="2"/>
  </si>
  <si>
    <t>市町村林の整備</t>
    <rPh sb="0" eb="3">
      <t>シチョウソン</t>
    </rPh>
    <rPh sb="3" eb="4">
      <t>ハヤシ</t>
    </rPh>
    <rPh sb="5" eb="7">
      <t>セイビ</t>
    </rPh>
    <phoneticPr fontId="2"/>
  </si>
  <si>
    <t>Ｍ．森林組合（3団体）</t>
    <rPh sb="2" eb="4">
      <t>シンリン</t>
    </rPh>
    <rPh sb="4" eb="6">
      <t>クミアイ</t>
    </rPh>
    <rPh sb="8" eb="10">
      <t>ダンタイ</t>
    </rPh>
    <phoneticPr fontId="2"/>
  </si>
  <si>
    <t>森林所有者から委託された森林の整備</t>
    <rPh sb="0" eb="2">
      <t>シンリン</t>
    </rPh>
    <rPh sb="2" eb="5">
      <t>ショユウシャ</t>
    </rPh>
    <rPh sb="7" eb="9">
      <t>イタク</t>
    </rPh>
    <rPh sb="12" eb="14">
      <t>シンリン</t>
    </rPh>
    <rPh sb="15" eb="17">
      <t>セイビ</t>
    </rPh>
    <phoneticPr fontId="2"/>
  </si>
  <si>
    <t>Ｎ．民間事業体（2団体）</t>
    <rPh sb="2" eb="4">
      <t>ミンカン</t>
    </rPh>
    <rPh sb="4" eb="7">
      <t>ジギョウタイ</t>
    </rPh>
    <rPh sb="9" eb="11">
      <t>ダンタイ</t>
    </rPh>
    <phoneticPr fontId="2"/>
  </si>
  <si>
    <t>環境省</t>
    <rPh sb="0" eb="3">
      <t>カンキョウショウ</t>
    </rPh>
    <phoneticPr fontId="2"/>
  </si>
  <si>
    <t>Ｏ．地方公共団体（11団体）</t>
    <rPh sb="2" eb="4">
      <t>チホウ</t>
    </rPh>
    <rPh sb="4" eb="6">
      <t>コウキョウ</t>
    </rPh>
    <rPh sb="6" eb="8">
      <t>ダンタイ</t>
    </rPh>
    <rPh sb="11" eb="13">
      <t>ダンタイ</t>
    </rPh>
    <phoneticPr fontId="2"/>
  </si>
  <si>
    <t>廃棄物処理施設の整備</t>
    <phoneticPr fontId="2"/>
  </si>
  <si>
    <t>厚生労働省</t>
    <rPh sb="0" eb="2">
      <t>コウセイ</t>
    </rPh>
    <rPh sb="2" eb="5">
      <t>ロウドウショウ</t>
    </rPh>
    <phoneticPr fontId="2"/>
  </si>
  <si>
    <t>Ｐ．地方公共団体（9団体）</t>
    <rPh sb="2" eb="4">
      <t>チホウ</t>
    </rPh>
    <rPh sb="4" eb="6">
      <t>コウキョウ</t>
    </rPh>
    <rPh sb="6" eb="8">
      <t>ダンタイ</t>
    </rPh>
    <rPh sb="10" eb="12">
      <t>ダンタイ</t>
    </rPh>
    <phoneticPr fontId="2"/>
  </si>
  <si>
    <t>簡易水道等施設整備費補助</t>
    <phoneticPr fontId="2"/>
  </si>
  <si>
    <t>特別会計繰入（5勘定）</t>
    <rPh sb="0" eb="2">
      <t>トクベツ</t>
    </rPh>
    <rPh sb="2" eb="4">
      <t>カイケイ</t>
    </rPh>
    <rPh sb="4" eb="6">
      <t>クリイレ</t>
    </rPh>
    <rPh sb="8" eb="10">
      <t>カンジョウ</t>
    </rPh>
    <phoneticPr fontId="2"/>
  </si>
  <si>
    <t>【一般競争】</t>
    <rPh sb="1" eb="3">
      <t>イッパン</t>
    </rPh>
    <rPh sb="3" eb="5">
      <t>キョウソウ</t>
    </rPh>
    <phoneticPr fontId="2"/>
  </si>
  <si>
    <t>Ｑ．国土政策局</t>
    <rPh sb="2" eb="4">
      <t>コクド</t>
    </rPh>
    <rPh sb="4" eb="6">
      <t>セイサク</t>
    </rPh>
    <rPh sb="6" eb="7">
      <t>キョク</t>
    </rPh>
    <phoneticPr fontId="2"/>
  </si>
  <si>
    <t>Ｒ．（株）日本能率協会総合研究所</t>
    <rPh sb="2" eb="5">
      <t>カブ</t>
    </rPh>
    <rPh sb="5" eb="7">
      <t>ニホン</t>
    </rPh>
    <rPh sb="7" eb="9">
      <t>ノウリツ</t>
    </rPh>
    <rPh sb="9" eb="11">
      <t>キョウカイ</t>
    </rPh>
    <rPh sb="11" eb="13">
      <t>ソウゴウ</t>
    </rPh>
    <rPh sb="13" eb="16">
      <t>ケンキュウジョ</t>
    </rPh>
    <phoneticPr fontId="2"/>
  </si>
  <si>
    <t>【企画競争】</t>
    <rPh sb="1" eb="3">
      <t>キカク</t>
    </rPh>
    <rPh sb="3" eb="5">
      <t>キョウソウ</t>
    </rPh>
    <phoneticPr fontId="2"/>
  </si>
  <si>
    <t xml:space="preserve">Ｓ．（株）鹿児島経済研究所
</t>
    <rPh sb="2" eb="5">
      <t>カブ</t>
    </rPh>
    <rPh sb="5" eb="8">
      <t>カゴシマ</t>
    </rPh>
    <rPh sb="8" eb="10">
      <t>ケイザイ</t>
    </rPh>
    <rPh sb="10" eb="13">
      <t>ケンキュウジョ</t>
    </rPh>
    <phoneticPr fontId="2"/>
  </si>
  <si>
    <t>Ｔ．鹿児島県</t>
    <rPh sb="2" eb="6">
      <t>カゴシマケン</t>
    </rPh>
    <phoneticPr fontId="2"/>
  </si>
  <si>
    <t>Ｕ．市町村（12団体）</t>
    <rPh sb="2" eb="5">
      <t>シチョウソン</t>
    </rPh>
    <rPh sb="8" eb="10">
      <t>ダンタイ</t>
    </rPh>
    <phoneticPr fontId="2"/>
  </si>
  <si>
    <t>奄美群島振興開発調査費等補助金</t>
    <rPh sb="0" eb="2">
      <t>アマミ</t>
    </rPh>
    <rPh sb="2" eb="4">
      <t>グントウ</t>
    </rPh>
    <rPh sb="4" eb="6">
      <t>シンコウ</t>
    </rPh>
    <rPh sb="6" eb="8">
      <t>カイハツ</t>
    </rPh>
    <rPh sb="8" eb="11">
      <t>チョウサヒ</t>
    </rPh>
    <rPh sb="11" eb="12">
      <t>トウ</t>
    </rPh>
    <rPh sb="12" eb="15">
      <t>ホジョキン</t>
    </rPh>
    <phoneticPr fontId="2"/>
  </si>
  <si>
    <t>事業の指導及び助成</t>
    <rPh sb="0" eb="2">
      <t>ジギョウ</t>
    </rPh>
    <rPh sb="3" eb="5">
      <t>シドウ</t>
    </rPh>
    <rPh sb="5" eb="6">
      <t>オヨ</t>
    </rPh>
    <rPh sb="7" eb="9">
      <t>ジョセイ</t>
    </rPh>
    <phoneticPr fontId="2"/>
  </si>
  <si>
    <t>奄美群島産業振興等補助事業の指導及び補助</t>
    <rPh sb="0" eb="2">
      <t>アマミ</t>
    </rPh>
    <rPh sb="2" eb="4">
      <t>グントウ</t>
    </rPh>
    <rPh sb="4" eb="6">
      <t>サンギョウ</t>
    </rPh>
    <rPh sb="6" eb="8">
      <t>シンコウ</t>
    </rPh>
    <rPh sb="8" eb="9">
      <t>トウ</t>
    </rPh>
    <rPh sb="9" eb="11">
      <t>ホジョ</t>
    </rPh>
    <rPh sb="11" eb="13">
      <t>ジギョウ</t>
    </rPh>
    <rPh sb="14" eb="16">
      <t>シドウ</t>
    </rPh>
    <rPh sb="16" eb="17">
      <t>オヨ</t>
    </rPh>
    <rPh sb="18" eb="20">
      <t>ホジョ</t>
    </rPh>
    <phoneticPr fontId="2"/>
  </si>
  <si>
    <t>奄美群島農林水産コスト支援パイロット事業</t>
    <rPh sb="0" eb="2">
      <t>アマミ</t>
    </rPh>
    <rPh sb="2" eb="4">
      <t>グントウ</t>
    </rPh>
    <rPh sb="4" eb="6">
      <t>ノウリン</t>
    </rPh>
    <rPh sb="6" eb="8">
      <t>スイサン</t>
    </rPh>
    <rPh sb="11" eb="13">
      <t>シエン</t>
    </rPh>
    <rPh sb="18" eb="20">
      <t>ジギョウ</t>
    </rPh>
    <phoneticPr fontId="2"/>
  </si>
  <si>
    <t>Ｖ．奄美群島広域事務組合</t>
    <rPh sb="2" eb="4">
      <t>アマミ</t>
    </rPh>
    <rPh sb="4" eb="6">
      <t>グントウ</t>
    </rPh>
    <rPh sb="6" eb="8">
      <t>コウイキ</t>
    </rPh>
    <rPh sb="8" eb="10">
      <t>ジム</t>
    </rPh>
    <rPh sb="10" eb="12">
      <t>クミアイ</t>
    </rPh>
    <phoneticPr fontId="2"/>
  </si>
  <si>
    <t>奄美ミュージアム交流ネットワーク推進事業</t>
    <rPh sb="0" eb="2">
      <t>アマミ</t>
    </rPh>
    <rPh sb="8" eb="10">
      <t>コウリュウ</t>
    </rPh>
    <rPh sb="16" eb="18">
      <t>スイシン</t>
    </rPh>
    <rPh sb="18" eb="20">
      <t>ジギョウ</t>
    </rPh>
    <phoneticPr fontId="2"/>
  </si>
  <si>
    <r>
      <t>Ｗ．</t>
    </r>
    <r>
      <rPr>
        <sz val="8"/>
        <rFont val="ＭＳ Ｐゴシック"/>
        <family val="3"/>
        <charset val="128"/>
      </rPr>
      <t>奄美群島珊瑚礁保全対策協議会</t>
    </r>
    <rPh sb="2" eb="4">
      <t>アマミ</t>
    </rPh>
    <rPh sb="4" eb="6">
      <t>グントウ</t>
    </rPh>
    <rPh sb="6" eb="9">
      <t>サンゴショウ</t>
    </rPh>
    <rPh sb="9" eb="11">
      <t>ホゼン</t>
    </rPh>
    <rPh sb="11" eb="13">
      <t>タイサク</t>
    </rPh>
    <rPh sb="13" eb="16">
      <t>キョウギカイ</t>
    </rPh>
    <phoneticPr fontId="2"/>
  </si>
  <si>
    <t>サンゴ礁保全対策事業</t>
    <rPh sb="4" eb="6">
      <t>ホゼン</t>
    </rPh>
    <rPh sb="6" eb="8">
      <t>タイサク</t>
    </rPh>
    <rPh sb="8" eb="10">
      <t>ジギョウ</t>
    </rPh>
    <phoneticPr fontId="2"/>
  </si>
  <si>
    <t>Ｘ．鹿児島県</t>
    <rPh sb="2" eb="6">
      <t>カゴシマケン</t>
    </rPh>
    <phoneticPr fontId="2"/>
  </si>
  <si>
    <t>Ｙ．市町村（11団体）</t>
    <rPh sb="2" eb="5">
      <t>シチョウソン</t>
    </rPh>
    <rPh sb="8" eb="10">
      <t>ダンタイ</t>
    </rPh>
    <phoneticPr fontId="2"/>
  </si>
  <si>
    <t>奄美群島産業振興等補助事業の</t>
    <rPh sb="0" eb="2">
      <t>アマミ</t>
    </rPh>
    <rPh sb="2" eb="4">
      <t>グントウ</t>
    </rPh>
    <rPh sb="4" eb="6">
      <t>サンギョウ</t>
    </rPh>
    <rPh sb="6" eb="8">
      <t>シンコウ</t>
    </rPh>
    <rPh sb="8" eb="9">
      <t>トウ</t>
    </rPh>
    <rPh sb="9" eb="11">
      <t>ホジョ</t>
    </rPh>
    <rPh sb="11" eb="13">
      <t>ジギョウ</t>
    </rPh>
    <phoneticPr fontId="2"/>
  </si>
  <si>
    <t>指導及び助成</t>
    <rPh sb="0" eb="2">
      <t>シドウ</t>
    </rPh>
    <rPh sb="2" eb="3">
      <t>オヨ</t>
    </rPh>
    <rPh sb="4" eb="6">
      <t>ジョセイ</t>
    </rPh>
    <phoneticPr fontId="2"/>
  </si>
  <si>
    <t>奄美群島産業振興等補助事業の実施（指導監督事務費）</t>
    <phoneticPr fontId="2"/>
  </si>
  <si>
    <t>奄美群島産業振興等補助事業の実施（防災関連施設整備事業の実施等）</t>
    <rPh sb="0" eb="2">
      <t>アマミ</t>
    </rPh>
    <rPh sb="2" eb="4">
      <t>グントウ</t>
    </rPh>
    <rPh sb="4" eb="6">
      <t>サンギョウ</t>
    </rPh>
    <rPh sb="6" eb="8">
      <t>シンコウ</t>
    </rPh>
    <rPh sb="8" eb="9">
      <t>トウ</t>
    </rPh>
    <rPh sb="9" eb="11">
      <t>ホジョ</t>
    </rPh>
    <rPh sb="11" eb="13">
      <t>ジギョウ</t>
    </rPh>
    <rPh sb="14" eb="16">
      <t>ジッシ</t>
    </rPh>
    <rPh sb="17" eb="19">
      <t>ボウサイ</t>
    </rPh>
    <rPh sb="19" eb="21">
      <t>カンレン</t>
    </rPh>
    <rPh sb="21" eb="23">
      <t>シセツ</t>
    </rPh>
    <rPh sb="23" eb="25">
      <t>セイビ</t>
    </rPh>
    <rPh sb="25" eb="27">
      <t>ジギョウ</t>
    </rPh>
    <rPh sb="28" eb="30">
      <t>ジッシ</t>
    </rPh>
    <rPh sb="30" eb="31">
      <t>トウ</t>
    </rPh>
    <phoneticPr fontId="2"/>
  </si>
  <si>
    <t>Ｚ．ＪＡあまみ</t>
    <phoneticPr fontId="2"/>
  </si>
  <si>
    <t>奄美群島産業振興等補助事業の実施（奄美群島流通効率化事業の実施等）</t>
    <rPh sb="0" eb="2">
      <t>アマミ</t>
    </rPh>
    <rPh sb="2" eb="4">
      <t>グントウ</t>
    </rPh>
    <rPh sb="4" eb="6">
      <t>サンギョウ</t>
    </rPh>
    <rPh sb="6" eb="8">
      <t>シンコウ</t>
    </rPh>
    <rPh sb="8" eb="9">
      <t>トウ</t>
    </rPh>
    <rPh sb="9" eb="11">
      <t>ホジョ</t>
    </rPh>
    <rPh sb="11" eb="13">
      <t>ジギョウ</t>
    </rPh>
    <rPh sb="14" eb="16">
      <t>ジッシ</t>
    </rPh>
    <rPh sb="17" eb="19">
      <t>アマミ</t>
    </rPh>
    <rPh sb="19" eb="21">
      <t>グントウ</t>
    </rPh>
    <rPh sb="21" eb="23">
      <t>リュウツウ</t>
    </rPh>
    <rPh sb="23" eb="26">
      <t>コウリツカ</t>
    </rPh>
    <rPh sb="26" eb="28">
      <t>ジギョウ</t>
    </rPh>
    <rPh sb="29" eb="31">
      <t>ジッシ</t>
    </rPh>
    <rPh sb="31" eb="32">
      <t>トウ</t>
    </rPh>
    <phoneticPr fontId="2"/>
  </si>
  <si>
    <t>奄美農業創出支援事業</t>
    <rPh sb="0" eb="2">
      <t>アマミ</t>
    </rPh>
    <rPh sb="2" eb="4">
      <t>ノウギョウ</t>
    </rPh>
    <rPh sb="4" eb="6">
      <t>ソウシュツ</t>
    </rPh>
    <rPh sb="6" eb="8">
      <t>シエン</t>
    </rPh>
    <rPh sb="8" eb="10">
      <t>ジギョウ</t>
    </rPh>
    <phoneticPr fontId="2"/>
  </si>
  <si>
    <t>農林水産省</t>
    <rPh sb="0" eb="2">
      <t>ノウリン</t>
    </rPh>
    <rPh sb="2" eb="4">
      <t>スイサン</t>
    </rPh>
    <rPh sb="4" eb="5">
      <t>ショウ</t>
    </rPh>
    <phoneticPr fontId="2"/>
  </si>
  <si>
    <t>九州農政局</t>
    <rPh sb="0" eb="2">
      <t>キュウシュウ</t>
    </rPh>
    <rPh sb="2" eb="5">
      <t>ノウセイキョク</t>
    </rPh>
    <phoneticPr fontId="2"/>
  </si>
  <si>
    <t>ＡＡ．鹿児島県</t>
    <rPh sb="3" eb="6">
      <t>カゴシマ</t>
    </rPh>
    <rPh sb="6" eb="7">
      <t>ケン</t>
    </rPh>
    <phoneticPr fontId="2"/>
  </si>
  <si>
    <t>ＡＢ．市町村（8団体）</t>
    <rPh sb="3" eb="6">
      <t>シチョウソン</t>
    </rPh>
    <rPh sb="8" eb="10">
      <t>ダンタイ</t>
    </rPh>
    <phoneticPr fontId="2"/>
  </si>
  <si>
    <t>奄美農業創出支援事業の指導及び助成</t>
    <rPh sb="0" eb="2">
      <t>アマミ</t>
    </rPh>
    <rPh sb="2" eb="4">
      <t>ノウギョウ</t>
    </rPh>
    <rPh sb="4" eb="6">
      <t>ソウシュツ</t>
    </rPh>
    <rPh sb="6" eb="8">
      <t>シエン</t>
    </rPh>
    <rPh sb="8" eb="10">
      <t>ジギョウ</t>
    </rPh>
    <rPh sb="11" eb="13">
      <t>シドウ</t>
    </rPh>
    <rPh sb="13" eb="14">
      <t>オヨ</t>
    </rPh>
    <rPh sb="15" eb="17">
      <t>ジョセイ</t>
    </rPh>
    <phoneticPr fontId="2"/>
  </si>
  <si>
    <t>奄美農業創出支援事業の実施</t>
    <rPh sb="0" eb="2">
      <t>アマミ</t>
    </rPh>
    <rPh sb="2" eb="4">
      <t>ノウギョウ</t>
    </rPh>
    <rPh sb="4" eb="6">
      <t>ソウシュツ</t>
    </rPh>
    <rPh sb="6" eb="8">
      <t>シエン</t>
    </rPh>
    <rPh sb="8" eb="10">
      <t>ジギョウ</t>
    </rPh>
    <rPh sb="11" eb="13">
      <t>ジッシ</t>
    </rPh>
    <phoneticPr fontId="2"/>
  </si>
  <si>
    <t>ＡＣ．生産組合（7団体）</t>
    <rPh sb="3" eb="5">
      <t>セイサン</t>
    </rPh>
    <rPh sb="5" eb="7">
      <t>クミアイ</t>
    </rPh>
    <rPh sb="9" eb="11">
      <t>ダンタイ</t>
    </rPh>
    <phoneticPr fontId="2"/>
  </si>
  <si>
    <t>奄美農業創出支援事業、営農ハウスの整備等</t>
    <rPh sb="0" eb="2">
      <t>アマミ</t>
    </rPh>
    <rPh sb="2" eb="4">
      <t>ノウギョウ</t>
    </rPh>
    <rPh sb="4" eb="6">
      <t>ソウシュツ</t>
    </rPh>
    <rPh sb="6" eb="8">
      <t>シエン</t>
    </rPh>
    <rPh sb="8" eb="10">
      <t>ジギョウ</t>
    </rPh>
    <rPh sb="11" eb="13">
      <t>エイノウ</t>
    </rPh>
    <rPh sb="17" eb="19">
      <t>セイビ</t>
    </rPh>
    <rPh sb="19" eb="20">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</si>
  <si>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</si>
  <si>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A.鹿児島県</t>
    <rPh sb="2" eb="6">
      <t>カゴシマケン</t>
    </rPh>
    <phoneticPr fontId="2"/>
  </si>
  <si>
    <t>E.（財）鹿児島県地域振興公社</t>
    <rPh sb="2" eb="5">
      <t>ザイダンホウジン</t>
    </rPh>
    <rPh sb="5" eb="9">
      <t>カゴシマケン</t>
    </rPh>
    <rPh sb="9" eb="11">
      <t>チイキ</t>
    </rPh>
    <rPh sb="11" eb="13">
      <t>シンコウ</t>
    </rPh>
    <rPh sb="13" eb="15">
      <t>コウシャ</t>
    </rPh>
    <phoneticPr fontId="2"/>
  </si>
  <si>
    <t>使　途</t>
    <rPh sb="0" eb="1">
      <t>ツカ</t>
    </rPh>
    <rPh sb="2" eb="3">
      <t>ト</t>
    </rPh>
    <phoneticPr fontId="2"/>
  </si>
  <si>
    <t>金　額
(百万円）</t>
    <rPh sb="0" eb="1">
      <t>キン</t>
    </rPh>
    <rPh sb="2" eb="3">
      <t>ガク</t>
    </rPh>
    <rPh sb="5" eb="7">
      <t>ヒャクマン</t>
    </rPh>
    <rPh sb="7" eb="8">
      <t>エン</t>
    </rPh>
    <phoneticPr fontId="2"/>
  </si>
  <si>
    <t>離島振興事業費</t>
    <rPh sb="0" eb="2">
      <t>リトウ</t>
    </rPh>
    <rPh sb="2" eb="4">
      <t>シンコウ</t>
    </rPh>
    <rPh sb="4" eb="7">
      <t>ジギョウヒ</t>
    </rPh>
    <phoneticPr fontId="2"/>
  </si>
  <si>
    <t>社会資本整備総合交付金</t>
    <rPh sb="0" eb="2">
      <t>シャカイ</t>
    </rPh>
    <rPh sb="2" eb="4">
      <t>シホン</t>
    </rPh>
    <rPh sb="4" eb="6">
      <t>セイビ</t>
    </rPh>
    <rPh sb="6" eb="8">
      <t>ソウゴウ</t>
    </rPh>
    <rPh sb="8" eb="11">
      <t>コウフキン</t>
    </rPh>
    <phoneticPr fontId="2"/>
  </si>
  <si>
    <t>戸別所得補償実施円滑化基盤整備、農業競争力強化基盤整備等</t>
    <phoneticPr fontId="2"/>
  </si>
  <si>
    <t>B.九州農政局</t>
    <rPh sb="2" eb="4">
      <t>キュウシュウ</t>
    </rPh>
    <rPh sb="4" eb="7">
      <t>ノウセイキョク</t>
    </rPh>
    <phoneticPr fontId="2"/>
  </si>
  <si>
    <t>かんがい排水施設の整備</t>
    <rPh sb="4" eb="6">
      <t>ハイスイ</t>
    </rPh>
    <rPh sb="6" eb="8">
      <t>シセツ</t>
    </rPh>
    <rPh sb="9" eb="11">
      <t>セイビ</t>
    </rPh>
    <phoneticPr fontId="2"/>
  </si>
  <si>
    <t>農業生産基盤保全管理・整備、農業競争力強化基盤整備等</t>
    <phoneticPr fontId="2"/>
  </si>
  <si>
    <t>C.九州農政局</t>
    <rPh sb="2" eb="4">
      <t>キュウシュウ</t>
    </rPh>
    <rPh sb="4" eb="7">
      <t>ノウセイキョク</t>
    </rPh>
    <phoneticPr fontId="2"/>
  </si>
  <si>
    <t>G.鹿児島県</t>
    <rPh sb="2" eb="6">
      <t>カゴシマケン</t>
    </rPh>
    <phoneticPr fontId="2"/>
  </si>
  <si>
    <t>戸別所得補償実施円滑化基盤整備、農業競争力強化基盤整備に係る指導及び助成</t>
    <rPh sb="0" eb="2">
      <t>コベツ</t>
    </rPh>
    <rPh sb="2" eb="4">
      <t>ショトク</t>
    </rPh>
    <rPh sb="4" eb="6">
      <t>ホショウ</t>
    </rPh>
    <rPh sb="6" eb="8">
      <t>ジッシ</t>
    </rPh>
    <rPh sb="8" eb="11">
      <t>エンカツカ</t>
    </rPh>
    <rPh sb="11" eb="13">
      <t>キバン</t>
    </rPh>
    <rPh sb="13" eb="15">
      <t>セイビ</t>
    </rPh>
    <rPh sb="16" eb="18">
      <t>ノウギョウ</t>
    </rPh>
    <rPh sb="18" eb="21">
      <t>キョウソウリョク</t>
    </rPh>
    <rPh sb="21" eb="23">
      <t>キョウカ</t>
    </rPh>
    <rPh sb="23" eb="25">
      <t>キバン</t>
    </rPh>
    <rPh sb="25" eb="27">
      <t>セイビ</t>
    </rPh>
    <rPh sb="28" eb="29">
      <t>カカワ</t>
    </rPh>
    <rPh sb="30" eb="32">
      <t>シドウ</t>
    </rPh>
    <rPh sb="32" eb="33">
      <t>オヨ</t>
    </rPh>
    <rPh sb="34" eb="36">
      <t>ジョセイ</t>
    </rPh>
    <phoneticPr fontId="2"/>
  </si>
  <si>
    <t>農村漁村地域整備に対する補助</t>
    <phoneticPr fontId="2"/>
  </si>
  <si>
    <t>D.鹿児島県</t>
    <rPh sb="2" eb="6">
      <t>カゴシマケン</t>
    </rPh>
    <phoneticPr fontId="2"/>
  </si>
  <si>
    <t>H.鹿児島県</t>
    <rPh sb="2" eb="6">
      <t>カゴシマケン</t>
    </rPh>
    <phoneticPr fontId="2"/>
  </si>
  <si>
    <t>水産基盤整備事業、市町村事業に対する指導及び補助</t>
    <phoneticPr fontId="2"/>
  </si>
  <si>
    <t>Ｉ.喜界町</t>
    <rPh sb="2" eb="4">
      <t>キカイ</t>
    </rPh>
    <rPh sb="4" eb="5">
      <t>マチ</t>
    </rPh>
    <phoneticPr fontId="2"/>
  </si>
  <si>
    <t>森林環境保全整備事業費補助</t>
    <rPh sb="0" eb="2">
      <t>シンリン</t>
    </rPh>
    <rPh sb="2" eb="4">
      <t>カンキョウ</t>
    </rPh>
    <rPh sb="4" eb="6">
      <t>ホゼン</t>
    </rPh>
    <rPh sb="6" eb="8">
      <t>セイビ</t>
    </rPh>
    <rPh sb="8" eb="10">
      <t>ジギョウ</t>
    </rPh>
    <rPh sb="10" eb="11">
      <t>ヒ</t>
    </rPh>
    <rPh sb="11" eb="13">
      <t>ホジョ</t>
    </rPh>
    <phoneticPr fontId="2"/>
  </si>
  <si>
    <t>Ｊ.九州森林管理局</t>
    <rPh sb="2" eb="4">
      <t>キュウシュウ</t>
    </rPh>
    <rPh sb="4" eb="6">
      <t>シンリン</t>
    </rPh>
    <rPh sb="6" eb="9">
      <t>カンリキョク</t>
    </rPh>
    <phoneticPr fontId="2"/>
  </si>
  <si>
    <t>国有林野内治山事業費</t>
    <rPh sb="0" eb="4">
      <t>コクユウリンヤ</t>
    </rPh>
    <rPh sb="4" eb="5">
      <t>ナイ</t>
    </rPh>
    <rPh sb="5" eb="7">
      <t>チサン</t>
    </rPh>
    <rPh sb="7" eb="10">
      <t>ジギョウヒ</t>
    </rPh>
    <phoneticPr fontId="2"/>
  </si>
  <si>
    <t>Ｋ.鹿児島県</t>
    <rPh sb="2" eb="6">
      <t>カゴシマケン</t>
    </rPh>
    <phoneticPr fontId="2"/>
  </si>
  <si>
    <t>森林環境保全整備事業費補助</t>
    <phoneticPr fontId="2"/>
  </si>
  <si>
    <t>廃棄物処理施設の整備</t>
    <rPh sb="0" eb="3">
      <t>ハイキブツ</t>
    </rPh>
    <rPh sb="3" eb="5">
      <t>ショリ</t>
    </rPh>
    <rPh sb="5" eb="7">
      <t>シセツ</t>
    </rPh>
    <rPh sb="8" eb="10">
      <t>セイビ</t>
    </rPh>
    <phoneticPr fontId="2"/>
  </si>
  <si>
    <t>治山事業費補助</t>
    <phoneticPr fontId="2"/>
  </si>
  <si>
    <t>簡易水道等施設整備費補助</t>
    <rPh sb="0" eb="2">
      <t>カンイ</t>
    </rPh>
    <rPh sb="2" eb="5">
      <t>スイドウナド</t>
    </rPh>
    <rPh sb="5" eb="7">
      <t>シセツ</t>
    </rPh>
    <rPh sb="7" eb="10">
      <t>セイビヒ</t>
    </rPh>
    <rPh sb="10" eb="12">
      <t>ホジョ</t>
    </rPh>
    <phoneticPr fontId="2"/>
  </si>
  <si>
    <t>Ｑ.国土政策局</t>
    <rPh sb="2" eb="4">
      <t>コクド</t>
    </rPh>
    <rPh sb="4" eb="7">
      <t>セイサクキョク</t>
    </rPh>
    <phoneticPr fontId="2"/>
  </si>
  <si>
    <t>離島振興費</t>
    <rPh sb="0" eb="2">
      <t>リトウ</t>
    </rPh>
    <rPh sb="2" eb="5">
      <t>シンコウヒ</t>
    </rPh>
    <phoneticPr fontId="2"/>
  </si>
  <si>
    <t>奄美群島の振興開発調査に要する経費</t>
    <rPh sb="0" eb="2">
      <t>アマミ</t>
    </rPh>
    <rPh sb="2" eb="4">
      <t>グントウ</t>
    </rPh>
    <rPh sb="5" eb="7">
      <t>シンコウ</t>
    </rPh>
    <rPh sb="7" eb="9">
      <t>カイハツ</t>
    </rPh>
    <rPh sb="9" eb="11">
      <t>チョウサ</t>
    </rPh>
    <rPh sb="12" eb="13">
      <t>ヨウ</t>
    </rPh>
    <rPh sb="15" eb="17">
      <t>ケイヒ</t>
    </rPh>
    <phoneticPr fontId="2"/>
  </si>
  <si>
    <t>奄美群島振興開発調査費党補助金</t>
    <rPh sb="0" eb="2">
      <t>アマミ</t>
    </rPh>
    <rPh sb="2" eb="4">
      <t>グントウ</t>
    </rPh>
    <rPh sb="4" eb="6">
      <t>シンコウ</t>
    </rPh>
    <rPh sb="6" eb="8">
      <t>カイハツ</t>
    </rPh>
    <rPh sb="8" eb="10">
      <t>チョウサ</t>
    </rPh>
    <rPh sb="10" eb="11">
      <t>ヒ</t>
    </rPh>
    <rPh sb="11" eb="12">
      <t>トウ</t>
    </rPh>
    <rPh sb="12" eb="15">
      <t>ホジョキン</t>
    </rPh>
    <phoneticPr fontId="2"/>
  </si>
  <si>
    <t>奄美群島振興開発調査費等補助金（情報通信産業人材育成事業等）</t>
    <rPh sb="0" eb="2">
      <t>アマミ</t>
    </rPh>
    <rPh sb="2" eb="4">
      <t>グントウ</t>
    </rPh>
    <rPh sb="4" eb="6">
      <t>シンコウ</t>
    </rPh>
    <rPh sb="6" eb="8">
      <t>カイハツ</t>
    </rPh>
    <rPh sb="8" eb="11">
      <t>チョウサヒ</t>
    </rPh>
    <rPh sb="11" eb="12">
      <t>トウ</t>
    </rPh>
    <rPh sb="12" eb="15">
      <t>ホジョキン</t>
    </rPh>
    <rPh sb="16" eb="18">
      <t>ジョウホウ</t>
    </rPh>
    <rPh sb="18" eb="20">
      <t>ツウシン</t>
    </rPh>
    <rPh sb="20" eb="22">
      <t>サンギョウ</t>
    </rPh>
    <rPh sb="22" eb="24">
      <t>ジンザイ</t>
    </rPh>
    <rPh sb="24" eb="26">
      <t>イクセイ</t>
    </rPh>
    <rPh sb="26" eb="28">
      <t>ジギョウ</t>
    </rPh>
    <rPh sb="28" eb="29">
      <t>トウ</t>
    </rPh>
    <phoneticPr fontId="2"/>
  </si>
  <si>
    <t>Ｒ．㈱日本能率協会総合研究所</t>
    <rPh sb="3" eb="5">
      <t>ニホン</t>
    </rPh>
    <rPh sb="5" eb="7">
      <t>ノウリツ</t>
    </rPh>
    <rPh sb="7" eb="9">
      <t>キョウカイ</t>
    </rPh>
    <rPh sb="9" eb="11">
      <t>ソウゴウ</t>
    </rPh>
    <rPh sb="11" eb="14">
      <t>ケンキュウジョ</t>
    </rPh>
    <phoneticPr fontId="2"/>
  </si>
  <si>
    <t>Ｖ.奄美群島広域事務組合</t>
    <rPh sb="2" eb="4">
      <t>アマミ</t>
    </rPh>
    <rPh sb="4" eb="6">
      <t>グントウ</t>
    </rPh>
    <rPh sb="6" eb="8">
      <t>コウイキ</t>
    </rPh>
    <rPh sb="8" eb="10">
      <t>ジム</t>
    </rPh>
    <rPh sb="10" eb="12">
      <t>クミアイ</t>
    </rPh>
    <phoneticPr fontId="2"/>
  </si>
  <si>
    <t>請負</t>
    <rPh sb="0" eb="2">
      <t>ウケオイ</t>
    </rPh>
    <phoneticPr fontId="2"/>
  </si>
  <si>
    <t>奄美群島振興開発基本方針策定等調査検討業務</t>
    <rPh sb="0" eb="2">
      <t>アマミ</t>
    </rPh>
    <rPh sb="2" eb="4">
      <t>グントウ</t>
    </rPh>
    <rPh sb="4" eb="6">
      <t>シンコウ</t>
    </rPh>
    <rPh sb="6" eb="8">
      <t>カイハツ</t>
    </rPh>
    <rPh sb="8" eb="10">
      <t>キホン</t>
    </rPh>
    <rPh sb="10" eb="12">
      <t>ホウシン</t>
    </rPh>
    <rPh sb="12" eb="14">
      <t>サクテイ</t>
    </rPh>
    <rPh sb="14" eb="15">
      <t>トウ</t>
    </rPh>
    <rPh sb="15" eb="17">
      <t>チョウサ</t>
    </rPh>
    <rPh sb="17" eb="19">
      <t>ケントウ</t>
    </rPh>
    <rPh sb="19" eb="21">
      <t>ギョウム</t>
    </rPh>
    <phoneticPr fontId="2"/>
  </si>
  <si>
    <t>奄美群島振興開発調査費等補助金（奄美ミュージアム交流ネットワーク形成推進事業等）</t>
    <rPh sb="0" eb="2">
      <t>アマミ</t>
    </rPh>
    <rPh sb="2" eb="4">
      <t>グントウ</t>
    </rPh>
    <rPh sb="4" eb="6">
      <t>シンコウ</t>
    </rPh>
    <rPh sb="6" eb="8">
      <t>カイハツ</t>
    </rPh>
    <rPh sb="8" eb="11">
      <t>チョウサヒ</t>
    </rPh>
    <rPh sb="11" eb="12">
      <t>トウ</t>
    </rPh>
    <rPh sb="12" eb="15">
      <t>ホジョキン</t>
    </rPh>
    <rPh sb="16" eb="18">
      <t>アマミ</t>
    </rPh>
    <rPh sb="24" eb="26">
      <t>コウリュウ</t>
    </rPh>
    <rPh sb="32" eb="34">
      <t>ケイセイ</t>
    </rPh>
    <rPh sb="34" eb="36">
      <t>スイシン</t>
    </rPh>
    <rPh sb="36" eb="38">
      <t>ジギョウ</t>
    </rPh>
    <rPh sb="38" eb="39">
      <t>トウ</t>
    </rPh>
    <phoneticPr fontId="2"/>
  </si>
  <si>
    <t>Ｓ.㈱鹿児島経済研究所</t>
    <rPh sb="3" eb="6">
      <t>カゴシマ</t>
    </rPh>
    <rPh sb="6" eb="8">
      <t>ケイザイ</t>
    </rPh>
    <rPh sb="8" eb="11">
      <t>ケンキュウジョ</t>
    </rPh>
    <phoneticPr fontId="2"/>
  </si>
  <si>
    <t>Ｗ.奄美群島珊瑚礁保全対策協議会</t>
    <rPh sb="2" eb="4">
      <t>アマミ</t>
    </rPh>
    <rPh sb="4" eb="6">
      <t>グントウ</t>
    </rPh>
    <rPh sb="6" eb="9">
      <t>サンゴショウ</t>
    </rPh>
    <rPh sb="9" eb="11">
      <t>ホゼン</t>
    </rPh>
    <rPh sb="11" eb="13">
      <t>タイサク</t>
    </rPh>
    <rPh sb="13" eb="16">
      <t>キョウギカイ</t>
    </rPh>
    <phoneticPr fontId="2"/>
  </si>
  <si>
    <t>奄美群島における農林水産物の輸送に関する調査検討業務</t>
    <rPh sb="0" eb="2">
      <t>アマミ</t>
    </rPh>
    <rPh sb="2" eb="4">
      <t>グントウ</t>
    </rPh>
    <rPh sb="8" eb="10">
      <t>ノウリン</t>
    </rPh>
    <rPh sb="10" eb="12">
      <t>スイサン</t>
    </rPh>
    <rPh sb="12" eb="13">
      <t>モノ</t>
    </rPh>
    <rPh sb="14" eb="16">
      <t>ユソウ</t>
    </rPh>
    <rPh sb="17" eb="18">
      <t>カン</t>
    </rPh>
    <rPh sb="20" eb="22">
      <t>チョウサ</t>
    </rPh>
    <rPh sb="22" eb="24">
      <t>ケントウ</t>
    </rPh>
    <rPh sb="24" eb="26">
      <t>ギョウム</t>
    </rPh>
    <phoneticPr fontId="2"/>
  </si>
  <si>
    <t>奄美群島振興開発調査費等補助金（サンゴ礁保全対策事業）</t>
    <rPh sb="0" eb="2">
      <t>アマミ</t>
    </rPh>
    <rPh sb="2" eb="4">
      <t>グントウ</t>
    </rPh>
    <rPh sb="4" eb="6">
      <t>シンコウ</t>
    </rPh>
    <rPh sb="6" eb="8">
      <t>カイハツ</t>
    </rPh>
    <rPh sb="8" eb="11">
      <t>チョウサヒ</t>
    </rPh>
    <rPh sb="11" eb="12">
      <t>トウ</t>
    </rPh>
    <rPh sb="12" eb="15">
      <t>ホジョキン</t>
    </rPh>
    <rPh sb="19" eb="20">
      <t>ショウ</t>
    </rPh>
    <rPh sb="20" eb="22">
      <t>ホゼン</t>
    </rPh>
    <rPh sb="22" eb="24">
      <t>タイサク</t>
    </rPh>
    <rPh sb="24" eb="26">
      <t>ジギョウ</t>
    </rPh>
    <phoneticPr fontId="2"/>
  </si>
  <si>
    <t>Ｔ.鹿児島県</t>
    <rPh sb="2" eb="6">
      <t>カゴシマケン</t>
    </rPh>
    <phoneticPr fontId="2"/>
  </si>
  <si>
    <t>Ｘ.鹿児島県</t>
    <rPh sb="2" eb="6">
      <t>カゴシマケン</t>
    </rPh>
    <phoneticPr fontId="2"/>
  </si>
  <si>
    <t>奄美群島振興開発調査費等補助事業の実施及び補助（ハブ咬症対策事業の実施等）</t>
    <rPh sb="0" eb="2">
      <t>アマミ</t>
    </rPh>
    <rPh sb="2" eb="4">
      <t>グントウ</t>
    </rPh>
    <rPh sb="4" eb="6">
      <t>シンコウ</t>
    </rPh>
    <rPh sb="6" eb="8">
      <t>カイハツ</t>
    </rPh>
    <rPh sb="8" eb="11">
      <t>チョウサヒ</t>
    </rPh>
    <rPh sb="11" eb="12">
      <t>トウ</t>
    </rPh>
    <rPh sb="12" eb="14">
      <t>ホジョ</t>
    </rPh>
    <rPh sb="14" eb="16">
      <t>ジギョウ</t>
    </rPh>
    <rPh sb="17" eb="19">
      <t>ジッシ</t>
    </rPh>
    <rPh sb="19" eb="20">
      <t>オヨ</t>
    </rPh>
    <rPh sb="21" eb="23">
      <t>ホジョ</t>
    </rPh>
    <rPh sb="26" eb="27">
      <t>カ</t>
    </rPh>
    <rPh sb="27" eb="28">
      <t>ショウ</t>
    </rPh>
    <rPh sb="28" eb="30">
      <t>タイサク</t>
    </rPh>
    <rPh sb="30" eb="32">
      <t>ジギョウ</t>
    </rPh>
    <rPh sb="33" eb="35">
      <t>ジッシ</t>
    </rPh>
    <rPh sb="35" eb="36">
      <t>トウ</t>
    </rPh>
    <phoneticPr fontId="2"/>
  </si>
  <si>
    <t>奄美群島産業振興等補助金</t>
    <rPh sb="0" eb="2">
      <t>アマミ</t>
    </rPh>
    <rPh sb="2" eb="4">
      <t>グントウ</t>
    </rPh>
    <rPh sb="4" eb="6">
      <t>サンギョウ</t>
    </rPh>
    <rPh sb="6" eb="8">
      <t>シンコウ</t>
    </rPh>
    <rPh sb="8" eb="9">
      <t>トウ</t>
    </rPh>
    <rPh sb="9" eb="12">
      <t>ホジョキン</t>
    </rPh>
    <phoneticPr fontId="2"/>
  </si>
  <si>
    <t>奄美群島産業振興等補助事業の実施（指導監督事務費）</t>
    <rPh sb="0" eb="2">
      <t>アマミ</t>
    </rPh>
    <rPh sb="2" eb="4">
      <t>グントウ</t>
    </rPh>
    <rPh sb="4" eb="6">
      <t>サンギョウ</t>
    </rPh>
    <rPh sb="6" eb="8">
      <t>シンコウ</t>
    </rPh>
    <rPh sb="8" eb="9">
      <t>トウ</t>
    </rPh>
    <rPh sb="9" eb="11">
      <t>ホジョ</t>
    </rPh>
    <rPh sb="11" eb="13">
      <t>ジギョウ</t>
    </rPh>
    <rPh sb="14" eb="16">
      <t>ジッシ</t>
    </rPh>
    <rPh sb="17" eb="19">
      <t>シドウ</t>
    </rPh>
    <rPh sb="19" eb="21">
      <t>カントク</t>
    </rPh>
    <rPh sb="21" eb="24">
      <t>ジムヒ</t>
    </rPh>
    <phoneticPr fontId="2"/>
  </si>
  <si>
    <t>奄美群島産業振興等補助金</t>
    <rPh sb="0" eb="2">
      <t>アマミ</t>
    </rPh>
    <rPh sb="2" eb="4">
      <t>グントウ</t>
    </rPh>
    <rPh sb="4" eb="6">
      <t>サンギョウ</t>
    </rPh>
    <rPh sb="6" eb="8">
      <t>シンコウ</t>
    </rPh>
    <rPh sb="8" eb="9">
      <t>トウ</t>
    </rPh>
    <rPh sb="9" eb="11">
      <t>ホジョ</t>
    </rPh>
    <rPh sb="11" eb="12">
      <t>キン</t>
    </rPh>
    <phoneticPr fontId="2"/>
  </si>
  <si>
    <t>奄美群島産業振興等補助事業の実施（防災関連施設整備事業の実施等）</t>
    <rPh sb="0" eb="2">
      <t>アマミ</t>
    </rPh>
    <rPh sb="2" eb="4">
      <t>グントウ</t>
    </rPh>
    <rPh sb="4" eb="6">
      <t>サンギョウ</t>
    </rPh>
    <rPh sb="6" eb="9">
      <t>シンコウナド</t>
    </rPh>
    <rPh sb="9" eb="11">
      <t>ホジョ</t>
    </rPh>
    <rPh sb="11" eb="13">
      <t>ジギョウ</t>
    </rPh>
    <rPh sb="14" eb="16">
      <t>ジッシ</t>
    </rPh>
    <rPh sb="17" eb="19">
      <t>ボウサイ</t>
    </rPh>
    <rPh sb="19" eb="21">
      <t>カンレン</t>
    </rPh>
    <rPh sb="21" eb="23">
      <t>シセツ</t>
    </rPh>
    <rPh sb="23" eb="25">
      <t>セイビ</t>
    </rPh>
    <rPh sb="25" eb="27">
      <t>ジギョウ</t>
    </rPh>
    <rPh sb="28" eb="31">
      <t>ジッシトウ</t>
    </rPh>
    <phoneticPr fontId="2"/>
  </si>
  <si>
    <t>奄美農業創出支援事業費補助</t>
    <rPh sb="0" eb="2">
      <t>アマミ</t>
    </rPh>
    <rPh sb="2" eb="4">
      <t>ノウギョウ</t>
    </rPh>
    <rPh sb="4" eb="6">
      <t>ソウシュツ</t>
    </rPh>
    <rPh sb="6" eb="8">
      <t>シエン</t>
    </rPh>
    <rPh sb="8" eb="10">
      <t>ジギョウ</t>
    </rPh>
    <rPh sb="10" eb="11">
      <t>ヒ</t>
    </rPh>
    <rPh sb="11" eb="13">
      <t>ホジョ</t>
    </rPh>
    <phoneticPr fontId="2"/>
  </si>
  <si>
    <t>奄美農業創出支援事業の実施（営農ハウスの整備等）</t>
    <rPh sb="11" eb="13">
      <t>ジッシ</t>
    </rPh>
    <rPh sb="14" eb="16">
      <t>エイノウ</t>
    </rPh>
    <rPh sb="20" eb="22">
      <t>セイビ</t>
    </rPh>
    <rPh sb="22" eb="23">
      <t>トウ</t>
    </rPh>
    <phoneticPr fontId="2"/>
  </si>
  <si>
    <t>Ｚ.ＪＡあまみ</t>
    <phoneticPr fontId="2"/>
  </si>
  <si>
    <t>奄美群島産業振興等補助事業の実施（奄美群島流通効率化事業の実施等）</t>
    <rPh sb="0" eb="2">
      <t>アマミ</t>
    </rPh>
    <rPh sb="2" eb="4">
      <t>グントウ</t>
    </rPh>
    <rPh sb="4" eb="6">
      <t>サンギョウ</t>
    </rPh>
    <rPh sb="6" eb="9">
      <t>シンコウナド</t>
    </rPh>
    <rPh sb="9" eb="11">
      <t>ホジョ</t>
    </rPh>
    <rPh sb="11" eb="13">
      <t>ジギョウ</t>
    </rPh>
    <rPh sb="14" eb="16">
      <t>ジッシ</t>
    </rPh>
    <rPh sb="17" eb="19">
      <t>アマミ</t>
    </rPh>
    <rPh sb="19" eb="21">
      <t>グントウ</t>
    </rPh>
    <rPh sb="21" eb="23">
      <t>リュウツウ</t>
    </rPh>
    <rPh sb="23" eb="26">
      <t>コウリツカ</t>
    </rPh>
    <rPh sb="26" eb="28">
      <t>ジギョウ</t>
    </rPh>
    <rPh sb="29" eb="31">
      <t>ジッシ</t>
    </rPh>
    <rPh sb="31" eb="32">
      <t>トウ</t>
    </rPh>
    <phoneticPr fontId="2"/>
  </si>
  <si>
    <t>ＡＡ.鹿児島県</t>
    <rPh sb="3" eb="7">
      <t>カゴシマケン</t>
    </rPh>
    <phoneticPr fontId="2"/>
  </si>
  <si>
    <t>奄美農業創出支援事業の指導及び助成</t>
    <phoneticPr fontId="2"/>
  </si>
  <si>
    <t>奄美農業創出支援事業の実施</t>
    <rPh sb="11" eb="13">
      <t>ジッシ</t>
    </rPh>
    <phoneticPr fontId="2"/>
  </si>
  <si>
    <t>支出先上位１０者リスト</t>
    <phoneticPr fontId="2"/>
  </si>
  <si>
    <t>Ｆ．市町村</t>
    <rPh sb="2" eb="5">
      <t>シチョウソン</t>
    </rPh>
    <phoneticPr fontId="2"/>
  </si>
  <si>
    <t>支　出　先</t>
    <phoneticPr fontId="2"/>
  </si>
  <si>
    <t>業　務　概　要</t>
    <phoneticPr fontId="2"/>
  </si>
  <si>
    <t>支　出　額
（百万円）</t>
    <phoneticPr fontId="2"/>
  </si>
  <si>
    <t>入札者数</t>
  </si>
  <si>
    <t>落札率</t>
  </si>
  <si>
    <t>喜界町</t>
    <rPh sb="0" eb="2">
      <t>キカイ</t>
    </rPh>
    <rPh sb="2" eb="3">
      <t>マチ</t>
    </rPh>
    <phoneticPr fontId="2"/>
  </si>
  <si>
    <t>農業基盤整備促進事業</t>
    <rPh sb="0" eb="2">
      <t>ノウギョウ</t>
    </rPh>
    <rPh sb="2" eb="4">
      <t>キバン</t>
    </rPh>
    <rPh sb="4" eb="6">
      <t>セイビ</t>
    </rPh>
    <rPh sb="6" eb="8">
      <t>ソクシン</t>
    </rPh>
    <rPh sb="8" eb="10">
      <t>ジギョウ</t>
    </rPh>
    <phoneticPr fontId="2"/>
  </si>
  <si>
    <t>天城町</t>
    <rPh sb="0" eb="2">
      <t>アマギ</t>
    </rPh>
    <rPh sb="2" eb="3">
      <t>マチ</t>
    </rPh>
    <phoneticPr fontId="2"/>
  </si>
  <si>
    <t>農業基盤整備促進事業</t>
    <phoneticPr fontId="2"/>
  </si>
  <si>
    <t>Ｌ．市町村</t>
    <rPh sb="2" eb="5">
      <t>シチョウソン</t>
    </rPh>
    <phoneticPr fontId="2"/>
  </si>
  <si>
    <t>奄美市</t>
    <rPh sb="0" eb="3">
      <t>アマミシ</t>
    </rPh>
    <phoneticPr fontId="2"/>
  </si>
  <si>
    <t>徳之島町</t>
    <rPh sb="0" eb="4">
      <t>トクノシマチョウ</t>
    </rPh>
    <phoneticPr fontId="2"/>
  </si>
  <si>
    <t>知名町</t>
    <rPh sb="0" eb="3">
      <t>チナチョウ</t>
    </rPh>
    <phoneticPr fontId="2"/>
  </si>
  <si>
    <t>瀬戸内町</t>
    <rPh sb="0" eb="4">
      <t>セトウチチョウ</t>
    </rPh>
    <phoneticPr fontId="2"/>
  </si>
  <si>
    <t>伊仙町</t>
    <rPh sb="0" eb="1">
      <t>イ</t>
    </rPh>
    <rPh sb="1" eb="3">
      <t>センチョウ</t>
    </rPh>
    <phoneticPr fontId="2"/>
  </si>
  <si>
    <t>Ｍ．森林組合</t>
    <rPh sb="2" eb="4">
      <t>シンリン</t>
    </rPh>
    <rPh sb="4" eb="6">
      <t>クミアイ</t>
    </rPh>
    <phoneticPr fontId="2"/>
  </si>
  <si>
    <t>あまみ大島森林組合</t>
    <rPh sb="3" eb="5">
      <t>オオシマ</t>
    </rPh>
    <rPh sb="5" eb="7">
      <t>シンリン</t>
    </rPh>
    <rPh sb="7" eb="9">
      <t>クミアイ</t>
    </rPh>
    <phoneticPr fontId="2"/>
  </si>
  <si>
    <t>瀬戸内町森林組合</t>
    <rPh sb="0" eb="3">
      <t>セトウチ</t>
    </rPh>
    <rPh sb="3" eb="4">
      <t>チョウ</t>
    </rPh>
    <rPh sb="4" eb="6">
      <t>シンリン</t>
    </rPh>
    <rPh sb="6" eb="8">
      <t>クミアイ</t>
    </rPh>
    <phoneticPr fontId="2"/>
  </si>
  <si>
    <t>徳之島地区森林組合</t>
    <rPh sb="0" eb="3">
      <t>トクノシマ</t>
    </rPh>
    <rPh sb="3" eb="5">
      <t>チク</t>
    </rPh>
    <rPh sb="5" eb="7">
      <t>シンリン</t>
    </rPh>
    <rPh sb="7" eb="9">
      <t>クミアイ</t>
    </rPh>
    <phoneticPr fontId="2"/>
  </si>
  <si>
    <t>Ｎ．民間事業体</t>
    <rPh sb="2" eb="4">
      <t>ミンカン</t>
    </rPh>
    <rPh sb="4" eb="7">
      <t>ジギョウタイ</t>
    </rPh>
    <phoneticPr fontId="2"/>
  </si>
  <si>
    <t>(有)中野木材</t>
    <rPh sb="1" eb="2">
      <t>ユウ</t>
    </rPh>
    <rPh sb="3" eb="5">
      <t>ナカノ</t>
    </rPh>
    <rPh sb="5" eb="7">
      <t>モクザイ</t>
    </rPh>
    <phoneticPr fontId="2"/>
  </si>
  <si>
    <t>昇林業</t>
    <rPh sb="0" eb="1">
      <t>ショウ</t>
    </rPh>
    <rPh sb="1" eb="3">
      <t>リンギョウ</t>
    </rPh>
    <phoneticPr fontId="2"/>
  </si>
  <si>
    <t>Ｏ．地方公共団体</t>
    <rPh sb="2" eb="4">
      <t>チホウ</t>
    </rPh>
    <rPh sb="4" eb="6">
      <t>コウキョウ</t>
    </rPh>
    <rPh sb="6" eb="8">
      <t>ダンタイ</t>
    </rPh>
    <phoneticPr fontId="2"/>
  </si>
  <si>
    <t>与論町</t>
    <rPh sb="0" eb="3">
      <t>ヨロンチョウ</t>
    </rPh>
    <phoneticPr fontId="2"/>
  </si>
  <si>
    <t>廃棄物処理施設の整備事業</t>
    <rPh sb="0" eb="3">
      <t>ハイキブツ</t>
    </rPh>
    <rPh sb="3" eb="5">
      <t>ショリ</t>
    </rPh>
    <rPh sb="5" eb="7">
      <t>シセツ</t>
    </rPh>
    <rPh sb="8" eb="10">
      <t>セイビ</t>
    </rPh>
    <rPh sb="10" eb="12">
      <t>ジギョウ</t>
    </rPh>
    <phoneticPr fontId="2"/>
  </si>
  <si>
    <t>龍郷町</t>
    <rPh sb="0" eb="3">
      <t>タツゴウチョウ</t>
    </rPh>
    <phoneticPr fontId="2"/>
  </si>
  <si>
    <t>廃棄物処理施設の整備事業</t>
    <phoneticPr fontId="2"/>
  </si>
  <si>
    <t>天城町</t>
    <rPh sb="0" eb="3">
      <t>アマギチョウ</t>
    </rPh>
    <phoneticPr fontId="2"/>
  </si>
  <si>
    <t>伊仙町</t>
    <rPh sb="0" eb="3">
      <t>イセンチョウ</t>
    </rPh>
    <phoneticPr fontId="2"/>
  </si>
  <si>
    <t>和泊町</t>
    <rPh sb="0" eb="3">
      <t>ワドマリチョウ</t>
    </rPh>
    <phoneticPr fontId="2"/>
  </si>
  <si>
    <t>喜界町</t>
    <rPh sb="0" eb="3">
      <t>キカイチョウ</t>
    </rPh>
    <phoneticPr fontId="2"/>
  </si>
  <si>
    <t>Ｐ．地方公共団体</t>
    <rPh sb="2" eb="4">
      <t>チホウ</t>
    </rPh>
    <rPh sb="4" eb="6">
      <t>コウキョウ</t>
    </rPh>
    <rPh sb="6" eb="8">
      <t>ダンタイ</t>
    </rPh>
    <phoneticPr fontId="2"/>
  </si>
  <si>
    <t>簡易水道再編整備事業</t>
    <rPh sb="0" eb="2">
      <t>カンイ</t>
    </rPh>
    <rPh sb="2" eb="4">
      <t>スイドウ</t>
    </rPh>
    <rPh sb="4" eb="6">
      <t>サイヘン</t>
    </rPh>
    <rPh sb="6" eb="8">
      <t>セイビ</t>
    </rPh>
    <rPh sb="8" eb="10">
      <t>ジギョウ</t>
    </rPh>
    <phoneticPr fontId="2"/>
  </si>
  <si>
    <t>簡易水道再編整備事業</t>
    <phoneticPr fontId="2"/>
  </si>
  <si>
    <t>宇検村</t>
    <rPh sb="0" eb="3">
      <t>ウケンソン</t>
    </rPh>
    <phoneticPr fontId="2"/>
  </si>
  <si>
    <t>県</t>
    <rPh sb="0" eb="1">
      <t>ケン</t>
    </rPh>
    <phoneticPr fontId="2"/>
  </si>
  <si>
    <t>指導監督事務費</t>
    <rPh sb="0" eb="2">
      <t>シドウ</t>
    </rPh>
    <rPh sb="2" eb="4">
      <t>カントク</t>
    </rPh>
    <rPh sb="4" eb="7">
      <t>ジムヒ</t>
    </rPh>
    <phoneticPr fontId="2"/>
  </si>
  <si>
    <t>Ｕ．市町村</t>
    <rPh sb="2" eb="5">
      <t>シチョウソン</t>
    </rPh>
    <phoneticPr fontId="2"/>
  </si>
  <si>
    <t>奄美群島振興開発調査費等補助金</t>
    <rPh sb="0" eb="2">
      <t>アマミ</t>
    </rPh>
    <rPh sb="2" eb="4">
      <t>グントウ</t>
    </rPh>
    <rPh sb="4" eb="6">
      <t>シンコウ</t>
    </rPh>
    <rPh sb="6" eb="8">
      <t>カイハツ</t>
    </rPh>
    <rPh sb="8" eb="10">
      <t>チョウサ</t>
    </rPh>
    <rPh sb="10" eb="11">
      <t>ヒ</t>
    </rPh>
    <rPh sb="11" eb="12">
      <t>トウ</t>
    </rPh>
    <rPh sb="12" eb="15">
      <t>ホジョキン</t>
    </rPh>
    <phoneticPr fontId="2"/>
  </si>
  <si>
    <t>瀬戸内町</t>
    <rPh sb="0" eb="3">
      <t>セトウチ</t>
    </rPh>
    <rPh sb="3" eb="4">
      <t>マチ</t>
    </rPh>
    <phoneticPr fontId="2"/>
  </si>
  <si>
    <t>知名町</t>
    <rPh sb="0" eb="1">
      <t>チ</t>
    </rPh>
    <rPh sb="1" eb="2">
      <t>ナ</t>
    </rPh>
    <rPh sb="2" eb="3">
      <t>マチ</t>
    </rPh>
    <phoneticPr fontId="2"/>
  </si>
  <si>
    <t>与論町</t>
    <rPh sb="0" eb="2">
      <t>ヨロン</t>
    </rPh>
    <rPh sb="2" eb="3">
      <t>マチ</t>
    </rPh>
    <phoneticPr fontId="2"/>
  </si>
  <si>
    <t>大和村</t>
    <rPh sb="0" eb="2">
      <t>ヤマト</t>
    </rPh>
    <rPh sb="2" eb="3">
      <t>ムラ</t>
    </rPh>
    <phoneticPr fontId="2"/>
  </si>
  <si>
    <t>徳之島町</t>
    <rPh sb="0" eb="3">
      <t>トクノシマ</t>
    </rPh>
    <rPh sb="3" eb="4">
      <t>マチ</t>
    </rPh>
    <phoneticPr fontId="2"/>
  </si>
  <si>
    <t>Ｙ．市町村</t>
    <rPh sb="2" eb="5">
      <t>シチョウソン</t>
    </rPh>
    <phoneticPr fontId="2"/>
  </si>
  <si>
    <t>喜界町</t>
    <rPh sb="0" eb="2">
      <t>キカイ</t>
    </rPh>
    <rPh sb="2" eb="3">
      <t>チョウ</t>
    </rPh>
    <phoneticPr fontId="2"/>
  </si>
  <si>
    <t>与論町</t>
    <rPh sb="0" eb="2">
      <t>ヨロン</t>
    </rPh>
    <rPh sb="2" eb="3">
      <t>チョウ</t>
    </rPh>
    <phoneticPr fontId="2"/>
  </si>
  <si>
    <t>宇検村</t>
    <rPh sb="0" eb="2">
      <t>ウケン</t>
    </rPh>
    <rPh sb="2" eb="3">
      <t>ソン</t>
    </rPh>
    <phoneticPr fontId="2"/>
  </si>
  <si>
    <t>ＡＢ．市町村</t>
    <rPh sb="3" eb="6">
      <t>シチョウソン</t>
    </rPh>
    <phoneticPr fontId="2"/>
  </si>
  <si>
    <t>ＡＣ．生産組合</t>
    <rPh sb="3" eb="5">
      <t>セイサン</t>
    </rPh>
    <rPh sb="5" eb="7">
      <t>クミアイ</t>
    </rPh>
    <phoneticPr fontId="2"/>
  </si>
  <si>
    <t>上花徳亜熱帯果樹生産組合</t>
    <rPh sb="0" eb="1">
      <t>ウエ</t>
    </rPh>
    <rPh sb="1" eb="2">
      <t>ハナ</t>
    </rPh>
    <rPh sb="2" eb="3">
      <t>トク</t>
    </rPh>
    <rPh sb="3" eb="6">
      <t>アネッタイ</t>
    </rPh>
    <rPh sb="6" eb="8">
      <t>カジュ</t>
    </rPh>
    <rPh sb="8" eb="10">
      <t>セイサン</t>
    </rPh>
    <rPh sb="10" eb="12">
      <t>クミアイ</t>
    </rPh>
    <phoneticPr fontId="2"/>
  </si>
  <si>
    <t>東方パッション生産組合</t>
    <rPh sb="0" eb="2">
      <t>ヒガシカタ</t>
    </rPh>
    <rPh sb="7" eb="9">
      <t>セイサン</t>
    </rPh>
    <rPh sb="9" eb="11">
      <t>クミアイ</t>
    </rPh>
    <phoneticPr fontId="2"/>
  </si>
  <si>
    <t>奄美農業創出支援事業費補助</t>
    <phoneticPr fontId="2"/>
  </si>
  <si>
    <t>北部果樹生産組合</t>
    <rPh sb="0" eb="2">
      <t>ホクブ</t>
    </rPh>
    <rPh sb="2" eb="4">
      <t>カジュ</t>
    </rPh>
    <rPh sb="4" eb="6">
      <t>セイサン</t>
    </rPh>
    <rPh sb="6" eb="8">
      <t>クミアイ</t>
    </rPh>
    <phoneticPr fontId="2"/>
  </si>
  <si>
    <t>田皆ユリ生産組合</t>
    <rPh sb="0" eb="1">
      <t>タ</t>
    </rPh>
    <rPh sb="1" eb="2">
      <t>ミナ</t>
    </rPh>
    <rPh sb="4" eb="6">
      <t>セイサン</t>
    </rPh>
    <rPh sb="6" eb="8">
      <t>クミアイ</t>
    </rPh>
    <phoneticPr fontId="2"/>
  </si>
  <si>
    <t>和泊25営農組合</t>
    <rPh sb="0" eb="2">
      <t>ワドマリ</t>
    </rPh>
    <rPh sb="4" eb="6">
      <t>エイノウ</t>
    </rPh>
    <rPh sb="6" eb="8">
      <t>クミアイ</t>
    </rPh>
    <phoneticPr fontId="2"/>
  </si>
  <si>
    <t>浅間ポテト倶楽部組合</t>
    <rPh sb="0" eb="2">
      <t>アサマ</t>
    </rPh>
    <rPh sb="5" eb="8">
      <t>クラブ</t>
    </rPh>
    <rPh sb="8" eb="10">
      <t>クミアイ</t>
    </rPh>
    <phoneticPr fontId="2"/>
  </si>
  <si>
    <t>西阿木名園芸組合</t>
    <rPh sb="0" eb="1">
      <t>ニシ</t>
    </rPh>
    <rPh sb="1" eb="2">
      <t>ア</t>
    </rPh>
    <rPh sb="2" eb="3">
      <t>キ</t>
    </rPh>
    <rPh sb="3" eb="4">
      <t>ナ</t>
    </rPh>
    <rPh sb="4" eb="6">
      <t>エンゲイ</t>
    </rPh>
    <rPh sb="6" eb="8">
      <t>クミアイ</t>
    </rPh>
    <phoneticPr fontId="2"/>
  </si>
  <si>
    <t>現状通り</t>
    <rPh sb="0" eb="2">
      <t>ゲンジョウ</t>
    </rPh>
    <rPh sb="2" eb="3">
      <t>ドオ</t>
    </rPh>
    <phoneticPr fontId="2"/>
  </si>
  <si>
    <t>奄美群島振興開発事業を構成する各種の公共事業については、各所管において事業の重点化など必要な見直しを行うこととするが、奄美群島振興開発計画に基づく事業については引き続き国土交通省に一括計上する仕組みとして、奄美群島に係る公共事業の総合性の確保、計画的かつ効率的な事業執行を図る。非公共事業については、地域のニーズを踏まえつつ、引き続き、効果的な執行に努める。</t>
    <rPh sb="0" eb="2">
      <t>アマミ</t>
    </rPh>
    <rPh sb="2" eb="4">
      <t>グントウ</t>
    </rPh>
    <rPh sb="4" eb="6">
      <t>シンコウ</t>
    </rPh>
    <rPh sb="6" eb="8">
      <t>カイハツ</t>
    </rPh>
    <rPh sb="59" eb="61">
      <t>アマミ</t>
    </rPh>
    <rPh sb="61" eb="63">
      <t>グントウ</t>
    </rPh>
    <rPh sb="65" eb="67">
      <t>カイハツ</t>
    </rPh>
    <rPh sb="103" eb="105">
      <t>アマミ</t>
    </rPh>
    <rPh sb="105" eb="107">
      <t>グントウ</t>
    </rPh>
    <rPh sb="139" eb="142">
      <t>ヒコウキョウ</t>
    </rPh>
    <rPh sb="142" eb="144">
      <t>ジギョウ</t>
    </rPh>
    <rPh sb="150" eb="152">
      <t>チイキ</t>
    </rPh>
    <rPh sb="157" eb="158">
      <t>フ</t>
    </rPh>
    <rPh sb="163" eb="164">
      <t>ヒ</t>
    </rPh>
    <rPh sb="165" eb="166">
      <t>ツヅ</t>
    </rPh>
    <rPh sb="168" eb="171">
      <t>コウカテキ</t>
    </rPh>
    <rPh sb="172" eb="174">
      <t>シッコウ</t>
    </rPh>
    <rPh sb="175" eb="176">
      <t>ツト</t>
    </rPh>
    <phoneticPr fontId="2"/>
  </si>
  <si>
    <t>奄美群島振興開発特別措置法の趣旨を踏まえ、引き続き、奄美群島に係る公共事業の総合性を確保し、計画的かつ効率的な事業執行に努める。また、非公共事業については、地域のニーズを踏まえつつ、自立的で持続可能な発展に向けた地域の取組みを後押し、引き続き効果的な執行に努める。</t>
    <phoneticPr fontId="2"/>
  </si>
  <si>
    <t>奄美群島振興交付金</t>
    <rPh sb="0" eb="2">
      <t>アマミ</t>
    </rPh>
    <rPh sb="2" eb="4">
      <t>グントウ</t>
    </rPh>
    <rPh sb="4" eb="6">
      <t>シンコウ</t>
    </rPh>
    <rPh sb="6" eb="9">
      <t>コウフキン</t>
    </rPh>
    <phoneticPr fontId="2"/>
  </si>
  <si>
    <t>特別地域振興官
岩下　啓希</t>
    <rPh sb="0" eb="2">
      <t>トクベツ</t>
    </rPh>
    <rPh sb="2" eb="4">
      <t>チイキ</t>
    </rPh>
    <rPh sb="4" eb="6">
      <t>シンコウ</t>
    </rPh>
    <rPh sb="6" eb="7">
      <t>カン</t>
    </rPh>
    <rPh sb="8" eb="10">
      <t>イワシタ</t>
    </rPh>
    <rPh sb="11" eb="13">
      <t>ケイキ</t>
    </rPh>
    <phoneticPr fontId="2"/>
  </si>
  <si>
    <t>-</t>
    <phoneticPr fontId="2"/>
  </si>
  <si>
    <t>要求額のうち「新しい日本のための優先課題推進枠」5,298百万円</t>
    <phoneticPr fontId="2"/>
  </si>
  <si>
    <t>－</t>
    <phoneticPr fontId="2"/>
  </si>
  <si>
    <t>－</t>
    <phoneticPr fontId="2"/>
  </si>
  <si>
    <t>　奄美群島振興交付金において、地元ニーズを踏まえ、自立的で持続可能な発展に向けた地域の取組みを後押しするため、優先課題推進枠を要求するなどしたため、概算要求額が増加した。
要求額のうち｢新しい日本のための優先課題推進枠｣５，２９８百万円</t>
    <rPh sb="55" eb="57">
      <t>ユウセン</t>
    </rPh>
    <rPh sb="57" eb="59">
      <t>カダイ</t>
    </rPh>
    <rPh sb="59" eb="61">
      <t>スイシン</t>
    </rPh>
    <rPh sb="61" eb="62">
      <t>ワク</t>
    </rPh>
    <rPh sb="86" eb="89">
      <t>ヨウキュウガク</t>
    </rPh>
    <rPh sb="93" eb="94">
      <t>アタラ</t>
    </rPh>
    <rPh sb="96" eb="98">
      <t>ニホン</t>
    </rPh>
    <rPh sb="102" eb="104">
      <t>ユウセン</t>
    </rPh>
    <rPh sb="104" eb="106">
      <t>カダイ</t>
    </rPh>
    <rPh sb="106" eb="108">
      <t>スイシン</t>
    </rPh>
    <rPh sb="108" eb="109">
      <t>ワク</t>
    </rPh>
    <rPh sb="115" eb="117">
      <t>ヒャクマン</t>
    </rPh>
    <rPh sb="117" eb="118">
      <t>エン</t>
    </rPh>
    <phoneticPr fontId="2"/>
  </si>
  <si>
    <t>支　出　額
（百万円）</t>
    <phoneticPr fontId="2"/>
  </si>
  <si>
    <t>F.喜界町</t>
    <rPh sb="2" eb="4">
      <t>キカイ</t>
    </rPh>
    <rPh sb="4" eb="5">
      <t>チョウ</t>
    </rPh>
    <phoneticPr fontId="2"/>
  </si>
  <si>
    <t>Ｌ.奄美市</t>
    <rPh sb="2" eb="5">
      <t>アマミシ</t>
    </rPh>
    <phoneticPr fontId="2"/>
  </si>
  <si>
    <t>Ｍ.あまみ大島森林組合</t>
    <rPh sb="5" eb="7">
      <t>オオシマ</t>
    </rPh>
    <rPh sb="7" eb="9">
      <t>シンリン</t>
    </rPh>
    <rPh sb="9" eb="11">
      <t>クミアイ</t>
    </rPh>
    <phoneticPr fontId="2"/>
  </si>
  <si>
    <t>Ｎ.（有）中野木材</t>
    <rPh sb="3" eb="4">
      <t>ユウ</t>
    </rPh>
    <rPh sb="5" eb="7">
      <t>ナカノ</t>
    </rPh>
    <rPh sb="7" eb="9">
      <t>モクザイ</t>
    </rPh>
    <phoneticPr fontId="2"/>
  </si>
  <si>
    <t>Ｏ.与論町</t>
    <rPh sb="2" eb="4">
      <t>ヨロン</t>
    </rPh>
    <rPh sb="4" eb="5">
      <t>チョウ</t>
    </rPh>
    <phoneticPr fontId="2"/>
  </si>
  <si>
    <t>Ｐ.喜界町</t>
    <rPh sb="2" eb="5">
      <t>キカイチョウ</t>
    </rPh>
    <phoneticPr fontId="2"/>
  </si>
  <si>
    <t>Ｕ.奄美市</t>
    <rPh sb="2" eb="5">
      <t>アマミシ</t>
    </rPh>
    <phoneticPr fontId="2"/>
  </si>
  <si>
    <t>Ｙ.伊仙町</t>
    <rPh sb="2" eb="5">
      <t>イセンチョウ</t>
    </rPh>
    <phoneticPr fontId="2"/>
  </si>
  <si>
    <t>ＡＢ.奄美市</t>
    <rPh sb="3" eb="6">
      <t>アマミシ</t>
    </rPh>
    <phoneticPr fontId="2"/>
  </si>
  <si>
    <t>ＡＣ.上花徳亜熱帯果樹生産組合</t>
    <rPh sb="3" eb="4">
      <t>ウエ</t>
    </rPh>
    <rPh sb="4" eb="5">
      <t>ハナ</t>
    </rPh>
    <rPh sb="5" eb="6">
      <t>トク</t>
    </rPh>
    <rPh sb="6" eb="9">
      <t>アネッタイ</t>
    </rPh>
    <rPh sb="9" eb="11">
      <t>カジュ</t>
    </rPh>
    <rPh sb="11" eb="13">
      <t>セイサン</t>
    </rPh>
    <rPh sb="13" eb="15">
      <t>クミアイ</t>
    </rPh>
    <phoneticPr fontId="2"/>
  </si>
  <si>
    <t>Ｒ．(株)日本能率協会総合研究所</t>
    <rPh sb="2" eb="5">
      <t>カブシキガイシャ</t>
    </rPh>
    <rPh sb="5" eb="7">
      <t>ニホン</t>
    </rPh>
    <rPh sb="7" eb="9">
      <t>ノウリツ</t>
    </rPh>
    <rPh sb="9" eb="11">
      <t>キョウカイ</t>
    </rPh>
    <rPh sb="11" eb="13">
      <t>ソウゴウ</t>
    </rPh>
    <rPh sb="13" eb="16">
      <t>ケンキュウジョ</t>
    </rPh>
    <phoneticPr fontId="2"/>
  </si>
  <si>
    <t>(株)日本能率協会総合研究所</t>
    <rPh sb="1" eb="2">
      <t>カブ</t>
    </rPh>
    <rPh sb="3" eb="5">
      <t>ニホン</t>
    </rPh>
    <rPh sb="5" eb="7">
      <t>ノウリツ</t>
    </rPh>
    <rPh sb="7" eb="9">
      <t>キョウカイ</t>
    </rPh>
    <rPh sb="9" eb="11">
      <t>ソウゴウ</t>
    </rPh>
    <rPh sb="11" eb="14">
      <t>ケンキュウジョ</t>
    </rPh>
    <phoneticPr fontId="2"/>
  </si>
  <si>
    <t>（株）鹿児島経済研究所</t>
    <rPh sb="1" eb="2">
      <t>カブ</t>
    </rPh>
    <rPh sb="3" eb="6">
      <t>カゴシマ</t>
    </rPh>
    <rPh sb="6" eb="8">
      <t>ケイザイ</t>
    </rPh>
    <rPh sb="8" eb="11">
      <t>ケンキュウショ</t>
    </rPh>
    <phoneticPr fontId="2"/>
  </si>
  <si>
    <t>奄美群島における農林水産物の輸送に関する調査（資料収集・現地調査等）を実施</t>
    <phoneticPr fontId="2"/>
  </si>
  <si>
    <t>奄美群島における農林水産物の輸送に関する調査業務委託</t>
    <rPh sb="0" eb="2">
      <t>アマミ</t>
    </rPh>
    <rPh sb="2" eb="4">
      <t>グントウ</t>
    </rPh>
    <rPh sb="8" eb="10">
      <t>ノウリン</t>
    </rPh>
    <rPh sb="10" eb="13">
      <t>スイサンブツ</t>
    </rPh>
    <rPh sb="14" eb="16">
      <t>ユソウ</t>
    </rPh>
    <rPh sb="17" eb="18">
      <t>カン</t>
    </rPh>
    <rPh sb="20" eb="22">
      <t>チョウサ</t>
    </rPh>
    <rPh sb="22" eb="24">
      <t>ギョウム</t>
    </rPh>
    <rPh sb="24" eb="26">
      <t>イタク</t>
    </rPh>
    <phoneticPr fontId="2"/>
  </si>
  <si>
    <t>Ｓ．（株）鹿児島経済研究所</t>
    <rPh sb="3" eb="4">
      <t>カブ</t>
    </rPh>
    <rPh sb="5" eb="8">
      <t>カゴシマ</t>
    </rPh>
    <rPh sb="8" eb="10">
      <t>ケイザイ</t>
    </rPh>
    <rPh sb="10" eb="13">
      <t>ケンキュウショ</t>
    </rPh>
    <phoneticPr fontId="2"/>
  </si>
  <si>
    <t>奄美群島振興開発基本方針策定に活用するための調査業務委託</t>
    <rPh sb="0" eb="2">
      <t>アマミ</t>
    </rPh>
    <rPh sb="2" eb="4">
      <t>グントウ</t>
    </rPh>
    <rPh sb="4" eb="6">
      <t>シンコウ</t>
    </rPh>
    <rPh sb="6" eb="8">
      <t>カイハツ</t>
    </rPh>
    <rPh sb="8" eb="10">
      <t>キホン</t>
    </rPh>
    <rPh sb="10" eb="12">
      <t>ホウシン</t>
    </rPh>
    <rPh sb="12" eb="14">
      <t>サクテイ</t>
    </rPh>
    <rPh sb="15" eb="17">
      <t>カツヨウ</t>
    </rPh>
    <rPh sb="22" eb="24">
      <t>チョウサ</t>
    </rPh>
    <rPh sb="24" eb="26">
      <t>ギョウム</t>
    </rPh>
    <rPh sb="26" eb="28">
      <t>イタク</t>
    </rPh>
    <phoneticPr fontId="2"/>
  </si>
  <si>
    <t>奄美群島振興開発基本方針策定に活用するための調査（資料収集・検証等）を実施</t>
    <rPh sb="4" eb="6">
      <t>シンコウ</t>
    </rPh>
    <phoneticPr fontId="2"/>
  </si>
  <si>
    <t>99.22%
（企画競争）</t>
    <rPh sb="8" eb="10">
      <t>キカク</t>
    </rPh>
    <rPh sb="10" eb="12">
      <t>キョウソウ</t>
    </rPh>
    <phoneticPr fontId="2"/>
  </si>
  <si>
    <t>114千人</t>
    <rPh sb="3" eb="5">
      <t>センニン</t>
    </rPh>
    <phoneticPr fontId="2"/>
  </si>
  <si>
    <t>目標値
（25年度）</t>
    <rPh sb="0" eb="3">
      <t>モクヒョウチ</t>
    </rPh>
    <rPh sb="7" eb="9">
      <t>ネンド</t>
    </rPh>
    <phoneticPr fontId="2"/>
  </si>
  <si>
    <t>①―
②45
③ 2</t>
    <phoneticPr fontId="2"/>
  </si>
  <si>
    <t>①―
②46
③ 2</t>
    <phoneticPr fontId="2"/>
  </si>
  <si>
    <t>①―
②16
③ 2</t>
    <phoneticPr fontId="2"/>
  </si>
  <si>
    <t>－</t>
    <phoneticPr fontId="2"/>
  </si>
  <si>
    <t>②133.1
③   9.2</t>
    <phoneticPr fontId="2"/>
  </si>
  <si>
    <t xml:space="preserve">②実績額/箇所数
③27百万円÷2件　
</t>
    <rPh sb="1" eb="3">
      <t>ジッセキ</t>
    </rPh>
    <rPh sb="3" eb="4">
      <t>ガク</t>
    </rPh>
    <rPh sb="5" eb="7">
      <t>カショ</t>
    </rPh>
    <rPh sb="7" eb="8">
      <t>スウ</t>
    </rPh>
    <rPh sb="12" eb="14">
      <t>ヒャクマン</t>
    </rPh>
    <rPh sb="14" eb="15">
      <t>エン</t>
    </rPh>
    <rPh sb="17" eb="18">
      <t>ケン</t>
    </rPh>
    <phoneticPr fontId="2"/>
  </si>
  <si>
    <t>（最低価格）</t>
    <rPh sb="1" eb="3">
      <t>サイテイ</t>
    </rPh>
    <rPh sb="3" eb="5">
      <t>カカク</t>
    </rPh>
    <phoneticPr fontId="2"/>
  </si>
  <si>
    <t>②実績額/箇所数
③百万円/件　</t>
    <rPh sb="1" eb="3">
      <t>ジッセキ</t>
    </rPh>
    <rPh sb="3" eb="4">
      <t>ガク</t>
    </rPh>
    <rPh sb="5" eb="7">
      <t>カショ</t>
    </rPh>
    <rPh sb="7" eb="8">
      <t>スウ</t>
    </rPh>
    <rPh sb="10" eb="11">
      <t>ヒャク</t>
    </rPh>
    <rPh sb="11" eb="12">
      <t>マン</t>
    </rPh>
    <rPh sb="12" eb="13">
      <t>エン</t>
    </rPh>
    <rPh sb="14" eb="15">
      <t>ケン</t>
    </rPh>
    <phoneticPr fontId="2"/>
  </si>
  <si>
    <t>②実績額/箇所数
③百万円/件</t>
    <rPh sb="1" eb="3">
      <t>ジッセキ</t>
    </rPh>
    <rPh sb="3" eb="4">
      <t>ガク</t>
    </rPh>
    <rPh sb="5" eb="7">
      <t>カショ</t>
    </rPh>
    <rPh sb="7" eb="8">
      <t>スウ</t>
    </rPh>
    <rPh sb="10" eb="11">
      <t>ヒャク</t>
    </rPh>
    <rPh sb="11" eb="12">
      <t>マン</t>
    </rPh>
    <rPh sb="12" eb="13">
      <t>エン</t>
    </rPh>
    <rPh sb="14" eb="15">
      <t>ケン</t>
    </rPh>
    <phoneticPr fontId="2"/>
  </si>
</sst>
</file>

<file path=xl/styles.xml><?xml version="1.0" encoding="utf-8"?>
<styleSheet xmlns="http://schemas.openxmlformats.org/spreadsheetml/2006/main">
  <numFmts count="10">
    <numFmt numFmtId="176" formatCode="000"/>
    <numFmt numFmtId="177" formatCode="#,##0;&quot;▲ &quot;#,##0"/>
    <numFmt numFmtId="178" formatCode="0.0%"/>
    <numFmt numFmtId="179" formatCode="#,##0_ "/>
    <numFmt numFmtId="180" formatCode="#,##0.0_ "/>
    <numFmt numFmtId="181" formatCode="0_ "/>
    <numFmt numFmtId="182" formatCode="#,##0.00_ "/>
    <numFmt numFmtId="183" formatCode="0.00_);[Red]\(0.00\)"/>
    <numFmt numFmtId="184" formatCode="#,##0.00_ ;[Red]\-#,##0.00\ "/>
    <numFmt numFmtId="185" formatCode="#,##0;&quot;△ &quot;#,##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1"/>
      <color theme="1"/>
      <name val="ＭＳ Ｐゴシック"/>
      <family val="3"/>
      <charset val="128"/>
    </font>
    <font>
      <sz val="11"/>
      <color rgb="FFFF000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5" fillId="0" borderId="0">
      <alignment vertical="center"/>
    </xf>
    <xf numFmtId="0" fontId="25" fillId="0" borderId="0">
      <alignment vertical="center"/>
    </xf>
    <xf numFmtId="0" fontId="2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79">
    <xf numFmtId="0" fontId="0" fillId="0" borderId="0" xfId="0">
      <alignment vertical="center"/>
    </xf>
    <xf numFmtId="0" fontId="4" fillId="0" borderId="0" xfId="0" applyFont="1">
      <alignment vertical="center"/>
    </xf>
    <xf numFmtId="0" fontId="0" fillId="0" borderId="0" xfId="0" applyBorder="1">
      <alignment vertical="center"/>
    </xf>
    <xf numFmtId="0" fontId="14" fillId="2" borderId="86" xfId="0" applyFont="1" applyFill="1" applyBorder="1" applyAlignment="1">
      <alignment horizontal="center" vertical="center" textRotation="255" wrapText="1"/>
    </xf>
    <xf numFmtId="0" fontId="14" fillId="2" borderId="87" xfId="0" applyFont="1" applyFill="1" applyBorder="1" applyAlignment="1">
      <alignment horizontal="center" vertical="center" textRotation="255" wrapText="1"/>
    </xf>
    <xf numFmtId="0" fontId="14" fillId="0" borderId="0" xfId="0" applyFont="1">
      <alignment vertical="center"/>
    </xf>
    <xf numFmtId="0" fontId="0" fillId="0" borderId="0" xfId="0" applyNumberForma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0" fillId="0" borderId="134" xfId="3" applyFont="1" applyFill="1" applyBorder="1" applyAlignment="1" applyProtection="1">
      <alignment vertical="top"/>
    </xf>
    <xf numFmtId="0" fontId="10" fillId="0" borderId="132" xfId="3" applyFont="1" applyFill="1" applyBorder="1" applyAlignment="1" applyProtection="1">
      <alignment vertical="top"/>
    </xf>
    <xf numFmtId="0" fontId="10" fillId="0" borderId="135" xfId="3" applyFont="1" applyFill="1" applyBorder="1" applyAlignment="1" applyProtection="1">
      <alignment vertical="top"/>
    </xf>
    <xf numFmtId="0" fontId="10" fillId="0" borderId="34" xfId="3" applyFont="1" applyFill="1" applyBorder="1" applyAlignment="1" applyProtection="1">
      <alignment vertical="top"/>
    </xf>
    <xf numFmtId="0" fontId="10" fillId="0" borderId="0" xfId="3" applyFont="1" applyFill="1" applyBorder="1" applyAlignment="1" applyProtection="1">
      <alignment vertical="top"/>
    </xf>
    <xf numFmtId="0" fontId="10" fillId="0" borderId="71" xfId="3" applyFont="1" applyFill="1" applyBorder="1" applyAlignment="1" applyProtection="1">
      <alignment vertical="top"/>
    </xf>
    <xf numFmtId="0" fontId="10" fillId="0" borderId="49" xfId="3" applyFont="1" applyFill="1" applyBorder="1" applyAlignment="1" applyProtection="1">
      <alignment vertical="top" wrapText="1"/>
    </xf>
    <xf numFmtId="0" fontId="10" fillId="0" borderId="0" xfId="3" applyFont="1" applyFill="1" applyBorder="1" applyAlignment="1" applyProtection="1">
      <alignment horizontal="left" vertical="top" wrapText="1"/>
    </xf>
    <xf numFmtId="0" fontId="10" fillId="0" borderId="28" xfId="3" applyFont="1" applyFill="1" applyBorder="1" applyAlignment="1" applyProtection="1">
      <alignment horizontal="left" vertical="top" wrapText="1"/>
    </xf>
    <xf numFmtId="0" fontId="10" fillId="0" borderId="19" xfId="3" applyFont="1" applyFill="1" applyBorder="1" applyAlignment="1" applyProtection="1">
      <alignment horizontal="left" vertical="top" wrapText="1"/>
    </xf>
    <xf numFmtId="0" fontId="10" fillId="0" borderId="48" xfId="3" applyFont="1" applyFill="1" applyBorder="1" applyAlignment="1" applyProtection="1">
      <alignment vertical="top"/>
    </xf>
    <xf numFmtId="0" fontId="10" fillId="0" borderId="49" xfId="3" applyFont="1" applyFill="1" applyBorder="1" applyAlignment="1" applyProtection="1">
      <alignment vertical="top"/>
    </xf>
    <xf numFmtId="0" fontId="10" fillId="0" borderId="0" xfId="3" applyFont="1" applyFill="1" applyBorder="1" applyAlignment="1" applyProtection="1">
      <alignment vertical="top" wrapText="1"/>
    </xf>
    <xf numFmtId="0" fontId="10" fillId="0" borderId="28" xfId="3" applyFont="1" applyFill="1" applyBorder="1" applyAlignment="1" applyProtection="1">
      <alignment vertical="top"/>
    </xf>
    <xf numFmtId="0" fontId="10" fillId="0" borderId="19" xfId="3" applyFont="1" applyFill="1" applyBorder="1" applyAlignment="1" applyProtection="1">
      <alignment vertical="top"/>
    </xf>
    <xf numFmtId="0" fontId="10" fillId="0" borderId="19" xfId="3" applyFont="1" applyFill="1" applyBorder="1" applyAlignment="1" applyProtection="1">
      <alignment vertical="top" wrapText="1"/>
    </xf>
    <xf numFmtId="0" fontId="10" fillId="0" borderId="27" xfId="3" applyFont="1" applyFill="1" applyBorder="1" applyAlignment="1" applyProtection="1">
      <alignment vertical="top"/>
    </xf>
    <xf numFmtId="0" fontId="10" fillId="0" borderId="74" xfId="3" applyFont="1" applyFill="1" applyBorder="1" applyAlignment="1" applyProtection="1">
      <alignment vertical="top"/>
    </xf>
    <xf numFmtId="3" fontId="10" fillId="0" borderId="0" xfId="3" applyNumberFormat="1" applyFont="1" applyFill="1" applyBorder="1" applyAlignment="1" applyProtection="1">
      <alignment horizontal="right" vertical="top" wrapText="1"/>
    </xf>
    <xf numFmtId="0" fontId="10" fillId="0" borderId="0" xfId="3" applyFont="1" applyFill="1" applyBorder="1" applyAlignment="1" applyProtection="1">
      <alignment horizontal="right" vertical="top" wrapText="1"/>
    </xf>
    <xf numFmtId="0" fontId="10" fillId="0" borderId="0" xfId="3" applyFont="1" applyFill="1" applyBorder="1" applyAlignment="1" applyProtection="1">
      <alignment horizontal="center" vertical="top" wrapText="1"/>
    </xf>
    <xf numFmtId="0" fontId="10" fillId="4" borderId="0" xfId="3" applyFont="1" applyFill="1" applyBorder="1" applyAlignment="1" applyProtection="1">
      <alignment vertical="top"/>
    </xf>
    <xf numFmtId="0" fontId="0" fillId="0" borderId="28" xfId="0" applyBorder="1">
      <alignment vertical="center"/>
    </xf>
    <xf numFmtId="0" fontId="0" fillId="0" borderId="27" xfId="0" applyBorder="1">
      <alignment vertical="center"/>
    </xf>
    <xf numFmtId="0" fontId="10" fillId="0" borderId="0" xfId="3" applyFont="1" applyFill="1" applyBorder="1" applyAlignment="1" applyProtection="1">
      <alignment horizontal="left" vertical="top"/>
    </xf>
    <xf numFmtId="0" fontId="10" fillId="0" borderId="47" xfId="3" applyFont="1" applyFill="1" applyBorder="1" applyAlignment="1" applyProtection="1">
      <alignment vertical="top"/>
    </xf>
    <xf numFmtId="0" fontId="24" fillId="0" borderId="0" xfId="3" applyFont="1" applyFill="1" applyBorder="1" applyAlignment="1" applyProtection="1">
      <alignment horizontal="center" vertical="center"/>
    </xf>
    <xf numFmtId="0" fontId="18" fillId="0" borderId="0" xfId="3" applyFont="1" applyFill="1" applyBorder="1" applyAlignment="1" applyProtection="1">
      <alignment horizontal="left" vertical="top" wrapText="1"/>
    </xf>
    <xf numFmtId="0" fontId="10" fillId="0" borderId="71" xfId="3" applyFont="1" applyFill="1" applyBorder="1" applyAlignment="1" applyProtection="1">
      <alignment horizontal="center" vertical="top"/>
    </xf>
    <xf numFmtId="0" fontId="18" fillId="0" borderId="0" xfId="3" applyFont="1" applyFill="1" applyBorder="1" applyAlignment="1" applyProtection="1">
      <alignment vertical="top"/>
    </xf>
    <xf numFmtId="0" fontId="18" fillId="0" borderId="0" xfId="3" applyFont="1" applyFill="1" applyBorder="1" applyAlignment="1" applyProtection="1">
      <alignment vertical="top" wrapText="1"/>
    </xf>
    <xf numFmtId="0" fontId="18" fillId="0" borderId="71" xfId="3" applyFont="1" applyFill="1" applyBorder="1" applyAlignment="1" applyProtection="1">
      <alignment vertical="top" wrapText="1"/>
    </xf>
    <xf numFmtId="0" fontId="10" fillId="0" borderId="71" xfId="3" applyFont="1" applyFill="1" applyBorder="1" applyAlignment="1" applyProtection="1">
      <alignment horizontal="left" vertical="top" wrapText="1"/>
    </xf>
    <xf numFmtId="0" fontId="10" fillId="0" borderId="28" xfId="3" applyFont="1" applyFill="1" applyBorder="1" applyAlignment="1" applyProtection="1">
      <alignment vertical="top" wrapText="1"/>
    </xf>
    <xf numFmtId="0" fontId="0" fillId="0" borderId="19" xfId="0" applyBorder="1">
      <alignment vertical="center"/>
    </xf>
    <xf numFmtId="0" fontId="10" fillId="0" borderId="67" xfId="3" applyFont="1" applyFill="1" applyBorder="1" applyAlignment="1" applyProtection="1">
      <alignment vertical="top"/>
    </xf>
    <xf numFmtId="0" fontId="10" fillId="0" borderId="35" xfId="3" applyFont="1" applyFill="1" applyBorder="1" applyAlignment="1" applyProtection="1">
      <alignment vertical="top" wrapText="1"/>
    </xf>
    <xf numFmtId="0" fontId="10" fillId="0" borderId="35"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0" fillId="0" borderId="71" xfId="3" applyFont="1" applyFill="1" applyBorder="1" applyAlignment="1" applyProtection="1">
      <alignment horizontal="center" vertical="top"/>
    </xf>
    <xf numFmtId="0" fontId="24" fillId="0" borderId="0" xfId="3" applyFont="1" applyFill="1" applyBorder="1" applyAlignment="1" applyProtection="1">
      <alignment horizontal="center" vertical="center"/>
    </xf>
    <xf numFmtId="0" fontId="18" fillId="0" borderId="0" xfId="3" applyFont="1" applyFill="1" applyBorder="1" applyAlignment="1" applyProtection="1">
      <alignment horizontal="left" vertical="top" wrapText="1"/>
    </xf>
    <xf numFmtId="0" fontId="2" fillId="0" borderId="0" xfId="3" applyFont="1" applyFill="1" applyBorder="1" applyAlignment="1" applyProtection="1">
      <alignment horizontal="left" vertical="top" wrapText="1"/>
    </xf>
    <xf numFmtId="0" fontId="10" fillId="0" borderId="0" xfId="3" applyFont="1" applyFill="1" applyBorder="1" applyAlignment="1" applyProtection="1">
      <alignment horizontal="center" vertical="top"/>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6" xfId="0" applyBorder="1" applyAlignment="1">
      <alignment horizontal="center" vertical="center" wrapText="1"/>
    </xf>
    <xf numFmtId="0" fontId="1" fillId="0" borderId="56"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0" fillId="0" borderId="15" xfId="0"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182" fontId="1" fillId="0" borderId="15" xfId="0" applyNumberFormat="1" applyFont="1" applyBorder="1" applyAlignment="1">
      <alignment vertical="center" wrapText="1"/>
    </xf>
    <xf numFmtId="182" fontId="1" fillId="0" borderId="12" xfId="0" applyNumberFormat="1" applyFont="1" applyBorder="1" applyAlignment="1">
      <alignment vertical="center" wrapText="1"/>
    </xf>
    <xf numFmtId="182" fontId="1" fillId="0" borderId="16" xfId="0" applyNumberFormat="1" applyFont="1" applyBorder="1" applyAlignment="1">
      <alignment vertical="center" wrapText="1"/>
    </xf>
    <xf numFmtId="40" fontId="0" fillId="0" borderId="15" xfId="1" applyNumberFormat="1" applyFont="1" applyBorder="1" applyAlignment="1">
      <alignment horizontal="right" vertical="center"/>
    </xf>
    <xf numFmtId="40" fontId="0" fillId="0" borderId="12" xfId="1" applyNumberFormat="1" applyFont="1" applyBorder="1" applyAlignment="1">
      <alignment horizontal="right" vertical="center"/>
    </xf>
    <xf numFmtId="40" fontId="0" fillId="0" borderId="16" xfId="1" applyNumberFormat="1" applyFont="1" applyBorder="1" applyAlignment="1">
      <alignment horizontal="right" vertical="center"/>
    </xf>
    <xf numFmtId="0" fontId="1" fillId="2" borderId="12" xfId="0" applyFont="1" applyFill="1" applyBorder="1" applyAlignment="1">
      <alignment horizontal="center" vertical="center"/>
    </xf>
    <xf numFmtId="0" fontId="19" fillId="2" borderId="15"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6" xfId="0" applyFont="1" applyFill="1" applyBorder="1" applyAlignment="1">
      <alignment horizontal="center" vertical="center" wrapText="1"/>
    </xf>
    <xf numFmtId="184" fontId="0" fillId="0" borderId="15" xfId="1" applyNumberFormat="1" applyFont="1" applyBorder="1" applyAlignment="1">
      <alignment horizontal="right" vertical="center"/>
    </xf>
    <xf numFmtId="184" fontId="0" fillId="0" borderId="12" xfId="1" applyNumberFormat="1" applyFont="1" applyBorder="1" applyAlignment="1">
      <alignment horizontal="right" vertical="center"/>
    </xf>
    <xf numFmtId="184" fontId="0" fillId="0" borderId="16" xfId="1" applyNumberFormat="1" applyFont="1" applyBorder="1" applyAlignment="1">
      <alignment horizontal="right" vertical="center"/>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14" xfId="2" applyFont="1" applyFill="1" applyBorder="1" applyAlignment="1" applyProtection="1">
      <alignment horizontal="left" vertical="center" wrapText="1" shrinkToFit="1"/>
    </xf>
    <xf numFmtId="0" fontId="10" fillId="0" borderId="12" xfId="2"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9" xfId="3"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177" fontId="16" fillId="0" borderId="36" xfId="0" applyNumberFormat="1" applyFont="1" applyFill="1" applyBorder="1" applyAlignment="1">
      <alignment horizontal="right" vertical="center" indent="1"/>
    </xf>
    <xf numFmtId="177" fontId="16" fillId="0" borderId="37" xfId="0" applyNumberFormat="1" applyFont="1" applyFill="1" applyBorder="1" applyAlignment="1">
      <alignment horizontal="right" vertical="center" indent="1"/>
    </xf>
    <xf numFmtId="177" fontId="16" fillId="0" borderId="38" xfId="0" applyNumberFormat="1" applyFont="1" applyFill="1" applyBorder="1" applyAlignment="1">
      <alignment horizontal="right" vertical="center" indent="1"/>
    </xf>
    <xf numFmtId="177" fontId="16"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9" fillId="2" borderId="36" xfId="2"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177" fontId="17" fillId="0" borderId="36" xfId="0" applyNumberFormat="1" applyFont="1" applyFill="1" applyBorder="1" applyAlignment="1">
      <alignment horizontal="center" vertical="center"/>
    </xf>
    <xf numFmtId="177" fontId="17" fillId="0" borderId="37" xfId="0" applyNumberFormat="1" applyFont="1" applyFill="1" applyBorder="1" applyAlignment="1">
      <alignment horizontal="center" vertical="center"/>
    </xf>
    <xf numFmtId="177" fontId="17" fillId="0" borderId="42"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9"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16" fillId="0" borderId="29" xfId="0" applyNumberFormat="1" applyFont="1" applyFill="1" applyBorder="1" applyAlignment="1">
      <alignment horizontal="right" vertical="center" indent="1"/>
    </xf>
    <xf numFmtId="177" fontId="16" fillId="0" borderId="30" xfId="0" applyNumberFormat="1" applyFont="1" applyFill="1" applyBorder="1" applyAlignment="1">
      <alignment horizontal="right" vertical="center" indent="1"/>
    </xf>
    <xf numFmtId="177" fontId="16" fillId="0" borderId="31" xfId="0" applyNumberFormat="1" applyFont="1" applyFill="1" applyBorder="1" applyAlignment="1">
      <alignment horizontal="right" vertical="center" indent="1"/>
    </xf>
    <xf numFmtId="177" fontId="16" fillId="0" borderId="32"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9" fillId="2" borderId="37" xfId="2" applyFont="1" applyFill="1" applyBorder="1" applyAlignment="1" applyProtection="1">
      <alignment horizontal="center" vertical="center" wrapText="1"/>
    </xf>
    <xf numFmtId="0" fontId="9" fillId="2" borderId="38"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177" fontId="16" fillId="0" borderId="50" xfId="0" applyNumberFormat="1" applyFont="1" applyFill="1" applyBorder="1" applyAlignment="1">
      <alignment horizontal="right" vertical="center" indent="1"/>
    </xf>
    <xf numFmtId="177" fontId="16" fillId="0" borderId="51" xfId="0" applyNumberFormat="1" applyFont="1" applyFill="1" applyBorder="1" applyAlignment="1">
      <alignment horizontal="right" vertical="center" indent="1"/>
    </xf>
    <xf numFmtId="177" fontId="16" fillId="0" borderId="52" xfId="0" applyNumberFormat="1" applyFont="1" applyFill="1" applyBorder="1" applyAlignment="1">
      <alignment horizontal="right" vertical="center" indent="1"/>
    </xf>
    <xf numFmtId="177" fontId="16" fillId="0" borderId="53"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6" fillId="4" borderId="36" xfId="0" applyNumberFormat="1" applyFont="1" applyFill="1" applyBorder="1" applyAlignment="1">
      <alignment horizontal="right" vertical="center" indent="1"/>
    </xf>
    <xf numFmtId="177" fontId="16" fillId="4" borderId="37" xfId="0" applyNumberFormat="1" applyFont="1" applyFill="1" applyBorder="1" applyAlignment="1">
      <alignment horizontal="right" vertical="center" indent="1"/>
    </xf>
    <xf numFmtId="177" fontId="16" fillId="4" borderId="38" xfId="0" applyNumberFormat="1" applyFont="1" applyFill="1" applyBorder="1" applyAlignment="1">
      <alignment horizontal="right" vertical="center" indent="1"/>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4" fillId="2" borderId="60" xfId="0" applyFont="1" applyFill="1" applyBorder="1" applyAlignment="1">
      <alignment horizontal="center" vertical="center" wrapText="1"/>
    </xf>
    <xf numFmtId="0" fontId="14" fillId="2" borderId="56"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0" borderId="56" xfId="0" applyBorder="1" applyAlignment="1">
      <alignment horizontal="center" vertical="center" shrinkToFit="1"/>
    </xf>
    <xf numFmtId="0" fontId="1" fillId="0" borderId="56" xfId="0" applyFont="1" applyBorder="1" applyAlignment="1">
      <alignment horizontal="center" vertical="center" shrinkToFit="1"/>
    </xf>
    <xf numFmtId="0" fontId="0" fillId="0" borderId="67" xfId="0" applyBorder="1" applyAlignment="1">
      <alignment horizontal="center" vertical="center"/>
    </xf>
    <xf numFmtId="0" fontId="1" fillId="0" borderId="67" xfId="0" applyFont="1" applyBorder="1" applyAlignment="1">
      <alignment horizontal="center" vertical="center"/>
    </xf>
    <xf numFmtId="0" fontId="9" fillId="2" borderId="55"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178" fontId="16" fillId="0" borderId="15" xfId="0" applyNumberFormat="1" applyFont="1" applyFill="1" applyBorder="1" applyAlignment="1">
      <alignment horizontal="right" vertical="center" indent="1"/>
    </xf>
    <xf numFmtId="178" fontId="16" fillId="0" borderId="12" xfId="0" applyNumberFormat="1" applyFont="1" applyFill="1" applyBorder="1" applyAlignment="1">
      <alignment horizontal="right" vertical="center" indent="1"/>
    </xf>
    <xf numFmtId="178" fontId="16" fillId="0" borderId="16" xfId="0" applyNumberFormat="1" applyFont="1" applyFill="1" applyBorder="1" applyAlignment="1">
      <alignment horizontal="right" vertical="center" indent="1"/>
    </xf>
    <xf numFmtId="177" fontId="16" fillId="0" borderId="23"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16" fillId="0" borderId="15" xfId="0" applyNumberFormat="1" applyFont="1" applyFill="1" applyBorder="1" applyAlignment="1">
      <alignment horizontal="right" vertical="center" indent="1"/>
    </xf>
    <xf numFmtId="177" fontId="16" fillId="0" borderId="12" xfId="0" applyNumberFormat="1" applyFont="1" applyFill="1" applyBorder="1" applyAlignment="1">
      <alignment horizontal="right" vertical="center" indent="1"/>
    </xf>
    <xf numFmtId="177" fontId="16" fillId="0" borderId="16" xfId="0" applyNumberFormat="1" applyFont="1" applyFill="1" applyBorder="1" applyAlignment="1">
      <alignment horizontal="right" vertical="center" indent="1"/>
    </xf>
    <xf numFmtId="177" fontId="16" fillId="0" borderId="56" xfId="0" applyNumberFormat="1" applyFont="1" applyFill="1" applyBorder="1" applyAlignment="1">
      <alignment horizontal="right" vertical="center" indent="1"/>
    </xf>
    <xf numFmtId="0" fontId="0" fillId="0" borderId="56" xfId="0" applyBorder="1" applyAlignment="1">
      <alignment horizontal="center" vertical="center"/>
    </xf>
    <xf numFmtId="0" fontId="1" fillId="0" borderId="65" xfId="0" applyFont="1" applyBorder="1" applyAlignment="1">
      <alignment horizontal="center" vertical="center"/>
    </xf>
    <xf numFmtId="9" fontId="0" fillId="0" borderId="67" xfId="0" applyNumberForma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8" fillId="2" borderId="56" xfId="0" applyFont="1" applyFill="1" applyBorder="1" applyAlignment="1">
      <alignment horizontal="center" vertical="center" wrapText="1"/>
    </xf>
    <xf numFmtId="0" fontId="18" fillId="2" borderId="56" xfId="0" applyFont="1" applyFill="1" applyBorder="1" applyAlignment="1">
      <alignment horizontal="center" vertical="center"/>
    </xf>
    <xf numFmtId="0" fontId="18" fillId="2" borderId="65" xfId="0" applyFont="1" applyFill="1" applyBorder="1" applyAlignment="1">
      <alignment horizontal="center" vertical="center"/>
    </xf>
    <xf numFmtId="0" fontId="0" fillId="0" borderId="26"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23" xfId="0" applyFont="1" applyBorder="1" applyAlignment="1">
      <alignment horizontal="center" vertical="center"/>
    </xf>
    <xf numFmtId="0" fontId="1" fillId="0" borderId="57"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9"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10" fillId="2" borderId="65" xfId="0" applyFont="1" applyFill="1" applyBorder="1" applyAlignment="1">
      <alignment horizontal="center" vertical="center" shrinkToFit="1"/>
    </xf>
    <xf numFmtId="0" fontId="10" fillId="2" borderId="147" xfId="0" applyFont="1" applyFill="1" applyBorder="1" applyAlignment="1">
      <alignment horizontal="center" vertical="center" shrinkToFit="1"/>
    </xf>
    <xf numFmtId="0" fontId="18" fillId="0" borderId="26" xfId="0" applyFont="1" applyBorder="1" applyAlignment="1">
      <alignment horizontal="left" vertical="center" wrapText="1"/>
    </xf>
    <xf numFmtId="0" fontId="18" fillId="0" borderId="19" xfId="0" applyFont="1" applyBorder="1" applyAlignment="1">
      <alignment horizontal="left" vertical="center"/>
    </xf>
    <xf numFmtId="0" fontId="18" fillId="0" borderId="27" xfId="0" applyFont="1" applyBorder="1" applyAlignment="1">
      <alignment horizontal="left" vertical="center"/>
    </xf>
    <xf numFmtId="0" fontId="18" fillId="0" borderId="46" xfId="0" applyFont="1" applyBorder="1" applyAlignment="1">
      <alignment horizontal="left" vertical="center"/>
    </xf>
    <xf numFmtId="0" fontId="18" fillId="0" borderId="49" xfId="0" applyFont="1" applyBorder="1" applyAlignment="1">
      <alignment horizontal="left" vertical="center"/>
    </xf>
    <xf numFmtId="0" fontId="18" fillId="0" borderId="47" xfId="0" applyFont="1" applyBorder="1" applyAlignment="1">
      <alignment horizontal="left"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67" xfId="0" applyFont="1" applyBorder="1" applyAlignment="1">
      <alignment horizontal="center" vertical="center" wrapText="1"/>
    </xf>
    <xf numFmtId="0" fontId="2" fillId="0" borderId="6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8" fillId="0" borderId="73" xfId="0" applyFont="1" applyFill="1" applyBorder="1" applyAlignment="1">
      <alignment horizontal="left" vertical="center" shrinkToFit="1"/>
    </xf>
    <xf numFmtId="0" fontId="18" fillId="0" borderId="37" xfId="0" applyFont="1" applyFill="1" applyBorder="1" applyAlignment="1">
      <alignment horizontal="left" vertical="center" shrinkToFit="1"/>
    </xf>
    <xf numFmtId="0" fontId="18" fillId="0" borderId="38" xfId="0" applyFont="1" applyFill="1" applyBorder="1" applyAlignment="1">
      <alignment horizontal="left" vertical="center" shrinkToFit="1"/>
    </xf>
    <xf numFmtId="179" fontId="16" fillId="0" borderId="39" xfId="0" applyNumberFormat="1" applyFont="1" applyFill="1" applyBorder="1" applyAlignment="1">
      <alignment horizontal="right" vertical="top"/>
    </xf>
    <xf numFmtId="185" fontId="1" fillId="0" borderId="39" xfId="0" applyNumberFormat="1" applyFont="1" applyFill="1" applyBorder="1" applyAlignment="1">
      <alignment horizontal="right" vertical="top"/>
    </xf>
    <xf numFmtId="185" fontId="0" fillId="0" borderId="39" xfId="0" applyNumberFormat="1" applyFill="1" applyBorder="1" applyAlignment="1">
      <alignment horizontal="right" vertical="top"/>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26" fillId="0" borderId="15" xfId="0" applyFont="1" applyBorder="1" applyAlignment="1">
      <alignment horizontal="center" vertical="center" wrapText="1"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 fillId="0" borderId="15"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18" fillId="0" borderId="26"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8" fillId="0" borderId="16" xfId="0" applyFont="1" applyFill="1" applyBorder="1" applyAlignment="1">
      <alignment horizontal="center" vertical="center"/>
    </xf>
    <xf numFmtId="185" fontId="0" fillId="0" borderId="28" xfId="0" applyNumberFormat="1" applyFill="1" applyBorder="1" applyAlignment="1">
      <alignment horizontal="left" vertical="top" wrapText="1"/>
    </xf>
    <xf numFmtId="185" fontId="0" fillId="0" borderId="19" xfId="0" applyNumberFormat="1" applyFill="1" applyBorder="1" applyAlignment="1">
      <alignment horizontal="left" vertical="top" wrapText="1"/>
    </xf>
    <xf numFmtId="185" fontId="0" fillId="0" borderId="20" xfId="0" applyNumberFormat="1" applyFill="1" applyBorder="1" applyAlignment="1">
      <alignment horizontal="left" vertical="top" wrapText="1"/>
    </xf>
    <xf numFmtId="185" fontId="0" fillId="0" borderId="74" xfId="0" applyNumberFormat="1" applyFill="1" applyBorder="1" applyAlignment="1">
      <alignment horizontal="left" vertical="top" wrapText="1"/>
    </xf>
    <xf numFmtId="185" fontId="0" fillId="0" borderId="0" xfId="0" applyNumberFormat="1" applyFill="1" applyBorder="1" applyAlignment="1">
      <alignment horizontal="left" vertical="top" wrapText="1"/>
    </xf>
    <xf numFmtId="185" fontId="0" fillId="0" borderId="71" xfId="0" applyNumberFormat="1" applyFill="1" applyBorder="1" applyAlignment="1">
      <alignment horizontal="left" vertical="top" wrapText="1"/>
    </xf>
    <xf numFmtId="185" fontId="0" fillId="0" borderId="85" xfId="0" applyNumberFormat="1" applyFill="1" applyBorder="1" applyAlignment="1">
      <alignment horizontal="left" vertical="top" wrapText="1"/>
    </xf>
    <xf numFmtId="185" fontId="0" fillId="0" borderId="1" xfId="0" applyNumberFormat="1" applyFill="1" applyBorder="1" applyAlignment="1">
      <alignment horizontal="left" vertical="top" wrapText="1"/>
    </xf>
    <xf numFmtId="185" fontId="0" fillId="0" borderId="80" xfId="0" applyNumberFormat="1" applyFill="1" applyBorder="1" applyAlignment="1">
      <alignment horizontal="left" vertical="top" wrapText="1"/>
    </xf>
    <xf numFmtId="180" fontId="16" fillId="0" borderId="39" xfId="0" applyNumberFormat="1" applyFont="1" applyFill="1" applyBorder="1" applyAlignment="1">
      <alignment horizontal="right" vertical="top"/>
    </xf>
    <xf numFmtId="0" fontId="1" fillId="0" borderId="89"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4"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19" fillId="0" borderId="98" xfId="0" applyFont="1" applyFill="1" applyBorder="1" applyAlignment="1">
      <alignment horizontal="left" vertical="center" wrapText="1"/>
    </xf>
    <xf numFmtId="0" fontId="19" fillId="0" borderId="99" xfId="0" applyFont="1" applyBorder="1">
      <alignment vertical="center"/>
    </xf>
    <xf numFmtId="0" fontId="19" fillId="0" borderId="100" xfId="0" applyFont="1" applyBorder="1">
      <alignment vertical="center"/>
    </xf>
    <xf numFmtId="0" fontId="19" fillId="0" borderId="74" xfId="0" applyFont="1" applyBorder="1">
      <alignment vertical="center"/>
    </xf>
    <xf numFmtId="0" fontId="19" fillId="0" borderId="0" xfId="0" applyFont="1">
      <alignment vertical="center"/>
    </xf>
    <xf numFmtId="0" fontId="19" fillId="0" borderId="71" xfId="0" applyFont="1" applyBorder="1">
      <alignment vertical="center"/>
    </xf>
    <xf numFmtId="0" fontId="19" fillId="0" borderId="48" xfId="0" applyFont="1" applyBorder="1">
      <alignment vertical="center"/>
    </xf>
    <xf numFmtId="0" fontId="19" fillId="0" borderId="49" xfId="0" applyFont="1" applyBorder="1">
      <alignment vertical="center"/>
    </xf>
    <xf numFmtId="0" fontId="19" fillId="0" borderId="103" xfId="0" applyFont="1" applyBorder="1">
      <alignment vertical="center"/>
    </xf>
    <xf numFmtId="0" fontId="1" fillId="0" borderId="101"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181" fontId="18" fillId="0" borderId="75" xfId="0" applyNumberFormat="1" applyFont="1" applyFill="1" applyBorder="1" applyAlignment="1">
      <alignment horizontal="left" vertical="center" shrinkToFit="1"/>
    </xf>
    <xf numFmtId="181" fontId="18" fillId="0" borderId="76" xfId="0" applyNumberFormat="1" applyFont="1" applyFill="1" applyBorder="1" applyAlignment="1">
      <alignment horizontal="left" vertical="center" shrinkToFit="1"/>
    </xf>
    <xf numFmtId="181" fontId="18" fillId="0" borderId="77" xfId="0" applyNumberFormat="1" applyFont="1" applyFill="1" applyBorder="1" applyAlignment="1">
      <alignment horizontal="left" vertical="center" shrinkToFit="1"/>
    </xf>
    <xf numFmtId="179" fontId="16" fillId="0" borderId="78" xfId="0" applyNumberFormat="1" applyFont="1" applyFill="1" applyBorder="1" applyAlignment="1">
      <alignment horizontal="right" vertical="top"/>
    </xf>
    <xf numFmtId="185" fontId="1" fillId="0" borderId="78" xfId="0" applyNumberFormat="1" applyFont="1" applyFill="1" applyBorder="1" applyAlignment="1">
      <alignment horizontal="right" vertical="top"/>
    </xf>
    <xf numFmtId="0" fontId="0" fillId="0" borderId="81" xfId="0"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79" fontId="1" fillId="0" borderId="84" xfId="0" applyNumberFormat="1" applyFont="1" applyFill="1" applyBorder="1" applyAlignment="1">
      <alignment horizontal="right" vertical="top"/>
    </xf>
    <xf numFmtId="179" fontId="1" fillId="0" borderId="82" xfId="0" applyNumberFormat="1" applyFont="1" applyFill="1" applyBorder="1" applyAlignment="1">
      <alignment horizontal="right" vertical="top"/>
    </xf>
    <xf numFmtId="179" fontId="1" fillId="0" borderId="83" xfId="0" applyNumberFormat="1" applyFont="1" applyFill="1" applyBorder="1" applyAlignment="1">
      <alignment horizontal="right" vertical="top"/>
    </xf>
    <xf numFmtId="185" fontId="1" fillId="0" borderId="84" xfId="0" applyNumberFormat="1" applyFont="1" applyFill="1" applyBorder="1" applyAlignment="1">
      <alignment horizontal="right" vertical="top"/>
    </xf>
    <xf numFmtId="185" fontId="1" fillId="0" borderId="82" xfId="0" applyNumberFormat="1" applyFont="1" applyFill="1" applyBorder="1" applyAlignment="1">
      <alignment horizontal="right" vertical="top"/>
    </xf>
    <xf numFmtId="185" fontId="1" fillId="0" borderId="83" xfId="0" applyNumberFormat="1" applyFont="1" applyFill="1" applyBorder="1" applyAlignment="1">
      <alignment horizontal="right" vertical="top"/>
    </xf>
    <xf numFmtId="0" fontId="21" fillId="2" borderId="18" xfId="0" applyFont="1" applyFill="1" applyBorder="1" applyAlignment="1">
      <alignment horizontal="center" vertical="center" textRotation="255" wrapText="1"/>
    </xf>
    <xf numFmtId="0" fontId="21" fillId="2" borderId="20" xfId="0" applyFont="1" applyFill="1" applyBorder="1" applyAlignment="1">
      <alignment horizontal="center" vertical="center" textRotation="255" wrapText="1"/>
    </xf>
    <xf numFmtId="0" fontId="21" fillId="2" borderId="24" xfId="0" applyFont="1" applyFill="1" applyBorder="1" applyAlignment="1">
      <alignment horizontal="center" vertical="center" textRotation="255" wrapText="1"/>
    </xf>
    <xf numFmtId="0" fontId="21" fillId="2" borderId="71" xfId="0" applyFont="1" applyFill="1" applyBorder="1" applyAlignment="1">
      <alignment horizontal="center" vertical="center" textRotation="255" wrapText="1"/>
    </xf>
    <xf numFmtId="0" fontId="21" fillId="2" borderId="79" xfId="0" applyFont="1" applyFill="1" applyBorder="1" applyAlignment="1">
      <alignment horizontal="center" vertical="center" textRotation="255" wrapText="1"/>
    </xf>
    <xf numFmtId="0" fontId="21"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8" fillId="0" borderId="72" xfId="0" applyFont="1" applyFill="1" applyBorder="1" applyAlignment="1">
      <alignment horizontal="left" vertical="center" shrinkToFit="1"/>
    </xf>
    <xf numFmtId="0" fontId="18" fillId="0" borderId="30" xfId="0" applyFont="1" applyFill="1" applyBorder="1" applyAlignment="1">
      <alignment horizontal="left" vertical="center" shrinkToFit="1"/>
    </xf>
    <xf numFmtId="0" fontId="18" fillId="0" borderId="31" xfId="0" applyFont="1" applyFill="1" applyBorder="1" applyAlignment="1">
      <alignment horizontal="left" vertical="center" shrinkToFit="1"/>
    </xf>
    <xf numFmtId="179" fontId="16" fillId="0" borderId="32" xfId="0" applyNumberFormat="1" applyFont="1" applyFill="1" applyBorder="1" applyAlignment="1">
      <alignment horizontal="right" vertical="top"/>
    </xf>
    <xf numFmtId="185" fontId="1" fillId="0" borderId="32" xfId="0" applyNumberFormat="1" applyFont="1" applyFill="1" applyBorder="1" applyAlignment="1">
      <alignment horizontal="right" vertical="top"/>
    </xf>
    <xf numFmtId="0" fontId="14"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0" fontId="1" fillId="0" borderId="101" xfId="0" applyFont="1" applyFill="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 fillId="0" borderId="38" xfId="0" applyFont="1" applyBorder="1" applyAlignment="1">
      <alignment vertical="center"/>
    </xf>
    <xf numFmtId="0" fontId="1" fillId="0" borderId="102" xfId="0" applyFont="1" applyFill="1" applyBorder="1" applyAlignment="1">
      <alignment vertical="center"/>
    </xf>
    <xf numFmtId="0" fontId="1" fillId="0" borderId="51" xfId="0" applyFont="1" applyBorder="1" applyAlignment="1">
      <alignment vertical="center"/>
    </xf>
    <xf numFmtId="0" fontId="1" fillId="0" borderId="51" xfId="0" applyFont="1" applyBorder="1" applyAlignment="1">
      <alignment horizontal="center" vertical="center"/>
    </xf>
    <xf numFmtId="0" fontId="1" fillId="0" borderId="102"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104" xfId="0" applyFont="1" applyFill="1" applyBorder="1" applyAlignment="1">
      <alignment vertical="center"/>
    </xf>
    <xf numFmtId="0" fontId="1" fillId="0" borderId="30" xfId="0" applyFont="1" applyBorder="1" applyAlignment="1">
      <alignment vertical="center"/>
    </xf>
    <xf numFmtId="0" fontId="19" fillId="0" borderId="28" xfId="0" applyFont="1" applyFill="1" applyBorder="1" applyAlignment="1">
      <alignment horizontal="left" vertical="center" wrapText="1"/>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74" xfId="0" applyFont="1" applyBorder="1" applyAlignment="1">
      <alignment horizontal="left" vertical="center"/>
    </xf>
    <xf numFmtId="0" fontId="19" fillId="0" borderId="0" xfId="0" applyFont="1" applyBorder="1" applyAlignment="1">
      <alignment horizontal="left" vertical="center"/>
    </xf>
    <xf numFmtId="0" fontId="19" fillId="0" borderId="71" xfId="0" applyFont="1" applyBorder="1" applyAlignment="1">
      <alignment horizontal="left" vertical="center"/>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9" fillId="0" borderId="103" xfId="0" applyFont="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90" xfId="0" applyFont="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81" xfId="0" applyFont="1" applyFill="1" applyBorder="1" applyAlignment="1">
      <alignment vertical="center"/>
    </xf>
    <xf numFmtId="0" fontId="1" fillId="0" borderId="82" xfId="0" applyFont="1" applyFill="1" applyBorder="1" applyAlignment="1">
      <alignment vertical="center"/>
    </xf>
    <xf numFmtId="0" fontId="1" fillId="0" borderId="126" xfId="0" applyFont="1" applyFill="1" applyBorder="1" applyAlignment="1">
      <alignment vertical="center"/>
    </xf>
    <xf numFmtId="0" fontId="22" fillId="2" borderId="58"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2" borderId="103" xfId="0" applyFont="1" applyFill="1" applyBorder="1" applyAlignment="1">
      <alignment horizontal="center" vertical="center" wrapText="1"/>
    </xf>
    <xf numFmtId="0" fontId="14" fillId="0" borderId="81" xfId="0" applyFont="1" applyFill="1" applyBorder="1" applyAlignment="1">
      <alignment vertical="center" textRotation="255"/>
    </xf>
    <xf numFmtId="0" fontId="1" fillId="0" borderId="127" xfId="0" applyFont="1" applyFill="1" applyBorder="1" applyAlignment="1">
      <alignment vertical="center"/>
    </xf>
    <xf numFmtId="0" fontId="14" fillId="0" borderId="128" xfId="0" applyFont="1" applyFill="1" applyBorder="1" applyAlignment="1">
      <alignment vertical="center" wrapText="1"/>
    </xf>
    <xf numFmtId="0" fontId="1" fillId="0" borderId="82" xfId="0" applyFont="1" applyFill="1" applyBorder="1" applyAlignment="1">
      <alignment vertical="center" wrapText="1"/>
    </xf>
    <xf numFmtId="0" fontId="1" fillId="0" borderId="126" xfId="0" applyFont="1" applyFill="1" applyBorder="1" applyAlignment="1">
      <alignment vertical="center" wrapText="1"/>
    </xf>
    <xf numFmtId="176" fontId="23"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3"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9" xfId="0" applyFont="1" applyBorder="1" applyAlignment="1">
      <alignment vertical="center"/>
    </xf>
    <xf numFmtId="0" fontId="14" fillId="2" borderId="21"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0" fillId="0" borderId="19" xfId="0" applyFont="1" applyFill="1" applyBorder="1" applyAlignment="1">
      <alignment vertical="center" wrapText="1"/>
    </xf>
    <xf numFmtId="0" fontId="10" fillId="0" borderId="19" xfId="0" applyFont="1" applyFill="1" applyBorder="1" applyAlignment="1">
      <alignment vertical="center"/>
    </xf>
    <xf numFmtId="0" fontId="10" fillId="0" borderId="20" xfId="0" applyFont="1"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104"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28" xfId="0" applyFont="1" applyFill="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03" xfId="0" applyFont="1" applyBorder="1" applyAlignment="1">
      <alignment horizontal="left" vertical="center"/>
    </xf>
    <xf numFmtId="0" fontId="23"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3"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176" fontId="23"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3"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0" fontId="10" fillId="0" borderId="28" xfId="3" applyFont="1" applyFill="1" applyBorder="1" applyAlignment="1" applyProtection="1">
      <alignment horizontal="left" vertical="top" wrapText="1"/>
    </xf>
    <xf numFmtId="0" fontId="10" fillId="0" borderId="19" xfId="3" applyFont="1" applyFill="1" applyBorder="1" applyAlignment="1" applyProtection="1">
      <alignment horizontal="left" vertical="top" wrapText="1"/>
    </xf>
    <xf numFmtId="0" fontId="10" fillId="0" borderId="27" xfId="3" applyFont="1" applyFill="1" applyBorder="1" applyAlignment="1" applyProtection="1">
      <alignment horizontal="left" vertical="top" wrapText="1"/>
    </xf>
    <xf numFmtId="3" fontId="10" fillId="0" borderId="48" xfId="3" applyNumberFormat="1" applyFont="1" applyFill="1" applyBorder="1" applyAlignment="1" applyProtection="1">
      <alignment horizontal="right" vertical="top" wrapText="1"/>
    </xf>
    <xf numFmtId="0" fontId="10" fillId="0" borderId="49" xfId="3" applyFont="1" applyFill="1" applyBorder="1" applyAlignment="1" applyProtection="1">
      <alignment horizontal="right" vertical="top" wrapText="1"/>
    </xf>
    <xf numFmtId="0" fontId="10" fillId="0" borderId="49" xfId="3" applyFont="1" applyFill="1" applyBorder="1" applyAlignment="1" applyProtection="1">
      <alignment horizontal="center" vertical="top" wrapText="1"/>
    </xf>
    <xf numFmtId="0" fontId="10" fillId="0" borderId="47" xfId="3" applyFont="1" applyFill="1" applyBorder="1" applyAlignment="1" applyProtection="1">
      <alignment horizontal="center" vertical="top" wrapText="1"/>
    </xf>
    <xf numFmtId="0" fontId="0" fillId="3" borderId="84"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0" fillId="0" borderId="84" xfId="0" applyNumberForma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126" xfId="0" applyNumberFormat="1" applyFont="1" applyFill="1" applyBorder="1" applyAlignment="1">
      <alignment horizontal="center"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6"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76" fontId="0" fillId="0" borderId="82" xfId="0" applyNumberFormat="1" applyFill="1" applyBorder="1" applyAlignment="1">
      <alignment horizontal="center" vertical="center"/>
    </xf>
    <xf numFmtId="0" fontId="10" fillId="0" borderId="71" xfId="3" applyFont="1" applyFill="1" applyBorder="1" applyAlignment="1" applyProtection="1">
      <alignment horizontal="center" vertical="top"/>
    </xf>
    <xf numFmtId="0" fontId="10" fillId="0" borderId="48" xfId="3" applyFont="1" applyFill="1" applyBorder="1" applyAlignment="1" applyProtection="1">
      <alignment horizontal="right" vertical="top" wrapText="1"/>
    </xf>
    <xf numFmtId="0" fontId="24" fillId="0" borderId="0" xfId="3" applyFont="1" applyFill="1" applyBorder="1" applyAlignment="1" applyProtection="1">
      <alignment horizontal="center" vertical="center"/>
    </xf>
    <xf numFmtId="0" fontId="18" fillId="0" borderId="19" xfId="3"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0" fontId="2" fillId="0" borderId="19" xfId="3" applyFont="1" applyFill="1" applyBorder="1" applyAlignment="1" applyProtection="1">
      <alignment horizontal="left" vertical="top" wrapText="1"/>
    </xf>
    <xf numFmtId="0" fontId="2" fillId="0" borderId="0" xfId="3" applyFont="1" applyFill="1" applyBorder="1" applyAlignment="1" applyProtection="1">
      <alignment horizontal="left" vertical="top" wrapText="1"/>
    </xf>
    <xf numFmtId="0" fontId="10" fillId="0" borderId="0" xfId="3" applyFont="1" applyFill="1" applyBorder="1" applyAlignment="1" applyProtection="1">
      <alignment horizontal="center" vertical="top"/>
    </xf>
    <xf numFmtId="0" fontId="10" fillId="0" borderId="0" xfId="3" applyFont="1" applyFill="1" applyBorder="1" applyAlignment="1" applyProtection="1">
      <alignment horizontal="left" vertical="top" wrapText="1"/>
    </xf>
    <xf numFmtId="0" fontId="10" fillId="0" borderId="74" xfId="3" applyFont="1" applyFill="1" applyBorder="1" applyAlignment="1" applyProtection="1">
      <alignment horizontal="left" vertical="top" wrapText="1"/>
    </xf>
    <xf numFmtId="0" fontId="10" fillId="0" borderId="35" xfId="3" applyFont="1" applyFill="1" applyBorder="1" applyAlignment="1" applyProtection="1">
      <alignment horizontal="left" vertical="top" wrapText="1"/>
    </xf>
    <xf numFmtId="0" fontId="24" fillId="0" borderId="74" xfId="3" applyFont="1" applyFill="1" applyBorder="1" applyAlignment="1" applyProtection="1">
      <alignment horizontal="center" vertical="center"/>
    </xf>
    <xf numFmtId="0" fontId="14" fillId="2" borderId="7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3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Fill="1" applyBorder="1" applyAlignment="1">
      <alignment horizontal="center" vertical="center"/>
    </xf>
    <xf numFmtId="0" fontId="10" fillId="0" borderId="17" xfId="0" applyFont="1" applyBorder="1" applyAlignment="1">
      <alignment horizontal="center" vertical="center" wrapText="1"/>
    </xf>
    <xf numFmtId="0" fontId="0" fillId="0" borderId="72" xfId="0"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2" xfId="0" applyNumberFormat="1" applyFont="1" applyBorder="1" applyAlignment="1">
      <alignment horizontal="right" vertical="center"/>
    </xf>
    <xf numFmtId="0" fontId="1" fillId="0" borderId="73"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0" fillId="0" borderId="36"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38" xfId="0" applyFont="1" applyBorder="1" applyAlignment="1">
      <alignment horizontal="left" vertical="center" shrinkToFit="1"/>
    </xf>
    <xf numFmtId="179" fontId="1" fillId="0" borderId="36" xfId="0" applyNumberFormat="1" applyFont="1" applyBorder="1" applyAlignment="1">
      <alignment horizontal="right" vertical="center" shrinkToFit="1"/>
    </xf>
    <xf numFmtId="179" fontId="1" fillId="0" borderId="37" xfId="0" applyNumberFormat="1" applyFont="1" applyBorder="1" applyAlignment="1">
      <alignment horizontal="right" vertical="center" shrinkToFit="1"/>
    </xf>
    <xf numFmtId="179" fontId="1" fillId="0" borderId="139" xfId="0" applyNumberFormat="1" applyFont="1" applyBorder="1" applyAlignment="1">
      <alignment horizontal="right" vertical="center" shrinkToFit="1"/>
    </xf>
    <xf numFmtId="0" fontId="1" fillId="0" borderId="101" xfId="0" applyFont="1"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31" xfId="0" applyFont="1" applyBorder="1" applyAlignment="1">
      <alignment horizontal="left" vertical="center" shrinkToFit="1"/>
    </xf>
    <xf numFmtId="179" fontId="1" fillId="0" borderId="29" xfId="0" applyNumberFormat="1" applyFont="1" applyBorder="1" applyAlignment="1">
      <alignment horizontal="right" vertical="center" shrinkToFit="1"/>
    </xf>
    <xf numFmtId="179" fontId="1" fillId="0" borderId="30" xfId="0" applyNumberFormat="1" applyFont="1" applyBorder="1" applyAlignment="1">
      <alignment horizontal="right" vertical="center" shrinkToFit="1"/>
    </xf>
    <xf numFmtId="179" fontId="1" fillId="0" borderId="137" xfId="0" applyNumberFormat="1" applyFont="1" applyBorder="1" applyAlignment="1">
      <alignment horizontal="right" vertical="center" shrinkToFi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0" fillId="0" borderId="73"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 fillId="0" borderId="11" xfId="0" applyFont="1" applyBorder="1" applyAlignment="1">
      <alignment horizontal="center" vertical="center"/>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0" fontId="1" fillId="0" borderId="14" xfId="0" applyFont="1" applyBorder="1" applyAlignment="1">
      <alignment horizontal="center" vertical="center"/>
    </xf>
    <xf numFmtId="179" fontId="1" fillId="0" borderId="17" xfId="0" applyNumberFormat="1" applyFont="1" applyBorder="1" applyAlignment="1">
      <alignment horizontal="right" vertical="center"/>
    </xf>
    <xf numFmtId="0" fontId="1" fillId="0" borderId="14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0" fontId="10" fillId="0" borderId="50" xfId="0" applyFont="1" applyBorder="1" applyAlignment="1">
      <alignment horizontal="left" vertical="center" shrinkToFit="1"/>
    </xf>
    <xf numFmtId="0" fontId="10" fillId="0" borderId="51" xfId="0" applyFont="1" applyBorder="1" applyAlignment="1">
      <alignment horizontal="left" vertical="center" shrinkToFit="1"/>
    </xf>
    <xf numFmtId="0" fontId="10" fillId="0" borderId="52" xfId="0" applyFont="1" applyBorder="1" applyAlignment="1">
      <alignment horizontal="left" vertical="center" shrinkToFit="1"/>
    </xf>
    <xf numFmtId="179" fontId="1" fillId="0" borderId="50" xfId="0" applyNumberFormat="1" applyFont="1" applyBorder="1" applyAlignment="1">
      <alignment horizontal="right" vertical="center" shrinkToFit="1"/>
    </xf>
    <xf numFmtId="179" fontId="1" fillId="0" borderId="51" xfId="0" applyNumberFormat="1" applyFont="1" applyBorder="1" applyAlignment="1">
      <alignment horizontal="right" vertical="center" shrinkToFit="1"/>
    </xf>
    <xf numFmtId="179" fontId="1" fillId="0" borderId="141" xfId="0" applyNumberFormat="1" applyFont="1" applyBorder="1" applyAlignment="1">
      <alignment horizontal="right" vertical="center" shrinkToFit="1"/>
    </xf>
    <xf numFmtId="0" fontId="1" fillId="0" borderId="102" xfId="0" applyFont="1" applyBorder="1" applyAlignment="1">
      <alignment horizontal="center" vertical="center"/>
    </xf>
    <xf numFmtId="0" fontId="1" fillId="0" borderId="52" xfId="0" applyFont="1" applyBorder="1" applyAlignment="1">
      <alignment horizontal="center"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9" fontId="1" fillId="0" borderId="50" xfId="0" applyNumberFormat="1" applyFont="1" applyBorder="1" applyAlignment="1">
      <alignment horizontal="right" vertical="center"/>
    </xf>
    <xf numFmtId="179" fontId="1" fillId="0" borderId="51" xfId="0" applyNumberFormat="1" applyFont="1" applyBorder="1" applyAlignment="1">
      <alignment horizontal="right" vertical="center"/>
    </xf>
    <xf numFmtId="179" fontId="1" fillId="0" borderId="142" xfId="0" applyNumberFormat="1" applyFont="1" applyBorder="1" applyAlignment="1">
      <alignment horizontal="right" vertical="center"/>
    </xf>
    <xf numFmtId="0" fontId="1" fillId="0" borderId="73" xfId="0" applyFont="1" applyBorder="1" applyAlignment="1">
      <alignment horizontal="center" vertical="center"/>
    </xf>
    <xf numFmtId="179" fontId="1" fillId="0" borderId="139"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7" xfId="0" applyFont="1" applyFill="1" applyBorder="1" applyAlignment="1">
      <alignment horizontal="center" vertical="center"/>
    </xf>
    <xf numFmtId="0" fontId="1" fillId="0" borderId="140" xfId="0" applyFont="1" applyBorder="1" applyAlignment="1">
      <alignment horizontal="center" vertical="center"/>
    </xf>
    <xf numFmtId="179" fontId="1" fillId="0" borderId="141" xfId="0" applyNumberFormat="1" applyFont="1" applyBorder="1" applyAlignment="1">
      <alignment horizontal="right" vertical="center"/>
    </xf>
    <xf numFmtId="0" fontId="1" fillId="0" borderId="81" xfId="0" applyFont="1" applyBorder="1" applyAlignment="1">
      <alignment horizontal="center" vertical="center"/>
    </xf>
    <xf numFmtId="0" fontId="10" fillId="0" borderId="143" xfId="0" applyFont="1" applyBorder="1" applyAlignment="1">
      <alignment horizontal="center" vertical="center" wrapText="1"/>
    </xf>
    <xf numFmtId="0" fontId="10" fillId="0" borderId="130" xfId="0" applyFont="1" applyBorder="1" applyAlignment="1">
      <alignment horizontal="center" vertical="center" wrapText="1"/>
    </xf>
    <xf numFmtId="0" fontId="10" fillId="0" borderId="144" xfId="0" applyFont="1" applyBorder="1" applyAlignment="1">
      <alignment horizontal="center" vertical="center" wrapText="1"/>
    </xf>
    <xf numFmtId="179" fontId="1" fillId="0" borderId="84" xfId="0" applyNumberFormat="1" applyFont="1" applyBorder="1" applyAlignment="1">
      <alignment horizontal="right" vertical="center"/>
    </xf>
    <xf numFmtId="179" fontId="1" fillId="0" borderId="82" xfId="0" applyNumberFormat="1" applyFont="1" applyBorder="1" applyAlignment="1">
      <alignment horizontal="right" vertical="center"/>
    </xf>
    <xf numFmtId="179" fontId="1" fillId="0" borderId="145" xfId="0" applyNumberFormat="1" applyFont="1" applyBorder="1" applyAlignment="1">
      <alignment horizontal="right" vertical="center"/>
    </xf>
    <xf numFmtId="0" fontId="1" fillId="0" borderId="146" xfId="0" applyFont="1" applyBorder="1" applyAlignment="1">
      <alignment horizontal="center" vertical="center"/>
    </xf>
    <xf numFmtId="179" fontId="1" fillId="0" borderId="126" xfId="0" applyNumberFormat="1" applyFont="1" applyBorder="1" applyAlignment="1">
      <alignment horizontal="right" vertical="center"/>
    </xf>
    <xf numFmtId="0" fontId="18" fillId="0" borderId="72"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0" fillId="0" borderId="72" xfId="0" applyBorder="1" applyAlignment="1">
      <alignment horizontal="center" vertical="center"/>
    </xf>
    <xf numFmtId="0" fontId="1" fillId="0" borderId="31" xfId="0" applyFont="1" applyBorder="1" applyAlignment="1">
      <alignment horizontal="center" vertical="center"/>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9" fillId="0" borderId="104" xfId="0" applyFont="1" applyBorder="1" applyAlignment="1">
      <alignment horizontal="left" vertical="center" wrapText="1"/>
    </xf>
    <xf numFmtId="0" fontId="10" fillId="0" borderId="29" xfId="0" applyFont="1" applyBorder="1" applyAlignment="1">
      <alignment horizontal="left" vertical="center" wrapText="1" shrinkToFit="1"/>
    </xf>
    <xf numFmtId="0" fontId="10" fillId="0" borderId="30" xfId="0" applyFont="1" applyBorder="1" applyAlignment="1">
      <alignment horizontal="left" vertical="center" wrapText="1" shrinkToFit="1"/>
    </xf>
    <xf numFmtId="0" fontId="10" fillId="0" borderId="31" xfId="0" applyFont="1" applyBorder="1" applyAlignment="1">
      <alignment horizontal="left" vertical="center" wrapText="1" shrinkToFit="1"/>
    </xf>
    <xf numFmtId="0" fontId="10" fillId="0" borderId="72" xfId="0" applyFont="1" applyBorder="1" applyAlignment="1">
      <alignment horizontal="center"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0" fillId="0" borderId="30" xfId="0" applyBorder="1">
      <alignment vertical="center"/>
    </xf>
    <xf numFmtId="0" fontId="0" fillId="0" borderId="31" xfId="0" applyBorder="1">
      <alignment vertical="center"/>
    </xf>
    <xf numFmtId="0" fontId="1" fillId="0" borderId="104" xfId="0" applyFont="1" applyBorder="1" applyAlignment="1">
      <alignment horizontal="center" vertical="center"/>
    </xf>
    <xf numFmtId="0" fontId="0" fillId="0" borderId="15" xfId="0" applyFill="1" applyBorder="1" applyAlignment="1">
      <alignment horizontal="left" vertical="center"/>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83" fontId="0" fillId="0" borderId="15" xfId="0" applyNumberFormat="1" applyFill="1" applyBorder="1" applyAlignment="1">
      <alignment vertical="center" wrapText="1"/>
    </xf>
    <xf numFmtId="183" fontId="0" fillId="0" borderId="12" xfId="0" applyNumberFormat="1" applyFill="1" applyBorder="1" applyAlignment="1">
      <alignment vertical="center" wrapText="1"/>
    </xf>
    <xf numFmtId="183" fontId="0" fillId="0" borderId="16" xfId="0" applyNumberFormat="1" applyFill="1" applyBorder="1" applyAlignment="1">
      <alignment vertical="center" wrapText="1"/>
    </xf>
    <xf numFmtId="0" fontId="0" fillId="0" borderId="12" xfId="0" applyBorder="1" applyAlignment="1">
      <alignment horizontal="left" vertical="center"/>
    </xf>
    <xf numFmtId="0" fontId="0" fillId="0" borderId="16" xfId="0" applyBorder="1" applyAlignment="1">
      <alignment horizontal="left" vertical="center"/>
    </xf>
    <xf numFmtId="182" fontId="0" fillId="0" borderId="15" xfId="0" applyNumberFormat="1" applyFill="1" applyBorder="1" applyAlignment="1">
      <alignment vertical="center" wrapText="1"/>
    </xf>
    <xf numFmtId="182" fontId="0" fillId="0" borderId="12" xfId="0" applyNumberFormat="1" applyFill="1" applyBorder="1" applyAlignment="1">
      <alignment vertical="center" wrapText="1"/>
    </xf>
    <xf numFmtId="182" fontId="0" fillId="0" borderId="16" xfId="0" applyNumberFormat="1" applyFill="1" applyBorder="1" applyAlignment="1">
      <alignment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cellXfs>
  <cellStyles count="15">
    <cellStyle name="パーセント 2" xfId="5"/>
    <cellStyle name="桁区切り" xfId="1" builtinId="6"/>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78828</xdr:colOff>
      <xdr:row>101</xdr:row>
      <xdr:rowOff>26276</xdr:rowOff>
    </xdr:from>
    <xdr:to>
      <xdr:col>49</xdr:col>
      <xdr:colOff>91965</xdr:colOff>
      <xdr:row>102</xdr:row>
      <xdr:rowOff>124810</xdr:rowOff>
    </xdr:to>
    <xdr:sp macro="" textlink="">
      <xdr:nvSpPr>
        <xdr:cNvPr id="2" name="大かっこ 1"/>
        <xdr:cNvSpPr/>
      </xdr:nvSpPr>
      <xdr:spPr>
        <a:xfrm>
          <a:off x="7117803" y="329542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106</xdr:row>
      <xdr:rowOff>26276</xdr:rowOff>
    </xdr:from>
    <xdr:to>
      <xdr:col>49</xdr:col>
      <xdr:colOff>91965</xdr:colOff>
      <xdr:row>107</xdr:row>
      <xdr:rowOff>124810</xdr:rowOff>
    </xdr:to>
    <xdr:sp macro="" textlink="">
      <xdr:nvSpPr>
        <xdr:cNvPr id="3" name="大かっこ 2"/>
        <xdr:cNvSpPr/>
      </xdr:nvSpPr>
      <xdr:spPr>
        <a:xfrm>
          <a:off x="7117803" y="338114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111</xdr:row>
      <xdr:rowOff>26276</xdr:rowOff>
    </xdr:from>
    <xdr:to>
      <xdr:col>49</xdr:col>
      <xdr:colOff>91965</xdr:colOff>
      <xdr:row>112</xdr:row>
      <xdr:rowOff>124810</xdr:rowOff>
    </xdr:to>
    <xdr:sp macro="" textlink="">
      <xdr:nvSpPr>
        <xdr:cNvPr id="4" name="大かっこ 3"/>
        <xdr:cNvSpPr/>
      </xdr:nvSpPr>
      <xdr:spPr>
        <a:xfrm>
          <a:off x="7117803" y="346687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177</xdr:row>
      <xdr:rowOff>26276</xdr:rowOff>
    </xdr:from>
    <xdr:to>
      <xdr:col>49</xdr:col>
      <xdr:colOff>91965</xdr:colOff>
      <xdr:row>178</xdr:row>
      <xdr:rowOff>124810</xdr:rowOff>
    </xdr:to>
    <xdr:sp macro="" textlink="">
      <xdr:nvSpPr>
        <xdr:cNvPr id="5" name="大かっこ 4"/>
        <xdr:cNvSpPr/>
      </xdr:nvSpPr>
      <xdr:spPr>
        <a:xfrm>
          <a:off x="7117803" y="459844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182</xdr:row>
      <xdr:rowOff>26276</xdr:rowOff>
    </xdr:from>
    <xdr:to>
      <xdr:col>49</xdr:col>
      <xdr:colOff>91965</xdr:colOff>
      <xdr:row>183</xdr:row>
      <xdr:rowOff>124810</xdr:rowOff>
    </xdr:to>
    <xdr:sp macro="" textlink="">
      <xdr:nvSpPr>
        <xdr:cNvPr id="6" name="大かっこ 5"/>
        <xdr:cNvSpPr/>
      </xdr:nvSpPr>
      <xdr:spPr>
        <a:xfrm>
          <a:off x="7117803" y="468416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187</xdr:row>
      <xdr:rowOff>26276</xdr:rowOff>
    </xdr:from>
    <xdr:to>
      <xdr:col>49</xdr:col>
      <xdr:colOff>91965</xdr:colOff>
      <xdr:row>188</xdr:row>
      <xdr:rowOff>124810</xdr:rowOff>
    </xdr:to>
    <xdr:sp macro="" textlink="">
      <xdr:nvSpPr>
        <xdr:cNvPr id="7" name="大かっこ 6"/>
        <xdr:cNvSpPr/>
      </xdr:nvSpPr>
      <xdr:spPr>
        <a:xfrm>
          <a:off x="7117803" y="476989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203</xdr:row>
      <xdr:rowOff>26276</xdr:rowOff>
    </xdr:from>
    <xdr:to>
      <xdr:col>49</xdr:col>
      <xdr:colOff>91965</xdr:colOff>
      <xdr:row>204</xdr:row>
      <xdr:rowOff>124810</xdr:rowOff>
    </xdr:to>
    <xdr:sp macro="" textlink="">
      <xdr:nvSpPr>
        <xdr:cNvPr id="8" name="大かっこ 7"/>
        <xdr:cNvSpPr/>
      </xdr:nvSpPr>
      <xdr:spPr>
        <a:xfrm>
          <a:off x="7117803" y="502706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116</xdr:row>
      <xdr:rowOff>26276</xdr:rowOff>
    </xdr:from>
    <xdr:to>
      <xdr:col>49</xdr:col>
      <xdr:colOff>91965</xdr:colOff>
      <xdr:row>117</xdr:row>
      <xdr:rowOff>124810</xdr:rowOff>
    </xdr:to>
    <xdr:sp macro="" textlink="">
      <xdr:nvSpPr>
        <xdr:cNvPr id="9" name="大かっこ 8"/>
        <xdr:cNvSpPr/>
      </xdr:nvSpPr>
      <xdr:spPr>
        <a:xfrm>
          <a:off x="7117803" y="355259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121</xdr:row>
      <xdr:rowOff>26276</xdr:rowOff>
    </xdr:from>
    <xdr:to>
      <xdr:col>49</xdr:col>
      <xdr:colOff>91965</xdr:colOff>
      <xdr:row>122</xdr:row>
      <xdr:rowOff>124810</xdr:rowOff>
    </xdr:to>
    <xdr:sp macro="" textlink="">
      <xdr:nvSpPr>
        <xdr:cNvPr id="10" name="大かっこ 9"/>
        <xdr:cNvSpPr/>
      </xdr:nvSpPr>
      <xdr:spPr>
        <a:xfrm>
          <a:off x="7117803" y="363832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131</xdr:row>
      <xdr:rowOff>26276</xdr:rowOff>
    </xdr:from>
    <xdr:to>
      <xdr:col>49</xdr:col>
      <xdr:colOff>91965</xdr:colOff>
      <xdr:row>132</xdr:row>
      <xdr:rowOff>124810</xdr:rowOff>
    </xdr:to>
    <xdr:sp macro="" textlink="">
      <xdr:nvSpPr>
        <xdr:cNvPr id="11" name="大かっこ 10"/>
        <xdr:cNvSpPr/>
      </xdr:nvSpPr>
      <xdr:spPr>
        <a:xfrm>
          <a:off x="7117803" y="380977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136</xdr:row>
      <xdr:rowOff>26276</xdr:rowOff>
    </xdr:from>
    <xdr:to>
      <xdr:col>49</xdr:col>
      <xdr:colOff>91965</xdr:colOff>
      <xdr:row>137</xdr:row>
      <xdr:rowOff>124810</xdr:rowOff>
    </xdr:to>
    <xdr:sp macro="" textlink="">
      <xdr:nvSpPr>
        <xdr:cNvPr id="12" name="大かっこ 11"/>
        <xdr:cNvSpPr/>
      </xdr:nvSpPr>
      <xdr:spPr>
        <a:xfrm>
          <a:off x="7117803" y="389549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141</xdr:row>
      <xdr:rowOff>26276</xdr:rowOff>
    </xdr:from>
    <xdr:to>
      <xdr:col>49</xdr:col>
      <xdr:colOff>91965</xdr:colOff>
      <xdr:row>142</xdr:row>
      <xdr:rowOff>124810</xdr:rowOff>
    </xdr:to>
    <xdr:sp macro="" textlink="">
      <xdr:nvSpPr>
        <xdr:cNvPr id="13" name="大かっこ 12"/>
        <xdr:cNvSpPr/>
      </xdr:nvSpPr>
      <xdr:spPr>
        <a:xfrm>
          <a:off x="7117803" y="3981220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23</xdr:col>
      <xdr:colOff>73269</xdr:colOff>
      <xdr:row>132</xdr:row>
      <xdr:rowOff>638</xdr:rowOff>
    </xdr:from>
    <xdr:ext cx="1024768" cy="592470"/>
    <xdr:sp macro="" textlink="">
      <xdr:nvSpPr>
        <xdr:cNvPr id="14" name="テキスト ボックス 13"/>
        <xdr:cNvSpPr txBox="1"/>
      </xdr:nvSpPr>
      <xdr:spPr>
        <a:xfrm>
          <a:off x="4235694" y="38243513"/>
          <a:ext cx="1024768" cy="59247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Ｋ．鹿児島県（海岸防災林</a:t>
          </a:r>
          <a:endParaRPr kumimoji="1" lang="en-US" altLang="ja-JP" sz="600"/>
        </a:p>
        <a:p>
          <a:r>
            <a:rPr kumimoji="1" lang="ja-JP" altLang="en-US" sz="600"/>
            <a:t>造成事業）の例</a:t>
          </a:r>
          <a:endParaRPr kumimoji="1" lang="en-US" altLang="ja-JP" sz="600"/>
        </a:p>
        <a:p>
          <a:r>
            <a:rPr kumimoji="1" lang="ja-JP" altLang="en-US" sz="600"/>
            <a:t>工事請負費　</a:t>
          </a:r>
          <a:r>
            <a:rPr kumimoji="1" lang="en-US" altLang="ja-JP" sz="600"/>
            <a:t>14</a:t>
          </a:r>
          <a:r>
            <a:rPr kumimoji="1" lang="ja-JP" altLang="en-US" sz="600"/>
            <a:t>百万円</a:t>
          </a:r>
          <a:endParaRPr kumimoji="1" lang="en-US" altLang="ja-JP" sz="600"/>
        </a:p>
        <a:p>
          <a:r>
            <a:rPr kumimoji="1" lang="ja-JP" altLang="en-US" sz="600"/>
            <a:t>合計　</a:t>
          </a:r>
          <a:r>
            <a:rPr kumimoji="1" lang="en-US" altLang="ja-JP" sz="600"/>
            <a:t>14</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46069</xdr:colOff>
      <xdr:row>132</xdr:row>
      <xdr:rowOff>6214</xdr:rowOff>
    </xdr:from>
    <xdr:ext cx="1024768" cy="535523"/>
    <xdr:sp macro="" textlink="">
      <xdr:nvSpPr>
        <xdr:cNvPr id="15" name="テキスト ボックス 14"/>
        <xdr:cNvSpPr txBox="1"/>
      </xdr:nvSpPr>
      <xdr:spPr>
        <a:xfrm>
          <a:off x="5475319" y="38249089"/>
          <a:ext cx="1024768" cy="535523"/>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Ｌ．奄美市（伐採等）の例</a:t>
          </a:r>
          <a:endParaRPr kumimoji="1" lang="en-US" altLang="ja-JP" sz="600"/>
        </a:p>
        <a:p>
          <a:r>
            <a:rPr kumimoji="1" lang="ja-JP" altLang="en-US" sz="600"/>
            <a:t>工事請負費　</a:t>
          </a:r>
          <a:r>
            <a:rPr kumimoji="1" lang="en-US" altLang="ja-JP" sz="600"/>
            <a:t>2</a:t>
          </a:r>
          <a:r>
            <a:rPr kumimoji="1" lang="ja-JP" altLang="en-US" sz="600"/>
            <a:t>百万円</a:t>
          </a:r>
          <a:endParaRPr kumimoji="1" lang="en-US" altLang="ja-JP" sz="600"/>
        </a:p>
        <a:p>
          <a:r>
            <a:rPr kumimoji="1" lang="ja-JP" altLang="en-US" sz="600"/>
            <a:t>合計　</a:t>
          </a:r>
          <a:r>
            <a:rPr kumimoji="1" lang="en-US" altLang="ja-JP" sz="600"/>
            <a:t>2</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43692</xdr:colOff>
      <xdr:row>135</xdr:row>
      <xdr:rowOff>158611</xdr:rowOff>
    </xdr:from>
    <xdr:ext cx="1024768" cy="615295"/>
    <xdr:sp macro="" textlink="">
      <xdr:nvSpPr>
        <xdr:cNvPr id="16" name="テキスト ボックス 15"/>
        <xdr:cNvSpPr txBox="1"/>
      </xdr:nvSpPr>
      <xdr:spPr>
        <a:xfrm>
          <a:off x="5472942" y="38915836"/>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Ｍ．あまみ大島森林組合（測量、現場管理費）の例</a:t>
          </a:r>
          <a:endParaRPr kumimoji="1" lang="en-US" altLang="ja-JP" sz="600"/>
        </a:p>
        <a:p>
          <a:r>
            <a:rPr kumimoji="1" lang="ja-JP" altLang="en-US" sz="600"/>
            <a:t>工事請負費　</a:t>
          </a:r>
          <a:r>
            <a:rPr kumimoji="1" lang="en-US" altLang="ja-JP" sz="600"/>
            <a:t>15</a:t>
          </a:r>
          <a:r>
            <a:rPr kumimoji="1" lang="ja-JP" altLang="en-US" sz="600"/>
            <a:t>百万円</a:t>
          </a:r>
          <a:endParaRPr kumimoji="1" lang="en-US" altLang="ja-JP" sz="600"/>
        </a:p>
        <a:p>
          <a:r>
            <a:rPr kumimoji="1" lang="ja-JP" altLang="en-US" sz="600"/>
            <a:t>合計　</a:t>
          </a:r>
          <a:r>
            <a:rPr kumimoji="1" lang="en-US" altLang="ja-JP" sz="600"/>
            <a:t>15</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45432</xdr:colOff>
      <xdr:row>141</xdr:row>
      <xdr:rowOff>7402</xdr:rowOff>
    </xdr:from>
    <xdr:ext cx="1024768" cy="615295"/>
    <xdr:sp macro="" textlink="">
      <xdr:nvSpPr>
        <xdr:cNvPr id="17" name="テキスト ボックス 16"/>
        <xdr:cNvSpPr txBox="1"/>
      </xdr:nvSpPr>
      <xdr:spPr>
        <a:xfrm>
          <a:off x="5474682" y="39793327"/>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Ｎ．（有）中野木材（更新伐）の例</a:t>
          </a:r>
          <a:endParaRPr kumimoji="1" lang="en-US" altLang="ja-JP" sz="600"/>
        </a:p>
        <a:p>
          <a:r>
            <a:rPr kumimoji="1" lang="ja-JP" altLang="en-US" sz="600"/>
            <a:t>森林整備費　</a:t>
          </a:r>
          <a:r>
            <a:rPr kumimoji="1" lang="en-US" altLang="ja-JP" sz="600"/>
            <a:t>5</a:t>
          </a:r>
          <a:r>
            <a:rPr kumimoji="1" lang="ja-JP" altLang="en-US" sz="600"/>
            <a:t>百万円</a:t>
          </a:r>
          <a:endParaRPr kumimoji="1" lang="en-US" altLang="ja-JP" sz="600"/>
        </a:p>
        <a:p>
          <a:r>
            <a:rPr kumimoji="1" lang="ja-JP" altLang="en-US" sz="600"/>
            <a:t>合計　</a:t>
          </a:r>
          <a:r>
            <a:rPr kumimoji="1" lang="en-US" altLang="ja-JP" sz="600"/>
            <a:t>5</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43966</xdr:colOff>
      <xdr:row>145</xdr:row>
      <xdr:rowOff>137821</xdr:rowOff>
    </xdr:from>
    <xdr:ext cx="1024768" cy="615295"/>
    <xdr:sp macro="" textlink="">
      <xdr:nvSpPr>
        <xdr:cNvPr id="18" name="テキスト ボックス 17"/>
        <xdr:cNvSpPr txBox="1"/>
      </xdr:nvSpPr>
      <xdr:spPr>
        <a:xfrm>
          <a:off x="5473216" y="40609546"/>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Ｏ．与論町（廃棄物処理施設整備事業）の例</a:t>
          </a:r>
          <a:endParaRPr kumimoji="1" lang="en-US" altLang="ja-JP" sz="600"/>
        </a:p>
        <a:p>
          <a:r>
            <a:rPr kumimoji="1" lang="ja-JP" altLang="en-US" sz="600"/>
            <a:t>工事費　</a:t>
          </a:r>
          <a:r>
            <a:rPr kumimoji="1" lang="en-US" altLang="ja-JP" sz="600"/>
            <a:t>43</a:t>
          </a:r>
          <a:r>
            <a:rPr kumimoji="1" lang="ja-JP" altLang="en-US" sz="600"/>
            <a:t>百万円</a:t>
          </a:r>
          <a:endParaRPr kumimoji="1" lang="en-US" altLang="ja-JP" sz="600"/>
        </a:p>
        <a:p>
          <a:r>
            <a:rPr kumimoji="1" lang="ja-JP" altLang="en-US" sz="600"/>
            <a:t>合計　</a:t>
          </a:r>
          <a:r>
            <a:rPr kumimoji="1" lang="en-US" altLang="ja-JP" sz="600"/>
            <a:t>43</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35172</xdr:colOff>
      <xdr:row>150</xdr:row>
      <xdr:rowOff>165671</xdr:rowOff>
    </xdr:from>
    <xdr:ext cx="1024768" cy="838118"/>
    <xdr:sp macro="" textlink="">
      <xdr:nvSpPr>
        <xdr:cNvPr id="19" name="テキスト ボックス 18"/>
        <xdr:cNvSpPr txBox="1"/>
      </xdr:nvSpPr>
      <xdr:spPr>
        <a:xfrm>
          <a:off x="5464422" y="41494646"/>
          <a:ext cx="1024768" cy="838118"/>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Ｐ．喜界町（簡易水道）の例</a:t>
          </a:r>
          <a:endParaRPr kumimoji="1" lang="en-US" altLang="ja-JP" sz="600"/>
        </a:p>
        <a:p>
          <a:r>
            <a:rPr kumimoji="1" lang="ja-JP" altLang="en-US" sz="600"/>
            <a:t>工事費　</a:t>
          </a:r>
          <a:r>
            <a:rPr kumimoji="1" lang="en-US" altLang="ja-JP" sz="600"/>
            <a:t>290</a:t>
          </a:r>
          <a:r>
            <a:rPr kumimoji="1" lang="ja-JP" altLang="en-US" sz="600"/>
            <a:t>百万円</a:t>
          </a:r>
          <a:endParaRPr kumimoji="1" lang="en-US" altLang="ja-JP" sz="600"/>
        </a:p>
        <a:p>
          <a:r>
            <a:rPr kumimoji="1" lang="ja-JP" altLang="en-US" sz="600"/>
            <a:t>調査費　</a:t>
          </a:r>
          <a:r>
            <a:rPr kumimoji="1" lang="en-US" altLang="ja-JP" sz="600"/>
            <a:t>9</a:t>
          </a:r>
          <a:r>
            <a:rPr kumimoji="1" lang="ja-JP" altLang="en-US" sz="600"/>
            <a:t>百万円</a:t>
          </a:r>
          <a:endParaRPr kumimoji="1" lang="en-US" altLang="ja-JP" sz="600"/>
        </a:p>
        <a:p>
          <a:r>
            <a:rPr kumimoji="1" lang="ja-JP" altLang="en-US" sz="600"/>
            <a:t>事務費　</a:t>
          </a:r>
          <a:r>
            <a:rPr kumimoji="1" lang="en-US" altLang="ja-JP" sz="600"/>
            <a:t>2</a:t>
          </a:r>
          <a:r>
            <a:rPr kumimoji="1" lang="ja-JP" altLang="en-US" sz="600"/>
            <a:t>百万円</a:t>
          </a:r>
          <a:endParaRPr kumimoji="1" lang="en-US" altLang="ja-JP" sz="600"/>
        </a:p>
        <a:p>
          <a:r>
            <a:rPr kumimoji="1" lang="ja-JP" altLang="en-US" sz="600"/>
            <a:t>合計　</a:t>
          </a:r>
          <a:r>
            <a:rPr kumimoji="1" lang="en-US" altLang="ja-JP" sz="600"/>
            <a:t>301</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39505</xdr:colOff>
      <xdr:row>161</xdr:row>
      <xdr:rowOff>2113</xdr:rowOff>
    </xdr:from>
    <xdr:ext cx="1024768" cy="615295"/>
    <xdr:sp macro="" textlink="">
      <xdr:nvSpPr>
        <xdr:cNvPr id="20" name="テキスト ボックス 19"/>
        <xdr:cNvSpPr txBox="1"/>
      </xdr:nvSpPr>
      <xdr:spPr>
        <a:xfrm>
          <a:off x="5468755" y="43217038"/>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Ｏ．㈱日本能率協会総合研究所</a:t>
          </a:r>
          <a:endParaRPr kumimoji="1" lang="en-US" altLang="ja-JP" sz="600"/>
        </a:p>
        <a:p>
          <a:r>
            <a:rPr kumimoji="1" lang="ja-JP" altLang="en-US" sz="600"/>
            <a:t>委託費　</a:t>
          </a:r>
          <a:r>
            <a:rPr kumimoji="1" lang="en-US" altLang="ja-JP" sz="600"/>
            <a:t>2</a:t>
          </a:r>
          <a:r>
            <a:rPr kumimoji="1" lang="ja-JP" altLang="en-US" sz="600"/>
            <a:t>百万円</a:t>
          </a:r>
          <a:endParaRPr kumimoji="1" lang="en-US" altLang="ja-JP" sz="600"/>
        </a:p>
        <a:p>
          <a:r>
            <a:rPr kumimoji="1" lang="ja-JP" altLang="en-US" sz="600"/>
            <a:t>合計　</a:t>
          </a:r>
          <a:r>
            <a:rPr kumimoji="1" lang="en-US" altLang="ja-JP" sz="600"/>
            <a:t>2</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35105</xdr:colOff>
      <xdr:row>168</xdr:row>
      <xdr:rowOff>9873</xdr:rowOff>
    </xdr:from>
    <xdr:ext cx="1024768" cy="615295"/>
    <xdr:sp macro="" textlink="">
      <xdr:nvSpPr>
        <xdr:cNvPr id="21" name="テキスト ボックス 20"/>
        <xdr:cNvSpPr txBox="1"/>
      </xdr:nvSpPr>
      <xdr:spPr>
        <a:xfrm>
          <a:off x="5464355" y="44424948"/>
          <a:ext cx="1024768" cy="61529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Ｏ．㈱鹿児島経済研究所</a:t>
          </a:r>
          <a:endParaRPr kumimoji="1" lang="en-US" altLang="ja-JP" sz="600"/>
        </a:p>
        <a:p>
          <a:r>
            <a:rPr kumimoji="1" lang="ja-JP" altLang="en-US" sz="600"/>
            <a:t>委託費　</a:t>
          </a:r>
          <a:r>
            <a:rPr kumimoji="1" lang="en-US" altLang="ja-JP" sz="600"/>
            <a:t>8</a:t>
          </a:r>
          <a:r>
            <a:rPr kumimoji="1" lang="ja-JP" altLang="en-US" sz="600"/>
            <a:t>百万円</a:t>
          </a:r>
          <a:endParaRPr kumimoji="1" lang="en-US" altLang="ja-JP" sz="600"/>
        </a:p>
        <a:p>
          <a:r>
            <a:rPr kumimoji="1" lang="ja-JP" altLang="en-US" sz="600"/>
            <a:t>合計　</a:t>
          </a:r>
          <a:r>
            <a:rPr kumimoji="1" lang="en-US" altLang="ja-JP" sz="600"/>
            <a:t>8</a:t>
          </a:r>
          <a:r>
            <a:rPr kumimoji="1" lang="ja-JP" altLang="en-US" sz="600"/>
            <a:t>百万円</a:t>
          </a:r>
          <a:endParaRPr kumimoji="1" lang="en-US" altLang="ja-JP" sz="600"/>
        </a:p>
        <a:p>
          <a:r>
            <a:rPr kumimoji="1" lang="ja-JP" altLang="en-US" sz="600"/>
            <a:t>（実績報告ベース）</a:t>
          </a:r>
        </a:p>
      </xdr:txBody>
    </xdr:sp>
    <xdr:clientData/>
  </xdr:oneCellAnchor>
  <xdr:oneCellAnchor>
    <xdr:from>
      <xdr:col>21</xdr:col>
      <xdr:colOff>101203</xdr:colOff>
      <xdr:row>195</xdr:row>
      <xdr:rowOff>53638</xdr:rowOff>
    </xdr:from>
    <xdr:ext cx="1185924" cy="881025"/>
    <xdr:sp macro="" textlink="">
      <xdr:nvSpPr>
        <xdr:cNvPr id="22" name="テキスト ボックス 21"/>
        <xdr:cNvSpPr txBox="1"/>
      </xdr:nvSpPr>
      <xdr:spPr>
        <a:xfrm>
          <a:off x="3901678" y="48926413"/>
          <a:ext cx="1185924" cy="88102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Ｙ．瀬戸内町（観光拠点連携整備事業）</a:t>
          </a:r>
          <a:endParaRPr kumimoji="1" lang="en-US" altLang="ja-JP" sz="600"/>
        </a:p>
        <a:p>
          <a:r>
            <a:rPr kumimoji="1" lang="ja-JP" altLang="en-US" sz="600"/>
            <a:t>工事費　</a:t>
          </a:r>
          <a:r>
            <a:rPr kumimoji="1" lang="en-US" altLang="ja-JP" sz="600"/>
            <a:t>47</a:t>
          </a:r>
          <a:r>
            <a:rPr kumimoji="1" lang="ja-JP" altLang="en-US" sz="600"/>
            <a:t>百万円</a:t>
          </a:r>
          <a:endParaRPr kumimoji="1" lang="en-US" altLang="ja-JP" sz="600"/>
        </a:p>
        <a:p>
          <a:r>
            <a:rPr kumimoji="1" lang="ja-JP" altLang="en-US" sz="600"/>
            <a:t>設計監理委託費　</a:t>
          </a:r>
          <a:r>
            <a:rPr kumimoji="1" lang="en-US" altLang="ja-JP" sz="600"/>
            <a:t>2.7</a:t>
          </a:r>
          <a:r>
            <a:rPr kumimoji="1" lang="ja-JP" altLang="en-US" sz="600"/>
            <a:t>百万円</a:t>
          </a:r>
          <a:endParaRPr kumimoji="1" lang="en-US" altLang="ja-JP" sz="600"/>
        </a:p>
        <a:p>
          <a:r>
            <a:rPr kumimoji="1" lang="ja-JP" altLang="en-US" sz="600"/>
            <a:t>事務費</a:t>
          </a:r>
          <a:r>
            <a:rPr kumimoji="1" lang="ja-JP" altLang="en-US" sz="600" baseline="0"/>
            <a:t>　</a:t>
          </a:r>
          <a:r>
            <a:rPr kumimoji="1" lang="en-US" altLang="ja-JP" sz="600" baseline="0"/>
            <a:t>0.3</a:t>
          </a:r>
          <a:r>
            <a:rPr kumimoji="1" lang="ja-JP" altLang="en-US" sz="600" baseline="0"/>
            <a:t>百間園</a:t>
          </a:r>
          <a:endParaRPr kumimoji="1" lang="en-US" altLang="ja-JP" sz="600"/>
        </a:p>
        <a:p>
          <a:r>
            <a:rPr kumimoji="1" lang="ja-JP" altLang="en-US" sz="600"/>
            <a:t>合計　</a:t>
          </a:r>
          <a:r>
            <a:rPr kumimoji="1" lang="en-US" altLang="ja-JP" sz="600"/>
            <a:t>50</a:t>
          </a:r>
          <a:r>
            <a:rPr kumimoji="1" lang="ja-JP" altLang="en-US" sz="600"/>
            <a:t>百万円</a:t>
          </a:r>
          <a:endParaRPr kumimoji="1" lang="en-US" altLang="ja-JP" sz="600"/>
        </a:p>
        <a:p>
          <a:r>
            <a:rPr kumimoji="1" lang="ja-JP" altLang="en-US" sz="600"/>
            <a:t>（実績報告ベース）</a:t>
          </a:r>
        </a:p>
      </xdr:txBody>
    </xdr:sp>
    <xdr:clientData/>
  </xdr:oneCellAnchor>
  <xdr:oneCellAnchor>
    <xdr:from>
      <xdr:col>29</xdr:col>
      <xdr:colOff>62231</xdr:colOff>
      <xdr:row>195</xdr:row>
      <xdr:rowOff>62566</xdr:rowOff>
    </xdr:from>
    <xdr:ext cx="1024768" cy="693602"/>
    <xdr:sp macro="" textlink="">
      <xdr:nvSpPr>
        <xdr:cNvPr id="23" name="テキスト ボックス 22"/>
        <xdr:cNvSpPr txBox="1"/>
      </xdr:nvSpPr>
      <xdr:spPr>
        <a:xfrm>
          <a:off x="5310506" y="48935341"/>
          <a:ext cx="1024768" cy="693602"/>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Ｚ．ＪＡあまみ知名</a:t>
          </a:r>
          <a:endParaRPr kumimoji="1" lang="en-US" altLang="ja-JP" sz="600"/>
        </a:p>
        <a:p>
          <a:r>
            <a:rPr kumimoji="1" lang="ja-JP" altLang="en-US" sz="600"/>
            <a:t>製造費　</a:t>
          </a:r>
          <a:r>
            <a:rPr kumimoji="1" lang="en-US" altLang="ja-JP" sz="600"/>
            <a:t>20</a:t>
          </a:r>
          <a:r>
            <a:rPr kumimoji="1" lang="ja-JP" altLang="en-US" sz="600"/>
            <a:t>百万円</a:t>
          </a:r>
          <a:endParaRPr kumimoji="1" lang="en-US" altLang="ja-JP" sz="600"/>
        </a:p>
        <a:p>
          <a:r>
            <a:rPr kumimoji="1" lang="ja-JP" altLang="en-US" sz="600"/>
            <a:t>設計監理費　</a:t>
          </a:r>
          <a:r>
            <a:rPr kumimoji="1" lang="en-US" altLang="ja-JP" sz="600"/>
            <a:t>1</a:t>
          </a:r>
          <a:r>
            <a:rPr kumimoji="1" lang="ja-JP" altLang="en-US" sz="600"/>
            <a:t>百万円</a:t>
          </a:r>
          <a:endParaRPr kumimoji="1" lang="en-US" altLang="ja-JP" sz="600"/>
        </a:p>
        <a:p>
          <a:r>
            <a:rPr kumimoji="1" lang="ja-JP" altLang="en-US" sz="600"/>
            <a:t>工事費　</a:t>
          </a:r>
          <a:r>
            <a:rPr kumimoji="1" lang="en-US" altLang="ja-JP" sz="600"/>
            <a:t>3</a:t>
          </a:r>
          <a:r>
            <a:rPr kumimoji="1" lang="ja-JP" altLang="en-US" sz="600"/>
            <a:t>百万円</a:t>
          </a:r>
          <a:endParaRPr kumimoji="1" lang="en-US" altLang="ja-JP" sz="600"/>
        </a:p>
        <a:p>
          <a:r>
            <a:rPr kumimoji="1" lang="ja-JP" altLang="en-US" sz="600"/>
            <a:t>合計　</a:t>
          </a:r>
          <a:r>
            <a:rPr kumimoji="1" lang="en-US" altLang="ja-JP" sz="600"/>
            <a:t>24</a:t>
          </a:r>
          <a:r>
            <a:rPr kumimoji="1" lang="ja-JP" altLang="en-US" sz="600"/>
            <a:t>百万円</a:t>
          </a:r>
          <a:endParaRPr kumimoji="1" lang="en-US" altLang="ja-JP" sz="600"/>
        </a:p>
        <a:p>
          <a:r>
            <a:rPr kumimoji="1" lang="ja-JP" altLang="en-US" sz="600"/>
            <a:t>（実績報告ベース）</a:t>
          </a:r>
        </a:p>
      </xdr:txBody>
    </xdr:sp>
    <xdr:clientData/>
  </xdr:oneCellAnchor>
  <xdr:oneCellAnchor>
    <xdr:from>
      <xdr:col>16</xdr:col>
      <xdr:colOff>160517</xdr:colOff>
      <xdr:row>179</xdr:row>
      <xdr:rowOff>363</xdr:rowOff>
    </xdr:from>
    <xdr:ext cx="1024768" cy="693602"/>
    <xdr:sp macro="" textlink="">
      <xdr:nvSpPr>
        <xdr:cNvPr id="24" name="テキスト ボックス 23"/>
        <xdr:cNvSpPr txBox="1"/>
      </xdr:nvSpPr>
      <xdr:spPr>
        <a:xfrm>
          <a:off x="3056117" y="46301388"/>
          <a:ext cx="1024768" cy="693602"/>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Ｕ．和泊町（コスト支援パイロット事業）の例</a:t>
          </a:r>
          <a:endParaRPr kumimoji="1" lang="en-US" altLang="ja-JP" sz="600"/>
        </a:p>
        <a:p>
          <a:r>
            <a:rPr kumimoji="1" lang="ja-JP" altLang="en-US" sz="600"/>
            <a:t>補助金　</a:t>
          </a:r>
          <a:r>
            <a:rPr kumimoji="1" lang="en-US" altLang="ja-JP" sz="600"/>
            <a:t>5</a:t>
          </a:r>
          <a:r>
            <a:rPr kumimoji="1" lang="ja-JP" altLang="en-US" sz="600"/>
            <a:t>百万円</a:t>
          </a:r>
          <a:endParaRPr kumimoji="1" lang="en-US" altLang="ja-JP" sz="600"/>
        </a:p>
        <a:p>
          <a:r>
            <a:rPr kumimoji="1" lang="ja-JP" altLang="en-US" sz="600"/>
            <a:t>合計　</a:t>
          </a:r>
          <a:r>
            <a:rPr kumimoji="1" lang="en-US" altLang="ja-JP" sz="600"/>
            <a:t>5</a:t>
          </a:r>
          <a:r>
            <a:rPr kumimoji="1" lang="ja-JP" altLang="en-US" sz="600"/>
            <a:t>百万円</a:t>
          </a:r>
          <a:endParaRPr kumimoji="1" lang="en-US" altLang="ja-JP" sz="600"/>
        </a:p>
        <a:p>
          <a:r>
            <a:rPr kumimoji="1" lang="ja-JP" altLang="en-US" sz="600"/>
            <a:t>（実績報告ベース）</a:t>
          </a:r>
        </a:p>
      </xdr:txBody>
    </xdr:sp>
    <xdr:clientData/>
  </xdr:oneCellAnchor>
  <xdr:oneCellAnchor>
    <xdr:from>
      <xdr:col>23</xdr:col>
      <xdr:colOff>88712</xdr:colOff>
      <xdr:row>179</xdr:row>
      <xdr:rowOff>10621</xdr:rowOff>
    </xdr:from>
    <xdr:ext cx="1024768" cy="839302"/>
    <xdr:sp macro="" textlink="">
      <xdr:nvSpPr>
        <xdr:cNvPr id="25" name="テキスト ボックス 24"/>
        <xdr:cNvSpPr txBox="1"/>
      </xdr:nvSpPr>
      <xdr:spPr>
        <a:xfrm>
          <a:off x="4251137" y="46311646"/>
          <a:ext cx="1024768" cy="839302"/>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Ｖ．奄美群島広域事務組合（ミュージアム交流ネットワーク事業）の例</a:t>
          </a:r>
          <a:endParaRPr kumimoji="1" lang="en-US" altLang="ja-JP" sz="600"/>
        </a:p>
        <a:p>
          <a:r>
            <a:rPr kumimoji="1" lang="ja-JP" altLang="en-US" sz="600"/>
            <a:t>委託費　</a:t>
          </a:r>
          <a:r>
            <a:rPr kumimoji="1" lang="en-US" altLang="ja-JP" sz="600"/>
            <a:t>12</a:t>
          </a:r>
          <a:r>
            <a:rPr kumimoji="1" lang="ja-JP" altLang="en-US" sz="600"/>
            <a:t>百万円</a:t>
          </a:r>
          <a:endParaRPr kumimoji="1" lang="en-US" altLang="ja-JP" sz="600"/>
        </a:p>
        <a:p>
          <a:r>
            <a:rPr kumimoji="1" lang="ja-JP" altLang="en-US" sz="600"/>
            <a:t>会議運営費　</a:t>
          </a:r>
          <a:r>
            <a:rPr kumimoji="1" lang="en-US" altLang="ja-JP" sz="600"/>
            <a:t>1</a:t>
          </a:r>
          <a:r>
            <a:rPr kumimoji="1" lang="ja-JP" altLang="en-US" sz="600"/>
            <a:t>百万円</a:t>
          </a:r>
          <a:endParaRPr kumimoji="1" lang="en-US" altLang="ja-JP" sz="600"/>
        </a:p>
        <a:p>
          <a:r>
            <a:rPr kumimoji="1" lang="ja-JP" altLang="en-US" sz="600"/>
            <a:t>合計　</a:t>
          </a:r>
          <a:r>
            <a:rPr kumimoji="1" lang="en-US" altLang="ja-JP" sz="600"/>
            <a:t>5</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44751</xdr:colOff>
      <xdr:row>179</xdr:row>
      <xdr:rowOff>10619</xdr:rowOff>
    </xdr:from>
    <xdr:ext cx="1024768" cy="568207"/>
    <xdr:sp macro="" textlink="">
      <xdr:nvSpPr>
        <xdr:cNvPr id="26" name="テキスト ボックス 25"/>
        <xdr:cNvSpPr txBox="1"/>
      </xdr:nvSpPr>
      <xdr:spPr>
        <a:xfrm>
          <a:off x="5474001" y="46311644"/>
          <a:ext cx="1024768" cy="568207"/>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Ｗ．協議会の例</a:t>
          </a:r>
          <a:endParaRPr kumimoji="1" lang="en-US" altLang="ja-JP" sz="600"/>
        </a:p>
        <a:p>
          <a:r>
            <a:rPr kumimoji="1" lang="ja-JP" altLang="en-US" sz="600"/>
            <a:t>調査費　</a:t>
          </a:r>
          <a:r>
            <a:rPr kumimoji="1" lang="en-US" altLang="ja-JP" sz="600"/>
            <a:t>1</a:t>
          </a:r>
          <a:r>
            <a:rPr kumimoji="1" lang="ja-JP" altLang="en-US" sz="600"/>
            <a:t>百万円</a:t>
          </a:r>
          <a:endParaRPr kumimoji="1" lang="en-US" altLang="ja-JP" sz="600"/>
        </a:p>
        <a:p>
          <a:r>
            <a:rPr kumimoji="1" lang="ja-JP" altLang="en-US" sz="600"/>
            <a:t>合計　</a:t>
          </a:r>
          <a:r>
            <a:rPr kumimoji="1" lang="en-US" altLang="ja-JP" sz="600"/>
            <a:t>1</a:t>
          </a:r>
          <a:r>
            <a:rPr kumimoji="1" lang="ja-JP" altLang="en-US" sz="600"/>
            <a:t>百万円</a:t>
          </a:r>
          <a:endParaRPr kumimoji="1" lang="en-US" altLang="ja-JP" sz="600"/>
        </a:p>
        <a:p>
          <a:r>
            <a:rPr kumimoji="1" lang="ja-JP" altLang="en-US" sz="600"/>
            <a:t>（実績報告ベース）</a:t>
          </a:r>
        </a:p>
      </xdr:txBody>
    </xdr:sp>
    <xdr:clientData/>
  </xdr:oneCellAnchor>
  <xdr:oneCellAnchor>
    <xdr:from>
      <xdr:col>8</xdr:col>
      <xdr:colOff>73269</xdr:colOff>
      <xdr:row>179</xdr:row>
      <xdr:rowOff>3292</xdr:rowOff>
    </xdr:from>
    <xdr:ext cx="1392115" cy="949207"/>
    <xdr:sp macro="" textlink="">
      <xdr:nvSpPr>
        <xdr:cNvPr id="27" name="テキスト ボックス 26"/>
        <xdr:cNvSpPr txBox="1"/>
      </xdr:nvSpPr>
      <xdr:spPr>
        <a:xfrm>
          <a:off x="1521069" y="46304317"/>
          <a:ext cx="1392115" cy="949207"/>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Ｔ．鹿児島県（ハブ咬症対策事業）の例</a:t>
          </a:r>
          <a:endParaRPr kumimoji="1" lang="en-US" altLang="ja-JP" sz="600"/>
        </a:p>
        <a:p>
          <a:r>
            <a:rPr kumimoji="1" lang="ja-JP" altLang="en-US" sz="600"/>
            <a:t>ハブ毒応用研究事業費　</a:t>
          </a:r>
          <a:r>
            <a:rPr kumimoji="1" lang="en-US" altLang="ja-JP" sz="600"/>
            <a:t>11</a:t>
          </a:r>
          <a:r>
            <a:rPr kumimoji="1" lang="ja-JP" altLang="en-US" sz="600"/>
            <a:t>百万円</a:t>
          </a:r>
          <a:endParaRPr kumimoji="1" lang="en-US" altLang="ja-JP" sz="600"/>
        </a:p>
        <a:p>
          <a:r>
            <a:rPr kumimoji="1" lang="ja-JP" altLang="en-US" sz="600"/>
            <a:t>ハブ買上費　</a:t>
          </a:r>
          <a:r>
            <a:rPr kumimoji="1" lang="en-US" altLang="ja-JP" sz="600"/>
            <a:t>2.1</a:t>
          </a:r>
          <a:r>
            <a:rPr kumimoji="1" lang="ja-JP" altLang="en-US" sz="600"/>
            <a:t>百万円</a:t>
          </a:r>
          <a:endParaRPr kumimoji="1" lang="en-US" altLang="ja-JP" sz="600"/>
        </a:p>
        <a:p>
          <a:r>
            <a:rPr kumimoji="1" lang="ja-JP" altLang="en-US" sz="600"/>
            <a:t>ハブ抗毒素購入費　</a:t>
          </a:r>
          <a:r>
            <a:rPr kumimoji="1" lang="en-US" altLang="ja-JP" sz="600"/>
            <a:t>2.6</a:t>
          </a:r>
          <a:r>
            <a:rPr kumimoji="1" lang="ja-JP" altLang="en-US" sz="600"/>
            <a:t>百万円</a:t>
          </a:r>
          <a:endParaRPr kumimoji="1" lang="en-US" altLang="ja-JP" sz="600"/>
        </a:p>
        <a:p>
          <a:r>
            <a:rPr kumimoji="1" lang="ja-JP" altLang="en-US" sz="600"/>
            <a:t>事務費　</a:t>
          </a:r>
          <a:r>
            <a:rPr kumimoji="1" lang="en-US" altLang="ja-JP" sz="600"/>
            <a:t>0.5</a:t>
          </a:r>
          <a:r>
            <a:rPr kumimoji="1" lang="ja-JP" altLang="en-US" sz="600"/>
            <a:t>百万円</a:t>
          </a:r>
          <a:endParaRPr kumimoji="1" lang="en-US" altLang="ja-JP" sz="600"/>
        </a:p>
        <a:p>
          <a:r>
            <a:rPr kumimoji="1" lang="ja-JP" altLang="en-US" sz="600"/>
            <a:t>合計　</a:t>
          </a:r>
          <a:r>
            <a:rPr kumimoji="1" lang="en-US" altLang="ja-JP" sz="600"/>
            <a:t>5</a:t>
          </a:r>
          <a:r>
            <a:rPr kumimoji="1" lang="ja-JP" altLang="en-US" sz="600"/>
            <a:t>百万円</a:t>
          </a:r>
          <a:endParaRPr kumimoji="1" lang="en-US" altLang="ja-JP" sz="600"/>
        </a:p>
        <a:p>
          <a:r>
            <a:rPr kumimoji="1" lang="ja-JP" altLang="en-US" sz="600"/>
            <a:t>（実績報告ベース）</a:t>
          </a:r>
        </a:p>
      </xdr:txBody>
    </xdr:sp>
    <xdr:clientData/>
  </xdr:oneCellAnchor>
  <xdr:twoCellAnchor>
    <xdr:from>
      <xdr:col>24</xdr:col>
      <xdr:colOff>78828</xdr:colOff>
      <xdr:row>101</xdr:row>
      <xdr:rowOff>26276</xdr:rowOff>
    </xdr:from>
    <xdr:to>
      <xdr:col>34</xdr:col>
      <xdr:colOff>91965</xdr:colOff>
      <xdr:row>102</xdr:row>
      <xdr:rowOff>124810</xdr:rowOff>
    </xdr:to>
    <xdr:sp macro="" textlink="">
      <xdr:nvSpPr>
        <xdr:cNvPr id="28" name="大かっこ 27"/>
        <xdr:cNvSpPr/>
      </xdr:nvSpPr>
      <xdr:spPr>
        <a:xfrm>
          <a:off x="4422228" y="32954201"/>
          <a:ext cx="180383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106</xdr:row>
      <xdr:rowOff>26276</xdr:rowOff>
    </xdr:from>
    <xdr:to>
      <xdr:col>49</xdr:col>
      <xdr:colOff>91965</xdr:colOff>
      <xdr:row>107</xdr:row>
      <xdr:rowOff>124810</xdr:rowOff>
    </xdr:to>
    <xdr:sp macro="" textlink="">
      <xdr:nvSpPr>
        <xdr:cNvPr id="29" name="大かっこ 28"/>
        <xdr:cNvSpPr/>
      </xdr:nvSpPr>
      <xdr:spPr>
        <a:xfrm>
          <a:off x="7117803" y="338114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78828</xdr:colOff>
      <xdr:row>121</xdr:row>
      <xdr:rowOff>26276</xdr:rowOff>
    </xdr:from>
    <xdr:to>
      <xdr:col>34</xdr:col>
      <xdr:colOff>91965</xdr:colOff>
      <xdr:row>122</xdr:row>
      <xdr:rowOff>124810</xdr:rowOff>
    </xdr:to>
    <xdr:sp macro="" textlink="">
      <xdr:nvSpPr>
        <xdr:cNvPr id="30" name="大かっこ 29"/>
        <xdr:cNvSpPr/>
      </xdr:nvSpPr>
      <xdr:spPr>
        <a:xfrm>
          <a:off x="4422228" y="36383201"/>
          <a:ext cx="180383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192</xdr:row>
      <xdr:rowOff>26276</xdr:rowOff>
    </xdr:from>
    <xdr:to>
      <xdr:col>49</xdr:col>
      <xdr:colOff>91965</xdr:colOff>
      <xdr:row>193</xdr:row>
      <xdr:rowOff>124810</xdr:rowOff>
    </xdr:to>
    <xdr:sp macro="" textlink="">
      <xdr:nvSpPr>
        <xdr:cNvPr id="31" name="大かっこ 30"/>
        <xdr:cNvSpPr/>
      </xdr:nvSpPr>
      <xdr:spPr>
        <a:xfrm>
          <a:off x="7117803" y="485561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197</xdr:row>
      <xdr:rowOff>26276</xdr:rowOff>
    </xdr:from>
    <xdr:to>
      <xdr:col>49</xdr:col>
      <xdr:colOff>91965</xdr:colOff>
      <xdr:row>198</xdr:row>
      <xdr:rowOff>124810</xdr:rowOff>
    </xdr:to>
    <xdr:sp macro="" textlink="">
      <xdr:nvSpPr>
        <xdr:cNvPr id="32" name="大かっこ 31"/>
        <xdr:cNvSpPr/>
      </xdr:nvSpPr>
      <xdr:spPr>
        <a:xfrm>
          <a:off x="7117803" y="492419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78828</xdr:colOff>
      <xdr:row>197</xdr:row>
      <xdr:rowOff>26276</xdr:rowOff>
    </xdr:from>
    <xdr:to>
      <xdr:col>49</xdr:col>
      <xdr:colOff>91965</xdr:colOff>
      <xdr:row>198</xdr:row>
      <xdr:rowOff>124810</xdr:rowOff>
    </xdr:to>
    <xdr:sp macro="" textlink="">
      <xdr:nvSpPr>
        <xdr:cNvPr id="33" name="大かっこ 32"/>
        <xdr:cNvSpPr/>
      </xdr:nvSpPr>
      <xdr:spPr>
        <a:xfrm>
          <a:off x="7117803" y="49241951"/>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66260</xdr:colOff>
      <xdr:row>203</xdr:row>
      <xdr:rowOff>33130</xdr:rowOff>
    </xdr:from>
    <xdr:to>
      <xdr:col>38</xdr:col>
      <xdr:colOff>74543</xdr:colOff>
      <xdr:row>204</xdr:row>
      <xdr:rowOff>131664</xdr:rowOff>
    </xdr:to>
    <xdr:sp macro="" textlink="">
      <xdr:nvSpPr>
        <xdr:cNvPr id="34" name="大かっこ 33"/>
        <xdr:cNvSpPr/>
      </xdr:nvSpPr>
      <xdr:spPr>
        <a:xfrm>
          <a:off x="5314535" y="50277505"/>
          <a:ext cx="1618008"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66260</xdr:colOff>
      <xdr:row>203</xdr:row>
      <xdr:rowOff>33130</xdr:rowOff>
    </xdr:from>
    <xdr:to>
      <xdr:col>28</xdr:col>
      <xdr:colOff>74543</xdr:colOff>
      <xdr:row>204</xdr:row>
      <xdr:rowOff>131664</xdr:rowOff>
    </xdr:to>
    <xdr:sp macro="" textlink="">
      <xdr:nvSpPr>
        <xdr:cNvPr id="35" name="大かっこ 34"/>
        <xdr:cNvSpPr/>
      </xdr:nvSpPr>
      <xdr:spPr>
        <a:xfrm>
          <a:off x="3504785" y="50277505"/>
          <a:ext cx="1637058"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78828</xdr:colOff>
      <xdr:row>192</xdr:row>
      <xdr:rowOff>26276</xdr:rowOff>
    </xdr:from>
    <xdr:to>
      <xdr:col>34</xdr:col>
      <xdr:colOff>91965</xdr:colOff>
      <xdr:row>193</xdr:row>
      <xdr:rowOff>124810</xdr:rowOff>
    </xdr:to>
    <xdr:sp macro="" textlink="">
      <xdr:nvSpPr>
        <xdr:cNvPr id="36" name="大かっこ 35"/>
        <xdr:cNvSpPr/>
      </xdr:nvSpPr>
      <xdr:spPr>
        <a:xfrm>
          <a:off x="4422228" y="48556151"/>
          <a:ext cx="180383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171051</xdr:colOff>
      <xdr:row>205</xdr:row>
      <xdr:rowOff>54276</xdr:rowOff>
    </xdr:from>
    <xdr:ext cx="1265025" cy="1066744"/>
    <xdr:sp macro="" textlink="">
      <xdr:nvSpPr>
        <xdr:cNvPr id="37" name="テキスト ボックス 36"/>
        <xdr:cNvSpPr txBox="1"/>
      </xdr:nvSpPr>
      <xdr:spPr>
        <a:xfrm>
          <a:off x="3971526" y="50641551"/>
          <a:ext cx="1265025" cy="1066744"/>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ＡＢ．奄美市（奄美市農業創出支援事業）の例</a:t>
          </a:r>
          <a:endParaRPr kumimoji="1" lang="en-US" altLang="ja-JP" sz="600"/>
        </a:p>
        <a:p>
          <a:r>
            <a:rPr kumimoji="1" lang="ja-JP" altLang="en-US" sz="600"/>
            <a:t>旅費　</a:t>
          </a:r>
          <a:r>
            <a:rPr kumimoji="1" lang="en-US" altLang="ja-JP" sz="600"/>
            <a:t>0.9</a:t>
          </a:r>
          <a:r>
            <a:rPr kumimoji="1" lang="ja-JP" altLang="en-US" sz="600"/>
            <a:t>百万円</a:t>
          </a:r>
          <a:endParaRPr kumimoji="1" lang="en-US" altLang="ja-JP" sz="600"/>
        </a:p>
        <a:p>
          <a:r>
            <a:rPr kumimoji="1" lang="ja-JP" altLang="en-US" sz="600"/>
            <a:t>報償費　</a:t>
          </a:r>
          <a:r>
            <a:rPr kumimoji="1" lang="en-US" altLang="ja-JP" sz="600"/>
            <a:t>0.3</a:t>
          </a:r>
          <a:r>
            <a:rPr kumimoji="1" lang="ja-JP" altLang="en-US" sz="600"/>
            <a:t>百万円</a:t>
          </a:r>
          <a:endParaRPr kumimoji="1" lang="en-US" altLang="ja-JP" sz="600"/>
        </a:p>
        <a:p>
          <a:r>
            <a:rPr kumimoji="1" lang="ja-JP" altLang="en-US" sz="600"/>
            <a:t>需用費　</a:t>
          </a:r>
          <a:r>
            <a:rPr kumimoji="1" lang="en-US" altLang="ja-JP" sz="600"/>
            <a:t>0.7</a:t>
          </a:r>
          <a:r>
            <a:rPr kumimoji="1" lang="ja-JP" altLang="en-US" sz="600"/>
            <a:t>百万円</a:t>
          </a:r>
          <a:endParaRPr kumimoji="1" lang="en-US" altLang="ja-JP" sz="600"/>
        </a:p>
        <a:p>
          <a:r>
            <a:rPr kumimoji="1" lang="ja-JP" altLang="en-US" sz="600"/>
            <a:t>役務費　</a:t>
          </a:r>
          <a:r>
            <a:rPr kumimoji="1" lang="en-US" altLang="ja-JP" sz="600"/>
            <a:t>0.1</a:t>
          </a:r>
          <a:r>
            <a:rPr kumimoji="1" lang="ja-JP" altLang="en-US" sz="600"/>
            <a:t>百万円</a:t>
          </a:r>
          <a:endParaRPr kumimoji="1" lang="en-US" altLang="ja-JP" sz="600"/>
        </a:p>
        <a:p>
          <a:r>
            <a:rPr kumimoji="1" lang="ja-JP" altLang="en-US" sz="600"/>
            <a:t>委託料及び使用料　</a:t>
          </a:r>
          <a:r>
            <a:rPr kumimoji="1" lang="en-US" altLang="ja-JP" sz="600"/>
            <a:t>1.0</a:t>
          </a:r>
          <a:r>
            <a:rPr kumimoji="1" lang="ja-JP" altLang="en-US" sz="600"/>
            <a:t>百万円</a:t>
          </a:r>
          <a:endParaRPr kumimoji="1" lang="en-US" altLang="ja-JP" sz="600"/>
        </a:p>
        <a:p>
          <a:r>
            <a:rPr kumimoji="1" lang="ja-JP" altLang="en-US" sz="600"/>
            <a:t>合計　</a:t>
          </a:r>
          <a:r>
            <a:rPr kumimoji="1" lang="en-US" altLang="ja-JP" sz="600"/>
            <a:t>3</a:t>
          </a:r>
          <a:r>
            <a:rPr kumimoji="1" lang="ja-JP" altLang="en-US" sz="600"/>
            <a:t>百万円</a:t>
          </a:r>
          <a:endParaRPr kumimoji="1" lang="en-US" altLang="ja-JP" sz="600"/>
        </a:p>
        <a:p>
          <a:r>
            <a:rPr kumimoji="1" lang="ja-JP" altLang="en-US" sz="600"/>
            <a:t>（実績報告ベース）</a:t>
          </a:r>
        </a:p>
      </xdr:txBody>
    </xdr:sp>
    <xdr:clientData/>
  </xdr:oneCellAnchor>
  <xdr:twoCellAnchor>
    <xdr:from>
      <xdr:col>39</xdr:col>
      <xdr:colOff>66329</xdr:colOff>
      <xdr:row>208</xdr:row>
      <xdr:rowOff>48257</xdr:rowOff>
    </xdr:from>
    <xdr:to>
      <xdr:col>49</xdr:col>
      <xdr:colOff>79466</xdr:colOff>
      <xdr:row>209</xdr:row>
      <xdr:rowOff>146791</xdr:rowOff>
    </xdr:to>
    <xdr:sp macro="" textlink="">
      <xdr:nvSpPr>
        <xdr:cNvPr id="38" name="大かっこ 37"/>
        <xdr:cNvSpPr/>
      </xdr:nvSpPr>
      <xdr:spPr>
        <a:xfrm>
          <a:off x="7105304" y="51149882"/>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30</xdr:col>
      <xdr:colOff>118021</xdr:colOff>
      <xdr:row>205</xdr:row>
      <xdr:rowOff>69235</xdr:rowOff>
    </xdr:from>
    <xdr:ext cx="1024768" cy="758708"/>
    <xdr:sp macro="" textlink="">
      <xdr:nvSpPr>
        <xdr:cNvPr id="39" name="テキスト ボックス 38"/>
        <xdr:cNvSpPr txBox="1"/>
      </xdr:nvSpPr>
      <xdr:spPr>
        <a:xfrm>
          <a:off x="5547271" y="50656510"/>
          <a:ext cx="1024768" cy="758708"/>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ＡＣ．上花徳亜熱帯果樹生産組合（奄美農業創出支援事業）の例</a:t>
          </a:r>
          <a:endParaRPr kumimoji="1" lang="en-US" altLang="ja-JP" sz="600"/>
        </a:p>
        <a:p>
          <a:r>
            <a:rPr kumimoji="1" lang="ja-JP" altLang="en-US" sz="600"/>
            <a:t>工事費　</a:t>
          </a:r>
          <a:r>
            <a:rPr kumimoji="1" lang="en-US" altLang="ja-JP" sz="600"/>
            <a:t>25</a:t>
          </a:r>
          <a:r>
            <a:rPr kumimoji="1" lang="ja-JP" altLang="en-US" sz="600"/>
            <a:t>百万円</a:t>
          </a:r>
          <a:endParaRPr kumimoji="1" lang="en-US" altLang="ja-JP" sz="600"/>
        </a:p>
        <a:p>
          <a:r>
            <a:rPr kumimoji="1" lang="ja-JP" altLang="en-US" sz="600"/>
            <a:t>合計</a:t>
          </a:r>
          <a:r>
            <a:rPr kumimoji="1" lang="ja-JP" altLang="en-US" sz="600" baseline="0"/>
            <a:t>     </a:t>
          </a:r>
          <a:r>
            <a:rPr kumimoji="1" lang="ja-JP" altLang="en-US" sz="600"/>
            <a:t>　</a:t>
          </a:r>
          <a:r>
            <a:rPr kumimoji="1" lang="en-US" altLang="ja-JP" sz="600"/>
            <a:t>25</a:t>
          </a:r>
          <a:r>
            <a:rPr kumimoji="1" lang="ja-JP" altLang="en-US" sz="600"/>
            <a:t>百万円</a:t>
          </a:r>
          <a:endParaRPr kumimoji="1" lang="en-US" altLang="ja-JP" sz="600"/>
        </a:p>
        <a:p>
          <a:r>
            <a:rPr kumimoji="1" lang="ja-JP" altLang="en-US" sz="600"/>
            <a:t>（実績報告ベース）</a:t>
          </a:r>
        </a:p>
      </xdr:txBody>
    </xdr:sp>
    <xdr:clientData/>
  </xdr:oneCellAnchor>
  <xdr:twoCellAnchor>
    <xdr:from>
      <xdr:col>24</xdr:col>
      <xdr:colOff>78828</xdr:colOff>
      <xdr:row>177</xdr:row>
      <xdr:rowOff>26276</xdr:rowOff>
    </xdr:from>
    <xdr:to>
      <xdr:col>34</xdr:col>
      <xdr:colOff>91965</xdr:colOff>
      <xdr:row>178</xdr:row>
      <xdr:rowOff>124810</xdr:rowOff>
    </xdr:to>
    <xdr:sp macro="" textlink="">
      <xdr:nvSpPr>
        <xdr:cNvPr id="40" name="大かっこ 39"/>
        <xdr:cNvSpPr/>
      </xdr:nvSpPr>
      <xdr:spPr>
        <a:xfrm>
          <a:off x="4422228" y="45984401"/>
          <a:ext cx="180383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80597</xdr:colOff>
      <xdr:row>146</xdr:row>
      <xdr:rowOff>36634</xdr:rowOff>
    </xdr:from>
    <xdr:to>
      <xdr:col>49</xdr:col>
      <xdr:colOff>93734</xdr:colOff>
      <xdr:row>147</xdr:row>
      <xdr:rowOff>135167</xdr:rowOff>
    </xdr:to>
    <xdr:sp macro="" textlink="">
      <xdr:nvSpPr>
        <xdr:cNvPr id="41" name="大かっこ 40"/>
        <xdr:cNvSpPr/>
      </xdr:nvSpPr>
      <xdr:spPr>
        <a:xfrm>
          <a:off x="7119572" y="40679809"/>
          <a:ext cx="1822887" cy="2699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64478</xdr:colOff>
      <xdr:row>151</xdr:row>
      <xdr:rowOff>35168</xdr:rowOff>
    </xdr:from>
    <xdr:to>
      <xdr:col>49</xdr:col>
      <xdr:colOff>77615</xdr:colOff>
      <xdr:row>152</xdr:row>
      <xdr:rowOff>133702</xdr:rowOff>
    </xdr:to>
    <xdr:sp macro="" textlink="">
      <xdr:nvSpPr>
        <xdr:cNvPr id="42" name="大かっこ 41"/>
        <xdr:cNvSpPr/>
      </xdr:nvSpPr>
      <xdr:spPr>
        <a:xfrm>
          <a:off x="7103453" y="41535593"/>
          <a:ext cx="1822887" cy="2699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40</xdr:col>
      <xdr:colOff>181731</xdr:colOff>
      <xdr:row>92</xdr:row>
      <xdr:rowOff>77466</xdr:rowOff>
    </xdr:from>
    <xdr:ext cx="1283910" cy="864785"/>
    <xdr:sp macro="" textlink="">
      <xdr:nvSpPr>
        <xdr:cNvPr id="43" name="テキスト ボックス 42"/>
        <xdr:cNvSpPr txBox="1"/>
      </xdr:nvSpPr>
      <xdr:spPr>
        <a:xfrm>
          <a:off x="8216349" y="31330672"/>
          <a:ext cx="1283910" cy="86478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Ｄ．鹿児島県（農業競争力基盤整備事業）の例</a:t>
          </a:r>
          <a:endParaRPr kumimoji="1" lang="en-US" altLang="ja-JP" sz="600">
            <a:solidFill>
              <a:sysClr val="windowText" lastClr="000000"/>
            </a:solidFill>
          </a:endParaRPr>
        </a:p>
        <a:p>
          <a:r>
            <a:rPr kumimoji="1" lang="ja-JP" altLang="en-US" sz="600">
              <a:solidFill>
                <a:sysClr val="windowText" lastClr="000000"/>
              </a:solidFill>
            </a:rPr>
            <a:t>工事費　１５８百万円</a:t>
          </a:r>
          <a:endParaRPr kumimoji="1" lang="en-US" altLang="ja-JP" sz="600">
            <a:solidFill>
              <a:sysClr val="windowText" lastClr="000000"/>
            </a:solidFill>
          </a:endParaRPr>
        </a:p>
        <a:p>
          <a:r>
            <a:rPr kumimoji="1" lang="ja-JP" altLang="en-US" sz="600">
              <a:solidFill>
                <a:sysClr val="windowText" lastClr="000000"/>
              </a:solidFill>
            </a:rPr>
            <a:t>用地買収費等　３．７百万円</a:t>
          </a:r>
          <a:endParaRPr kumimoji="1" lang="en-US" altLang="ja-JP" sz="600">
            <a:solidFill>
              <a:sysClr val="windowText" lastClr="000000"/>
            </a:solidFill>
          </a:endParaRPr>
        </a:p>
        <a:p>
          <a:r>
            <a:rPr kumimoji="1" lang="ja-JP" altLang="en-US" sz="600">
              <a:solidFill>
                <a:sysClr val="windowText" lastClr="000000"/>
              </a:solidFill>
            </a:rPr>
            <a:t>測量試験費　５．９百万円</a:t>
          </a:r>
          <a:endParaRPr kumimoji="1" lang="en-US" altLang="ja-JP" sz="600">
            <a:solidFill>
              <a:sysClr val="windowText" lastClr="000000"/>
            </a:solidFill>
          </a:endParaRPr>
        </a:p>
        <a:p>
          <a:r>
            <a:rPr kumimoji="1" lang="ja-JP" altLang="en-US" sz="600">
              <a:solidFill>
                <a:sysClr val="windowText" lastClr="000000"/>
              </a:solidFill>
            </a:rPr>
            <a:t>合計　１６７．６百万円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oneCellAnchor>
  <xdr:oneCellAnchor>
    <xdr:from>
      <xdr:col>30</xdr:col>
      <xdr:colOff>67235</xdr:colOff>
      <xdr:row>105</xdr:row>
      <xdr:rowOff>12363</xdr:rowOff>
    </xdr:from>
    <xdr:ext cx="1024768" cy="687457"/>
    <xdr:sp macro="" textlink="">
      <xdr:nvSpPr>
        <xdr:cNvPr id="44" name="テキスト ボックス 43"/>
        <xdr:cNvSpPr txBox="1"/>
      </xdr:nvSpPr>
      <xdr:spPr>
        <a:xfrm>
          <a:off x="5496485" y="33626088"/>
          <a:ext cx="1024768" cy="687457"/>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Ｅ．（財）鹿児島県地域振興公社の例</a:t>
          </a:r>
          <a:endParaRPr kumimoji="1" lang="en-US" altLang="ja-JP" sz="600">
            <a:solidFill>
              <a:sysClr val="windowText" lastClr="000000"/>
            </a:solidFill>
          </a:endParaRPr>
        </a:p>
        <a:p>
          <a:r>
            <a:rPr kumimoji="1" lang="ja-JP" altLang="en-US" sz="600">
              <a:solidFill>
                <a:sysClr val="windowText" lastClr="000000"/>
              </a:solidFill>
            </a:rPr>
            <a:t>工事費　７０百万円</a:t>
          </a:r>
          <a:endParaRPr kumimoji="1" lang="en-US" altLang="ja-JP" sz="600">
            <a:solidFill>
              <a:sysClr val="windowText" lastClr="000000"/>
            </a:solidFill>
          </a:endParaRPr>
        </a:p>
        <a:p>
          <a:r>
            <a:rPr kumimoji="1" lang="ja-JP" altLang="en-US" sz="600">
              <a:solidFill>
                <a:sysClr val="windowText" lastClr="000000"/>
              </a:solidFill>
            </a:rPr>
            <a:t>測量試験費　１百万円</a:t>
          </a:r>
          <a:endParaRPr kumimoji="1" lang="en-US" altLang="ja-JP" sz="600">
            <a:solidFill>
              <a:sysClr val="windowText" lastClr="000000"/>
            </a:solidFill>
          </a:endParaRPr>
        </a:p>
        <a:p>
          <a:r>
            <a:rPr kumimoji="1" lang="ja-JP" altLang="en-US" sz="600">
              <a:solidFill>
                <a:sysClr val="windowText" lastClr="000000"/>
              </a:solidFill>
            </a:rPr>
            <a:t>合計　７１百万円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oneCellAnchor>
  <xdr:oneCellAnchor>
    <xdr:from>
      <xdr:col>30</xdr:col>
      <xdr:colOff>106635</xdr:colOff>
      <xdr:row>111</xdr:row>
      <xdr:rowOff>5969</xdr:rowOff>
    </xdr:from>
    <xdr:ext cx="981131" cy="535523"/>
    <xdr:sp macro="" textlink="">
      <xdr:nvSpPr>
        <xdr:cNvPr id="45" name="テキスト ボックス 44"/>
        <xdr:cNvSpPr txBox="1"/>
      </xdr:nvSpPr>
      <xdr:spPr>
        <a:xfrm>
          <a:off x="5535885" y="34648394"/>
          <a:ext cx="981131" cy="535523"/>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Ｆ．喜界町の例</a:t>
          </a:r>
          <a:endParaRPr kumimoji="1" lang="en-US" altLang="ja-JP" sz="600">
            <a:solidFill>
              <a:sysClr val="windowText" lastClr="000000"/>
            </a:solidFill>
          </a:endParaRPr>
        </a:p>
        <a:p>
          <a:r>
            <a:rPr kumimoji="1" lang="ja-JP" altLang="en-US" sz="600">
              <a:solidFill>
                <a:sysClr val="windowText" lastClr="000000"/>
              </a:solidFill>
            </a:rPr>
            <a:t>施設管理費　９百万円</a:t>
          </a:r>
          <a:endParaRPr kumimoji="1" lang="en-US" altLang="ja-JP" sz="600">
            <a:solidFill>
              <a:sysClr val="windowText" lastClr="000000"/>
            </a:solidFill>
          </a:endParaRPr>
        </a:p>
        <a:p>
          <a:r>
            <a:rPr kumimoji="1" lang="ja-JP" altLang="en-US" sz="600">
              <a:solidFill>
                <a:sysClr val="windowText" lastClr="000000"/>
              </a:solidFill>
            </a:rPr>
            <a:t>合計　９百万円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oneCellAnchor>
  <xdr:oneCellAnchor>
    <xdr:from>
      <xdr:col>41</xdr:col>
      <xdr:colOff>108369</xdr:colOff>
      <xdr:row>124</xdr:row>
      <xdr:rowOff>3579</xdr:rowOff>
    </xdr:from>
    <xdr:ext cx="1184413" cy="535523"/>
    <xdr:sp macro="" textlink="">
      <xdr:nvSpPr>
        <xdr:cNvPr id="46" name="テキスト ボックス 45"/>
        <xdr:cNvSpPr txBox="1"/>
      </xdr:nvSpPr>
      <xdr:spPr>
        <a:xfrm>
          <a:off x="7509294" y="36874854"/>
          <a:ext cx="1184413" cy="535523"/>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Ｉ．喜界町（荒木漁港）の例</a:t>
          </a:r>
          <a:endParaRPr kumimoji="1" lang="en-US" altLang="ja-JP" sz="600">
            <a:solidFill>
              <a:sysClr val="windowText" lastClr="000000"/>
            </a:solidFill>
          </a:endParaRPr>
        </a:p>
        <a:p>
          <a:r>
            <a:rPr kumimoji="1" lang="ja-JP" altLang="en-US" sz="600">
              <a:solidFill>
                <a:sysClr val="windowText" lastClr="000000"/>
              </a:solidFill>
            </a:rPr>
            <a:t>工事費　４４百万円</a:t>
          </a:r>
          <a:endParaRPr kumimoji="1" lang="en-US" altLang="ja-JP" sz="600">
            <a:solidFill>
              <a:sysClr val="windowText" lastClr="000000"/>
            </a:solidFill>
          </a:endParaRPr>
        </a:p>
        <a:p>
          <a:r>
            <a:rPr kumimoji="1" lang="ja-JP" altLang="en-US" sz="600">
              <a:solidFill>
                <a:sysClr val="windowText" lastClr="000000"/>
              </a:solidFill>
            </a:rPr>
            <a:t>合計　４４百万円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1"/>
  <dimension ref="A1:BC799"/>
  <sheetViews>
    <sheetView tabSelected="1" view="pageBreakPreview" zoomScale="85" zoomScaleNormal="40" zoomScaleSheetLayoutView="85" zoomScalePageLayoutView="40" workbookViewId="0">
      <selection activeCell="G391" sqref="G391:K391"/>
    </sheetView>
  </sheetViews>
  <sheetFormatPr defaultRowHeight="13.5"/>
  <cols>
    <col min="1" max="33" width="2.625" customWidth="1"/>
    <col min="34" max="34" width="2.25" customWidth="1"/>
    <col min="35" max="50" width="2.625" customWidth="1"/>
    <col min="51" max="57" width="2.25" customWidth="1"/>
  </cols>
  <sheetData>
    <row r="1" spans="1:50" ht="23.25" customHeight="1">
      <c r="AP1" s="91"/>
      <c r="AQ1" s="91"/>
      <c r="AR1" s="91"/>
      <c r="AS1" s="91"/>
      <c r="AT1" s="91"/>
      <c r="AU1" s="91"/>
      <c r="AV1" s="91"/>
      <c r="AW1" s="1"/>
    </row>
    <row r="2" spans="1:50" ht="21.75" customHeight="1" thickBot="1">
      <c r="AJ2" s="92" t="s">
        <v>0</v>
      </c>
      <c r="AK2" s="92"/>
      <c r="AL2" s="92"/>
      <c r="AM2" s="92"/>
      <c r="AN2" s="92"/>
      <c r="AO2" s="92"/>
      <c r="AP2" s="92"/>
      <c r="AQ2" s="93">
        <v>386</v>
      </c>
      <c r="AR2" s="93"/>
      <c r="AS2" s="93"/>
      <c r="AT2" s="93"/>
      <c r="AU2" s="93"/>
      <c r="AV2" s="93"/>
      <c r="AW2" s="93"/>
      <c r="AX2" s="93"/>
    </row>
    <row r="3" spans="1:50" ht="21" customHeight="1" thickBot="1">
      <c r="A3" s="94" t="s">
        <v>1</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6" t="s">
        <v>2</v>
      </c>
      <c r="AP3" s="95"/>
      <c r="AQ3" s="95"/>
      <c r="AR3" s="95"/>
      <c r="AS3" s="95"/>
      <c r="AT3" s="95"/>
      <c r="AU3" s="95"/>
      <c r="AV3" s="95"/>
      <c r="AW3" s="95"/>
      <c r="AX3" s="97"/>
    </row>
    <row r="4" spans="1:50" ht="25.15" customHeight="1">
      <c r="A4" s="98" t="s">
        <v>3</v>
      </c>
      <c r="B4" s="99"/>
      <c r="C4" s="99"/>
      <c r="D4" s="99"/>
      <c r="E4" s="99"/>
      <c r="F4" s="99"/>
      <c r="G4" s="100" t="s">
        <v>4</v>
      </c>
      <c r="H4" s="101"/>
      <c r="I4" s="101"/>
      <c r="J4" s="101"/>
      <c r="K4" s="101"/>
      <c r="L4" s="101"/>
      <c r="M4" s="101"/>
      <c r="N4" s="101"/>
      <c r="O4" s="101"/>
      <c r="P4" s="101"/>
      <c r="Q4" s="101"/>
      <c r="R4" s="101"/>
      <c r="S4" s="101"/>
      <c r="T4" s="101"/>
      <c r="U4" s="101"/>
      <c r="V4" s="101"/>
      <c r="W4" s="101"/>
      <c r="X4" s="101"/>
      <c r="Y4" s="102" t="s">
        <v>5</v>
      </c>
      <c r="Z4" s="103"/>
      <c r="AA4" s="103"/>
      <c r="AB4" s="103"/>
      <c r="AC4" s="103"/>
      <c r="AD4" s="104"/>
      <c r="AE4" s="105" t="s">
        <v>6</v>
      </c>
      <c r="AF4" s="103"/>
      <c r="AG4" s="103"/>
      <c r="AH4" s="103"/>
      <c r="AI4" s="103"/>
      <c r="AJ4" s="103"/>
      <c r="AK4" s="103"/>
      <c r="AL4" s="103"/>
      <c r="AM4" s="103"/>
      <c r="AN4" s="103"/>
      <c r="AO4" s="103"/>
      <c r="AP4" s="104"/>
      <c r="AQ4" s="106" t="s">
        <v>7</v>
      </c>
      <c r="AR4" s="107"/>
      <c r="AS4" s="107"/>
      <c r="AT4" s="107"/>
      <c r="AU4" s="107"/>
      <c r="AV4" s="107"/>
      <c r="AW4" s="107"/>
      <c r="AX4" s="108"/>
    </row>
    <row r="5" spans="1:50" ht="30" customHeight="1">
      <c r="A5" s="140" t="s">
        <v>8</v>
      </c>
      <c r="B5" s="141"/>
      <c r="C5" s="141"/>
      <c r="D5" s="141"/>
      <c r="E5" s="141"/>
      <c r="F5" s="142"/>
      <c r="G5" s="143" t="s">
        <v>9</v>
      </c>
      <c r="H5" s="144"/>
      <c r="I5" s="144"/>
      <c r="J5" s="144"/>
      <c r="K5" s="144"/>
      <c r="L5" s="144"/>
      <c r="M5" s="144"/>
      <c r="N5" s="144"/>
      <c r="O5" s="144"/>
      <c r="P5" s="144"/>
      <c r="Q5" s="144"/>
      <c r="R5" s="144"/>
      <c r="S5" s="144"/>
      <c r="T5" s="144"/>
      <c r="U5" s="144"/>
      <c r="V5" s="145"/>
      <c r="W5" s="145"/>
      <c r="X5" s="145"/>
      <c r="Y5" s="146" t="s">
        <v>10</v>
      </c>
      <c r="Z5" s="147"/>
      <c r="AA5" s="147"/>
      <c r="AB5" s="147"/>
      <c r="AC5" s="147"/>
      <c r="AD5" s="148"/>
      <c r="AE5" s="149" t="s">
        <v>11</v>
      </c>
      <c r="AF5" s="147"/>
      <c r="AG5" s="147"/>
      <c r="AH5" s="147"/>
      <c r="AI5" s="147"/>
      <c r="AJ5" s="147"/>
      <c r="AK5" s="147"/>
      <c r="AL5" s="147"/>
      <c r="AM5" s="147"/>
      <c r="AN5" s="147"/>
      <c r="AO5" s="147"/>
      <c r="AP5" s="148"/>
      <c r="AQ5" s="150" t="s">
        <v>331</v>
      </c>
      <c r="AR5" s="151"/>
      <c r="AS5" s="151"/>
      <c r="AT5" s="151"/>
      <c r="AU5" s="151"/>
      <c r="AV5" s="151"/>
      <c r="AW5" s="151"/>
      <c r="AX5" s="152"/>
    </row>
    <row r="6" spans="1:50" ht="41.25" customHeight="1">
      <c r="A6" s="153" t="s">
        <v>12</v>
      </c>
      <c r="B6" s="154"/>
      <c r="C6" s="154"/>
      <c r="D6" s="154"/>
      <c r="E6" s="154"/>
      <c r="F6" s="154"/>
      <c r="G6" s="155" t="s">
        <v>13</v>
      </c>
      <c r="H6" s="145"/>
      <c r="I6" s="145"/>
      <c r="J6" s="145"/>
      <c r="K6" s="145"/>
      <c r="L6" s="145"/>
      <c r="M6" s="145"/>
      <c r="N6" s="145"/>
      <c r="O6" s="145"/>
      <c r="P6" s="145"/>
      <c r="Q6" s="145"/>
      <c r="R6" s="145"/>
      <c r="S6" s="145"/>
      <c r="T6" s="145"/>
      <c r="U6" s="145"/>
      <c r="V6" s="145"/>
      <c r="W6" s="145"/>
      <c r="X6" s="145"/>
      <c r="Y6" s="156" t="s">
        <v>14</v>
      </c>
      <c r="Z6" s="157"/>
      <c r="AA6" s="157"/>
      <c r="AB6" s="157"/>
      <c r="AC6" s="157"/>
      <c r="AD6" s="158"/>
      <c r="AE6" s="159" t="s">
        <v>15</v>
      </c>
      <c r="AF6" s="160"/>
      <c r="AG6" s="160"/>
      <c r="AH6" s="160"/>
      <c r="AI6" s="160"/>
      <c r="AJ6" s="160"/>
      <c r="AK6" s="160"/>
      <c r="AL6" s="160"/>
      <c r="AM6" s="160"/>
      <c r="AN6" s="160"/>
      <c r="AO6" s="160"/>
      <c r="AP6" s="160"/>
      <c r="AQ6" s="161"/>
      <c r="AR6" s="161"/>
      <c r="AS6" s="161"/>
      <c r="AT6" s="161"/>
      <c r="AU6" s="161"/>
      <c r="AV6" s="161"/>
      <c r="AW6" s="161"/>
      <c r="AX6" s="162"/>
    </row>
    <row r="7" spans="1:50" ht="39.950000000000003" customHeight="1">
      <c r="A7" s="130" t="s">
        <v>16</v>
      </c>
      <c r="B7" s="131"/>
      <c r="C7" s="131"/>
      <c r="D7" s="131"/>
      <c r="E7" s="131"/>
      <c r="F7" s="131"/>
      <c r="G7" s="132" t="s">
        <v>17</v>
      </c>
      <c r="H7" s="133"/>
      <c r="I7" s="133"/>
      <c r="J7" s="133"/>
      <c r="K7" s="133"/>
      <c r="L7" s="133"/>
      <c r="M7" s="133"/>
      <c r="N7" s="133"/>
      <c r="O7" s="133"/>
      <c r="P7" s="133"/>
      <c r="Q7" s="133"/>
      <c r="R7" s="133"/>
      <c r="S7" s="133"/>
      <c r="T7" s="133"/>
      <c r="U7" s="133"/>
      <c r="V7" s="134"/>
      <c r="W7" s="134"/>
      <c r="X7" s="135"/>
      <c r="Y7" s="136" t="s">
        <v>18</v>
      </c>
      <c r="Z7" s="62"/>
      <c r="AA7" s="62"/>
      <c r="AB7" s="62"/>
      <c r="AC7" s="62"/>
      <c r="AD7" s="63"/>
      <c r="AE7" s="137" t="s">
        <v>19</v>
      </c>
      <c r="AF7" s="138"/>
      <c r="AG7" s="138"/>
      <c r="AH7" s="138"/>
      <c r="AI7" s="138"/>
      <c r="AJ7" s="138"/>
      <c r="AK7" s="138"/>
      <c r="AL7" s="138"/>
      <c r="AM7" s="138"/>
      <c r="AN7" s="138"/>
      <c r="AO7" s="138"/>
      <c r="AP7" s="138"/>
      <c r="AQ7" s="138"/>
      <c r="AR7" s="138"/>
      <c r="AS7" s="138"/>
      <c r="AT7" s="138"/>
      <c r="AU7" s="138"/>
      <c r="AV7" s="138"/>
      <c r="AW7" s="138"/>
      <c r="AX7" s="139"/>
    </row>
    <row r="8" spans="1:50" ht="77.25" customHeight="1">
      <c r="A8" s="109" t="s">
        <v>20</v>
      </c>
      <c r="B8" s="110"/>
      <c r="C8" s="110"/>
      <c r="D8" s="110"/>
      <c r="E8" s="110"/>
      <c r="F8" s="110"/>
      <c r="G8" s="111" t="s">
        <v>21</v>
      </c>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37.25" customHeight="1">
      <c r="A9" s="109" t="s">
        <v>22</v>
      </c>
      <c r="B9" s="110"/>
      <c r="C9" s="110"/>
      <c r="D9" s="110"/>
      <c r="E9" s="110"/>
      <c r="F9" s="110"/>
      <c r="G9" s="111" t="s">
        <v>23</v>
      </c>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3"/>
    </row>
    <row r="10" spans="1:50" ht="29.25" customHeight="1">
      <c r="A10" s="109" t="s">
        <v>24</v>
      </c>
      <c r="B10" s="110"/>
      <c r="C10" s="110"/>
      <c r="D10" s="110"/>
      <c r="E10" s="110"/>
      <c r="F10" s="114"/>
      <c r="G10" s="115" t="s">
        <v>25</v>
      </c>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7"/>
    </row>
    <row r="11" spans="1:50" ht="18" customHeight="1">
      <c r="A11" s="118" t="s">
        <v>26</v>
      </c>
      <c r="B11" s="119"/>
      <c r="C11" s="119"/>
      <c r="D11" s="119"/>
      <c r="E11" s="119"/>
      <c r="F11" s="120"/>
      <c r="G11" s="127"/>
      <c r="H11" s="128"/>
      <c r="I11" s="128"/>
      <c r="J11" s="128"/>
      <c r="K11" s="128"/>
      <c r="L11" s="128"/>
      <c r="M11" s="128"/>
      <c r="N11" s="128"/>
      <c r="O11" s="128"/>
      <c r="P11" s="129" t="s">
        <v>27</v>
      </c>
      <c r="Q11" s="81"/>
      <c r="R11" s="81"/>
      <c r="S11" s="81"/>
      <c r="T11" s="81"/>
      <c r="U11" s="81"/>
      <c r="V11" s="69"/>
      <c r="W11" s="129" t="s">
        <v>28</v>
      </c>
      <c r="X11" s="81"/>
      <c r="Y11" s="81"/>
      <c r="Z11" s="81"/>
      <c r="AA11" s="81"/>
      <c r="AB11" s="81"/>
      <c r="AC11" s="69"/>
      <c r="AD11" s="129" t="s">
        <v>29</v>
      </c>
      <c r="AE11" s="81"/>
      <c r="AF11" s="81"/>
      <c r="AG11" s="81"/>
      <c r="AH11" s="81"/>
      <c r="AI11" s="81"/>
      <c r="AJ11" s="69"/>
      <c r="AK11" s="129" t="s">
        <v>30</v>
      </c>
      <c r="AL11" s="81"/>
      <c r="AM11" s="81"/>
      <c r="AN11" s="81"/>
      <c r="AO11" s="81"/>
      <c r="AP11" s="81"/>
      <c r="AQ11" s="69"/>
      <c r="AR11" s="129" t="s">
        <v>31</v>
      </c>
      <c r="AS11" s="81"/>
      <c r="AT11" s="81"/>
      <c r="AU11" s="81"/>
      <c r="AV11" s="81"/>
      <c r="AW11" s="81"/>
      <c r="AX11" s="178"/>
    </row>
    <row r="12" spans="1:50" ht="18" customHeight="1">
      <c r="A12" s="121"/>
      <c r="B12" s="122"/>
      <c r="C12" s="122"/>
      <c r="D12" s="122"/>
      <c r="E12" s="122"/>
      <c r="F12" s="123"/>
      <c r="G12" s="179" t="s">
        <v>32</v>
      </c>
      <c r="H12" s="180"/>
      <c r="I12" s="185" t="s">
        <v>33</v>
      </c>
      <c r="J12" s="186"/>
      <c r="K12" s="186"/>
      <c r="L12" s="186"/>
      <c r="M12" s="186"/>
      <c r="N12" s="186"/>
      <c r="O12" s="187"/>
      <c r="P12" s="188">
        <v>17628.314999999999</v>
      </c>
      <c r="Q12" s="189"/>
      <c r="R12" s="189"/>
      <c r="S12" s="189"/>
      <c r="T12" s="189"/>
      <c r="U12" s="189"/>
      <c r="V12" s="190"/>
      <c r="W12" s="188">
        <v>17005.476999999999</v>
      </c>
      <c r="X12" s="189"/>
      <c r="Y12" s="189"/>
      <c r="Z12" s="189"/>
      <c r="AA12" s="189"/>
      <c r="AB12" s="189"/>
      <c r="AC12" s="190"/>
      <c r="AD12" s="188">
        <f>23728.789</f>
        <v>23728.789000000001</v>
      </c>
      <c r="AE12" s="189"/>
      <c r="AF12" s="189"/>
      <c r="AG12" s="189"/>
      <c r="AH12" s="189"/>
      <c r="AI12" s="189"/>
      <c r="AJ12" s="190"/>
      <c r="AK12" s="191">
        <v>25302</v>
      </c>
      <c r="AL12" s="191"/>
      <c r="AM12" s="191"/>
      <c r="AN12" s="191"/>
      <c r="AO12" s="191"/>
      <c r="AP12" s="191"/>
      <c r="AQ12" s="191"/>
      <c r="AR12" s="192">
        <v>25315</v>
      </c>
      <c r="AS12" s="192"/>
      <c r="AT12" s="192"/>
      <c r="AU12" s="192"/>
      <c r="AV12" s="192"/>
      <c r="AW12" s="192"/>
      <c r="AX12" s="193"/>
    </row>
    <row r="13" spans="1:50" ht="18" customHeight="1">
      <c r="A13" s="121"/>
      <c r="B13" s="122"/>
      <c r="C13" s="122"/>
      <c r="D13" s="122"/>
      <c r="E13" s="122"/>
      <c r="F13" s="123"/>
      <c r="G13" s="181"/>
      <c r="H13" s="182"/>
      <c r="I13" s="169" t="s">
        <v>34</v>
      </c>
      <c r="J13" s="194"/>
      <c r="K13" s="194"/>
      <c r="L13" s="194"/>
      <c r="M13" s="194"/>
      <c r="N13" s="194"/>
      <c r="O13" s="195"/>
      <c r="P13" s="163">
        <v>-0.84599999999999997</v>
      </c>
      <c r="Q13" s="164"/>
      <c r="R13" s="164"/>
      <c r="S13" s="164"/>
      <c r="T13" s="164"/>
      <c r="U13" s="164"/>
      <c r="V13" s="165"/>
      <c r="W13" s="163">
        <v>3983.7910000000002</v>
      </c>
      <c r="X13" s="164"/>
      <c r="Y13" s="164"/>
      <c r="Z13" s="164"/>
      <c r="AA13" s="164"/>
      <c r="AB13" s="164"/>
      <c r="AC13" s="165"/>
      <c r="AD13" s="163">
        <v>2067.3760000000002</v>
      </c>
      <c r="AE13" s="164"/>
      <c r="AF13" s="164"/>
      <c r="AG13" s="164"/>
      <c r="AH13" s="164"/>
      <c r="AI13" s="164"/>
      <c r="AJ13" s="165"/>
      <c r="AK13" s="166"/>
      <c r="AL13" s="166"/>
      <c r="AM13" s="166"/>
      <c r="AN13" s="166"/>
      <c r="AO13" s="166"/>
      <c r="AP13" s="166"/>
      <c r="AQ13" s="166"/>
      <c r="AR13" s="167"/>
      <c r="AS13" s="167"/>
      <c r="AT13" s="167"/>
      <c r="AU13" s="167"/>
      <c r="AV13" s="167"/>
      <c r="AW13" s="167"/>
      <c r="AX13" s="168"/>
    </row>
    <row r="14" spans="1:50" ht="18" customHeight="1">
      <c r="A14" s="121"/>
      <c r="B14" s="122"/>
      <c r="C14" s="122"/>
      <c r="D14" s="122"/>
      <c r="E14" s="122"/>
      <c r="F14" s="123"/>
      <c r="G14" s="181"/>
      <c r="H14" s="182"/>
      <c r="I14" s="169" t="s">
        <v>35</v>
      </c>
      <c r="J14" s="170"/>
      <c r="K14" s="170"/>
      <c r="L14" s="170"/>
      <c r="M14" s="170"/>
      <c r="N14" s="170"/>
      <c r="O14" s="171"/>
      <c r="P14" s="163">
        <v>7992.4210000000003</v>
      </c>
      <c r="Q14" s="164"/>
      <c r="R14" s="164"/>
      <c r="S14" s="164"/>
      <c r="T14" s="164"/>
      <c r="U14" s="164"/>
      <c r="V14" s="165"/>
      <c r="W14" s="163">
        <v>5401.91</v>
      </c>
      <c r="X14" s="164"/>
      <c r="Y14" s="164"/>
      <c r="Z14" s="164"/>
      <c r="AA14" s="164"/>
      <c r="AB14" s="164"/>
      <c r="AC14" s="165"/>
      <c r="AD14" s="163">
        <v>11379.932000000001</v>
      </c>
      <c r="AE14" s="164"/>
      <c r="AF14" s="164"/>
      <c r="AG14" s="164"/>
      <c r="AH14" s="164"/>
      <c r="AI14" s="164"/>
      <c r="AJ14" s="165"/>
      <c r="AK14" s="172">
        <f>10410.86+38.6</f>
        <v>10449.460000000001</v>
      </c>
      <c r="AL14" s="173"/>
      <c r="AM14" s="173"/>
      <c r="AN14" s="173"/>
      <c r="AO14" s="173"/>
      <c r="AP14" s="173"/>
      <c r="AQ14" s="174"/>
      <c r="AR14" s="175"/>
      <c r="AS14" s="176"/>
      <c r="AT14" s="176"/>
      <c r="AU14" s="176"/>
      <c r="AV14" s="176"/>
      <c r="AW14" s="176"/>
      <c r="AX14" s="177"/>
    </row>
    <row r="15" spans="1:50" ht="18" customHeight="1">
      <c r="A15" s="121"/>
      <c r="B15" s="122"/>
      <c r="C15" s="122"/>
      <c r="D15" s="122"/>
      <c r="E15" s="122"/>
      <c r="F15" s="123"/>
      <c r="G15" s="181"/>
      <c r="H15" s="182"/>
      <c r="I15" s="169" t="s">
        <v>36</v>
      </c>
      <c r="J15" s="170"/>
      <c r="K15" s="170"/>
      <c r="L15" s="170"/>
      <c r="M15" s="170"/>
      <c r="N15" s="170"/>
      <c r="O15" s="171"/>
      <c r="P15" s="205">
        <v>-5401.91</v>
      </c>
      <c r="Q15" s="206"/>
      <c r="R15" s="206"/>
      <c r="S15" s="206"/>
      <c r="T15" s="206"/>
      <c r="U15" s="206"/>
      <c r="V15" s="207"/>
      <c r="W15" s="163">
        <v>-11346.022000000001</v>
      </c>
      <c r="X15" s="164"/>
      <c r="Y15" s="164"/>
      <c r="Z15" s="164"/>
      <c r="AA15" s="164"/>
      <c r="AB15" s="164"/>
      <c r="AC15" s="165"/>
      <c r="AD15" s="163">
        <f>-(10410.86+38.6)</f>
        <v>-10449.460000000001</v>
      </c>
      <c r="AE15" s="164"/>
      <c r="AF15" s="164"/>
      <c r="AG15" s="164"/>
      <c r="AH15" s="164"/>
      <c r="AI15" s="164"/>
      <c r="AJ15" s="165"/>
      <c r="AK15" s="172"/>
      <c r="AL15" s="173"/>
      <c r="AM15" s="173"/>
      <c r="AN15" s="173"/>
      <c r="AO15" s="173"/>
      <c r="AP15" s="173"/>
      <c r="AQ15" s="174"/>
      <c r="AR15" s="208"/>
      <c r="AS15" s="209"/>
      <c r="AT15" s="209"/>
      <c r="AU15" s="209"/>
      <c r="AV15" s="209"/>
      <c r="AW15" s="209"/>
      <c r="AX15" s="210"/>
    </row>
    <row r="16" spans="1:50" ht="18" customHeight="1">
      <c r="A16" s="121"/>
      <c r="B16" s="122"/>
      <c r="C16" s="122"/>
      <c r="D16" s="122"/>
      <c r="E16" s="122"/>
      <c r="F16" s="123"/>
      <c r="G16" s="181"/>
      <c r="H16" s="182"/>
      <c r="I16" s="169" t="s">
        <v>37</v>
      </c>
      <c r="J16" s="194"/>
      <c r="K16" s="194"/>
      <c r="L16" s="194"/>
      <c r="M16" s="194"/>
      <c r="N16" s="194"/>
      <c r="O16" s="195"/>
      <c r="P16" s="163" t="s">
        <v>38</v>
      </c>
      <c r="Q16" s="164"/>
      <c r="R16" s="164"/>
      <c r="S16" s="164"/>
      <c r="T16" s="164"/>
      <c r="U16" s="164"/>
      <c r="V16" s="165"/>
      <c r="W16" s="163">
        <v>1360.595</v>
      </c>
      <c r="X16" s="164"/>
      <c r="Y16" s="164"/>
      <c r="Z16" s="164"/>
      <c r="AA16" s="164"/>
      <c r="AB16" s="164"/>
      <c r="AC16" s="165"/>
      <c r="AD16" s="163" t="s">
        <v>38</v>
      </c>
      <c r="AE16" s="164"/>
      <c r="AF16" s="164"/>
      <c r="AG16" s="164"/>
      <c r="AH16" s="164"/>
      <c r="AI16" s="164"/>
      <c r="AJ16" s="165"/>
      <c r="AK16" s="166"/>
      <c r="AL16" s="166"/>
      <c r="AM16" s="166"/>
      <c r="AN16" s="166"/>
      <c r="AO16" s="166"/>
      <c r="AP16" s="166"/>
      <c r="AQ16" s="166"/>
      <c r="AR16" s="167"/>
      <c r="AS16" s="167"/>
      <c r="AT16" s="167"/>
      <c r="AU16" s="167"/>
      <c r="AV16" s="167"/>
      <c r="AW16" s="167"/>
      <c r="AX16" s="168"/>
    </row>
    <row r="17" spans="1:55" ht="18" customHeight="1">
      <c r="A17" s="121"/>
      <c r="B17" s="122"/>
      <c r="C17" s="122"/>
      <c r="D17" s="122"/>
      <c r="E17" s="122"/>
      <c r="F17" s="123"/>
      <c r="G17" s="183"/>
      <c r="H17" s="184"/>
      <c r="I17" s="196" t="s">
        <v>39</v>
      </c>
      <c r="J17" s="197"/>
      <c r="K17" s="197"/>
      <c r="L17" s="197"/>
      <c r="M17" s="197"/>
      <c r="N17" s="197"/>
      <c r="O17" s="198"/>
      <c r="P17" s="199">
        <f>SUM(P12:V16)</f>
        <v>20217.98</v>
      </c>
      <c r="Q17" s="200"/>
      <c r="R17" s="200"/>
      <c r="S17" s="200"/>
      <c r="T17" s="200"/>
      <c r="U17" s="200"/>
      <c r="V17" s="201"/>
      <c r="W17" s="199">
        <f>SUM(W12:AC16)</f>
        <v>16405.751</v>
      </c>
      <c r="X17" s="200"/>
      <c r="Y17" s="200"/>
      <c r="Z17" s="200"/>
      <c r="AA17" s="200"/>
      <c r="AB17" s="200"/>
      <c r="AC17" s="201"/>
      <c r="AD17" s="199">
        <f>SUM(AD12:AJ16)</f>
        <v>26726.637000000002</v>
      </c>
      <c r="AE17" s="200"/>
      <c r="AF17" s="200"/>
      <c r="AG17" s="200"/>
      <c r="AH17" s="200"/>
      <c r="AI17" s="200"/>
      <c r="AJ17" s="201"/>
      <c r="AK17" s="202">
        <f>SUM(AK14,AK12)</f>
        <v>35751.46</v>
      </c>
      <c r="AL17" s="202"/>
      <c r="AM17" s="202"/>
      <c r="AN17" s="202"/>
      <c r="AO17" s="202"/>
      <c r="AP17" s="202"/>
      <c r="AQ17" s="202"/>
      <c r="AR17" s="203"/>
      <c r="AS17" s="203"/>
      <c r="AT17" s="203"/>
      <c r="AU17" s="203"/>
      <c r="AV17" s="203"/>
      <c r="AW17" s="203"/>
      <c r="AX17" s="204"/>
    </row>
    <row r="18" spans="1:55" ht="18" customHeight="1">
      <c r="A18" s="121"/>
      <c r="B18" s="122"/>
      <c r="C18" s="122"/>
      <c r="D18" s="122"/>
      <c r="E18" s="122"/>
      <c r="F18" s="123"/>
      <c r="G18" s="228" t="s">
        <v>40</v>
      </c>
      <c r="H18" s="229"/>
      <c r="I18" s="229"/>
      <c r="J18" s="229"/>
      <c r="K18" s="229"/>
      <c r="L18" s="229"/>
      <c r="M18" s="229"/>
      <c r="N18" s="229"/>
      <c r="O18" s="229"/>
      <c r="P18" s="236">
        <v>20183.766</v>
      </c>
      <c r="Q18" s="237"/>
      <c r="R18" s="237"/>
      <c r="S18" s="237"/>
      <c r="T18" s="237"/>
      <c r="U18" s="237"/>
      <c r="V18" s="238"/>
      <c r="W18" s="239">
        <v>16198.326999999999</v>
      </c>
      <c r="X18" s="239"/>
      <c r="Y18" s="239"/>
      <c r="Z18" s="239"/>
      <c r="AA18" s="239"/>
      <c r="AB18" s="239"/>
      <c r="AC18" s="239"/>
      <c r="AD18" s="239">
        <v>26076.93</v>
      </c>
      <c r="AE18" s="239"/>
      <c r="AF18" s="239"/>
      <c r="AG18" s="239"/>
      <c r="AH18" s="239"/>
      <c r="AI18" s="239"/>
      <c r="AJ18" s="239"/>
      <c r="AK18" s="233"/>
      <c r="AL18" s="233"/>
      <c r="AM18" s="233"/>
      <c r="AN18" s="233"/>
      <c r="AO18" s="233"/>
      <c r="AP18" s="233"/>
      <c r="AQ18" s="233"/>
      <c r="AR18" s="234"/>
      <c r="AS18" s="234"/>
      <c r="AT18" s="234"/>
      <c r="AU18" s="234"/>
      <c r="AV18" s="234"/>
      <c r="AW18" s="234"/>
      <c r="AX18" s="235"/>
    </row>
    <row r="19" spans="1:55" ht="18" customHeight="1">
      <c r="A19" s="124"/>
      <c r="B19" s="125"/>
      <c r="C19" s="125"/>
      <c r="D19" s="125"/>
      <c r="E19" s="125"/>
      <c r="F19" s="126"/>
      <c r="G19" s="228" t="s">
        <v>41</v>
      </c>
      <c r="H19" s="229"/>
      <c r="I19" s="229"/>
      <c r="J19" s="229"/>
      <c r="K19" s="229"/>
      <c r="L19" s="229"/>
      <c r="M19" s="229"/>
      <c r="N19" s="229"/>
      <c r="O19" s="229"/>
      <c r="P19" s="230">
        <f>P18:AC18/P17:AC17</f>
        <v>0.99830774389924215</v>
      </c>
      <c r="Q19" s="231"/>
      <c r="R19" s="231"/>
      <c r="S19" s="231"/>
      <c r="T19" s="231"/>
      <c r="U19" s="231"/>
      <c r="V19" s="232"/>
      <c r="W19" s="230">
        <f>W18:AJ18/W17:AJ17</f>
        <v>0.98735662878218733</v>
      </c>
      <c r="X19" s="231"/>
      <c r="Y19" s="231"/>
      <c r="Z19" s="231"/>
      <c r="AA19" s="231"/>
      <c r="AB19" s="231"/>
      <c r="AC19" s="232"/>
      <c r="AD19" s="230">
        <f>AD18:AQ18/AD17:AQ17</f>
        <v>0.97569065647877795</v>
      </c>
      <c r="AE19" s="231"/>
      <c r="AF19" s="231"/>
      <c r="AG19" s="231"/>
      <c r="AH19" s="231"/>
      <c r="AI19" s="231"/>
      <c r="AJ19" s="232"/>
      <c r="AK19" s="233"/>
      <c r="AL19" s="233"/>
      <c r="AM19" s="233"/>
      <c r="AN19" s="233"/>
      <c r="AO19" s="233"/>
      <c r="AP19" s="233"/>
      <c r="AQ19" s="233"/>
      <c r="AR19" s="234"/>
      <c r="AS19" s="234"/>
      <c r="AT19" s="234"/>
      <c r="AU19" s="234"/>
      <c r="AV19" s="234"/>
      <c r="AW19" s="234"/>
      <c r="AX19" s="235"/>
    </row>
    <row r="20" spans="1:55" ht="20.25" customHeight="1">
      <c r="A20" s="211" t="s">
        <v>42</v>
      </c>
      <c r="B20" s="212"/>
      <c r="C20" s="212"/>
      <c r="D20" s="212"/>
      <c r="E20" s="212"/>
      <c r="F20" s="213"/>
      <c r="G20" s="218" t="s">
        <v>43</v>
      </c>
      <c r="H20" s="81"/>
      <c r="I20" s="81"/>
      <c r="J20" s="81"/>
      <c r="K20" s="81"/>
      <c r="L20" s="81"/>
      <c r="M20" s="81"/>
      <c r="N20" s="81"/>
      <c r="O20" s="81"/>
      <c r="P20" s="81"/>
      <c r="Q20" s="81"/>
      <c r="R20" s="81"/>
      <c r="S20" s="81"/>
      <c r="T20" s="81"/>
      <c r="U20" s="81"/>
      <c r="V20" s="81"/>
      <c r="W20" s="81"/>
      <c r="X20" s="69"/>
      <c r="Y20" s="219"/>
      <c r="Z20" s="220"/>
      <c r="AA20" s="221"/>
      <c r="AB20" s="68" t="s">
        <v>44</v>
      </c>
      <c r="AC20" s="81"/>
      <c r="AD20" s="69"/>
      <c r="AE20" s="222" t="s">
        <v>27</v>
      </c>
      <c r="AF20" s="223"/>
      <c r="AG20" s="223"/>
      <c r="AH20" s="223"/>
      <c r="AI20" s="223"/>
      <c r="AJ20" s="222" t="s">
        <v>28</v>
      </c>
      <c r="AK20" s="223"/>
      <c r="AL20" s="223"/>
      <c r="AM20" s="223"/>
      <c r="AN20" s="223"/>
      <c r="AO20" s="222" t="s">
        <v>29</v>
      </c>
      <c r="AP20" s="223"/>
      <c r="AQ20" s="223"/>
      <c r="AR20" s="223"/>
      <c r="AS20" s="223"/>
      <c r="AT20" s="245" t="s">
        <v>358</v>
      </c>
      <c r="AU20" s="246"/>
      <c r="AV20" s="246"/>
      <c r="AW20" s="246"/>
      <c r="AX20" s="247"/>
    </row>
    <row r="21" spans="1:55" ht="20.25" customHeight="1">
      <c r="A21" s="214"/>
      <c r="B21" s="212"/>
      <c r="C21" s="212"/>
      <c r="D21" s="212"/>
      <c r="E21" s="212"/>
      <c r="F21" s="213"/>
      <c r="G21" s="248" t="s">
        <v>45</v>
      </c>
      <c r="H21" s="249"/>
      <c r="I21" s="249"/>
      <c r="J21" s="249"/>
      <c r="K21" s="249"/>
      <c r="L21" s="249"/>
      <c r="M21" s="249"/>
      <c r="N21" s="249"/>
      <c r="O21" s="249"/>
      <c r="P21" s="249"/>
      <c r="Q21" s="249"/>
      <c r="R21" s="249"/>
      <c r="S21" s="249"/>
      <c r="T21" s="249"/>
      <c r="U21" s="249"/>
      <c r="V21" s="249"/>
      <c r="W21" s="249"/>
      <c r="X21" s="250"/>
      <c r="Y21" s="257" t="s">
        <v>46</v>
      </c>
      <c r="Z21" s="258"/>
      <c r="AA21" s="259"/>
      <c r="AB21" s="224" t="s">
        <v>47</v>
      </c>
      <c r="AC21" s="225"/>
      <c r="AD21" s="225"/>
      <c r="AE21" s="240" t="s">
        <v>48</v>
      </c>
      <c r="AF21" s="65"/>
      <c r="AG21" s="65"/>
      <c r="AH21" s="65"/>
      <c r="AI21" s="65"/>
      <c r="AJ21" s="240" t="s">
        <v>49</v>
      </c>
      <c r="AK21" s="65"/>
      <c r="AL21" s="65"/>
      <c r="AM21" s="65"/>
      <c r="AN21" s="65"/>
      <c r="AO21" s="240" t="s">
        <v>49</v>
      </c>
      <c r="AP21" s="65"/>
      <c r="AQ21" s="65"/>
      <c r="AR21" s="65"/>
      <c r="AS21" s="65"/>
      <c r="AT21" s="260"/>
      <c r="AU21" s="260"/>
      <c r="AV21" s="260"/>
      <c r="AW21" s="260"/>
      <c r="AX21" s="261"/>
    </row>
    <row r="22" spans="1:55" ht="20.25" customHeight="1">
      <c r="A22" s="215"/>
      <c r="B22" s="216"/>
      <c r="C22" s="216"/>
      <c r="D22" s="216"/>
      <c r="E22" s="216"/>
      <c r="F22" s="217"/>
      <c r="G22" s="251"/>
      <c r="H22" s="252"/>
      <c r="I22" s="252"/>
      <c r="J22" s="252"/>
      <c r="K22" s="252"/>
      <c r="L22" s="252"/>
      <c r="M22" s="252"/>
      <c r="N22" s="252"/>
      <c r="O22" s="252"/>
      <c r="P22" s="252"/>
      <c r="Q22" s="252"/>
      <c r="R22" s="252"/>
      <c r="S22" s="252"/>
      <c r="T22" s="252"/>
      <c r="U22" s="252"/>
      <c r="V22" s="252"/>
      <c r="W22" s="252"/>
      <c r="X22" s="253"/>
      <c r="Y22" s="129" t="s">
        <v>50</v>
      </c>
      <c r="Z22" s="81"/>
      <c r="AA22" s="69"/>
      <c r="AB22" s="224" t="s">
        <v>47</v>
      </c>
      <c r="AC22" s="225"/>
      <c r="AD22" s="225"/>
      <c r="AE22" s="226"/>
      <c r="AF22" s="227"/>
      <c r="AG22" s="227"/>
      <c r="AH22" s="227"/>
      <c r="AI22" s="227"/>
      <c r="AJ22" s="226"/>
      <c r="AK22" s="227"/>
      <c r="AL22" s="227"/>
      <c r="AM22" s="227"/>
      <c r="AN22" s="227"/>
      <c r="AO22" s="240"/>
      <c r="AP22" s="65"/>
      <c r="AQ22" s="65"/>
      <c r="AR22" s="65"/>
      <c r="AS22" s="65"/>
      <c r="AT22" s="240" t="s">
        <v>357</v>
      </c>
      <c r="AU22" s="65"/>
      <c r="AV22" s="65"/>
      <c r="AW22" s="65"/>
      <c r="AX22" s="241"/>
    </row>
    <row r="23" spans="1:55" ht="20.25" customHeight="1">
      <c r="A23" s="215"/>
      <c r="B23" s="216"/>
      <c r="C23" s="216"/>
      <c r="D23" s="216"/>
      <c r="E23" s="216"/>
      <c r="F23" s="217"/>
      <c r="G23" s="254"/>
      <c r="H23" s="255"/>
      <c r="I23" s="255"/>
      <c r="J23" s="255"/>
      <c r="K23" s="255"/>
      <c r="L23" s="255"/>
      <c r="M23" s="255"/>
      <c r="N23" s="255"/>
      <c r="O23" s="255"/>
      <c r="P23" s="255"/>
      <c r="Q23" s="255"/>
      <c r="R23" s="255"/>
      <c r="S23" s="255"/>
      <c r="T23" s="255"/>
      <c r="U23" s="255"/>
      <c r="V23" s="255"/>
      <c r="W23" s="255"/>
      <c r="X23" s="256"/>
      <c r="Y23" s="68" t="s">
        <v>51</v>
      </c>
      <c r="Z23" s="81"/>
      <c r="AA23" s="69"/>
      <c r="AB23" s="227" t="s">
        <v>52</v>
      </c>
      <c r="AC23" s="227"/>
      <c r="AD23" s="227"/>
      <c r="AE23" s="242">
        <v>1.04</v>
      </c>
      <c r="AF23" s="227"/>
      <c r="AG23" s="227"/>
      <c r="AH23" s="227"/>
      <c r="AI23" s="227"/>
      <c r="AJ23" s="242">
        <v>1.03</v>
      </c>
      <c r="AK23" s="227"/>
      <c r="AL23" s="227"/>
      <c r="AM23" s="227"/>
      <c r="AN23" s="227"/>
      <c r="AO23" s="242">
        <v>1.03</v>
      </c>
      <c r="AP23" s="227"/>
      <c r="AQ23" s="227"/>
      <c r="AR23" s="227"/>
      <c r="AS23" s="227"/>
      <c r="AT23" s="243"/>
      <c r="AU23" s="243"/>
      <c r="AV23" s="243"/>
      <c r="AW23" s="243"/>
      <c r="AX23" s="244"/>
    </row>
    <row r="24" spans="1:55" ht="20.25" customHeight="1">
      <c r="A24" s="270" t="s">
        <v>53</v>
      </c>
      <c r="B24" s="301"/>
      <c r="C24" s="301"/>
      <c r="D24" s="301"/>
      <c r="E24" s="301"/>
      <c r="F24" s="302"/>
      <c r="G24" s="218" t="s">
        <v>54</v>
      </c>
      <c r="H24" s="81"/>
      <c r="I24" s="81"/>
      <c r="J24" s="81"/>
      <c r="K24" s="81"/>
      <c r="L24" s="81"/>
      <c r="M24" s="81"/>
      <c r="N24" s="81"/>
      <c r="O24" s="81"/>
      <c r="P24" s="81"/>
      <c r="Q24" s="81"/>
      <c r="R24" s="81"/>
      <c r="S24" s="81"/>
      <c r="T24" s="81"/>
      <c r="U24" s="81"/>
      <c r="V24" s="81"/>
      <c r="W24" s="81"/>
      <c r="X24" s="69"/>
      <c r="Y24" s="219"/>
      <c r="Z24" s="220"/>
      <c r="AA24" s="221"/>
      <c r="AB24" s="68" t="s">
        <v>44</v>
      </c>
      <c r="AC24" s="81"/>
      <c r="AD24" s="69"/>
      <c r="AE24" s="222" t="s">
        <v>27</v>
      </c>
      <c r="AF24" s="223"/>
      <c r="AG24" s="223"/>
      <c r="AH24" s="223"/>
      <c r="AI24" s="223"/>
      <c r="AJ24" s="222" t="s">
        <v>28</v>
      </c>
      <c r="AK24" s="223"/>
      <c r="AL24" s="223"/>
      <c r="AM24" s="223"/>
      <c r="AN24" s="223"/>
      <c r="AO24" s="222" t="s">
        <v>29</v>
      </c>
      <c r="AP24" s="223"/>
      <c r="AQ24" s="223"/>
      <c r="AR24" s="223"/>
      <c r="AS24" s="223"/>
      <c r="AT24" s="262" t="s">
        <v>55</v>
      </c>
      <c r="AU24" s="263"/>
      <c r="AV24" s="263"/>
      <c r="AW24" s="263"/>
      <c r="AX24" s="264"/>
    </row>
    <row r="25" spans="1:55" ht="30" customHeight="1">
      <c r="A25" s="303"/>
      <c r="B25" s="304"/>
      <c r="C25" s="304"/>
      <c r="D25" s="304"/>
      <c r="E25" s="304"/>
      <c r="F25" s="305"/>
      <c r="G25" s="285" t="s">
        <v>56</v>
      </c>
      <c r="H25" s="286"/>
      <c r="I25" s="286"/>
      <c r="J25" s="286"/>
      <c r="K25" s="286"/>
      <c r="L25" s="286"/>
      <c r="M25" s="286"/>
      <c r="N25" s="286"/>
      <c r="O25" s="286"/>
      <c r="P25" s="286"/>
      <c r="Q25" s="286"/>
      <c r="R25" s="286"/>
      <c r="S25" s="286"/>
      <c r="T25" s="286"/>
      <c r="U25" s="286"/>
      <c r="V25" s="286"/>
      <c r="W25" s="286"/>
      <c r="X25" s="287"/>
      <c r="Y25" s="291" t="s">
        <v>57</v>
      </c>
      <c r="Z25" s="292"/>
      <c r="AA25" s="293"/>
      <c r="AB25" s="294" t="s">
        <v>58</v>
      </c>
      <c r="AC25" s="295"/>
      <c r="AD25" s="296"/>
      <c r="AE25" s="297" t="s">
        <v>360</v>
      </c>
      <c r="AF25" s="298"/>
      <c r="AG25" s="298"/>
      <c r="AH25" s="298"/>
      <c r="AI25" s="298"/>
      <c r="AJ25" s="265" t="s">
        <v>359</v>
      </c>
      <c r="AK25" s="266"/>
      <c r="AL25" s="266"/>
      <c r="AM25" s="266"/>
      <c r="AN25" s="267"/>
      <c r="AO25" s="265" t="s">
        <v>359</v>
      </c>
      <c r="AP25" s="266"/>
      <c r="AQ25" s="266"/>
      <c r="AR25" s="266"/>
      <c r="AS25" s="267"/>
      <c r="AT25" s="265" t="s">
        <v>362</v>
      </c>
      <c r="AU25" s="268"/>
      <c r="AV25" s="268"/>
      <c r="AW25" s="268"/>
      <c r="AX25" s="269"/>
      <c r="AY25" s="2"/>
      <c r="AZ25" s="2"/>
      <c r="BA25" s="2"/>
      <c r="BB25" s="2"/>
      <c r="BC25" s="2"/>
    </row>
    <row r="26" spans="1:55" ht="30" customHeight="1">
      <c r="A26" s="306"/>
      <c r="B26" s="307"/>
      <c r="C26" s="307"/>
      <c r="D26" s="307"/>
      <c r="E26" s="307"/>
      <c r="F26" s="308"/>
      <c r="G26" s="288"/>
      <c r="H26" s="289"/>
      <c r="I26" s="289"/>
      <c r="J26" s="289"/>
      <c r="K26" s="289"/>
      <c r="L26" s="289"/>
      <c r="M26" s="289"/>
      <c r="N26" s="289"/>
      <c r="O26" s="289"/>
      <c r="P26" s="289"/>
      <c r="Q26" s="289"/>
      <c r="R26" s="289"/>
      <c r="S26" s="289"/>
      <c r="T26" s="289"/>
      <c r="U26" s="289"/>
      <c r="V26" s="289"/>
      <c r="W26" s="289"/>
      <c r="X26" s="290"/>
      <c r="Y26" s="299" t="s">
        <v>59</v>
      </c>
      <c r="Z26" s="149"/>
      <c r="AA26" s="300"/>
      <c r="AB26" s="294" t="s">
        <v>58</v>
      </c>
      <c r="AC26" s="295"/>
      <c r="AD26" s="296"/>
      <c r="AE26" s="297" t="s">
        <v>360</v>
      </c>
      <c r="AF26" s="298"/>
      <c r="AG26" s="298"/>
      <c r="AH26" s="298"/>
      <c r="AI26" s="298"/>
      <c r="AJ26" s="265" t="s">
        <v>359</v>
      </c>
      <c r="AK26" s="266"/>
      <c r="AL26" s="266"/>
      <c r="AM26" s="266"/>
      <c r="AN26" s="267"/>
      <c r="AO26" s="265" t="s">
        <v>359</v>
      </c>
      <c r="AP26" s="266"/>
      <c r="AQ26" s="266"/>
      <c r="AR26" s="266"/>
      <c r="AS26" s="267"/>
      <c r="AT26" s="265" t="s">
        <v>361</v>
      </c>
      <c r="AU26" s="268"/>
      <c r="AV26" s="268"/>
      <c r="AW26" s="268"/>
      <c r="AX26" s="269"/>
      <c r="AY26" s="2"/>
    </row>
    <row r="27" spans="1:55" ht="20.25" customHeight="1">
      <c r="A27" s="270" t="s">
        <v>60</v>
      </c>
      <c r="B27" s="271"/>
      <c r="C27" s="271"/>
      <c r="D27" s="271"/>
      <c r="E27" s="271"/>
      <c r="F27" s="272"/>
      <c r="G27" s="279" t="s">
        <v>61</v>
      </c>
      <c r="H27" s="81"/>
      <c r="I27" s="81"/>
      <c r="J27" s="81"/>
      <c r="K27" s="81"/>
      <c r="L27" s="81"/>
      <c r="M27" s="81"/>
      <c r="N27" s="81"/>
      <c r="O27" s="81"/>
      <c r="P27" s="81"/>
      <c r="Q27" s="81"/>
      <c r="R27" s="81"/>
      <c r="S27" s="81"/>
      <c r="T27" s="81"/>
      <c r="U27" s="81"/>
      <c r="V27" s="81"/>
      <c r="W27" s="81"/>
      <c r="X27" s="69"/>
      <c r="Y27" s="280"/>
      <c r="Z27" s="281"/>
      <c r="AA27" s="282"/>
      <c r="AB27" s="68" t="s">
        <v>44</v>
      </c>
      <c r="AC27" s="81"/>
      <c r="AD27" s="69"/>
      <c r="AE27" s="129" t="s">
        <v>27</v>
      </c>
      <c r="AF27" s="81"/>
      <c r="AG27" s="81"/>
      <c r="AH27" s="81"/>
      <c r="AI27" s="69"/>
      <c r="AJ27" s="129" t="s">
        <v>28</v>
      </c>
      <c r="AK27" s="81"/>
      <c r="AL27" s="81"/>
      <c r="AM27" s="81"/>
      <c r="AN27" s="69"/>
      <c r="AO27" s="129" t="s">
        <v>29</v>
      </c>
      <c r="AP27" s="81"/>
      <c r="AQ27" s="81"/>
      <c r="AR27" s="81"/>
      <c r="AS27" s="69"/>
      <c r="AT27" s="283" t="s">
        <v>62</v>
      </c>
      <c r="AU27" s="284"/>
      <c r="AV27" s="284"/>
      <c r="AW27" s="284"/>
      <c r="AX27" s="284"/>
      <c r="AY27" s="2"/>
    </row>
    <row r="28" spans="1:55" ht="20.25" customHeight="1">
      <c r="A28" s="273"/>
      <c r="B28" s="274"/>
      <c r="C28" s="274"/>
      <c r="D28" s="274"/>
      <c r="E28" s="274"/>
      <c r="F28" s="275"/>
      <c r="G28" s="326" t="s">
        <v>63</v>
      </c>
      <c r="H28" s="327"/>
      <c r="I28" s="327"/>
      <c r="J28" s="327"/>
      <c r="K28" s="327"/>
      <c r="L28" s="327"/>
      <c r="M28" s="327"/>
      <c r="N28" s="327"/>
      <c r="O28" s="327"/>
      <c r="P28" s="327"/>
      <c r="Q28" s="327"/>
      <c r="R28" s="327"/>
      <c r="S28" s="327"/>
      <c r="T28" s="327"/>
      <c r="U28" s="327"/>
      <c r="V28" s="327"/>
      <c r="W28" s="327"/>
      <c r="X28" s="328"/>
      <c r="Y28" s="332" t="s">
        <v>60</v>
      </c>
      <c r="Z28" s="333"/>
      <c r="AA28" s="334"/>
      <c r="AB28" s="319" t="s">
        <v>366</v>
      </c>
      <c r="AC28" s="320"/>
      <c r="AD28" s="321"/>
      <c r="AE28" s="315" t="s">
        <v>64</v>
      </c>
      <c r="AF28" s="316"/>
      <c r="AG28" s="316"/>
      <c r="AH28" s="316"/>
      <c r="AI28" s="335"/>
      <c r="AJ28" s="315" t="s">
        <v>65</v>
      </c>
      <c r="AK28" s="316"/>
      <c r="AL28" s="316"/>
      <c r="AM28" s="316"/>
      <c r="AN28" s="335"/>
      <c r="AO28" s="315" t="s">
        <v>66</v>
      </c>
      <c r="AP28" s="316"/>
      <c r="AQ28" s="316"/>
      <c r="AR28" s="316"/>
      <c r="AS28" s="335"/>
      <c r="AT28" s="315" t="s">
        <v>363</v>
      </c>
      <c r="AU28" s="316"/>
      <c r="AV28" s="316"/>
      <c r="AW28" s="316"/>
      <c r="AX28" s="317"/>
      <c r="AY28" s="2"/>
    </row>
    <row r="29" spans="1:55" ht="20.25" customHeight="1">
      <c r="A29" s="276"/>
      <c r="B29" s="277"/>
      <c r="C29" s="277"/>
      <c r="D29" s="277"/>
      <c r="E29" s="277"/>
      <c r="F29" s="278"/>
      <c r="G29" s="329"/>
      <c r="H29" s="330"/>
      <c r="I29" s="330"/>
      <c r="J29" s="330"/>
      <c r="K29" s="330"/>
      <c r="L29" s="330"/>
      <c r="M29" s="330"/>
      <c r="N29" s="330"/>
      <c r="O29" s="330"/>
      <c r="P29" s="330"/>
      <c r="Q29" s="330"/>
      <c r="R29" s="330"/>
      <c r="S29" s="330"/>
      <c r="T29" s="330"/>
      <c r="U29" s="330"/>
      <c r="V29" s="330"/>
      <c r="W29" s="330"/>
      <c r="X29" s="331"/>
      <c r="Y29" s="318" t="s">
        <v>67</v>
      </c>
      <c r="Z29" s="149"/>
      <c r="AA29" s="300"/>
      <c r="AB29" s="319" t="s">
        <v>367</v>
      </c>
      <c r="AC29" s="320"/>
      <c r="AD29" s="321"/>
      <c r="AE29" s="322" t="s">
        <v>364</v>
      </c>
      <c r="AF29" s="323"/>
      <c r="AG29" s="323"/>
      <c r="AH29" s="323"/>
      <c r="AI29" s="324"/>
      <c r="AJ29" s="322" t="s">
        <v>364</v>
      </c>
      <c r="AK29" s="323"/>
      <c r="AL29" s="323"/>
      <c r="AM29" s="323"/>
      <c r="AN29" s="324"/>
      <c r="AO29" s="322" t="s">
        <v>364</v>
      </c>
      <c r="AP29" s="323"/>
      <c r="AQ29" s="323"/>
      <c r="AR29" s="323"/>
      <c r="AS29" s="324"/>
      <c r="AT29" s="322" t="s">
        <v>364</v>
      </c>
      <c r="AU29" s="323"/>
      <c r="AV29" s="323"/>
      <c r="AW29" s="323"/>
      <c r="AX29" s="325"/>
      <c r="AY29" s="2"/>
    </row>
    <row r="30" spans="1:55" ht="20.25" customHeight="1">
      <c r="A30" s="388" t="s">
        <v>68</v>
      </c>
      <c r="B30" s="389"/>
      <c r="C30" s="394" t="s">
        <v>69</v>
      </c>
      <c r="D30" s="395"/>
      <c r="E30" s="395"/>
      <c r="F30" s="395"/>
      <c r="G30" s="395"/>
      <c r="H30" s="395"/>
      <c r="I30" s="395"/>
      <c r="J30" s="395"/>
      <c r="K30" s="396"/>
      <c r="L30" s="397" t="s">
        <v>70</v>
      </c>
      <c r="M30" s="397"/>
      <c r="N30" s="397"/>
      <c r="O30" s="397"/>
      <c r="P30" s="397"/>
      <c r="Q30" s="397"/>
      <c r="R30" s="398" t="s">
        <v>31</v>
      </c>
      <c r="S30" s="399"/>
      <c r="T30" s="399"/>
      <c r="U30" s="399"/>
      <c r="V30" s="399"/>
      <c r="W30" s="399"/>
      <c r="X30" s="400" t="s">
        <v>71</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2"/>
    </row>
    <row r="31" spans="1:55" ht="13.5" customHeight="1">
      <c r="A31" s="390"/>
      <c r="B31" s="391"/>
      <c r="C31" s="403" t="s">
        <v>72</v>
      </c>
      <c r="D31" s="404"/>
      <c r="E31" s="404"/>
      <c r="F31" s="404"/>
      <c r="G31" s="404"/>
      <c r="H31" s="404"/>
      <c r="I31" s="404"/>
      <c r="J31" s="404"/>
      <c r="K31" s="405"/>
      <c r="L31" s="406">
        <v>4003.8910000000001</v>
      </c>
      <c r="M31" s="406"/>
      <c r="N31" s="406"/>
      <c r="O31" s="406"/>
      <c r="P31" s="406"/>
      <c r="Q31" s="406"/>
      <c r="R31" s="407">
        <v>3541.835</v>
      </c>
      <c r="S31" s="407"/>
      <c r="T31" s="407"/>
      <c r="U31" s="407"/>
      <c r="V31" s="407"/>
      <c r="W31" s="407"/>
      <c r="X31" s="336" t="s">
        <v>336</v>
      </c>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5" ht="13.5" customHeight="1">
      <c r="A32" s="390"/>
      <c r="B32" s="391"/>
      <c r="C32" s="309" t="s">
        <v>73</v>
      </c>
      <c r="D32" s="310"/>
      <c r="E32" s="310"/>
      <c r="F32" s="310"/>
      <c r="G32" s="310"/>
      <c r="H32" s="310"/>
      <c r="I32" s="310"/>
      <c r="J32" s="310"/>
      <c r="K32" s="311"/>
      <c r="L32" s="312">
        <v>48.506999999999998</v>
      </c>
      <c r="M32" s="312"/>
      <c r="N32" s="312"/>
      <c r="O32" s="312"/>
      <c r="P32" s="312"/>
      <c r="Q32" s="312"/>
      <c r="R32" s="313">
        <v>57.697000000000003</v>
      </c>
      <c r="S32" s="313"/>
      <c r="T32" s="313"/>
      <c r="U32" s="313"/>
      <c r="V32" s="313"/>
      <c r="W32" s="313"/>
      <c r="X32" s="339"/>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1"/>
    </row>
    <row r="33" spans="1:50" ht="13.5" customHeight="1">
      <c r="A33" s="390"/>
      <c r="B33" s="391"/>
      <c r="C33" s="309" t="s">
        <v>74</v>
      </c>
      <c r="D33" s="310"/>
      <c r="E33" s="310"/>
      <c r="F33" s="310"/>
      <c r="G33" s="310"/>
      <c r="H33" s="310"/>
      <c r="I33" s="310"/>
      <c r="J33" s="310"/>
      <c r="K33" s="311"/>
      <c r="L33" s="312">
        <v>15</v>
      </c>
      <c r="M33" s="312"/>
      <c r="N33" s="312"/>
      <c r="O33" s="312"/>
      <c r="P33" s="312"/>
      <c r="Q33" s="312"/>
      <c r="R33" s="313">
        <v>25</v>
      </c>
      <c r="S33" s="313"/>
      <c r="T33" s="313"/>
      <c r="U33" s="313"/>
      <c r="V33" s="313"/>
      <c r="W33" s="313"/>
      <c r="X33" s="339"/>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1"/>
    </row>
    <row r="34" spans="1:50" ht="13.5" customHeight="1">
      <c r="A34" s="390"/>
      <c r="B34" s="391"/>
      <c r="C34" s="309" t="s">
        <v>75</v>
      </c>
      <c r="D34" s="310"/>
      <c r="E34" s="310"/>
      <c r="F34" s="310"/>
      <c r="G34" s="310"/>
      <c r="H34" s="310"/>
      <c r="I34" s="310"/>
      <c r="J34" s="310"/>
      <c r="K34" s="311"/>
      <c r="L34" s="312">
        <v>56</v>
      </c>
      <c r="M34" s="312"/>
      <c r="N34" s="312"/>
      <c r="O34" s="312"/>
      <c r="P34" s="312"/>
      <c r="Q34" s="312"/>
      <c r="R34" s="313">
        <v>62</v>
      </c>
      <c r="S34" s="313"/>
      <c r="T34" s="313"/>
      <c r="U34" s="313"/>
      <c r="V34" s="313"/>
      <c r="W34" s="313"/>
      <c r="X34" s="339"/>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1"/>
    </row>
    <row r="35" spans="1:50" ht="13.5" customHeight="1">
      <c r="A35" s="390"/>
      <c r="B35" s="391"/>
      <c r="C35" s="309" t="s">
        <v>76</v>
      </c>
      <c r="D35" s="310"/>
      <c r="E35" s="310"/>
      <c r="F35" s="310"/>
      <c r="G35" s="310"/>
      <c r="H35" s="310"/>
      <c r="I35" s="310"/>
      <c r="J35" s="310"/>
      <c r="K35" s="311"/>
      <c r="L35" s="312">
        <v>480</v>
      </c>
      <c r="M35" s="312"/>
      <c r="N35" s="312"/>
      <c r="O35" s="312"/>
      <c r="P35" s="312"/>
      <c r="Q35" s="312"/>
      <c r="R35" s="313">
        <v>360</v>
      </c>
      <c r="S35" s="313"/>
      <c r="T35" s="313"/>
      <c r="U35" s="313"/>
      <c r="V35" s="313"/>
      <c r="W35" s="313"/>
      <c r="X35" s="339"/>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1"/>
    </row>
    <row r="36" spans="1:50" ht="13.5" customHeight="1">
      <c r="A36" s="390"/>
      <c r="B36" s="391"/>
      <c r="C36" s="309" t="s">
        <v>77</v>
      </c>
      <c r="D36" s="310"/>
      <c r="E36" s="310"/>
      <c r="F36" s="310"/>
      <c r="G36" s="310"/>
      <c r="H36" s="310"/>
      <c r="I36" s="310"/>
      <c r="J36" s="310"/>
      <c r="K36" s="311"/>
      <c r="L36" s="312">
        <v>588</v>
      </c>
      <c r="M36" s="312"/>
      <c r="N36" s="312"/>
      <c r="O36" s="312"/>
      <c r="P36" s="312"/>
      <c r="Q36" s="312"/>
      <c r="R36" s="314" t="s">
        <v>332</v>
      </c>
      <c r="S36" s="313"/>
      <c r="T36" s="313"/>
      <c r="U36" s="313"/>
      <c r="V36" s="313"/>
      <c r="W36" s="313"/>
      <c r="X36" s="339"/>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1"/>
    </row>
    <row r="37" spans="1:50" ht="13.5" customHeight="1">
      <c r="A37" s="390"/>
      <c r="B37" s="391"/>
      <c r="C37" s="309" t="s">
        <v>78</v>
      </c>
      <c r="D37" s="310"/>
      <c r="E37" s="310"/>
      <c r="F37" s="310"/>
      <c r="G37" s="310"/>
      <c r="H37" s="310"/>
      <c r="I37" s="310"/>
      <c r="J37" s="310"/>
      <c r="K37" s="311"/>
      <c r="L37" s="312">
        <v>909</v>
      </c>
      <c r="M37" s="312"/>
      <c r="N37" s="312"/>
      <c r="O37" s="312"/>
      <c r="P37" s="312"/>
      <c r="Q37" s="312"/>
      <c r="R37" s="313">
        <v>911.5</v>
      </c>
      <c r="S37" s="313"/>
      <c r="T37" s="313"/>
      <c r="U37" s="313"/>
      <c r="V37" s="313"/>
      <c r="W37" s="313"/>
      <c r="X37" s="339"/>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1"/>
    </row>
    <row r="38" spans="1:50" ht="13.5" customHeight="1">
      <c r="A38" s="390"/>
      <c r="B38" s="391"/>
      <c r="C38" s="309" t="s">
        <v>79</v>
      </c>
      <c r="D38" s="310"/>
      <c r="E38" s="310"/>
      <c r="F38" s="310"/>
      <c r="G38" s="310"/>
      <c r="H38" s="310"/>
      <c r="I38" s="310"/>
      <c r="J38" s="310"/>
      <c r="K38" s="311"/>
      <c r="L38" s="345">
        <v>0.19</v>
      </c>
      <c r="M38" s="345"/>
      <c r="N38" s="345"/>
      <c r="O38" s="345"/>
      <c r="P38" s="345"/>
      <c r="Q38" s="345"/>
      <c r="R38" s="313">
        <v>0.68300000000000005</v>
      </c>
      <c r="S38" s="313"/>
      <c r="T38" s="313"/>
      <c r="U38" s="313"/>
      <c r="V38" s="313"/>
      <c r="W38" s="313"/>
      <c r="X38" s="339"/>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1"/>
    </row>
    <row r="39" spans="1:50" ht="13.5" customHeight="1">
      <c r="A39" s="390"/>
      <c r="B39" s="391"/>
      <c r="C39" s="309" t="s">
        <v>80</v>
      </c>
      <c r="D39" s="310"/>
      <c r="E39" s="310"/>
      <c r="F39" s="310"/>
      <c r="G39" s="310"/>
      <c r="H39" s="310"/>
      <c r="I39" s="310"/>
      <c r="J39" s="310"/>
      <c r="K39" s="311"/>
      <c r="L39" s="312">
        <v>540</v>
      </c>
      <c r="M39" s="312"/>
      <c r="N39" s="312"/>
      <c r="O39" s="312"/>
      <c r="P39" s="312"/>
      <c r="Q39" s="312"/>
      <c r="R39" s="313">
        <v>540</v>
      </c>
      <c r="S39" s="313"/>
      <c r="T39" s="313"/>
      <c r="U39" s="313"/>
      <c r="V39" s="313"/>
      <c r="W39" s="313"/>
      <c r="X39" s="339"/>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1"/>
    </row>
    <row r="40" spans="1:50" ht="13.5" customHeight="1">
      <c r="A40" s="390"/>
      <c r="B40" s="391"/>
      <c r="C40" s="309" t="s">
        <v>81</v>
      </c>
      <c r="D40" s="310"/>
      <c r="E40" s="310"/>
      <c r="F40" s="310"/>
      <c r="G40" s="310"/>
      <c r="H40" s="310"/>
      <c r="I40" s="310"/>
      <c r="J40" s="310"/>
      <c r="K40" s="311"/>
      <c r="L40" s="312">
        <v>497</v>
      </c>
      <c r="M40" s="312"/>
      <c r="N40" s="312"/>
      <c r="O40" s="312"/>
      <c r="P40" s="312"/>
      <c r="Q40" s="312"/>
      <c r="R40" s="313">
        <v>785</v>
      </c>
      <c r="S40" s="313"/>
      <c r="T40" s="313"/>
      <c r="U40" s="313"/>
      <c r="V40" s="313"/>
      <c r="W40" s="313"/>
      <c r="X40" s="339"/>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1"/>
    </row>
    <row r="41" spans="1:50" ht="13.5" customHeight="1">
      <c r="A41" s="390"/>
      <c r="B41" s="391"/>
      <c r="C41" s="309" t="s">
        <v>82</v>
      </c>
      <c r="D41" s="310"/>
      <c r="E41" s="310"/>
      <c r="F41" s="310"/>
      <c r="G41" s="310"/>
      <c r="H41" s="310"/>
      <c r="I41" s="310"/>
      <c r="J41" s="310"/>
      <c r="K41" s="311"/>
      <c r="L41" s="312">
        <v>38.975000000000001</v>
      </c>
      <c r="M41" s="312"/>
      <c r="N41" s="312"/>
      <c r="O41" s="312"/>
      <c r="P41" s="312"/>
      <c r="Q41" s="312"/>
      <c r="R41" s="313">
        <v>32.25</v>
      </c>
      <c r="S41" s="313"/>
      <c r="T41" s="313"/>
      <c r="U41" s="313"/>
      <c r="V41" s="313"/>
      <c r="W41" s="313"/>
      <c r="X41" s="339"/>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1"/>
    </row>
    <row r="42" spans="1:50" ht="13.5" customHeight="1">
      <c r="A42" s="390"/>
      <c r="B42" s="391"/>
      <c r="C42" s="309" t="s">
        <v>83</v>
      </c>
      <c r="D42" s="310"/>
      <c r="E42" s="310"/>
      <c r="F42" s="310"/>
      <c r="G42" s="310"/>
      <c r="H42" s="310"/>
      <c r="I42" s="310"/>
      <c r="J42" s="310"/>
      <c r="K42" s="311"/>
      <c r="L42" s="312">
        <v>35</v>
      </c>
      <c r="M42" s="312"/>
      <c r="N42" s="312"/>
      <c r="O42" s="312"/>
      <c r="P42" s="312"/>
      <c r="Q42" s="312"/>
      <c r="R42" s="313">
        <v>95</v>
      </c>
      <c r="S42" s="313"/>
      <c r="T42" s="313"/>
      <c r="U42" s="313"/>
      <c r="V42" s="313"/>
      <c r="W42" s="313"/>
      <c r="X42" s="339"/>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1"/>
    </row>
    <row r="43" spans="1:50" ht="13.5" customHeight="1">
      <c r="A43" s="390"/>
      <c r="B43" s="391"/>
      <c r="C43" s="309" t="s">
        <v>84</v>
      </c>
      <c r="D43" s="310"/>
      <c r="E43" s="310"/>
      <c r="F43" s="310"/>
      <c r="G43" s="310"/>
      <c r="H43" s="310"/>
      <c r="I43" s="310"/>
      <c r="J43" s="310"/>
      <c r="K43" s="311"/>
      <c r="L43" s="312">
        <v>2375.627</v>
      </c>
      <c r="M43" s="312"/>
      <c r="N43" s="312"/>
      <c r="O43" s="312"/>
      <c r="P43" s="312"/>
      <c r="Q43" s="312"/>
      <c r="R43" s="313">
        <v>2580.2179999999998</v>
      </c>
      <c r="S43" s="313"/>
      <c r="T43" s="313"/>
      <c r="U43" s="313"/>
      <c r="V43" s="313"/>
      <c r="W43" s="313"/>
      <c r="X43" s="339"/>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1"/>
    </row>
    <row r="44" spans="1:50" ht="13.5" customHeight="1">
      <c r="A44" s="390"/>
      <c r="B44" s="391"/>
      <c r="C44" s="309" t="s">
        <v>85</v>
      </c>
      <c r="D44" s="310"/>
      <c r="E44" s="310"/>
      <c r="F44" s="310"/>
      <c r="G44" s="310"/>
      <c r="H44" s="310"/>
      <c r="I44" s="310"/>
      <c r="J44" s="310"/>
      <c r="K44" s="311"/>
      <c r="L44" s="312">
        <v>265</v>
      </c>
      <c r="M44" s="312"/>
      <c r="N44" s="312"/>
      <c r="O44" s="312"/>
      <c r="P44" s="312"/>
      <c r="Q44" s="312"/>
      <c r="R44" s="313">
        <v>153</v>
      </c>
      <c r="S44" s="313"/>
      <c r="T44" s="313"/>
      <c r="U44" s="313"/>
      <c r="V44" s="313"/>
      <c r="W44" s="313"/>
      <c r="X44" s="339"/>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1"/>
    </row>
    <row r="45" spans="1:50" ht="13.5" customHeight="1">
      <c r="A45" s="390"/>
      <c r="B45" s="391"/>
      <c r="C45" s="309" t="s">
        <v>86</v>
      </c>
      <c r="D45" s="310"/>
      <c r="E45" s="310"/>
      <c r="F45" s="310"/>
      <c r="G45" s="310"/>
      <c r="H45" s="310"/>
      <c r="I45" s="310"/>
      <c r="J45" s="310"/>
      <c r="K45" s="311"/>
      <c r="L45" s="312">
        <v>536</v>
      </c>
      <c r="M45" s="312"/>
      <c r="N45" s="312"/>
      <c r="O45" s="312"/>
      <c r="P45" s="312"/>
      <c r="Q45" s="312"/>
      <c r="R45" s="313">
        <v>536</v>
      </c>
      <c r="S45" s="313"/>
      <c r="T45" s="313"/>
      <c r="U45" s="313"/>
      <c r="V45" s="313"/>
      <c r="W45" s="313"/>
      <c r="X45" s="339"/>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1"/>
    </row>
    <row r="46" spans="1:50" ht="13.5" customHeight="1">
      <c r="A46" s="390"/>
      <c r="B46" s="391"/>
      <c r="C46" s="309" t="s">
        <v>87</v>
      </c>
      <c r="D46" s="310"/>
      <c r="E46" s="310"/>
      <c r="F46" s="310"/>
      <c r="G46" s="310"/>
      <c r="H46" s="310"/>
      <c r="I46" s="310"/>
      <c r="J46" s="310"/>
      <c r="K46" s="311"/>
      <c r="L46" s="312">
        <v>82</v>
      </c>
      <c r="M46" s="312"/>
      <c r="N46" s="312"/>
      <c r="O46" s="312"/>
      <c r="P46" s="312"/>
      <c r="Q46" s="312"/>
      <c r="R46" s="313">
        <v>88</v>
      </c>
      <c r="S46" s="313"/>
      <c r="T46" s="313"/>
      <c r="U46" s="313"/>
      <c r="V46" s="313"/>
      <c r="W46" s="313"/>
      <c r="X46" s="339"/>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1"/>
    </row>
    <row r="47" spans="1:50" ht="13.5" customHeight="1">
      <c r="A47" s="390"/>
      <c r="B47" s="391"/>
      <c r="C47" s="309" t="s">
        <v>88</v>
      </c>
      <c r="D47" s="310"/>
      <c r="E47" s="310"/>
      <c r="F47" s="310"/>
      <c r="G47" s="310"/>
      <c r="H47" s="310"/>
      <c r="I47" s="310"/>
      <c r="J47" s="310"/>
      <c r="K47" s="311"/>
      <c r="L47" s="312">
        <v>1678</v>
      </c>
      <c r="M47" s="312"/>
      <c r="N47" s="312"/>
      <c r="O47" s="312"/>
      <c r="P47" s="312"/>
      <c r="Q47" s="312"/>
      <c r="R47" s="313">
        <v>1969</v>
      </c>
      <c r="S47" s="313"/>
      <c r="T47" s="313"/>
      <c r="U47" s="313"/>
      <c r="V47" s="313"/>
      <c r="W47" s="313"/>
      <c r="X47" s="339"/>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1"/>
    </row>
    <row r="48" spans="1:50" ht="13.5" customHeight="1">
      <c r="A48" s="390"/>
      <c r="B48" s="391"/>
      <c r="C48" s="309" t="s">
        <v>89</v>
      </c>
      <c r="D48" s="310"/>
      <c r="E48" s="310"/>
      <c r="F48" s="310"/>
      <c r="G48" s="310"/>
      <c r="H48" s="310"/>
      <c r="I48" s="310"/>
      <c r="J48" s="310"/>
      <c r="K48" s="311"/>
      <c r="L48" s="312">
        <v>5876</v>
      </c>
      <c r="M48" s="312"/>
      <c r="N48" s="312"/>
      <c r="O48" s="312"/>
      <c r="P48" s="312"/>
      <c r="Q48" s="312"/>
      <c r="R48" s="313">
        <v>6509</v>
      </c>
      <c r="S48" s="313"/>
      <c r="T48" s="313"/>
      <c r="U48" s="313"/>
      <c r="V48" s="313"/>
      <c r="W48" s="313"/>
      <c r="X48" s="339"/>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1"/>
    </row>
    <row r="49" spans="1:50" ht="13.5" customHeight="1">
      <c r="A49" s="390"/>
      <c r="B49" s="391"/>
      <c r="C49" s="309" t="s">
        <v>90</v>
      </c>
      <c r="D49" s="310"/>
      <c r="E49" s="310"/>
      <c r="F49" s="310"/>
      <c r="G49" s="310"/>
      <c r="H49" s="310"/>
      <c r="I49" s="310"/>
      <c r="J49" s="310"/>
      <c r="K49" s="311"/>
      <c r="L49" s="312">
        <v>2983</v>
      </c>
      <c r="M49" s="312"/>
      <c r="N49" s="312"/>
      <c r="O49" s="312"/>
      <c r="P49" s="312"/>
      <c r="Q49" s="312"/>
      <c r="R49" s="313">
        <v>3691</v>
      </c>
      <c r="S49" s="313"/>
      <c r="T49" s="313"/>
      <c r="U49" s="313"/>
      <c r="V49" s="313"/>
      <c r="W49" s="313"/>
      <c r="X49" s="339"/>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1"/>
    </row>
    <row r="50" spans="1:50" ht="13.5" customHeight="1">
      <c r="A50" s="390"/>
      <c r="B50" s="391"/>
      <c r="C50" s="309" t="s">
        <v>91</v>
      </c>
      <c r="D50" s="310"/>
      <c r="E50" s="310"/>
      <c r="F50" s="310"/>
      <c r="G50" s="310"/>
      <c r="H50" s="310"/>
      <c r="I50" s="310"/>
      <c r="J50" s="310"/>
      <c r="K50" s="311"/>
      <c r="L50" s="312">
        <v>2144</v>
      </c>
      <c r="M50" s="312"/>
      <c r="N50" s="312"/>
      <c r="O50" s="312"/>
      <c r="P50" s="312"/>
      <c r="Q50" s="312"/>
      <c r="R50" s="313">
        <v>1027</v>
      </c>
      <c r="S50" s="313"/>
      <c r="T50" s="313"/>
      <c r="U50" s="313"/>
      <c r="V50" s="313"/>
      <c r="W50" s="313"/>
      <c r="X50" s="339"/>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1"/>
    </row>
    <row r="51" spans="1:50" ht="13.5" customHeight="1">
      <c r="A51" s="390"/>
      <c r="B51" s="391"/>
      <c r="C51" s="309" t="s">
        <v>92</v>
      </c>
      <c r="D51" s="310"/>
      <c r="E51" s="310"/>
      <c r="F51" s="310"/>
      <c r="G51" s="310"/>
      <c r="H51" s="310"/>
      <c r="I51" s="310"/>
      <c r="J51" s="310"/>
      <c r="K51" s="311"/>
      <c r="L51" s="312">
        <v>1.889</v>
      </c>
      <c r="M51" s="312"/>
      <c r="N51" s="312"/>
      <c r="O51" s="312"/>
      <c r="P51" s="312"/>
      <c r="Q51" s="312"/>
      <c r="R51" s="313">
        <v>1.889</v>
      </c>
      <c r="S51" s="313"/>
      <c r="T51" s="313"/>
      <c r="U51" s="313"/>
      <c r="V51" s="313"/>
      <c r="W51" s="313"/>
      <c r="X51" s="339"/>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1"/>
    </row>
    <row r="52" spans="1:50" ht="13.5" customHeight="1">
      <c r="A52" s="390"/>
      <c r="B52" s="391"/>
      <c r="C52" s="309" t="s">
        <v>93</v>
      </c>
      <c r="D52" s="310"/>
      <c r="E52" s="310"/>
      <c r="F52" s="310"/>
      <c r="G52" s="310"/>
      <c r="H52" s="310"/>
      <c r="I52" s="310"/>
      <c r="J52" s="310"/>
      <c r="K52" s="311"/>
      <c r="L52" s="312">
        <v>18.722000000000001</v>
      </c>
      <c r="M52" s="312"/>
      <c r="N52" s="312"/>
      <c r="O52" s="312"/>
      <c r="P52" s="312"/>
      <c r="Q52" s="312"/>
      <c r="R52" s="313">
        <v>18.483000000000001</v>
      </c>
      <c r="S52" s="313"/>
      <c r="T52" s="313"/>
      <c r="U52" s="313"/>
      <c r="V52" s="313"/>
      <c r="W52" s="313"/>
      <c r="X52" s="339"/>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1"/>
    </row>
    <row r="53" spans="1:50" ht="13.5" customHeight="1">
      <c r="A53" s="390"/>
      <c r="B53" s="391"/>
      <c r="C53" s="374" t="s">
        <v>330</v>
      </c>
      <c r="D53" s="375"/>
      <c r="E53" s="375"/>
      <c r="F53" s="375"/>
      <c r="G53" s="375"/>
      <c r="H53" s="375"/>
      <c r="I53" s="375"/>
      <c r="J53" s="375"/>
      <c r="K53" s="376"/>
      <c r="L53" s="377">
        <v>2130</v>
      </c>
      <c r="M53" s="377"/>
      <c r="N53" s="377"/>
      <c r="O53" s="377"/>
      <c r="P53" s="377"/>
      <c r="Q53" s="377"/>
      <c r="R53" s="378">
        <v>2330</v>
      </c>
      <c r="S53" s="378"/>
      <c r="T53" s="378"/>
      <c r="U53" s="378"/>
      <c r="V53" s="378"/>
      <c r="W53" s="378"/>
      <c r="X53" s="339"/>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1"/>
    </row>
    <row r="54" spans="1:50" ht="13.5" customHeight="1" thickBot="1">
      <c r="A54" s="392"/>
      <c r="B54" s="393"/>
      <c r="C54" s="379" t="s">
        <v>39</v>
      </c>
      <c r="D54" s="380"/>
      <c r="E54" s="380"/>
      <c r="F54" s="380"/>
      <c r="G54" s="380"/>
      <c r="H54" s="380"/>
      <c r="I54" s="380"/>
      <c r="J54" s="380"/>
      <c r="K54" s="381"/>
      <c r="L54" s="382">
        <f>SUM(L31:Q53)</f>
        <v>25301.801000000003</v>
      </c>
      <c r="M54" s="383"/>
      <c r="N54" s="383"/>
      <c r="O54" s="383"/>
      <c r="P54" s="383"/>
      <c r="Q54" s="384"/>
      <c r="R54" s="385">
        <f>SUM(R31:W53)</f>
        <v>25314.555</v>
      </c>
      <c r="S54" s="386"/>
      <c r="T54" s="386"/>
      <c r="U54" s="386"/>
      <c r="V54" s="386"/>
      <c r="W54" s="387"/>
      <c r="X54" s="342"/>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4"/>
    </row>
    <row r="55" spans="1:50" ht="21" customHeight="1">
      <c r="A55" s="443" t="s">
        <v>94</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3.25" customHeight="1">
      <c r="A56" s="3"/>
      <c r="B56" s="4"/>
      <c r="C56" s="446" t="s">
        <v>95</v>
      </c>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447"/>
      <c r="AD56" s="346" t="s">
        <v>96</v>
      </c>
      <c r="AE56" s="346"/>
      <c r="AF56" s="346"/>
      <c r="AG56" s="347" t="s">
        <v>97</v>
      </c>
      <c r="AH56" s="346"/>
      <c r="AI56" s="346"/>
      <c r="AJ56" s="346"/>
      <c r="AK56" s="346"/>
      <c r="AL56" s="346"/>
      <c r="AM56" s="346"/>
      <c r="AN56" s="346"/>
      <c r="AO56" s="346"/>
      <c r="AP56" s="346"/>
      <c r="AQ56" s="346"/>
      <c r="AR56" s="346"/>
      <c r="AS56" s="346"/>
      <c r="AT56" s="346"/>
      <c r="AU56" s="346"/>
      <c r="AV56" s="346"/>
      <c r="AW56" s="346"/>
      <c r="AX56" s="348"/>
    </row>
    <row r="57" spans="1:50" ht="41.25" customHeight="1">
      <c r="A57" s="349" t="s">
        <v>98</v>
      </c>
      <c r="B57" s="350"/>
      <c r="C57" s="355" t="s">
        <v>99</v>
      </c>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7"/>
      <c r="AD57" s="358" t="s">
        <v>100</v>
      </c>
      <c r="AE57" s="359"/>
      <c r="AF57" s="359"/>
      <c r="AG57" s="360" t="s">
        <v>101</v>
      </c>
      <c r="AH57" s="361"/>
      <c r="AI57" s="361"/>
      <c r="AJ57" s="361"/>
      <c r="AK57" s="361"/>
      <c r="AL57" s="361"/>
      <c r="AM57" s="361"/>
      <c r="AN57" s="361"/>
      <c r="AO57" s="361"/>
      <c r="AP57" s="361"/>
      <c r="AQ57" s="361"/>
      <c r="AR57" s="361"/>
      <c r="AS57" s="361"/>
      <c r="AT57" s="361"/>
      <c r="AU57" s="361"/>
      <c r="AV57" s="361"/>
      <c r="AW57" s="361"/>
      <c r="AX57" s="362"/>
    </row>
    <row r="58" spans="1:50" ht="41.25" customHeight="1">
      <c r="A58" s="351"/>
      <c r="B58" s="352"/>
      <c r="C58" s="369" t="s">
        <v>102</v>
      </c>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1"/>
      <c r="AD58" s="372" t="s">
        <v>100</v>
      </c>
      <c r="AE58" s="373"/>
      <c r="AF58" s="373"/>
      <c r="AG58" s="363"/>
      <c r="AH58" s="364"/>
      <c r="AI58" s="364"/>
      <c r="AJ58" s="364"/>
      <c r="AK58" s="364"/>
      <c r="AL58" s="364"/>
      <c r="AM58" s="364"/>
      <c r="AN58" s="364"/>
      <c r="AO58" s="364"/>
      <c r="AP58" s="364"/>
      <c r="AQ58" s="364"/>
      <c r="AR58" s="364"/>
      <c r="AS58" s="364"/>
      <c r="AT58" s="364"/>
      <c r="AU58" s="364"/>
      <c r="AV58" s="364"/>
      <c r="AW58" s="364"/>
      <c r="AX58" s="365"/>
    </row>
    <row r="59" spans="1:50" ht="41.25" customHeight="1">
      <c r="A59" s="353"/>
      <c r="B59" s="354"/>
      <c r="C59" s="429" t="s">
        <v>103</v>
      </c>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1"/>
      <c r="AD59" s="422" t="s">
        <v>100</v>
      </c>
      <c r="AE59" s="428"/>
      <c r="AF59" s="428"/>
      <c r="AG59" s="366"/>
      <c r="AH59" s="367"/>
      <c r="AI59" s="367"/>
      <c r="AJ59" s="367"/>
      <c r="AK59" s="367"/>
      <c r="AL59" s="367"/>
      <c r="AM59" s="367"/>
      <c r="AN59" s="367"/>
      <c r="AO59" s="367"/>
      <c r="AP59" s="367"/>
      <c r="AQ59" s="367"/>
      <c r="AR59" s="367"/>
      <c r="AS59" s="367"/>
      <c r="AT59" s="367"/>
      <c r="AU59" s="367"/>
      <c r="AV59" s="367"/>
      <c r="AW59" s="367"/>
      <c r="AX59" s="368"/>
    </row>
    <row r="60" spans="1:50" ht="23.25" customHeight="1">
      <c r="A60" s="408" t="s">
        <v>104</v>
      </c>
      <c r="B60" s="409"/>
      <c r="C60" s="432" t="s">
        <v>105</v>
      </c>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13" t="s">
        <v>100</v>
      </c>
      <c r="AE60" s="414"/>
      <c r="AF60" s="414"/>
      <c r="AG60" s="434" t="s">
        <v>106</v>
      </c>
      <c r="AH60" s="435"/>
      <c r="AI60" s="435"/>
      <c r="AJ60" s="435"/>
      <c r="AK60" s="435"/>
      <c r="AL60" s="435"/>
      <c r="AM60" s="435"/>
      <c r="AN60" s="435"/>
      <c r="AO60" s="435"/>
      <c r="AP60" s="435"/>
      <c r="AQ60" s="435"/>
      <c r="AR60" s="435"/>
      <c r="AS60" s="435"/>
      <c r="AT60" s="435"/>
      <c r="AU60" s="435"/>
      <c r="AV60" s="435"/>
      <c r="AW60" s="435"/>
      <c r="AX60" s="436"/>
    </row>
    <row r="61" spans="1:50" ht="23.25" customHeight="1">
      <c r="A61" s="351"/>
      <c r="B61" s="352"/>
      <c r="C61" s="421" t="s">
        <v>107</v>
      </c>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2" t="s">
        <v>100</v>
      </c>
      <c r="AE61" s="373"/>
      <c r="AF61" s="373"/>
      <c r="AG61" s="437"/>
      <c r="AH61" s="438"/>
      <c r="AI61" s="438"/>
      <c r="AJ61" s="438"/>
      <c r="AK61" s="438"/>
      <c r="AL61" s="438"/>
      <c r="AM61" s="438"/>
      <c r="AN61" s="438"/>
      <c r="AO61" s="438"/>
      <c r="AP61" s="438"/>
      <c r="AQ61" s="438"/>
      <c r="AR61" s="438"/>
      <c r="AS61" s="438"/>
      <c r="AT61" s="438"/>
      <c r="AU61" s="438"/>
      <c r="AV61" s="438"/>
      <c r="AW61" s="438"/>
      <c r="AX61" s="439"/>
    </row>
    <row r="62" spans="1:50" ht="23.25" customHeight="1">
      <c r="A62" s="351"/>
      <c r="B62" s="352"/>
      <c r="C62" s="421" t="s">
        <v>108</v>
      </c>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2" t="s">
        <v>100</v>
      </c>
      <c r="AE62" s="373"/>
      <c r="AF62" s="373"/>
      <c r="AG62" s="437"/>
      <c r="AH62" s="438"/>
      <c r="AI62" s="438"/>
      <c r="AJ62" s="438"/>
      <c r="AK62" s="438"/>
      <c r="AL62" s="438"/>
      <c r="AM62" s="438"/>
      <c r="AN62" s="438"/>
      <c r="AO62" s="438"/>
      <c r="AP62" s="438"/>
      <c r="AQ62" s="438"/>
      <c r="AR62" s="438"/>
      <c r="AS62" s="438"/>
      <c r="AT62" s="438"/>
      <c r="AU62" s="438"/>
      <c r="AV62" s="438"/>
      <c r="AW62" s="438"/>
      <c r="AX62" s="439"/>
    </row>
    <row r="63" spans="1:50" ht="23.25" customHeight="1">
      <c r="A63" s="351"/>
      <c r="B63" s="352"/>
      <c r="C63" s="421" t="s">
        <v>109</v>
      </c>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2" t="s">
        <v>100</v>
      </c>
      <c r="AE63" s="373"/>
      <c r="AF63" s="373"/>
      <c r="AG63" s="437"/>
      <c r="AH63" s="438"/>
      <c r="AI63" s="438"/>
      <c r="AJ63" s="438"/>
      <c r="AK63" s="438"/>
      <c r="AL63" s="438"/>
      <c r="AM63" s="438"/>
      <c r="AN63" s="438"/>
      <c r="AO63" s="438"/>
      <c r="AP63" s="438"/>
      <c r="AQ63" s="438"/>
      <c r="AR63" s="438"/>
      <c r="AS63" s="438"/>
      <c r="AT63" s="438"/>
      <c r="AU63" s="438"/>
      <c r="AV63" s="438"/>
      <c r="AW63" s="438"/>
      <c r="AX63" s="439"/>
    </row>
    <row r="64" spans="1:50" ht="23.25" customHeight="1">
      <c r="A64" s="351"/>
      <c r="B64" s="352"/>
      <c r="C64" s="421" t="s">
        <v>110</v>
      </c>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425"/>
      <c r="AD64" s="372" t="s">
        <v>100</v>
      </c>
      <c r="AE64" s="373"/>
      <c r="AF64" s="373"/>
      <c r="AG64" s="437"/>
      <c r="AH64" s="438"/>
      <c r="AI64" s="438"/>
      <c r="AJ64" s="438"/>
      <c r="AK64" s="438"/>
      <c r="AL64" s="438"/>
      <c r="AM64" s="438"/>
      <c r="AN64" s="438"/>
      <c r="AO64" s="438"/>
      <c r="AP64" s="438"/>
      <c r="AQ64" s="438"/>
      <c r="AR64" s="438"/>
      <c r="AS64" s="438"/>
      <c r="AT64" s="438"/>
      <c r="AU64" s="438"/>
      <c r="AV64" s="438"/>
      <c r="AW64" s="438"/>
      <c r="AX64" s="439"/>
    </row>
    <row r="65" spans="1:51" ht="23.25" customHeight="1">
      <c r="A65" s="351"/>
      <c r="B65" s="352"/>
      <c r="C65" s="426" t="s">
        <v>111</v>
      </c>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2" t="s">
        <v>112</v>
      </c>
      <c r="AE65" s="428"/>
      <c r="AF65" s="428"/>
      <c r="AG65" s="440"/>
      <c r="AH65" s="441"/>
      <c r="AI65" s="441"/>
      <c r="AJ65" s="441"/>
      <c r="AK65" s="441"/>
      <c r="AL65" s="441"/>
      <c r="AM65" s="441"/>
      <c r="AN65" s="441"/>
      <c r="AO65" s="441"/>
      <c r="AP65" s="441"/>
      <c r="AQ65" s="441"/>
      <c r="AR65" s="441"/>
      <c r="AS65" s="441"/>
      <c r="AT65" s="441"/>
      <c r="AU65" s="441"/>
      <c r="AV65" s="441"/>
      <c r="AW65" s="441"/>
      <c r="AX65" s="442"/>
    </row>
    <row r="66" spans="1:51" ht="23.25" customHeight="1">
      <c r="A66" s="408" t="s">
        <v>113</v>
      </c>
      <c r="B66" s="409"/>
      <c r="C66" s="410" t="s">
        <v>114</v>
      </c>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2"/>
      <c r="AD66" s="413" t="s">
        <v>100</v>
      </c>
      <c r="AE66" s="414"/>
      <c r="AF66" s="414"/>
      <c r="AG66" s="415" t="s">
        <v>115</v>
      </c>
      <c r="AH66" s="416"/>
      <c r="AI66" s="416"/>
      <c r="AJ66" s="416"/>
      <c r="AK66" s="416"/>
      <c r="AL66" s="416"/>
      <c r="AM66" s="416"/>
      <c r="AN66" s="416"/>
      <c r="AO66" s="416"/>
      <c r="AP66" s="416"/>
      <c r="AQ66" s="416"/>
      <c r="AR66" s="416"/>
      <c r="AS66" s="416"/>
      <c r="AT66" s="416"/>
      <c r="AU66" s="416"/>
      <c r="AV66" s="416"/>
      <c r="AW66" s="416"/>
      <c r="AX66" s="417"/>
    </row>
    <row r="67" spans="1:51" ht="23.25" customHeight="1">
      <c r="A67" s="351"/>
      <c r="B67" s="352"/>
      <c r="C67" s="421" t="s">
        <v>116</v>
      </c>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2" t="s">
        <v>100</v>
      </c>
      <c r="AE67" s="373"/>
      <c r="AF67" s="373"/>
      <c r="AG67" s="418"/>
      <c r="AH67" s="419"/>
      <c r="AI67" s="419"/>
      <c r="AJ67" s="419"/>
      <c r="AK67" s="419"/>
      <c r="AL67" s="419"/>
      <c r="AM67" s="419"/>
      <c r="AN67" s="419"/>
      <c r="AO67" s="419"/>
      <c r="AP67" s="419"/>
      <c r="AQ67" s="419"/>
      <c r="AR67" s="419"/>
      <c r="AS67" s="419"/>
      <c r="AT67" s="419"/>
      <c r="AU67" s="419"/>
      <c r="AV67" s="419"/>
      <c r="AW67" s="419"/>
      <c r="AX67" s="420"/>
    </row>
    <row r="68" spans="1:51" ht="23.25" customHeight="1">
      <c r="A68" s="351"/>
      <c r="B68" s="352"/>
      <c r="C68" s="421" t="s">
        <v>117</v>
      </c>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422" t="s">
        <v>100</v>
      </c>
      <c r="AE68" s="423"/>
      <c r="AF68" s="424"/>
      <c r="AG68" s="418"/>
      <c r="AH68" s="419"/>
      <c r="AI68" s="419"/>
      <c r="AJ68" s="419"/>
      <c r="AK68" s="419"/>
      <c r="AL68" s="419"/>
      <c r="AM68" s="419"/>
      <c r="AN68" s="419"/>
      <c r="AO68" s="419"/>
      <c r="AP68" s="419"/>
      <c r="AQ68" s="419"/>
      <c r="AR68" s="419"/>
      <c r="AS68" s="419"/>
      <c r="AT68" s="419"/>
      <c r="AU68" s="419"/>
      <c r="AV68" s="419"/>
      <c r="AW68" s="419"/>
      <c r="AX68" s="420"/>
    </row>
    <row r="69" spans="1:51" ht="33.6" customHeight="1">
      <c r="A69" s="408" t="s">
        <v>118</v>
      </c>
      <c r="B69" s="409"/>
      <c r="C69" s="483" t="s">
        <v>119</v>
      </c>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33"/>
      <c r="AD69" s="413" t="s">
        <v>112</v>
      </c>
      <c r="AE69" s="414"/>
      <c r="AF69" s="414"/>
      <c r="AG69" s="485"/>
      <c r="AH69" s="416"/>
      <c r="AI69" s="416"/>
      <c r="AJ69" s="416"/>
      <c r="AK69" s="416"/>
      <c r="AL69" s="416"/>
      <c r="AM69" s="416"/>
      <c r="AN69" s="416"/>
      <c r="AO69" s="416"/>
      <c r="AP69" s="416"/>
      <c r="AQ69" s="416"/>
      <c r="AR69" s="416"/>
      <c r="AS69" s="416"/>
      <c r="AT69" s="416"/>
      <c r="AU69" s="416"/>
      <c r="AV69" s="416"/>
      <c r="AW69" s="416"/>
      <c r="AX69" s="417"/>
    </row>
    <row r="70" spans="1:51" ht="15.75" customHeight="1">
      <c r="A70" s="351"/>
      <c r="B70" s="352"/>
      <c r="C70" s="489" t="s">
        <v>0</v>
      </c>
      <c r="D70" s="490"/>
      <c r="E70" s="490"/>
      <c r="F70" s="490"/>
      <c r="G70" s="491" t="s">
        <v>120</v>
      </c>
      <c r="H70" s="492"/>
      <c r="I70" s="492"/>
      <c r="J70" s="492"/>
      <c r="K70" s="492"/>
      <c r="L70" s="492"/>
      <c r="M70" s="492"/>
      <c r="N70" s="492"/>
      <c r="O70" s="492"/>
      <c r="P70" s="492"/>
      <c r="Q70" s="492"/>
      <c r="R70" s="492"/>
      <c r="S70" s="493"/>
      <c r="T70" s="494" t="s">
        <v>121</v>
      </c>
      <c r="U70" s="495"/>
      <c r="V70" s="495"/>
      <c r="W70" s="495"/>
      <c r="X70" s="495"/>
      <c r="Y70" s="495"/>
      <c r="Z70" s="495"/>
      <c r="AA70" s="495"/>
      <c r="AB70" s="495"/>
      <c r="AC70" s="495"/>
      <c r="AD70" s="495"/>
      <c r="AE70" s="495"/>
      <c r="AF70" s="495"/>
      <c r="AG70" s="418"/>
      <c r="AH70" s="419"/>
      <c r="AI70" s="419"/>
      <c r="AJ70" s="419"/>
      <c r="AK70" s="419"/>
      <c r="AL70" s="419"/>
      <c r="AM70" s="419"/>
      <c r="AN70" s="419"/>
      <c r="AO70" s="419"/>
      <c r="AP70" s="419"/>
      <c r="AQ70" s="419"/>
      <c r="AR70" s="419"/>
      <c r="AS70" s="419"/>
      <c r="AT70" s="419"/>
      <c r="AU70" s="419"/>
      <c r="AV70" s="419"/>
      <c r="AW70" s="419"/>
      <c r="AX70" s="420"/>
    </row>
    <row r="71" spans="1:51" ht="21" customHeight="1">
      <c r="A71" s="351"/>
      <c r="B71" s="352"/>
      <c r="C71" s="496"/>
      <c r="D71" s="497"/>
      <c r="E71" s="497"/>
      <c r="F71" s="497"/>
      <c r="G71" s="498"/>
      <c r="H71" s="371"/>
      <c r="I71" s="371"/>
      <c r="J71" s="371"/>
      <c r="K71" s="371"/>
      <c r="L71" s="371"/>
      <c r="M71" s="371"/>
      <c r="N71" s="371"/>
      <c r="O71" s="371"/>
      <c r="P71" s="371"/>
      <c r="Q71" s="371"/>
      <c r="R71" s="371"/>
      <c r="S71" s="499"/>
      <c r="T71" s="500"/>
      <c r="U71" s="371"/>
      <c r="V71" s="371"/>
      <c r="W71" s="371"/>
      <c r="X71" s="371"/>
      <c r="Y71" s="371"/>
      <c r="Z71" s="371"/>
      <c r="AA71" s="371"/>
      <c r="AB71" s="371"/>
      <c r="AC71" s="371"/>
      <c r="AD71" s="371"/>
      <c r="AE71" s="371"/>
      <c r="AF71" s="371"/>
      <c r="AG71" s="418"/>
      <c r="AH71" s="419"/>
      <c r="AI71" s="419"/>
      <c r="AJ71" s="419"/>
      <c r="AK71" s="419"/>
      <c r="AL71" s="419"/>
      <c r="AM71" s="419"/>
      <c r="AN71" s="419"/>
      <c r="AO71" s="419"/>
      <c r="AP71" s="419"/>
      <c r="AQ71" s="419"/>
      <c r="AR71" s="419"/>
      <c r="AS71" s="419"/>
      <c r="AT71" s="419"/>
      <c r="AU71" s="419"/>
      <c r="AV71" s="419"/>
      <c r="AW71" s="419"/>
      <c r="AX71" s="420"/>
    </row>
    <row r="72" spans="1:51" ht="21" customHeight="1">
      <c r="A72" s="353"/>
      <c r="B72" s="354"/>
      <c r="C72" s="462"/>
      <c r="D72" s="463"/>
      <c r="E72" s="463"/>
      <c r="F72" s="463"/>
      <c r="G72" s="464"/>
      <c r="H72" s="427"/>
      <c r="I72" s="427"/>
      <c r="J72" s="427"/>
      <c r="K72" s="427"/>
      <c r="L72" s="427"/>
      <c r="M72" s="427"/>
      <c r="N72" s="427"/>
      <c r="O72" s="427"/>
      <c r="P72" s="427"/>
      <c r="Q72" s="427"/>
      <c r="R72" s="427"/>
      <c r="S72" s="465"/>
      <c r="T72" s="466"/>
      <c r="U72" s="467"/>
      <c r="V72" s="467"/>
      <c r="W72" s="467"/>
      <c r="X72" s="467"/>
      <c r="Y72" s="467"/>
      <c r="Z72" s="467"/>
      <c r="AA72" s="467"/>
      <c r="AB72" s="467"/>
      <c r="AC72" s="467"/>
      <c r="AD72" s="467"/>
      <c r="AE72" s="467"/>
      <c r="AF72" s="467"/>
      <c r="AG72" s="486"/>
      <c r="AH72" s="487"/>
      <c r="AI72" s="487"/>
      <c r="AJ72" s="487"/>
      <c r="AK72" s="487"/>
      <c r="AL72" s="487"/>
      <c r="AM72" s="487"/>
      <c r="AN72" s="487"/>
      <c r="AO72" s="487"/>
      <c r="AP72" s="487"/>
      <c r="AQ72" s="487"/>
      <c r="AR72" s="487"/>
      <c r="AS72" s="487"/>
      <c r="AT72" s="487"/>
      <c r="AU72" s="487"/>
      <c r="AV72" s="487"/>
      <c r="AW72" s="487"/>
      <c r="AX72" s="488"/>
    </row>
    <row r="73" spans="1:51" ht="167.25" customHeight="1">
      <c r="A73" s="408" t="s">
        <v>122</v>
      </c>
      <c r="B73" s="468"/>
      <c r="C73" s="471" t="s">
        <v>123</v>
      </c>
      <c r="D73" s="472"/>
      <c r="E73" s="472"/>
      <c r="F73" s="473"/>
      <c r="G73" s="474" t="s">
        <v>124</v>
      </c>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475"/>
      <c r="AV73" s="475"/>
      <c r="AW73" s="475"/>
      <c r="AX73" s="476"/>
    </row>
    <row r="74" spans="1:51" ht="66.75" customHeight="1" thickBot="1">
      <c r="A74" s="469"/>
      <c r="B74" s="470"/>
      <c r="C74" s="477" t="s">
        <v>125</v>
      </c>
      <c r="D74" s="478"/>
      <c r="E74" s="478"/>
      <c r="F74" s="479"/>
      <c r="G74" s="480" t="s">
        <v>126</v>
      </c>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2"/>
    </row>
    <row r="75" spans="1:51" ht="21" customHeight="1">
      <c r="A75" s="448" t="s">
        <v>127</v>
      </c>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49"/>
      <c r="AO75" s="449"/>
      <c r="AP75" s="449"/>
      <c r="AQ75" s="449"/>
      <c r="AR75" s="449"/>
      <c r="AS75" s="449"/>
      <c r="AT75" s="449"/>
      <c r="AU75" s="449"/>
      <c r="AV75" s="449"/>
      <c r="AW75" s="449"/>
      <c r="AX75" s="450"/>
    </row>
    <row r="76" spans="1:51" ht="120" customHeight="1" thickBot="1">
      <c r="A76" s="451"/>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3"/>
    </row>
    <row r="77" spans="1:51" ht="21" customHeight="1">
      <c r="A77" s="454" t="s">
        <v>128</v>
      </c>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6"/>
    </row>
    <row r="78" spans="1:51" ht="90" customHeight="1" thickBot="1">
      <c r="A78" s="457" t="s">
        <v>327</v>
      </c>
      <c r="B78" s="452"/>
      <c r="C78" s="452"/>
      <c r="D78" s="452"/>
      <c r="E78" s="458"/>
      <c r="F78" s="459" t="s">
        <v>328</v>
      </c>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1" ht="21" customHeight="1">
      <c r="A79" s="454" t="s">
        <v>129</v>
      </c>
      <c r="B79" s="455"/>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6"/>
    </row>
    <row r="80" spans="1:51" ht="90" customHeight="1" thickBot="1">
      <c r="A80" s="457" t="s">
        <v>327</v>
      </c>
      <c r="B80" s="452"/>
      <c r="C80" s="452"/>
      <c r="D80" s="452"/>
      <c r="E80" s="458"/>
      <c r="F80" s="459" t="s">
        <v>329</v>
      </c>
      <c r="G80" s="460"/>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c r="AY80" s="5"/>
    </row>
    <row r="81" spans="1:51" ht="21" customHeight="1">
      <c r="A81" s="520" t="s">
        <v>130</v>
      </c>
      <c r="B81" s="521"/>
      <c r="C81" s="521"/>
      <c r="D81" s="521"/>
      <c r="E81" s="521"/>
      <c r="F81" s="521"/>
      <c r="G81" s="521"/>
      <c r="H81" s="521"/>
      <c r="I81" s="521"/>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c r="AK81" s="521"/>
      <c r="AL81" s="521"/>
      <c r="AM81" s="521"/>
      <c r="AN81" s="521"/>
      <c r="AO81" s="521"/>
      <c r="AP81" s="521"/>
      <c r="AQ81" s="521"/>
      <c r="AR81" s="521"/>
      <c r="AS81" s="521"/>
      <c r="AT81" s="521"/>
      <c r="AU81" s="521"/>
      <c r="AV81" s="521"/>
      <c r="AW81" s="521"/>
      <c r="AX81" s="522"/>
    </row>
    <row r="82" spans="1:51" ht="73.5" customHeight="1" thickBot="1">
      <c r="A82" s="523" t="s">
        <v>333</v>
      </c>
      <c r="B82" s="524"/>
      <c r="C82" s="524"/>
      <c r="D82" s="524"/>
      <c r="E82" s="524"/>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51" ht="19.7" customHeight="1">
      <c r="A83" s="526" t="s">
        <v>131</v>
      </c>
      <c r="B83" s="527"/>
      <c r="C83" s="527"/>
      <c r="D83" s="527"/>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51" ht="19.899999999999999" customHeight="1" thickBot="1">
      <c r="A84" s="529"/>
      <c r="B84" s="530"/>
      <c r="C84" s="508" t="s">
        <v>132</v>
      </c>
      <c r="D84" s="531"/>
      <c r="E84" s="531"/>
      <c r="F84" s="531"/>
      <c r="G84" s="531"/>
      <c r="H84" s="531"/>
      <c r="I84" s="531"/>
      <c r="J84" s="532"/>
      <c r="K84" s="533" t="s">
        <v>133</v>
      </c>
      <c r="L84" s="512"/>
      <c r="M84" s="512"/>
      <c r="N84" s="512"/>
      <c r="O84" s="512"/>
      <c r="P84" s="512"/>
      <c r="Q84" s="512"/>
      <c r="R84" s="512"/>
      <c r="S84" s="508" t="s">
        <v>134</v>
      </c>
      <c r="T84" s="531"/>
      <c r="U84" s="531"/>
      <c r="V84" s="531"/>
      <c r="W84" s="531"/>
      <c r="X84" s="531"/>
      <c r="Y84" s="531"/>
      <c r="Z84" s="532"/>
      <c r="AA84" s="511" t="s">
        <v>133</v>
      </c>
      <c r="AB84" s="512"/>
      <c r="AC84" s="512"/>
      <c r="AD84" s="512"/>
      <c r="AE84" s="512"/>
      <c r="AF84" s="512"/>
      <c r="AG84" s="512"/>
      <c r="AH84" s="512"/>
      <c r="AI84" s="508" t="s">
        <v>135</v>
      </c>
      <c r="AJ84" s="509"/>
      <c r="AK84" s="509"/>
      <c r="AL84" s="509"/>
      <c r="AM84" s="509"/>
      <c r="AN84" s="509"/>
      <c r="AO84" s="509"/>
      <c r="AP84" s="510"/>
      <c r="AQ84" s="511" t="s">
        <v>136</v>
      </c>
      <c r="AR84" s="512"/>
      <c r="AS84" s="512"/>
      <c r="AT84" s="512"/>
      <c r="AU84" s="512"/>
      <c r="AV84" s="512"/>
      <c r="AW84" s="512"/>
      <c r="AX84" s="513"/>
      <c r="AY84" s="6"/>
    </row>
    <row r="85" spans="1:51" ht="0.95" customHeight="1" thickBot="1">
      <c r="A85" s="7"/>
      <c r="B85" s="8"/>
      <c r="C85" s="9"/>
      <c r="D85" s="9"/>
      <c r="E85" s="9"/>
      <c r="F85" s="9"/>
      <c r="G85" s="9"/>
      <c r="H85" s="9"/>
      <c r="I85" s="9"/>
      <c r="J85" s="9"/>
      <c r="K85" s="8"/>
      <c r="L85" s="8"/>
      <c r="M85" s="8"/>
      <c r="N85" s="8"/>
      <c r="O85" s="8"/>
      <c r="P85" s="8"/>
      <c r="Q85" s="8"/>
      <c r="R85" s="8"/>
      <c r="S85" s="9"/>
      <c r="T85" s="9"/>
      <c r="U85" s="9"/>
      <c r="V85" s="9"/>
      <c r="W85" s="9"/>
      <c r="X85" s="9"/>
      <c r="Y85" s="9"/>
      <c r="Z85" s="9"/>
      <c r="AA85" s="8"/>
      <c r="AB85" s="8"/>
      <c r="AC85" s="8"/>
      <c r="AD85" s="8"/>
      <c r="AE85" s="8"/>
      <c r="AF85" s="8"/>
      <c r="AG85" s="8"/>
      <c r="AH85" s="8"/>
      <c r="AI85" s="9"/>
      <c r="AJ85" s="9"/>
      <c r="AK85" s="9"/>
      <c r="AL85" s="9"/>
      <c r="AM85" s="9"/>
      <c r="AN85" s="9"/>
      <c r="AO85" s="9"/>
      <c r="AP85" s="9"/>
      <c r="AQ85" s="8"/>
      <c r="AR85" s="8"/>
      <c r="AS85" s="8"/>
      <c r="AT85" s="8"/>
      <c r="AU85" s="8"/>
      <c r="AV85" s="8"/>
      <c r="AW85" s="8"/>
      <c r="AX85" s="8"/>
    </row>
    <row r="86" spans="1:51" ht="18" customHeight="1">
      <c r="A86" s="514" t="s">
        <v>137</v>
      </c>
      <c r="B86" s="515"/>
      <c r="C86" s="515"/>
      <c r="D86" s="515"/>
      <c r="E86" s="515"/>
      <c r="F86" s="516"/>
      <c r="G86" s="10" t="s">
        <v>138</v>
      </c>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1" ht="13.5" customHeight="1">
      <c r="A87" s="121"/>
      <c r="B87" s="122"/>
      <c r="C87" s="122"/>
      <c r="D87" s="122"/>
      <c r="E87" s="122"/>
      <c r="F87" s="123"/>
      <c r="G87" s="13"/>
      <c r="H87" s="501" t="s">
        <v>139</v>
      </c>
      <c r="I87" s="502"/>
      <c r="J87" s="502"/>
      <c r="K87" s="502"/>
      <c r="L87" s="502"/>
      <c r="M87" s="502"/>
      <c r="N87" s="502"/>
      <c r="O87" s="502"/>
      <c r="P87" s="503"/>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1" ht="13.5" customHeight="1">
      <c r="A88" s="121"/>
      <c r="B88" s="122"/>
      <c r="C88" s="122"/>
      <c r="D88" s="122"/>
      <c r="E88" s="122"/>
      <c r="F88" s="123"/>
      <c r="G88" s="13"/>
      <c r="H88" s="504">
        <v>26077</v>
      </c>
      <c r="I88" s="505"/>
      <c r="J88" s="505"/>
      <c r="K88" s="505"/>
      <c r="L88" s="505"/>
      <c r="M88" s="16"/>
      <c r="N88" s="506" t="s">
        <v>140</v>
      </c>
      <c r="O88" s="506"/>
      <c r="P88" s="507"/>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1" ht="13.5" customHeight="1">
      <c r="A89" s="121"/>
      <c r="B89" s="122"/>
      <c r="C89" s="122"/>
      <c r="D89" s="122"/>
      <c r="E89" s="122"/>
      <c r="F89" s="123"/>
      <c r="G89" s="13"/>
      <c r="H89" s="17"/>
      <c r="I89" s="18"/>
      <c r="J89" s="19"/>
      <c r="K89" s="17"/>
      <c r="L89" s="17"/>
      <c r="M89" s="17"/>
      <c r="N89" s="17"/>
      <c r="O89" s="17"/>
      <c r="P89" s="17"/>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t="s">
        <v>141</v>
      </c>
      <c r="AP89" s="14"/>
      <c r="AQ89" s="14"/>
      <c r="AR89" s="14"/>
      <c r="AS89" s="14"/>
      <c r="AT89" s="14"/>
      <c r="AU89" s="14"/>
      <c r="AV89" s="14"/>
      <c r="AW89" s="14"/>
      <c r="AX89" s="15"/>
    </row>
    <row r="90" spans="1:51" ht="13.5" customHeight="1">
      <c r="A90" s="121"/>
      <c r="B90" s="122"/>
      <c r="C90" s="122"/>
      <c r="D90" s="122"/>
      <c r="E90" s="122"/>
      <c r="F90" s="123"/>
      <c r="G90" s="13"/>
      <c r="H90" s="14"/>
      <c r="I90" s="20"/>
      <c r="J90" s="21"/>
      <c r="K90" s="14"/>
      <c r="L90" s="14"/>
      <c r="M90" s="14"/>
      <c r="N90" s="14"/>
      <c r="O90" s="14"/>
      <c r="P90" s="14"/>
      <c r="Q90" s="14"/>
      <c r="R90" s="14"/>
      <c r="S90" s="14"/>
      <c r="T90" s="14"/>
      <c r="U90" s="14"/>
      <c r="V90" s="14"/>
      <c r="W90" s="14"/>
      <c r="X90" s="14"/>
      <c r="Y90" s="22"/>
      <c r="Z90" s="22"/>
      <c r="AA90" s="22"/>
      <c r="AB90" s="22"/>
      <c r="AC90" s="22"/>
      <c r="AD90" s="22"/>
      <c r="AE90" s="22"/>
      <c r="AF90" s="22"/>
      <c r="AG90" s="22"/>
      <c r="AH90" s="14"/>
      <c r="AI90" s="14"/>
      <c r="AJ90" s="14"/>
      <c r="AK90" s="14"/>
      <c r="AL90" s="14"/>
      <c r="AM90" s="14"/>
      <c r="AN90" s="14"/>
      <c r="AO90" s="501" t="s">
        <v>142</v>
      </c>
      <c r="AP90" s="502"/>
      <c r="AQ90" s="502"/>
      <c r="AR90" s="502"/>
      <c r="AS90" s="502"/>
      <c r="AT90" s="502"/>
      <c r="AU90" s="502"/>
      <c r="AV90" s="502"/>
      <c r="AW90" s="503"/>
      <c r="AX90" s="15"/>
    </row>
    <row r="91" spans="1:51" ht="13.5" customHeight="1">
      <c r="A91" s="121"/>
      <c r="B91" s="122"/>
      <c r="C91" s="122"/>
      <c r="D91" s="122"/>
      <c r="E91" s="122"/>
      <c r="F91" s="123"/>
      <c r="G91" s="13"/>
      <c r="H91" s="14"/>
      <c r="I91" s="23"/>
      <c r="J91" s="24" t="s">
        <v>143</v>
      </c>
      <c r="K91" s="24"/>
      <c r="L91" s="24"/>
      <c r="M91" s="24"/>
      <c r="N91" s="24"/>
      <c r="O91" s="24"/>
      <c r="P91" s="24"/>
      <c r="Q91" s="24"/>
      <c r="R91" s="24"/>
      <c r="S91" s="24"/>
      <c r="T91" s="24"/>
      <c r="U91" s="24"/>
      <c r="V91" s="24"/>
      <c r="W91" s="24"/>
      <c r="X91" s="24"/>
      <c r="Y91" s="25"/>
      <c r="Z91" s="25"/>
      <c r="AA91" s="25"/>
      <c r="AB91" s="25"/>
      <c r="AC91" s="25"/>
      <c r="AD91" s="25"/>
      <c r="AE91" s="25"/>
      <c r="AF91" s="25"/>
      <c r="AG91" s="25"/>
      <c r="AH91" s="24"/>
      <c r="AI91" s="24"/>
      <c r="AJ91" s="24"/>
      <c r="AK91" s="24"/>
      <c r="AL91" s="24"/>
      <c r="AM91" s="24"/>
      <c r="AN91" s="26"/>
      <c r="AO91" s="504">
        <v>8511</v>
      </c>
      <c r="AP91" s="505"/>
      <c r="AQ91" s="505"/>
      <c r="AR91" s="505"/>
      <c r="AS91" s="505"/>
      <c r="AT91" s="16"/>
      <c r="AU91" s="506" t="s">
        <v>140</v>
      </c>
      <c r="AV91" s="506"/>
      <c r="AW91" s="507"/>
      <c r="AX91" s="15"/>
    </row>
    <row r="92" spans="1:51" ht="13.5" customHeight="1">
      <c r="A92" s="121"/>
      <c r="B92" s="122"/>
      <c r="C92" s="122"/>
      <c r="D92" s="122"/>
      <c r="E92" s="122"/>
      <c r="F92" s="123"/>
      <c r="G92" s="13"/>
      <c r="H92" s="14"/>
      <c r="I92" s="27"/>
      <c r="J92" s="14"/>
      <c r="K92" s="14"/>
      <c r="L92" s="14"/>
      <c r="M92" s="14"/>
      <c r="N92" s="14"/>
      <c r="O92" s="14"/>
      <c r="P92" s="14"/>
      <c r="Q92" s="14"/>
      <c r="R92" s="14"/>
      <c r="S92" s="14"/>
      <c r="T92" s="14"/>
      <c r="U92" s="14"/>
      <c r="V92" s="14"/>
      <c r="W92" s="14"/>
      <c r="X92" s="14"/>
      <c r="Y92" s="22"/>
      <c r="Z92" s="22"/>
      <c r="AA92" s="22"/>
      <c r="AB92" s="22"/>
      <c r="AC92" s="22"/>
      <c r="AD92" s="22"/>
      <c r="AE92" s="22"/>
      <c r="AF92" s="22"/>
      <c r="AG92" s="22"/>
      <c r="AH92" s="14"/>
      <c r="AI92" s="14"/>
      <c r="AJ92" s="14"/>
      <c r="AK92" s="14"/>
      <c r="AL92" s="14"/>
      <c r="AM92" s="14"/>
      <c r="AN92" s="14"/>
      <c r="AO92" s="28"/>
      <c r="AP92" s="29"/>
      <c r="AQ92" s="29"/>
      <c r="AR92" s="29"/>
      <c r="AS92" s="29"/>
      <c r="AT92" s="22"/>
      <c r="AU92" s="30"/>
      <c r="AV92" s="30"/>
      <c r="AW92" s="30"/>
      <c r="AX92" s="15"/>
    </row>
    <row r="93" spans="1:51" ht="13.5" customHeight="1">
      <c r="A93" s="121"/>
      <c r="B93" s="122"/>
      <c r="C93" s="122"/>
      <c r="D93" s="122"/>
      <c r="E93" s="122"/>
      <c r="F93" s="123"/>
      <c r="G93" s="13"/>
      <c r="H93" s="14"/>
      <c r="I93" s="27"/>
      <c r="J93" s="14"/>
      <c r="K93" s="14"/>
      <c r="L93" s="14"/>
      <c r="M93" s="14"/>
      <c r="N93" s="14"/>
      <c r="O93" s="14"/>
      <c r="P93" s="14"/>
      <c r="Q93" s="14"/>
      <c r="R93" s="14"/>
      <c r="S93" s="14"/>
      <c r="T93" s="14"/>
      <c r="U93" s="14"/>
      <c r="V93" s="14"/>
      <c r="W93" s="14"/>
      <c r="X93" s="14"/>
      <c r="Y93" s="22"/>
      <c r="Z93" s="22"/>
      <c r="AA93" s="22"/>
      <c r="AB93" s="22"/>
      <c r="AC93" s="22"/>
      <c r="AD93" s="22"/>
      <c r="AE93" s="22"/>
      <c r="AF93" s="22"/>
      <c r="AG93" s="22"/>
      <c r="AH93" s="14"/>
      <c r="AI93" s="14"/>
      <c r="AJ93" s="14"/>
      <c r="AK93" s="14"/>
      <c r="AL93" s="14"/>
      <c r="AM93" s="14"/>
      <c r="AN93" s="14"/>
      <c r="AO93" s="17"/>
      <c r="AP93" s="17"/>
      <c r="AQ93" s="17"/>
      <c r="AR93" s="17"/>
      <c r="AS93" s="17"/>
      <c r="AT93" s="17"/>
      <c r="AU93" s="17"/>
      <c r="AV93" s="17"/>
      <c r="AW93" s="17"/>
      <c r="AX93" s="15"/>
    </row>
    <row r="94" spans="1:51" ht="13.5" customHeight="1">
      <c r="A94" s="121"/>
      <c r="B94" s="122"/>
      <c r="C94" s="122"/>
      <c r="D94" s="122"/>
      <c r="E94" s="122"/>
      <c r="F94" s="123"/>
      <c r="G94" s="13"/>
      <c r="H94" s="14"/>
      <c r="I94" s="27"/>
      <c r="J94" s="14"/>
      <c r="K94" s="14" t="s">
        <v>144</v>
      </c>
      <c r="L94" s="14"/>
      <c r="M94" s="14"/>
      <c r="N94" s="14"/>
      <c r="O94" s="14"/>
      <c r="P94" s="14"/>
      <c r="Q94" s="14"/>
      <c r="R94" s="14"/>
      <c r="S94" s="14"/>
      <c r="T94" s="14"/>
      <c r="U94" s="14"/>
      <c r="V94" s="14"/>
      <c r="W94" s="14"/>
      <c r="X94" s="14"/>
      <c r="Y94" s="14"/>
      <c r="Z94" s="14" t="s">
        <v>145</v>
      </c>
      <c r="AA94" s="14"/>
      <c r="AB94" s="14"/>
      <c r="AC94" s="14"/>
      <c r="AD94" s="14"/>
      <c r="AE94" s="14"/>
      <c r="AF94" s="14"/>
      <c r="AG94" s="14"/>
      <c r="AH94" s="14"/>
      <c r="AI94" s="14"/>
      <c r="AJ94" s="14"/>
      <c r="AK94" s="14"/>
      <c r="AL94" s="14"/>
      <c r="AM94" s="14"/>
      <c r="AN94" s="14"/>
      <c r="AO94" s="31"/>
      <c r="AP94" s="31"/>
      <c r="AQ94" s="31"/>
      <c r="AR94" s="31"/>
      <c r="AS94" s="31"/>
      <c r="AT94" s="31"/>
      <c r="AU94" s="31"/>
      <c r="AV94" s="31"/>
      <c r="AW94" s="14"/>
      <c r="AX94" s="15"/>
    </row>
    <row r="95" spans="1:51" ht="13.5" customHeight="1">
      <c r="A95" s="121"/>
      <c r="B95" s="122"/>
      <c r="C95" s="122"/>
      <c r="D95" s="122"/>
      <c r="E95" s="122"/>
      <c r="F95" s="123"/>
      <c r="G95" s="13"/>
      <c r="H95" s="14"/>
      <c r="I95" s="20"/>
      <c r="J95" s="21"/>
      <c r="K95" s="501" t="s">
        <v>146</v>
      </c>
      <c r="L95" s="502"/>
      <c r="M95" s="502"/>
      <c r="N95" s="502"/>
      <c r="O95" s="502"/>
      <c r="P95" s="502"/>
      <c r="Q95" s="502"/>
      <c r="R95" s="502"/>
      <c r="S95" s="503"/>
      <c r="U95" s="14"/>
      <c r="V95" s="14"/>
      <c r="W95" s="14"/>
      <c r="X95" s="14"/>
      <c r="Z95" s="501" t="s">
        <v>147</v>
      </c>
      <c r="AA95" s="502"/>
      <c r="AB95" s="502"/>
      <c r="AC95" s="502"/>
      <c r="AD95" s="502"/>
      <c r="AE95" s="502"/>
      <c r="AF95" s="502"/>
      <c r="AG95" s="502"/>
      <c r="AH95" s="503"/>
      <c r="AI95" s="14"/>
      <c r="AJ95" s="14"/>
      <c r="AK95" s="14"/>
      <c r="AL95" s="14"/>
      <c r="AM95" s="14"/>
      <c r="AN95" s="14"/>
      <c r="AO95" s="31"/>
      <c r="AP95" s="31"/>
      <c r="AQ95" s="31"/>
      <c r="AR95" s="31"/>
      <c r="AS95" s="31"/>
      <c r="AT95" s="31"/>
      <c r="AU95" s="31"/>
      <c r="AV95" s="31"/>
      <c r="AW95" s="14"/>
      <c r="AX95" s="15"/>
    </row>
    <row r="96" spans="1:51" ht="13.5" customHeight="1">
      <c r="A96" s="121"/>
      <c r="B96" s="122"/>
      <c r="C96" s="122"/>
      <c r="D96" s="122"/>
      <c r="E96" s="122"/>
      <c r="F96" s="123"/>
      <c r="G96" s="13"/>
      <c r="H96" s="14"/>
      <c r="I96" s="23"/>
      <c r="J96" s="14"/>
      <c r="K96" s="504">
        <v>8716</v>
      </c>
      <c r="L96" s="505"/>
      <c r="M96" s="505"/>
      <c r="N96" s="505"/>
      <c r="O96" s="505"/>
      <c r="P96" s="16"/>
      <c r="Q96" s="506" t="s">
        <v>140</v>
      </c>
      <c r="R96" s="506"/>
      <c r="S96" s="507"/>
      <c r="T96" s="32"/>
      <c r="U96" s="24"/>
      <c r="V96" s="24"/>
      <c r="W96" s="23"/>
      <c r="X96" s="24"/>
      <c r="Y96" s="33"/>
      <c r="Z96" s="504">
        <v>4392</v>
      </c>
      <c r="AA96" s="505"/>
      <c r="AB96" s="505"/>
      <c r="AC96" s="505"/>
      <c r="AD96" s="505"/>
      <c r="AE96" s="16"/>
      <c r="AF96" s="506" t="s">
        <v>140</v>
      </c>
      <c r="AG96" s="506"/>
      <c r="AH96" s="507"/>
      <c r="AI96" s="14"/>
      <c r="AJ96" s="14"/>
      <c r="AK96" s="14"/>
      <c r="AL96" s="14"/>
      <c r="AM96" s="14"/>
      <c r="AN96" s="14"/>
      <c r="AO96" s="31"/>
      <c r="AP96" s="31"/>
      <c r="AQ96" s="31"/>
      <c r="AR96" s="31"/>
      <c r="AS96" s="31"/>
      <c r="AT96" s="31"/>
      <c r="AU96" s="31"/>
      <c r="AV96" s="31"/>
      <c r="AW96" s="14"/>
      <c r="AX96" s="15"/>
    </row>
    <row r="97" spans="1:50" ht="13.5" customHeight="1">
      <c r="A97" s="121"/>
      <c r="B97" s="122"/>
      <c r="C97" s="122"/>
      <c r="D97" s="122"/>
      <c r="E97" s="122"/>
      <c r="F97" s="123"/>
      <c r="G97" s="13"/>
      <c r="H97" s="14"/>
      <c r="I97" s="27"/>
      <c r="J97" s="14"/>
      <c r="K97" s="17"/>
      <c r="L97" s="17"/>
      <c r="M97" s="17"/>
      <c r="N97" s="17"/>
      <c r="O97" s="17"/>
      <c r="P97" s="17"/>
      <c r="Q97" s="17"/>
      <c r="R97" s="17"/>
      <c r="S97" s="17"/>
      <c r="T97" s="2"/>
      <c r="U97" s="14"/>
      <c r="V97" s="14"/>
      <c r="W97" s="27"/>
      <c r="X97" s="14"/>
      <c r="Y97" s="2"/>
      <c r="Z97" s="34" t="s">
        <v>148</v>
      </c>
      <c r="AA97" s="17"/>
      <c r="AB97" s="17"/>
      <c r="AC97" s="17"/>
      <c r="AD97" s="17"/>
      <c r="AE97" s="17"/>
      <c r="AF97" s="17"/>
      <c r="AG97" s="17"/>
      <c r="AH97" s="17"/>
      <c r="AI97" s="14"/>
      <c r="AJ97" s="14"/>
      <c r="AK97" s="14"/>
      <c r="AL97" s="14"/>
      <c r="AM97" s="14"/>
      <c r="AN97" s="14"/>
      <c r="AO97" s="31"/>
      <c r="AP97" s="31"/>
      <c r="AQ97" s="31"/>
      <c r="AR97" s="31"/>
      <c r="AS97" s="31"/>
      <c r="AT97" s="31"/>
      <c r="AU97" s="31"/>
      <c r="AV97" s="31"/>
      <c r="AW97" s="14"/>
      <c r="AX97" s="15"/>
    </row>
    <row r="98" spans="1:50" ht="13.5" customHeight="1">
      <c r="A98" s="121"/>
      <c r="B98" s="122"/>
      <c r="C98" s="122"/>
      <c r="D98" s="122"/>
      <c r="E98" s="122"/>
      <c r="F98" s="123"/>
      <c r="G98" s="13"/>
      <c r="H98" s="14"/>
      <c r="I98" s="27"/>
      <c r="J98" s="14"/>
      <c r="K98" s="17"/>
      <c r="L98" s="17"/>
      <c r="M98" s="17"/>
      <c r="N98" s="17"/>
      <c r="O98" s="17"/>
      <c r="P98" s="17"/>
      <c r="Q98" s="17"/>
      <c r="R98" s="17"/>
      <c r="S98" s="17"/>
      <c r="T98" s="2"/>
      <c r="U98" s="14"/>
      <c r="V98" s="14"/>
      <c r="W98" s="27"/>
      <c r="X98" s="14"/>
      <c r="Y98" s="2"/>
      <c r="Z98" s="17"/>
      <c r="AA98" s="17"/>
      <c r="AB98" s="17"/>
      <c r="AC98" s="17"/>
      <c r="AD98" s="17"/>
      <c r="AE98" s="17"/>
      <c r="AF98" s="17"/>
      <c r="AG98" s="17"/>
      <c r="AH98" s="17"/>
      <c r="AI98" s="14"/>
      <c r="AJ98" s="14"/>
      <c r="AK98" s="14"/>
      <c r="AL98" s="14"/>
      <c r="AM98" s="14"/>
      <c r="AN98" s="14"/>
      <c r="AO98" s="31"/>
      <c r="AP98" s="31"/>
      <c r="AQ98" s="31"/>
      <c r="AR98" s="31"/>
      <c r="AS98" s="31"/>
      <c r="AT98" s="31"/>
      <c r="AU98" s="31"/>
      <c r="AV98" s="31"/>
      <c r="AW98" s="14"/>
      <c r="AX98" s="15"/>
    </row>
    <row r="99" spans="1:50" ht="13.5" customHeight="1">
      <c r="A99" s="121"/>
      <c r="B99" s="122"/>
      <c r="C99" s="122"/>
      <c r="D99" s="122"/>
      <c r="E99" s="122"/>
      <c r="F99" s="123"/>
      <c r="G99" s="13"/>
      <c r="H99" s="14"/>
      <c r="I99" s="27"/>
      <c r="J99" s="14"/>
      <c r="K99" s="14"/>
      <c r="L99" s="14"/>
      <c r="M99" s="14"/>
      <c r="N99" s="14"/>
      <c r="O99" s="14"/>
      <c r="P99" s="14"/>
      <c r="Q99" s="14"/>
      <c r="R99" s="14"/>
      <c r="S99" s="14"/>
      <c r="T99" s="14"/>
      <c r="U99" s="14"/>
      <c r="V99" s="14"/>
      <c r="W99" s="27"/>
      <c r="X99" s="14"/>
      <c r="Y99" s="14"/>
      <c r="Z99" s="14"/>
      <c r="AA99" s="14"/>
      <c r="AB99" s="14"/>
      <c r="AC99" s="14"/>
      <c r="AD99" s="14"/>
      <c r="AE99" s="14"/>
      <c r="AF99" s="14"/>
      <c r="AG99" s="14"/>
      <c r="AH99" s="14"/>
      <c r="AI99" s="14"/>
      <c r="AJ99" s="14"/>
      <c r="AK99" s="14"/>
      <c r="AL99" s="14"/>
      <c r="AM99" s="14"/>
      <c r="AN99" s="14"/>
      <c r="AO99" s="14" t="s">
        <v>141</v>
      </c>
      <c r="AP99" s="14"/>
      <c r="AQ99" s="14"/>
      <c r="AR99" s="14"/>
      <c r="AS99" s="14"/>
      <c r="AT99" s="14"/>
      <c r="AU99" s="14"/>
      <c r="AV99" s="14"/>
      <c r="AW99" s="14"/>
      <c r="AX99" s="15"/>
    </row>
    <row r="100" spans="1:50" ht="13.5" customHeight="1">
      <c r="A100" s="121"/>
      <c r="B100" s="122"/>
      <c r="C100" s="122"/>
      <c r="D100" s="122"/>
      <c r="E100" s="122"/>
      <c r="F100" s="123"/>
      <c r="G100" s="13"/>
      <c r="H100" s="14"/>
      <c r="I100" s="27"/>
      <c r="J100" s="14"/>
      <c r="K100" s="14"/>
      <c r="L100" s="14"/>
      <c r="M100" s="14"/>
      <c r="N100" s="14"/>
      <c r="O100" s="14"/>
      <c r="P100" s="14"/>
      <c r="Q100" s="14"/>
      <c r="R100" s="14"/>
      <c r="S100" s="14"/>
      <c r="T100" s="14"/>
      <c r="U100" s="14"/>
      <c r="V100" s="14"/>
      <c r="W100" s="27"/>
      <c r="X100" s="14"/>
      <c r="Y100" s="14"/>
      <c r="Z100" s="501" t="s">
        <v>149</v>
      </c>
      <c r="AA100" s="502"/>
      <c r="AB100" s="502"/>
      <c r="AC100" s="502"/>
      <c r="AD100" s="502"/>
      <c r="AE100" s="502"/>
      <c r="AF100" s="502"/>
      <c r="AG100" s="502"/>
      <c r="AH100" s="503"/>
      <c r="AI100" s="14"/>
      <c r="AJ100" s="14"/>
      <c r="AK100" s="14"/>
      <c r="AL100" s="14"/>
      <c r="AM100" s="14"/>
      <c r="AN100" s="14"/>
      <c r="AO100" s="501" t="s">
        <v>150</v>
      </c>
      <c r="AP100" s="502"/>
      <c r="AQ100" s="502"/>
      <c r="AR100" s="502"/>
      <c r="AS100" s="502"/>
      <c r="AT100" s="502"/>
      <c r="AU100" s="502"/>
      <c r="AV100" s="502"/>
      <c r="AW100" s="503"/>
      <c r="AX100" s="15"/>
    </row>
    <row r="101" spans="1:50" ht="13.5" customHeight="1">
      <c r="A101" s="121"/>
      <c r="B101" s="122"/>
      <c r="C101" s="122"/>
      <c r="D101" s="122"/>
      <c r="E101" s="122"/>
      <c r="F101" s="123"/>
      <c r="G101" s="13"/>
      <c r="H101" s="14"/>
      <c r="I101" s="27"/>
      <c r="J101" s="14"/>
      <c r="K101" s="14"/>
      <c r="L101" s="14"/>
      <c r="M101" s="14"/>
      <c r="N101" s="14"/>
      <c r="O101" s="14"/>
      <c r="P101" s="14"/>
      <c r="Q101" s="14"/>
      <c r="R101" s="14"/>
      <c r="S101" s="14"/>
      <c r="T101" s="14"/>
      <c r="U101" s="14"/>
      <c r="V101" s="14"/>
      <c r="W101" s="23"/>
      <c r="X101" s="24"/>
      <c r="Y101" s="26"/>
      <c r="Z101" s="504">
        <v>2755</v>
      </c>
      <c r="AA101" s="505"/>
      <c r="AB101" s="505"/>
      <c r="AC101" s="505"/>
      <c r="AD101" s="505"/>
      <c r="AE101" s="16"/>
      <c r="AF101" s="506" t="s">
        <v>140</v>
      </c>
      <c r="AG101" s="506"/>
      <c r="AH101" s="507"/>
      <c r="AI101" s="23"/>
      <c r="AJ101" s="24"/>
      <c r="AK101" s="24"/>
      <c r="AL101" s="23"/>
      <c r="AM101" s="24"/>
      <c r="AN101" s="26"/>
      <c r="AO101" s="504">
        <v>2576</v>
      </c>
      <c r="AP101" s="505"/>
      <c r="AQ101" s="505"/>
      <c r="AR101" s="505"/>
      <c r="AS101" s="505"/>
      <c r="AT101" s="16"/>
      <c r="AU101" s="506" t="s">
        <v>140</v>
      </c>
      <c r="AV101" s="506"/>
      <c r="AW101" s="507"/>
      <c r="AX101" s="15"/>
    </row>
    <row r="102" spans="1:50" ht="13.5" customHeight="1">
      <c r="A102" s="121"/>
      <c r="B102" s="122"/>
      <c r="C102" s="122"/>
      <c r="D102" s="122"/>
      <c r="E102" s="122"/>
      <c r="F102" s="123"/>
      <c r="G102" s="13"/>
      <c r="H102" s="14"/>
      <c r="I102" s="27"/>
      <c r="J102" s="14"/>
      <c r="K102" s="14"/>
      <c r="L102" s="14"/>
      <c r="M102" s="14"/>
      <c r="N102" s="14"/>
      <c r="O102" s="14"/>
      <c r="P102" s="14"/>
      <c r="Q102" s="14"/>
      <c r="R102" s="14"/>
      <c r="S102" s="14"/>
      <c r="T102" s="14"/>
      <c r="U102" s="14"/>
      <c r="V102" s="14"/>
      <c r="W102" s="27"/>
      <c r="X102" s="14"/>
      <c r="Y102" s="536"/>
      <c r="Z102" s="539" t="s">
        <v>151</v>
      </c>
      <c r="AA102" s="539"/>
      <c r="AB102" s="539"/>
      <c r="AC102" s="539"/>
      <c r="AD102" s="539"/>
      <c r="AE102" s="539"/>
      <c r="AF102" s="539"/>
      <c r="AG102" s="539"/>
      <c r="AH102" s="539"/>
      <c r="AI102" s="541"/>
      <c r="AJ102" s="14"/>
      <c r="AK102" s="14"/>
      <c r="AL102" s="27"/>
      <c r="AM102" s="14"/>
      <c r="AN102" s="536"/>
      <c r="AO102" s="537" t="s">
        <v>152</v>
      </c>
      <c r="AP102" s="537"/>
      <c r="AQ102" s="537"/>
      <c r="AR102" s="537"/>
      <c r="AS102" s="537"/>
      <c r="AT102" s="537"/>
      <c r="AU102" s="537"/>
      <c r="AV102" s="537"/>
      <c r="AW102" s="537"/>
      <c r="AX102" s="534"/>
    </row>
    <row r="103" spans="1:50" ht="13.5" customHeight="1">
      <c r="A103" s="121"/>
      <c r="B103" s="122"/>
      <c r="C103" s="122"/>
      <c r="D103" s="122"/>
      <c r="E103" s="122"/>
      <c r="F103" s="123"/>
      <c r="G103" s="13"/>
      <c r="H103" s="14"/>
      <c r="I103" s="27"/>
      <c r="J103" s="14"/>
      <c r="K103" s="14"/>
      <c r="L103" s="14"/>
      <c r="M103" s="14"/>
      <c r="N103" s="14"/>
      <c r="O103" s="14"/>
      <c r="P103" s="14"/>
      <c r="Q103" s="14"/>
      <c r="R103" s="14"/>
      <c r="S103" s="14"/>
      <c r="T103" s="14"/>
      <c r="U103" s="14"/>
      <c r="V103" s="14"/>
      <c r="W103" s="27"/>
      <c r="X103" s="14"/>
      <c r="Y103" s="536"/>
      <c r="Z103" s="540"/>
      <c r="AA103" s="540"/>
      <c r="AB103" s="540"/>
      <c r="AC103" s="540"/>
      <c r="AD103" s="540"/>
      <c r="AE103" s="540"/>
      <c r="AF103" s="540"/>
      <c r="AG103" s="540"/>
      <c r="AH103" s="540"/>
      <c r="AI103" s="541"/>
      <c r="AJ103" s="14"/>
      <c r="AK103" s="14"/>
      <c r="AL103" s="27"/>
      <c r="AM103" s="14"/>
      <c r="AN103" s="536"/>
      <c r="AO103" s="538"/>
      <c r="AP103" s="538"/>
      <c r="AQ103" s="538"/>
      <c r="AR103" s="538"/>
      <c r="AS103" s="538"/>
      <c r="AT103" s="538"/>
      <c r="AU103" s="538"/>
      <c r="AV103" s="538"/>
      <c r="AW103" s="538"/>
      <c r="AX103" s="534"/>
    </row>
    <row r="104" spans="1:50" ht="13.5" customHeight="1">
      <c r="A104" s="121"/>
      <c r="B104" s="122"/>
      <c r="C104" s="122"/>
      <c r="D104" s="122"/>
      <c r="E104" s="122"/>
      <c r="F104" s="123"/>
      <c r="G104" s="13"/>
      <c r="H104" s="14"/>
      <c r="I104" s="27"/>
      <c r="J104" s="14"/>
      <c r="K104" s="14"/>
      <c r="L104" s="14"/>
      <c r="M104" s="14"/>
      <c r="N104" s="14"/>
      <c r="O104" s="14"/>
      <c r="P104" s="14"/>
      <c r="Q104" s="14"/>
      <c r="R104" s="14"/>
      <c r="S104" s="14"/>
      <c r="T104" s="14"/>
      <c r="U104" s="14"/>
      <c r="V104" s="14"/>
      <c r="W104" s="27"/>
      <c r="X104" s="14"/>
      <c r="Y104" s="14"/>
      <c r="Z104" s="14"/>
      <c r="AA104" s="14"/>
      <c r="AB104" s="14"/>
      <c r="AC104" s="14"/>
      <c r="AD104" s="14"/>
      <c r="AE104" s="14"/>
      <c r="AF104" s="14"/>
      <c r="AG104" s="14"/>
      <c r="AH104" s="14"/>
      <c r="AI104" s="14"/>
      <c r="AJ104" s="14"/>
      <c r="AK104" s="14"/>
      <c r="AL104" s="27"/>
      <c r="AM104" s="14"/>
      <c r="AN104" s="14"/>
      <c r="AO104" s="14" t="s">
        <v>141</v>
      </c>
      <c r="AP104" s="14"/>
      <c r="AQ104" s="14"/>
      <c r="AR104" s="14"/>
      <c r="AS104" s="14"/>
      <c r="AT104" s="14"/>
      <c r="AU104" s="14"/>
      <c r="AV104" s="14"/>
      <c r="AW104" s="14"/>
      <c r="AX104" s="15"/>
    </row>
    <row r="105" spans="1:50" ht="13.5" customHeight="1">
      <c r="A105" s="121"/>
      <c r="B105" s="122"/>
      <c r="C105" s="122"/>
      <c r="D105" s="122"/>
      <c r="E105" s="122"/>
      <c r="F105" s="123"/>
      <c r="G105" s="13"/>
      <c r="H105" s="14"/>
      <c r="I105" s="27"/>
      <c r="J105" s="14"/>
      <c r="K105" s="14"/>
      <c r="L105" s="14"/>
      <c r="M105" s="14"/>
      <c r="N105" s="14"/>
      <c r="O105" s="14"/>
      <c r="P105" s="14"/>
      <c r="Q105" s="14"/>
      <c r="R105" s="14"/>
      <c r="S105" s="14"/>
      <c r="T105" s="14"/>
      <c r="U105" s="14"/>
      <c r="V105" s="14"/>
      <c r="W105" s="27"/>
      <c r="X105" s="14"/>
      <c r="Y105" s="14"/>
      <c r="Z105" s="14"/>
      <c r="AA105" s="14"/>
      <c r="AB105" s="14"/>
      <c r="AC105" s="14"/>
      <c r="AD105" s="14"/>
      <c r="AE105" s="14"/>
      <c r="AF105" s="14"/>
      <c r="AG105" s="14"/>
      <c r="AH105" s="14"/>
      <c r="AI105" s="14"/>
      <c r="AJ105" s="14"/>
      <c r="AK105" s="14"/>
      <c r="AL105" s="27"/>
      <c r="AM105" s="14"/>
      <c r="AN105" s="14"/>
      <c r="AO105" s="501" t="s">
        <v>153</v>
      </c>
      <c r="AP105" s="502"/>
      <c r="AQ105" s="502"/>
      <c r="AR105" s="502"/>
      <c r="AS105" s="502"/>
      <c r="AT105" s="502"/>
      <c r="AU105" s="502"/>
      <c r="AV105" s="502"/>
      <c r="AW105" s="503"/>
      <c r="AX105" s="15"/>
    </row>
    <row r="106" spans="1:50" ht="13.5" customHeight="1">
      <c r="A106" s="121"/>
      <c r="B106" s="122"/>
      <c r="C106" s="122"/>
      <c r="D106" s="122"/>
      <c r="E106" s="122"/>
      <c r="F106" s="123"/>
      <c r="G106" s="13"/>
      <c r="H106" s="14"/>
      <c r="I106" s="27"/>
      <c r="J106" s="14"/>
      <c r="K106" s="14"/>
      <c r="L106" s="14"/>
      <c r="M106" s="14"/>
      <c r="N106" s="14"/>
      <c r="O106" s="14"/>
      <c r="P106" s="14"/>
      <c r="Q106" s="14"/>
      <c r="R106" s="14"/>
      <c r="S106" s="14"/>
      <c r="T106" s="14"/>
      <c r="U106" s="14"/>
      <c r="V106" s="14"/>
      <c r="W106" s="27"/>
      <c r="X106" s="14"/>
      <c r="Y106" s="14"/>
      <c r="Z106" s="14"/>
      <c r="AA106" s="14"/>
      <c r="AB106" s="14"/>
      <c r="AC106" s="14"/>
      <c r="AD106" s="14"/>
      <c r="AE106" s="14"/>
      <c r="AF106" s="14"/>
      <c r="AG106" s="14"/>
      <c r="AH106" s="14"/>
      <c r="AI106" s="14"/>
      <c r="AJ106" s="14"/>
      <c r="AK106" s="14"/>
      <c r="AL106" s="23"/>
      <c r="AM106" s="24"/>
      <c r="AN106" s="26"/>
      <c r="AO106" s="535">
        <v>106</v>
      </c>
      <c r="AP106" s="505"/>
      <c r="AQ106" s="505"/>
      <c r="AR106" s="505"/>
      <c r="AS106" s="505"/>
      <c r="AT106" s="16"/>
      <c r="AU106" s="506" t="s">
        <v>140</v>
      </c>
      <c r="AV106" s="506"/>
      <c r="AW106" s="507"/>
      <c r="AX106" s="15"/>
    </row>
    <row r="107" spans="1:50" ht="13.5" customHeight="1">
      <c r="A107" s="121"/>
      <c r="B107" s="122"/>
      <c r="C107" s="122"/>
      <c r="D107" s="122"/>
      <c r="E107" s="122"/>
      <c r="F107" s="123"/>
      <c r="G107" s="13"/>
      <c r="H107" s="14"/>
      <c r="I107" s="27"/>
      <c r="J107" s="14"/>
      <c r="K107" s="14"/>
      <c r="L107" s="14"/>
      <c r="M107" s="14"/>
      <c r="N107" s="14"/>
      <c r="O107" s="14"/>
      <c r="P107" s="14"/>
      <c r="Q107" s="14"/>
      <c r="R107" s="14"/>
      <c r="S107" s="14"/>
      <c r="T107" s="14"/>
      <c r="U107" s="14"/>
      <c r="V107" s="14"/>
      <c r="W107" s="27"/>
      <c r="X107" s="14"/>
      <c r="Y107" s="14"/>
      <c r="Z107" s="14"/>
      <c r="AA107" s="14"/>
      <c r="AB107" s="14"/>
      <c r="AC107" s="14"/>
      <c r="AD107" s="14"/>
      <c r="AE107" s="14"/>
      <c r="AF107" s="14"/>
      <c r="AG107" s="14"/>
      <c r="AH107" s="14"/>
      <c r="AI107" s="14"/>
      <c r="AJ107" s="14"/>
      <c r="AK107" s="14"/>
      <c r="AL107" s="27"/>
      <c r="AM107" s="14"/>
      <c r="AN107" s="536"/>
      <c r="AO107" s="537" t="s">
        <v>152</v>
      </c>
      <c r="AP107" s="537"/>
      <c r="AQ107" s="537"/>
      <c r="AR107" s="537"/>
      <c r="AS107" s="537"/>
      <c r="AT107" s="537"/>
      <c r="AU107" s="537"/>
      <c r="AV107" s="537"/>
      <c r="AW107" s="537"/>
      <c r="AX107" s="534"/>
    </row>
    <row r="108" spans="1:50" ht="13.5" customHeight="1">
      <c r="A108" s="121"/>
      <c r="B108" s="122"/>
      <c r="C108" s="122"/>
      <c r="D108" s="122"/>
      <c r="E108" s="122"/>
      <c r="F108" s="123"/>
      <c r="G108" s="13"/>
      <c r="H108" s="14"/>
      <c r="I108" s="27"/>
      <c r="J108" s="14"/>
      <c r="K108" s="14"/>
      <c r="L108" s="14"/>
      <c r="M108" s="14"/>
      <c r="N108" s="14"/>
      <c r="O108" s="14"/>
      <c r="P108" s="14"/>
      <c r="Q108" s="14"/>
      <c r="R108" s="14"/>
      <c r="S108" s="14"/>
      <c r="T108" s="14"/>
      <c r="U108" s="14"/>
      <c r="V108" s="14"/>
      <c r="W108" s="27"/>
      <c r="X108" s="14"/>
      <c r="Y108" s="14"/>
      <c r="Z108" s="14"/>
      <c r="AA108" s="14"/>
      <c r="AB108" s="14"/>
      <c r="AC108" s="14"/>
      <c r="AD108" s="14"/>
      <c r="AE108" s="14"/>
      <c r="AF108" s="14"/>
      <c r="AG108" s="14"/>
      <c r="AH108" s="14"/>
      <c r="AI108" s="14"/>
      <c r="AJ108" s="14"/>
      <c r="AK108" s="14"/>
      <c r="AL108" s="27"/>
      <c r="AM108" s="14"/>
      <c r="AN108" s="536"/>
      <c r="AO108" s="538"/>
      <c r="AP108" s="538"/>
      <c r="AQ108" s="538"/>
      <c r="AR108" s="538"/>
      <c r="AS108" s="538"/>
      <c r="AT108" s="538"/>
      <c r="AU108" s="538"/>
      <c r="AV108" s="538"/>
      <c r="AW108" s="538"/>
      <c r="AX108" s="534"/>
    </row>
    <row r="109" spans="1:50" ht="13.5" customHeight="1">
      <c r="A109" s="121"/>
      <c r="B109" s="122"/>
      <c r="C109" s="122"/>
      <c r="D109" s="122"/>
      <c r="E109" s="122"/>
      <c r="F109" s="123"/>
      <c r="G109" s="13"/>
      <c r="H109" s="14"/>
      <c r="I109" s="27"/>
      <c r="J109" s="14"/>
      <c r="K109" s="14"/>
      <c r="L109" s="14"/>
      <c r="M109" s="14"/>
      <c r="N109" s="14"/>
      <c r="O109" s="14"/>
      <c r="P109" s="14"/>
      <c r="Q109" s="14"/>
      <c r="R109" s="14"/>
      <c r="S109" s="14"/>
      <c r="T109" s="14"/>
      <c r="U109" s="14"/>
      <c r="V109" s="14"/>
      <c r="W109" s="27"/>
      <c r="X109" s="14"/>
      <c r="Y109" s="14"/>
      <c r="Z109" s="14"/>
      <c r="AA109" s="14"/>
      <c r="AB109" s="14"/>
      <c r="AC109" s="14"/>
      <c r="AD109" s="14"/>
      <c r="AE109" s="14"/>
      <c r="AF109" s="14"/>
      <c r="AG109" s="14"/>
      <c r="AH109" s="14"/>
      <c r="AI109" s="14"/>
      <c r="AJ109" s="14"/>
      <c r="AK109" s="14"/>
      <c r="AL109" s="27"/>
      <c r="AM109" s="14"/>
      <c r="AN109" s="14"/>
      <c r="AO109" s="14" t="s">
        <v>141</v>
      </c>
      <c r="AP109" s="14"/>
      <c r="AQ109" s="14"/>
      <c r="AR109" s="14"/>
      <c r="AS109" s="14"/>
      <c r="AT109" s="14"/>
      <c r="AU109" s="14"/>
      <c r="AV109" s="14"/>
      <c r="AW109" s="14"/>
      <c r="AX109" s="15"/>
    </row>
    <row r="110" spans="1:50" ht="13.5" customHeight="1">
      <c r="A110" s="121"/>
      <c r="B110" s="122"/>
      <c r="C110" s="122"/>
      <c r="D110" s="122"/>
      <c r="E110" s="122"/>
      <c r="F110" s="123"/>
      <c r="G110" s="13"/>
      <c r="H110" s="14"/>
      <c r="I110" s="27"/>
      <c r="J110" s="14"/>
      <c r="K110" s="14"/>
      <c r="L110" s="14"/>
      <c r="M110" s="14"/>
      <c r="N110" s="14"/>
      <c r="O110" s="14"/>
      <c r="P110" s="14"/>
      <c r="Q110" s="14"/>
      <c r="R110" s="14"/>
      <c r="S110" s="14"/>
      <c r="T110" s="14"/>
      <c r="U110" s="14"/>
      <c r="V110" s="14"/>
      <c r="W110" s="27"/>
      <c r="X110" s="14"/>
      <c r="Y110" s="14"/>
      <c r="Z110" s="14"/>
      <c r="AA110" s="14"/>
      <c r="AB110" s="14"/>
      <c r="AC110" s="14"/>
      <c r="AD110" s="14"/>
      <c r="AE110" s="14"/>
      <c r="AF110" s="14"/>
      <c r="AG110" s="14"/>
      <c r="AH110" s="14"/>
      <c r="AI110" s="14"/>
      <c r="AJ110" s="14"/>
      <c r="AK110" s="14"/>
      <c r="AL110" s="20"/>
      <c r="AM110" s="14"/>
      <c r="AN110" s="14"/>
      <c r="AO110" s="501" t="s">
        <v>154</v>
      </c>
      <c r="AP110" s="502"/>
      <c r="AQ110" s="502"/>
      <c r="AR110" s="502"/>
      <c r="AS110" s="502"/>
      <c r="AT110" s="502"/>
      <c r="AU110" s="502"/>
      <c r="AV110" s="502"/>
      <c r="AW110" s="503"/>
      <c r="AX110" s="15"/>
    </row>
    <row r="111" spans="1:50" ht="13.5" customHeight="1">
      <c r="A111" s="121"/>
      <c r="B111" s="122"/>
      <c r="C111" s="122"/>
      <c r="D111" s="122"/>
      <c r="E111" s="122"/>
      <c r="F111" s="123"/>
      <c r="G111" s="13"/>
      <c r="H111" s="14"/>
      <c r="I111" s="27"/>
      <c r="J111" s="14"/>
      <c r="K111" s="14"/>
      <c r="L111" s="14"/>
      <c r="M111" s="14"/>
      <c r="N111" s="14"/>
      <c r="O111" s="14"/>
      <c r="P111" s="14"/>
      <c r="Q111" s="14"/>
      <c r="R111" s="14"/>
      <c r="S111" s="14"/>
      <c r="T111" s="14"/>
      <c r="U111" s="14"/>
      <c r="V111" s="14"/>
      <c r="W111" s="27"/>
      <c r="X111" s="14"/>
      <c r="Y111" s="14"/>
      <c r="Z111" s="14"/>
      <c r="AA111" s="14"/>
      <c r="AB111" s="14"/>
      <c r="AC111" s="14"/>
      <c r="AD111" s="14"/>
      <c r="AE111" s="14"/>
      <c r="AF111" s="14"/>
      <c r="AG111" s="14"/>
      <c r="AH111" s="14"/>
      <c r="AI111" s="14"/>
      <c r="AJ111" s="14"/>
      <c r="AK111" s="14"/>
      <c r="AL111" s="24"/>
      <c r="AM111" s="24"/>
      <c r="AN111" s="26"/>
      <c r="AO111" s="535">
        <v>73</v>
      </c>
      <c r="AP111" s="505"/>
      <c r="AQ111" s="505"/>
      <c r="AR111" s="505"/>
      <c r="AS111" s="505"/>
      <c r="AT111" s="16"/>
      <c r="AU111" s="506" t="s">
        <v>140</v>
      </c>
      <c r="AV111" s="506"/>
      <c r="AW111" s="507"/>
      <c r="AX111" s="15"/>
    </row>
    <row r="112" spans="1:50" ht="13.5" customHeight="1">
      <c r="A112" s="121"/>
      <c r="B112" s="122"/>
      <c r="C112" s="122"/>
      <c r="D112" s="122"/>
      <c r="E112" s="122"/>
      <c r="F112" s="123"/>
      <c r="G112" s="13"/>
      <c r="H112" s="14"/>
      <c r="I112" s="27"/>
      <c r="J112" s="14"/>
      <c r="K112" s="14"/>
      <c r="L112" s="14"/>
      <c r="M112" s="14"/>
      <c r="N112" s="14"/>
      <c r="O112" s="14"/>
      <c r="P112" s="14"/>
      <c r="Q112" s="14"/>
      <c r="R112" s="14"/>
      <c r="S112" s="14"/>
      <c r="T112" s="14"/>
      <c r="U112" s="14"/>
      <c r="V112" s="14"/>
      <c r="W112" s="27"/>
      <c r="X112" s="14"/>
      <c r="Y112" s="14"/>
      <c r="Z112" s="14"/>
      <c r="AA112" s="14"/>
      <c r="AB112" s="14"/>
      <c r="AC112" s="14"/>
      <c r="AD112" s="14"/>
      <c r="AE112" s="14"/>
      <c r="AF112" s="14"/>
      <c r="AG112" s="14"/>
      <c r="AH112" s="14"/>
      <c r="AI112" s="14"/>
      <c r="AJ112" s="14"/>
      <c r="AK112" s="14"/>
      <c r="AL112" s="14"/>
      <c r="AM112" s="14"/>
      <c r="AN112" s="536"/>
      <c r="AO112" s="537" t="s">
        <v>155</v>
      </c>
      <c r="AP112" s="537"/>
      <c r="AQ112" s="537"/>
      <c r="AR112" s="537"/>
      <c r="AS112" s="537"/>
      <c r="AT112" s="537"/>
      <c r="AU112" s="537"/>
      <c r="AV112" s="537"/>
      <c r="AW112" s="537"/>
      <c r="AX112" s="534"/>
    </row>
    <row r="113" spans="1:50" ht="13.5" customHeight="1">
      <c r="A113" s="121"/>
      <c r="B113" s="122"/>
      <c r="C113" s="122"/>
      <c r="D113" s="122"/>
      <c r="E113" s="122"/>
      <c r="F113" s="123"/>
      <c r="G113" s="13"/>
      <c r="H113" s="14"/>
      <c r="I113" s="27"/>
      <c r="J113" s="14"/>
      <c r="K113" s="14"/>
      <c r="L113" s="14"/>
      <c r="M113" s="14"/>
      <c r="N113" s="14"/>
      <c r="O113" s="14"/>
      <c r="P113" s="14"/>
      <c r="Q113" s="14"/>
      <c r="R113" s="14"/>
      <c r="S113" s="14"/>
      <c r="T113" s="14"/>
      <c r="U113" s="14"/>
      <c r="V113" s="14"/>
      <c r="W113" s="27"/>
      <c r="X113" s="14"/>
      <c r="Y113" s="14"/>
      <c r="Z113" s="14"/>
      <c r="AA113" s="14"/>
      <c r="AB113" s="14"/>
      <c r="AC113" s="14"/>
      <c r="AD113" s="14"/>
      <c r="AE113" s="14"/>
      <c r="AF113" s="14"/>
      <c r="AG113" s="14"/>
      <c r="AH113" s="14"/>
      <c r="AI113" s="14"/>
      <c r="AJ113" s="14"/>
      <c r="AK113" s="14"/>
      <c r="AL113" s="14"/>
      <c r="AM113" s="14"/>
      <c r="AN113" s="536"/>
      <c r="AO113" s="538"/>
      <c r="AP113" s="538"/>
      <c r="AQ113" s="538"/>
      <c r="AR113" s="538"/>
      <c r="AS113" s="538"/>
      <c r="AT113" s="538"/>
      <c r="AU113" s="538"/>
      <c r="AV113" s="538"/>
      <c r="AW113" s="538"/>
      <c r="AX113" s="534"/>
    </row>
    <row r="114" spans="1:50" ht="13.5" customHeight="1">
      <c r="A114" s="121"/>
      <c r="B114" s="122"/>
      <c r="C114" s="122"/>
      <c r="D114" s="122"/>
      <c r="E114" s="122"/>
      <c r="F114" s="123"/>
      <c r="G114" s="13"/>
      <c r="H114" s="14"/>
      <c r="I114" s="27"/>
      <c r="J114" s="14"/>
      <c r="K114" s="14"/>
      <c r="L114" s="14"/>
      <c r="M114" s="14"/>
      <c r="N114" s="14"/>
      <c r="O114" s="14"/>
      <c r="P114" s="14"/>
      <c r="Q114" s="14"/>
      <c r="R114" s="14"/>
      <c r="S114" s="14"/>
      <c r="T114" s="14"/>
      <c r="U114" s="14"/>
      <c r="V114" s="14"/>
      <c r="W114" s="27"/>
      <c r="X114" s="14"/>
      <c r="Y114" s="14"/>
      <c r="Z114" s="14"/>
      <c r="AA114" s="14"/>
      <c r="AB114" s="14"/>
      <c r="AC114" s="14"/>
      <c r="AD114" s="14"/>
      <c r="AE114" s="14"/>
      <c r="AF114" s="14"/>
      <c r="AG114" s="14"/>
      <c r="AH114" s="14"/>
      <c r="AI114" s="14"/>
      <c r="AJ114" s="14"/>
      <c r="AK114" s="14"/>
      <c r="AL114" s="14"/>
      <c r="AM114" s="14"/>
      <c r="AN114" s="14"/>
      <c r="AO114" s="14" t="s">
        <v>141</v>
      </c>
      <c r="AP114" s="14"/>
      <c r="AQ114" s="14"/>
      <c r="AR114" s="14"/>
      <c r="AS114" s="14"/>
      <c r="AT114" s="14"/>
      <c r="AU114" s="14"/>
      <c r="AV114" s="14"/>
      <c r="AW114" s="14"/>
      <c r="AX114" s="15"/>
    </row>
    <row r="115" spans="1:50" ht="13.5" customHeight="1">
      <c r="A115" s="121"/>
      <c r="B115" s="122"/>
      <c r="C115" s="122"/>
      <c r="D115" s="122"/>
      <c r="E115" s="122"/>
      <c r="F115" s="123"/>
      <c r="G115" s="13"/>
      <c r="H115" s="14"/>
      <c r="I115" s="27"/>
      <c r="J115" s="14"/>
      <c r="K115" s="14"/>
      <c r="L115" s="14"/>
      <c r="M115" s="14"/>
      <c r="N115" s="14"/>
      <c r="O115" s="14"/>
      <c r="P115" s="14"/>
      <c r="Q115" s="14"/>
      <c r="R115" s="14"/>
      <c r="S115" s="14"/>
      <c r="T115" s="14"/>
      <c r="U115" s="14"/>
      <c r="V115" s="14"/>
      <c r="W115" s="20"/>
      <c r="X115" s="21"/>
      <c r="Y115" s="21"/>
      <c r="Z115" s="21"/>
      <c r="AA115" s="21"/>
      <c r="AB115" s="21"/>
      <c r="AC115" s="21"/>
      <c r="AD115" s="21"/>
      <c r="AE115" s="21"/>
      <c r="AF115" s="21"/>
      <c r="AG115" s="21"/>
      <c r="AH115" s="21"/>
      <c r="AI115" s="21"/>
      <c r="AJ115" s="21"/>
      <c r="AK115" s="21"/>
      <c r="AL115" s="21"/>
      <c r="AM115" s="21"/>
      <c r="AN115" s="21"/>
      <c r="AO115" s="501" t="s">
        <v>156</v>
      </c>
      <c r="AP115" s="502"/>
      <c r="AQ115" s="502"/>
      <c r="AR115" s="502"/>
      <c r="AS115" s="502"/>
      <c r="AT115" s="502"/>
      <c r="AU115" s="502"/>
      <c r="AV115" s="502"/>
      <c r="AW115" s="503"/>
      <c r="AX115" s="15"/>
    </row>
    <row r="116" spans="1:50" ht="13.5" customHeight="1">
      <c r="A116" s="121"/>
      <c r="B116" s="122"/>
      <c r="C116" s="122"/>
      <c r="D116" s="122"/>
      <c r="E116" s="122"/>
      <c r="F116" s="123"/>
      <c r="G116" s="13"/>
      <c r="H116" s="14"/>
      <c r="I116" s="27"/>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504">
        <v>1569</v>
      </c>
      <c r="AP116" s="505"/>
      <c r="AQ116" s="505"/>
      <c r="AR116" s="505"/>
      <c r="AS116" s="505"/>
      <c r="AT116" s="16"/>
      <c r="AU116" s="506" t="s">
        <v>140</v>
      </c>
      <c r="AV116" s="506"/>
      <c r="AW116" s="507"/>
      <c r="AX116" s="15"/>
    </row>
    <row r="117" spans="1:50" ht="13.5" customHeight="1">
      <c r="A117" s="121"/>
      <c r="B117" s="122"/>
      <c r="C117" s="122"/>
      <c r="D117" s="122"/>
      <c r="E117" s="122"/>
      <c r="F117" s="123"/>
      <c r="G117" s="13"/>
      <c r="H117" s="14"/>
      <c r="I117" s="27"/>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536"/>
      <c r="AO117" s="537" t="s">
        <v>157</v>
      </c>
      <c r="AP117" s="537"/>
      <c r="AQ117" s="537"/>
      <c r="AR117" s="537"/>
      <c r="AS117" s="537"/>
      <c r="AT117" s="537"/>
      <c r="AU117" s="537"/>
      <c r="AV117" s="537"/>
      <c r="AW117" s="537"/>
      <c r="AX117" s="534"/>
    </row>
    <row r="118" spans="1:50" ht="13.5" customHeight="1">
      <c r="A118" s="121"/>
      <c r="B118" s="122"/>
      <c r="C118" s="122"/>
      <c r="D118" s="122"/>
      <c r="E118" s="122"/>
      <c r="F118" s="123"/>
      <c r="G118" s="13"/>
      <c r="H118" s="14"/>
      <c r="I118" s="27"/>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536"/>
      <c r="AO118" s="538"/>
      <c r="AP118" s="538"/>
      <c r="AQ118" s="538"/>
      <c r="AR118" s="538"/>
      <c r="AS118" s="538"/>
      <c r="AT118" s="538"/>
      <c r="AU118" s="538"/>
      <c r="AV118" s="538"/>
      <c r="AW118" s="538"/>
      <c r="AX118" s="534"/>
    </row>
    <row r="119" spans="1:50" ht="13.5" customHeight="1">
      <c r="A119" s="121"/>
      <c r="B119" s="122"/>
      <c r="C119" s="122"/>
      <c r="D119" s="122"/>
      <c r="E119" s="122"/>
      <c r="F119" s="123"/>
      <c r="G119" s="13"/>
      <c r="H119" s="14"/>
      <c r="I119" s="27"/>
      <c r="J119" s="14"/>
      <c r="K119" s="14" t="s">
        <v>144</v>
      </c>
      <c r="L119" s="14"/>
      <c r="M119" s="14"/>
      <c r="N119" s="14"/>
      <c r="O119" s="14"/>
      <c r="P119" s="14"/>
      <c r="Q119" s="14"/>
      <c r="R119" s="14"/>
      <c r="S119" s="14"/>
      <c r="T119" s="14"/>
      <c r="U119" s="14"/>
      <c r="V119" s="14"/>
      <c r="W119" s="14"/>
      <c r="X119" s="14"/>
      <c r="Y119" s="14"/>
      <c r="Z119" s="14" t="s">
        <v>141</v>
      </c>
      <c r="AA119" s="14"/>
      <c r="AB119" s="14"/>
      <c r="AC119" s="14"/>
      <c r="AD119" s="14"/>
      <c r="AE119" s="14"/>
      <c r="AF119" s="14"/>
      <c r="AG119" s="14"/>
      <c r="AH119" s="14"/>
      <c r="AI119" s="14"/>
      <c r="AJ119" s="14"/>
      <c r="AK119" s="14"/>
      <c r="AL119" s="14"/>
      <c r="AM119" s="14"/>
      <c r="AN119" s="14"/>
      <c r="AO119" s="14" t="s">
        <v>158</v>
      </c>
      <c r="AP119" s="14"/>
      <c r="AQ119" s="14"/>
      <c r="AR119" s="14"/>
      <c r="AS119" s="14"/>
      <c r="AT119" s="14"/>
      <c r="AU119" s="14"/>
      <c r="AV119" s="14"/>
      <c r="AW119" s="14"/>
      <c r="AX119" s="15"/>
    </row>
    <row r="120" spans="1:50" ht="13.5" customHeight="1">
      <c r="A120" s="121"/>
      <c r="B120" s="122"/>
      <c r="C120" s="122"/>
      <c r="D120" s="122"/>
      <c r="E120" s="122"/>
      <c r="F120" s="123"/>
      <c r="G120" s="13"/>
      <c r="H120" s="14"/>
      <c r="I120" s="20"/>
      <c r="J120" s="21"/>
      <c r="K120" s="501" t="s">
        <v>159</v>
      </c>
      <c r="L120" s="502"/>
      <c r="M120" s="502"/>
      <c r="N120" s="502"/>
      <c r="O120" s="502"/>
      <c r="P120" s="502"/>
      <c r="Q120" s="502"/>
      <c r="R120" s="502"/>
      <c r="S120" s="503"/>
      <c r="T120" s="21"/>
      <c r="U120" s="21"/>
      <c r="V120" s="21"/>
      <c r="W120" s="21"/>
      <c r="X120" s="21"/>
      <c r="Y120" s="21"/>
      <c r="Z120" s="501" t="s">
        <v>160</v>
      </c>
      <c r="AA120" s="502"/>
      <c r="AB120" s="502"/>
      <c r="AC120" s="502"/>
      <c r="AD120" s="502"/>
      <c r="AE120" s="502"/>
      <c r="AF120" s="502"/>
      <c r="AG120" s="502"/>
      <c r="AH120" s="503"/>
      <c r="AI120" s="21"/>
      <c r="AJ120" s="21"/>
      <c r="AK120" s="21"/>
      <c r="AL120" s="21"/>
      <c r="AM120" s="21"/>
      <c r="AN120" s="35"/>
      <c r="AO120" s="501" t="s">
        <v>161</v>
      </c>
      <c r="AP120" s="502"/>
      <c r="AQ120" s="502"/>
      <c r="AR120" s="502"/>
      <c r="AS120" s="502"/>
      <c r="AT120" s="502"/>
      <c r="AU120" s="502"/>
      <c r="AV120" s="502"/>
      <c r="AW120" s="503"/>
      <c r="AX120" s="15"/>
    </row>
    <row r="121" spans="1:50" ht="13.5" customHeight="1">
      <c r="A121" s="121"/>
      <c r="B121" s="122"/>
      <c r="C121" s="122"/>
      <c r="D121" s="122"/>
      <c r="E121" s="122"/>
      <c r="F121" s="123"/>
      <c r="G121" s="13"/>
      <c r="H121" s="14"/>
      <c r="I121" s="23"/>
      <c r="J121" s="14"/>
      <c r="K121" s="535">
        <v>502</v>
      </c>
      <c r="L121" s="505"/>
      <c r="M121" s="505"/>
      <c r="N121" s="505"/>
      <c r="O121" s="505"/>
      <c r="P121" s="16"/>
      <c r="Q121" s="506" t="s">
        <v>140</v>
      </c>
      <c r="R121" s="506"/>
      <c r="S121" s="507"/>
      <c r="T121" s="14"/>
      <c r="U121" s="14"/>
      <c r="V121" s="14"/>
      <c r="W121" s="14"/>
      <c r="X121" s="14"/>
      <c r="Y121" s="14"/>
      <c r="Z121" s="535">
        <v>502</v>
      </c>
      <c r="AA121" s="505"/>
      <c r="AB121" s="505"/>
      <c r="AC121" s="505"/>
      <c r="AD121" s="505"/>
      <c r="AE121" s="16"/>
      <c r="AF121" s="506" t="s">
        <v>140</v>
      </c>
      <c r="AG121" s="506"/>
      <c r="AH121" s="507"/>
      <c r="AI121" s="14"/>
      <c r="AJ121" s="14"/>
      <c r="AK121" s="14"/>
      <c r="AL121" s="14"/>
      <c r="AM121" s="14"/>
      <c r="AN121" s="14"/>
      <c r="AO121" s="535">
        <v>44</v>
      </c>
      <c r="AP121" s="505"/>
      <c r="AQ121" s="505"/>
      <c r="AR121" s="505"/>
      <c r="AS121" s="505"/>
      <c r="AT121" s="16"/>
      <c r="AU121" s="506" t="s">
        <v>140</v>
      </c>
      <c r="AV121" s="506"/>
      <c r="AW121" s="507"/>
      <c r="AX121" s="15"/>
    </row>
    <row r="122" spans="1:50" ht="13.5" customHeight="1">
      <c r="A122" s="121"/>
      <c r="B122" s="122"/>
      <c r="C122" s="122"/>
      <c r="D122" s="122"/>
      <c r="E122" s="122"/>
      <c r="F122" s="123"/>
      <c r="G122" s="13"/>
      <c r="H122" s="14"/>
      <c r="I122" s="27"/>
      <c r="J122" s="14"/>
      <c r="K122" s="29"/>
      <c r="L122" s="29"/>
      <c r="M122" s="29"/>
      <c r="N122" s="29"/>
      <c r="O122" s="29"/>
      <c r="P122" s="22"/>
      <c r="Q122" s="30"/>
      <c r="R122" s="30"/>
      <c r="S122" s="30"/>
      <c r="T122" s="14"/>
      <c r="U122" s="14"/>
      <c r="V122" s="14"/>
      <c r="W122" s="14"/>
      <c r="X122" s="14"/>
      <c r="Y122" s="536"/>
      <c r="Z122" s="537" t="s">
        <v>162</v>
      </c>
      <c r="AA122" s="539"/>
      <c r="AB122" s="539"/>
      <c r="AC122" s="539"/>
      <c r="AD122" s="539"/>
      <c r="AE122" s="539"/>
      <c r="AF122" s="539"/>
      <c r="AG122" s="539"/>
      <c r="AH122" s="539"/>
      <c r="AI122" s="541"/>
      <c r="AJ122" s="14"/>
      <c r="AK122" s="14"/>
      <c r="AL122" s="14"/>
      <c r="AM122" s="14"/>
      <c r="AN122" s="536"/>
      <c r="AO122" s="537" t="s">
        <v>163</v>
      </c>
      <c r="AP122" s="537"/>
      <c r="AQ122" s="537"/>
      <c r="AR122" s="537"/>
      <c r="AS122" s="537"/>
      <c r="AT122" s="537"/>
      <c r="AU122" s="537"/>
      <c r="AV122" s="537"/>
      <c r="AW122" s="537"/>
      <c r="AX122" s="534"/>
    </row>
    <row r="123" spans="1:50" ht="13.5" customHeight="1">
      <c r="A123" s="121"/>
      <c r="B123" s="122"/>
      <c r="C123" s="122"/>
      <c r="D123" s="122"/>
      <c r="E123" s="122"/>
      <c r="F123" s="123"/>
      <c r="G123" s="13"/>
      <c r="H123" s="14"/>
      <c r="I123" s="27"/>
      <c r="J123" s="14"/>
      <c r="K123" s="14"/>
      <c r="L123" s="14"/>
      <c r="M123" s="14"/>
      <c r="N123" s="14"/>
      <c r="O123" s="14"/>
      <c r="P123" s="14"/>
      <c r="Q123" s="14"/>
      <c r="R123" s="14"/>
      <c r="S123" s="14"/>
      <c r="T123" s="14"/>
      <c r="U123" s="14"/>
      <c r="V123" s="14"/>
      <c r="W123" s="14"/>
      <c r="X123" s="14"/>
      <c r="Y123" s="536"/>
      <c r="Z123" s="540"/>
      <c r="AA123" s="540"/>
      <c r="AB123" s="540"/>
      <c r="AC123" s="540"/>
      <c r="AD123" s="540"/>
      <c r="AE123" s="540"/>
      <c r="AF123" s="540"/>
      <c r="AG123" s="540"/>
      <c r="AH123" s="540"/>
      <c r="AI123" s="541"/>
      <c r="AJ123" s="14"/>
      <c r="AK123" s="14"/>
      <c r="AL123" s="14"/>
      <c r="AM123" s="14"/>
      <c r="AN123" s="536"/>
      <c r="AO123" s="538"/>
      <c r="AP123" s="538"/>
      <c r="AQ123" s="538"/>
      <c r="AR123" s="538"/>
      <c r="AS123" s="538"/>
      <c r="AT123" s="538"/>
      <c r="AU123" s="538"/>
      <c r="AV123" s="538"/>
      <c r="AW123" s="538"/>
      <c r="AX123" s="534"/>
    </row>
    <row r="124" spans="1:50" ht="13.5" customHeight="1">
      <c r="A124" s="121"/>
      <c r="B124" s="122"/>
      <c r="C124" s="122"/>
      <c r="D124" s="122"/>
      <c r="E124" s="122"/>
      <c r="F124" s="123"/>
      <c r="G124" s="13"/>
      <c r="H124" s="14"/>
      <c r="I124" s="27"/>
      <c r="J124" s="14"/>
      <c r="K124" s="14" t="s">
        <v>144</v>
      </c>
      <c r="L124" s="14"/>
      <c r="M124" s="14"/>
      <c r="N124" s="14"/>
      <c r="O124" s="14"/>
      <c r="P124" s="14"/>
      <c r="Q124" s="14"/>
      <c r="R124" s="14"/>
      <c r="S124" s="14"/>
      <c r="T124" s="14"/>
      <c r="U124" s="14"/>
      <c r="V124" s="14"/>
      <c r="W124" s="14"/>
      <c r="X124" s="14"/>
      <c r="Y124" s="14"/>
      <c r="Z124" s="14" t="s">
        <v>145</v>
      </c>
      <c r="AA124" s="14"/>
      <c r="AB124" s="14"/>
      <c r="AC124" s="14"/>
      <c r="AD124" s="14"/>
      <c r="AE124" s="14"/>
      <c r="AF124" s="14"/>
      <c r="AG124" s="14"/>
      <c r="AH124" s="14"/>
      <c r="AI124" s="14"/>
      <c r="AJ124" s="14"/>
      <c r="AK124" s="14"/>
      <c r="AL124" s="14"/>
      <c r="AM124" s="14"/>
      <c r="AN124" s="36"/>
      <c r="AO124" s="37"/>
      <c r="AP124" s="37"/>
      <c r="AQ124" s="37"/>
      <c r="AR124" s="37"/>
      <c r="AS124" s="37"/>
      <c r="AT124" s="37"/>
      <c r="AU124" s="37"/>
      <c r="AV124" s="37"/>
      <c r="AW124" s="37"/>
      <c r="AX124" s="38"/>
    </row>
    <row r="125" spans="1:50" ht="13.5" customHeight="1">
      <c r="A125" s="121"/>
      <c r="B125" s="122"/>
      <c r="C125" s="122"/>
      <c r="D125" s="122"/>
      <c r="E125" s="122"/>
      <c r="F125" s="123"/>
      <c r="G125" s="13"/>
      <c r="H125" s="14"/>
      <c r="I125" s="20"/>
      <c r="J125" s="21"/>
      <c r="K125" s="501" t="s">
        <v>164</v>
      </c>
      <c r="L125" s="502"/>
      <c r="M125" s="502"/>
      <c r="N125" s="502"/>
      <c r="O125" s="502"/>
      <c r="P125" s="502"/>
      <c r="Q125" s="502"/>
      <c r="R125" s="502"/>
      <c r="S125" s="503"/>
      <c r="T125" s="21"/>
      <c r="U125" s="21"/>
      <c r="V125" s="21"/>
      <c r="W125" s="14"/>
      <c r="X125" s="14"/>
      <c r="Z125" s="501" t="s">
        <v>165</v>
      </c>
      <c r="AA125" s="502"/>
      <c r="AB125" s="502"/>
      <c r="AC125" s="502"/>
      <c r="AD125" s="502"/>
      <c r="AE125" s="502"/>
      <c r="AF125" s="502"/>
      <c r="AG125" s="502"/>
      <c r="AH125" s="503"/>
      <c r="AI125" s="14"/>
      <c r="AJ125" s="14"/>
      <c r="AK125" s="14"/>
      <c r="AL125" s="14"/>
      <c r="AM125" s="14"/>
      <c r="AN125" s="36"/>
      <c r="AO125" s="37"/>
      <c r="AP125" s="37"/>
      <c r="AQ125" s="37"/>
      <c r="AR125" s="37"/>
      <c r="AS125" s="37"/>
      <c r="AT125" s="37"/>
      <c r="AU125" s="37"/>
      <c r="AV125" s="37"/>
      <c r="AW125" s="37"/>
      <c r="AX125" s="38"/>
    </row>
    <row r="126" spans="1:50" ht="13.5" customHeight="1">
      <c r="A126" s="121"/>
      <c r="B126" s="122"/>
      <c r="C126" s="122"/>
      <c r="D126" s="122"/>
      <c r="E126" s="122"/>
      <c r="F126" s="123"/>
      <c r="G126" s="13"/>
      <c r="H126" s="14"/>
      <c r="I126" s="23"/>
      <c r="J126" s="14"/>
      <c r="K126" s="535">
        <v>430</v>
      </c>
      <c r="L126" s="505"/>
      <c r="M126" s="505"/>
      <c r="N126" s="505"/>
      <c r="O126" s="505"/>
      <c r="P126" s="16"/>
      <c r="Q126" s="506" t="s">
        <v>140</v>
      </c>
      <c r="R126" s="506"/>
      <c r="S126" s="507"/>
      <c r="T126" s="14"/>
      <c r="U126" s="14"/>
      <c r="V126" s="14"/>
      <c r="W126" s="23"/>
      <c r="X126" s="24"/>
      <c r="Y126" s="33"/>
      <c r="Z126" s="504">
        <v>48</v>
      </c>
      <c r="AA126" s="505"/>
      <c r="AB126" s="505"/>
      <c r="AC126" s="505"/>
      <c r="AD126" s="505"/>
      <c r="AE126" s="16"/>
      <c r="AF126" s="506" t="s">
        <v>140</v>
      </c>
      <c r="AG126" s="506"/>
      <c r="AH126" s="507"/>
      <c r="AI126" s="14"/>
      <c r="AJ126" s="14"/>
      <c r="AK126" s="14"/>
      <c r="AL126" s="14"/>
      <c r="AM126" s="14"/>
      <c r="AN126" s="36"/>
      <c r="AO126" s="37"/>
      <c r="AP126" s="37"/>
      <c r="AQ126" s="37"/>
      <c r="AR126" s="37"/>
      <c r="AS126" s="37"/>
      <c r="AT126" s="37"/>
      <c r="AU126" s="37"/>
      <c r="AV126" s="37"/>
      <c r="AW126" s="37"/>
      <c r="AX126" s="38"/>
    </row>
    <row r="127" spans="1:50" ht="13.5" customHeight="1">
      <c r="A127" s="121"/>
      <c r="B127" s="122"/>
      <c r="C127" s="122"/>
      <c r="D127" s="122"/>
      <c r="E127" s="122"/>
      <c r="F127" s="123"/>
      <c r="G127" s="13"/>
      <c r="H127" s="14"/>
      <c r="I127" s="27"/>
      <c r="J127" s="14"/>
      <c r="K127" s="29"/>
      <c r="L127" s="29"/>
      <c r="M127" s="29"/>
      <c r="N127" s="29"/>
      <c r="O127" s="29"/>
      <c r="P127" s="22"/>
      <c r="Q127" s="30"/>
      <c r="R127" s="30"/>
      <c r="S127" s="30"/>
      <c r="T127" s="14"/>
      <c r="U127" s="14"/>
      <c r="V127" s="14"/>
      <c r="W127" s="27"/>
      <c r="X127" s="14"/>
      <c r="Y127" s="2"/>
      <c r="Z127" s="34" t="s">
        <v>166</v>
      </c>
      <c r="AA127" s="17"/>
      <c r="AB127" s="17"/>
      <c r="AC127" s="17"/>
      <c r="AD127" s="17"/>
      <c r="AE127" s="17"/>
      <c r="AF127" s="17"/>
      <c r="AG127" s="17"/>
      <c r="AH127" s="17"/>
      <c r="AI127" s="14"/>
      <c r="AJ127" s="14"/>
      <c r="AK127" s="14"/>
      <c r="AL127" s="14"/>
      <c r="AM127" s="14"/>
      <c r="AN127" s="36"/>
      <c r="AO127" s="37"/>
      <c r="AP127" s="37"/>
      <c r="AQ127" s="37"/>
      <c r="AR127" s="37"/>
      <c r="AS127" s="37"/>
      <c r="AT127" s="37"/>
      <c r="AU127" s="37"/>
      <c r="AV127" s="37"/>
      <c r="AW127" s="37"/>
      <c r="AX127" s="38"/>
    </row>
    <row r="128" spans="1:50" ht="13.5" customHeight="1">
      <c r="A128" s="121"/>
      <c r="B128" s="122"/>
      <c r="C128" s="122"/>
      <c r="D128" s="122"/>
      <c r="E128" s="122"/>
      <c r="F128" s="123"/>
      <c r="G128" s="13"/>
      <c r="H128" s="14"/>
      <c r="I128" s="27"/>
      <c r="J128" s="14"/>
      <c r="K128" s="14"/>
      <c r="L128" s="14"/>
      <c r="M128" s="14"/>
      <c r="N128" s="14"/>
      <c r="O128" s="14"/>
      <c r="P128" s="14"/>
      <c r="Q128" s="14"/>
      <c r="R128" s="14"/>
      <c r="S128" s="14"/>
      <c r="T128" s="14"/>
      <c r="U128" s="14"/>
      <c r="V128" s="14"/>
      <c r="W128" s="27"/>
      <c r="X128" s="14"/>
      <c r="Y128" s="14"/>
      <c r="Z128" s="14"/>
      <c r="AA128" s="14"/>
      <c r="AB128" s="14"/>
      <c r="AC128" s="14"/>
      <c r="AD128" s="14"/>
      <c r="AE128" s="14"/>
      <c r="AF128" s="14"/>
      <c r="AG128" s="14"/>
      <c r="AH128" s="14"/>
      <c r="AI128" s="14"/>
      <c r="AJ128" s="14"/>
      <c r="AK128" s="14"/>
      <c r="AL128" s="14"/>
      <c r="AM128" s="14"/>
      <c r="AN128" s="36"/>
      <c r="AO128" s="37"/>
      <c r="AP128" s="37"/>
      <c r="AQ128" s="37"/>
      <c r="AR128" s="37"/>
      <c r="AS128" s="37"/>
      <c r="AT128" s="37"/>
      <c r="AU128" s="37"/>
      <c r="AV128" s="37"/>
      <c r="AW128" s="37"/>
      <c r="AX128" s="38"/>
    </row>
    <row r="129" spans="1:50" ht="13.5" customHeight="1">
      <c r="A129" s="121"/>
      <c r="B129" s="122"/>
      <c r="C129" s="122"/>
      <c r="D129" s="122"/>
      <c r="E129" s="122"/>
      <c r="F129" s="123"/>
      <c r="G129" s="13"/>
      <c r="H129" s="14"/>
      <c r="I129" s="27"/>
      <c r="J129" s="14"/>
      <c r="K129" s="14"/>
      <c r="L129" s="14"/>
      <c r="M129" s="14"/>
      <c r="N129" s="14"/>
      <c r="O129" s="14"/>
      <c r="P129" s="14"/>
      <c r="Q129" s="14"/>
      <c r="R129" s="14"/>
      <c r="S129" s="14"/>
      <c r="T129" s="14"/>
      <c r="U129" s="14"/>
      <c r="V129" s="14"/>
      <c r="W129" s="27"/>
      <c r="X129" s="14"/>
      <c r="Y129" s="14"/>
      <c r="Z129" s="14" t="s">
        <v>141</v>
      </c>
      <c r="AA129" s="14"/>
      <c r="AB129" s="14"/>
      <c r="AC129" s="14"/>
      <c r="AD129" s="14"/>
      <c r="AE129" s="14"/>
      <c r="AF129" s="14"/>
      <c r="AG129" s="14"/>
      <c r="AH129" s="14"/>
      <c r="AI129" s="14"/>
      <c r="AJ129" s="14"/>
      <c r="AK129" s="14"/>
      <c r="AL129" s="14"/>
      <c r="AM129" s="14"/>
      <c r="AN129" s="14"/>
      <c r="AO129" s="14" t="s">
        <v>158</v>
      </c>
      <c r="AP129" s="14"/>
      <c r="AQ129" s="14"/>
      <c r="AR129" s="14"/>
      <c r="AS129" s="14"/>
      <c r="AT129" s="14"/>
      <c r="AU129" s="14"/>
      <c r="AV129" s="14"/>
      <c r="AW129" s="14"/>
      <c r="AX129" s="15"/>
    </row>
    <row r="130" spans="1:50" ht="13.5" customHeight="1">
      <c r="A130" s="121"/>
      <c r="B130" s="122"/>
      <c r="C130" s="122"/>
      <c r="D130" s="122"/>
      <c r="E130" s="122"/>
      <c r="F130" s="123"/>
      <c r="G130" s="13"/>
      <c r="H130" s="14"/>
      <c r="I130" s="27"/>
      <c r="J130" s="14"/>
      <c r="K130" s="22"/>
      <c r="L130" s="22"/>
      <c r="M130" s="22"/>
      <c r="N130" s="22"/>
      <c r="O130" s="22"/>
      <c r="P130" s="22"/>
      <c r="Q130" s="22"/>
      <c r="R130" s="22"/>
      <c r="S130" s="22"/>
      <c r="T130" s="14"/>
      <c r="U130" s="14"/>
      <c r="V130" s="14"/>
      <c r="W130" s="20"/>
      <c r="X130" s="21"/>
      <c r="Y130" s="21"/>
      <c r="Z130" s="501" t="s">
        <v>167</v>
      </c>
      <c r="AA130" s="502"/>
      <c r="AB130" s="502"/>
      <c r="AC130" s="502"/>
      <c r="AD130" s="502"/>
      <c r="AE130" s="502"/>
      <c r="AF130" s="502"/>
      <c r="AG130" s="502"/>
      <c r="AH130" s="503"/>
      <c r="AI130" s="21"/>
      <c r="AJ130" s="21"/>
      <c r="AK130" s="21"/>
      <c r="AL130" s="14"/>
      <c r="AM130" s="14"/>
      <c r="AN130" s="14"/>
      <c r="AO130" s="501" t="s">
        <v>168</v>
      </c>
      <c r="AP130" s="502"/>
      <c r="AQ130" s="502"/>
      <c r="AR130" s="502"/>
      <c r="AS130" s="502"/>
      <c r="AT130" s="502"/>
      <c r="AU130" s="502"/>
      <c r="AV130" s="502"/>
      <c r="AW130" s="503"/>
      <c r="AX130" s="15"/>
    </row>
    <row r="131" spans="1:50" ht="13.5" customHeight="1">
      <c r="A131" s="121"/>
      <c r="B131" s="122"/>
      <c r="C131" s="122"/>
      <c r="D131" s="122"/>
      <c r="E131" s="122"/>
      <c r="F131" s="123"/>
      <c r="G131" s="13"/>
      <c r="H131" s="14"/>
      <c r="I131" s="27"/>
      <c r="J131" s="14"/>
      <c r="K131" s="22"/>
      <c r="L131" s="22"/>
      <c r="M131" s="22"/>
      <c r="N131" s="22"/>
      <c r="O131" s="22"/>
      <c r="P131" s="22"/>
      <c r="Q131" s="22"/>
      <c r="R131" s="22"/>
      <c r="S131" s="22"/>
      <c r="T131" s="14"/>
      <c r="U131" s="14"/>
      <c r="V131" s="14"/>
      <c r="W131" s="14"/>
      <c r="X131" s="14"/>
      <c r="Y131" s="14"/>
      <c r="Z131" s="535">
        <v>382</v>
      </c>
      <c r="AA131" s="505"/>
      <c r="AB131" s="505"/>
      <c r="AC131" s="505"/>
      <c r="AD131" s="505"/>
      <c r="AE131" s="16"/>
      <c r="AF131" s="506" t="s">
        <v>140</v>
      </c>
      <c r="AG131" s="506"/>
      <c r="AH131" s="507"/>
      <c r="AI131" s="14"/>
      <c r="AJ131" s="14"/>
      <c r="AK131" s="14"/>
      <c r="AL131" s="23"/>
      <c r="AM131" s="24"/>
      <c r="AN131" s="26"/>
      <c r="AO131" s="535">
        <v>9</v>
      </c>
      <c r="AP131" s="505"/>
      <c r="AQ131" s="505"/>
      <c r="AR131" s="505"/>
      <c r="AS131" s="505"/>
      <c r="AT131" s="16"/>
      <c r="AU131" s="506" t="s">
        <v>140</v>
      </c>
      <c r="AV131" s="506"/>
      <c r="AW131" s="507"/>
      <c r="AX131" s="15"/>
    </row>
    <row r="132" spans="1:50" ht="13.5" customHeight="1">
      <c r="A132" s="121"/>
      <c r="B132" s="122"/>
      <c r="C132" s="122"/>
      <c r="D132" s="122"/>
      <c r="E132" s="122"/>
      <c r="F132" s="123"/>
      <c r="G132" s="13"/>
      <c r="H132" s="14"/>
      <c r="I132" s="27"/>
      <c r="J132" s="14"/>
      <c r="K132" s="29"/>
      <c r="L132" s="29"/>
      <c r="M132" s="29"/>
      <c r="N132" s="29"/>
      <c r="O132" s="29"/>
      <c r="P132" s="22"/>
      <c r="Q132" s="30"/>
      <c r="R132" s="30"/>
      <c r="S132" s="30"/>
      <c r="T132" s="14"/>
      <c r="U132" s="14"/>
      <c r="V132" s="14"/>
      <c r="W132" s="14"/>
      <c r="X132" s="14"/>
      <c r="Y132" s="14"/>
      <c r="Z132" s="29"/>
      <c r="AA132" s="29"/>
      <c r="AB132" s="29"/>
      <c r="AC132" s="29"/>
      <c r="AD132" s="29"/>
      <c r="AE132" s="22"/>
      <c r="AF132" s="30"/>
      <c r="AG132" s="30"/>
      <c r="AH132" s="30"/>
      <c r="AI132" s="14"/>
      <c r="AJ132" s="14"/>
      <c r="AK132" s="14"/>
      <c r="AL132" s="27"/>
      <c r="AM132" s="14"/>
      <c r="AN132" s="536"/>
      <c r="AO132" s="537" t="s">
        <v>169</v>
      </c>
      <c r="AP132" s="537"/>
      <c r="AQ132" s="537"/>
      <c r="AR132" s="537"/>
      <c r="AS132" s="537"/>
      <c r="AT132" s="537"/>
      <c r="AU132" s="537"/>
      <c r="AV132" s="537"/>
      <c r="AW132" s="537"/>
      <c r="AX132" s="534"/>
    </row>
    <row r="133" spans="1:50" ht="13.5" customHeight="1">
      <c r="A133" s="121"/>
      <c r="B133" s="122"/>
      <c r="C133" s="122"/>
      <c r="D133" s="122"/>
      <c r="E133" s="122"/>
      <c r="F133" s="123"/>
      <c r="G133" s="13"/>
      <c r="H133" s="14"/>
      <c r="I133" s="27"/>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27"/>
      <c r="AM133" s="14"/>
      <c r="AN133" s="536"/>
      <c r="AO133" s="538"/>
      <c r="AP133" s="538"/>
      <c r="AQ133" s="538"/>
      <c r="AR133" s="538"/>
      <c r="AS133" s="538"/>
      <c r="AT133" s="538"/>
      <c r="AU133" s="538"/>
      <c r="AV133" s="538"/>
      <c r="AW133" s="538"/>
      <c r="AX133" s="534"/>
    </row>
    <row r="134" spans="1:50" ht="13.5" customHeight="1">
      <c r="A134" s="121"/>
      <c r="B134" s="122"/>
      <c r="C134" s="122"/>
      <c r="D134" s="122"/>
      <c r="E134" s="122"/>
      <c r="F134" s="123"/>
      <c r="G134" s="13"/>
      <c r="H134" s="14"/>
      <c r="I134" s="27"/>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27"/>
      <c r="AM134" s="14"/>
      <c r="AN134" s="14"/>
      <c r="AO134" s="14" t="s">
        <v>158</v>
      </c>
      <c r="AP134" s="14"/>
      <c r="AQ134" s="14"/>
      <c r="AR134" s="14"/>
      <c r="AS134" s="14"/>
      <c r="AT134" s="14"/>
      <c r="AU134" s="14"/>
      <c r="AV134" s="14"/>
      <c r="AW134" s="14"/>
      <c r="AX134" s="15"/>
    </row>
    <row r="135" spans="1:50" ht="13.5" customHeight="1">
      <c r="A135" s="121"/>
      <c r="B135" s="122"/>
      <c r="C135" s="122"/>
      <c r="D135" s="122"/>
      <c r="E135" s="122"/>
      <c r="F135" s="123"/>
      <c r="G135" s="13"/>
      <c r="H135" s="14"/>
      <c r="I135" s="27"/>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27"/>
      <c r="AM135" s="14"/>
      <c r="AN135" s="14"/>
      <c r="AO135" s="501" t="s">
        <v>170</v>
      </c>
      <c r="AP135" s="502"/>
      <c r="AQ135" s="502"/>
      <c r="AR135" s="502"/>
      <c r="AS135" s="502"/>
      <c r="AT135" s="502"/>
      <c r="AU135" s="502"/>
      <c r="AV135" s="502"/>
      <c r="AW135" s="503"/>
      <c r="AX135" s="15"/>
    </row>
    <row r="136" spans="1:50" ht="13.5" customHeight="1">
      <c r="A136" s="121"/>
      <c r="B136" s="122"/>
      <c r="C136" s="122"/>
      <c r="D136" s="122"/>
      <c r="E136" s="122"/>
      <c r="F136" s="123"/>
      <c r="G136" s="13"/>
      <c r="H136" s="14"/>
      <c r="I136" s="27"/>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23"/>
      <c r="AM136" s="24"/>
      <c r="AN136" s="26"/>
      <c r="AO136" s="535">
        <v>128</v>
      </c>
      <c r="AP136" s="505"/>
      <c r="AQ136" s="505"/>
      <c r="AR136" s="505"/>
      <c r="AS136" s="505"/>
      <c r="AT136" s="16"/>
      <c r="AU136" s="506" t="s">
        <v>140</v>
      </c>
      <c r="AV136" s="506"/>
      <c r="AW136" s="507"/>
      <c r="AX136" s="15"/>
    </row>
    <row r="137" spans="1:50" ht="13.5" customHeight="1">
      <c r="A137" s="121"/>
      <c r="B137" s="122"/>
      <c r="C137" s="122"/>
      <c r="D137" s="122"/>
      <c r="E137" s="122"/>
      <c r="F137" s="123"/>
      <c r="G137" s="13"/>
      <c r="H137" s="14"/>
      <c r="I137" s="27"/>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27"/>
      <c r="AM137" s="14"/>
      <c r="AN137" s="536"/>
      <c r="AO137" s="537" t="s">
        <v>171</v>
      </c>
      <c r="AP137" s="537"/>
      <c r="AQ137" s="537"/>
      <c r="AR137" s="537"/>
      <c r="AS137" s="537"/>
      <c r="AT137" s="537"/>
      <c r="AU137" s="537"/>
      <c r="AV137" s="537"/>
      <c r="AW137" s="537"/>
      <c r="AX137" s="534"/>
    </row>
    <row r="138" spans="1:50" ht="13.5" customHeight="1">
      <c r="A138" s="121"/>
      <c r="B138" s="122"/>
      <c r="C138" s="122"/>
      <c r="D138" s="122"/>
      <c r="E138" s="122"/>
      <c r="F138" s="123"/>
      <c r="G138" s="13"/>
      <c r="H138" s="14"/>
      <c r="I138" s="27"/>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27"/>
      <c r="AM138" s="14"/>
      <c r="AN138" s="536"/>
      <c r="AO138" s="538"/>
      <c r="AP138" s="538"/>
      <c r="AQ138" s="538"/>
      <c r="AR138" s="538"/>
      <c r="AS138" s="538"/>
      <c r="AT138" s="538"/>
      <c r="AU138" s="538"/>
      <c r="AV138" s="538"/>
      <c r="AW138" s="538"/>
      <c r="AX138" s="534"/>
    </row>
    <row r="139" spans="1:50" ht="13.5" customHeight="1">
      <c r="A139" s="121"/>
      <c r="B139" s="122"/>
      <c r="C139" s="122"/>
      <c r="D139" s="122"/>
      <c r="E139" s="122"/>
      <c r="F139" s="123"/>
      <c r="G139" s="13"/>
      <c r="H139" s="14"/>
      <c r="I139" s="27"/>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27"/>
      <c r="AM139" s="14"/>
      <c r="AN139" s="14"/>
      <c r="AO139" s="14" t="s">
        <v>158</v>
      </c>
      <c r="AP139" s="14"/>
      <c r="AQ139" s="14"/>
      <c r="AR139" s="14"/>
      <c r="AS139" s="14"/>
      <c r="AT139" s="14"/>
      <c r="AU139" s="14"/>
      <c r="AV139" s="14"/>
      <c r="AW139" s="14"/>
      <c r="AX139" s="15"/>
    </row>
    <row r="140" spans="1:50" ht="13.5" customHeight="1">
      <c r="A140" s="121"/>
      <c r="B140" s="122"/>
      <c r="C140" s="122"/>
      <c r="D140" s="122"/>
      <c r="E140" s="122"/>
      <c r="F140" s="123"/>
      <c r="G140" s="13"/>
      <c r="H140" s="14"/>
      <c r="I140" s="27"/>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20"/>
      <c r="AM140" s="14"/>
      <c r="AN140" s="14"/>
      <c r="AO140" s="501" t="s">
        <v>172</v>
      </c>
      <c r="AP140" s="502"/>
      <c r="AQ140" s="502"/>
      <c r="AR140" s="502"/>
      <c r="AS140" s="502"/>
      <c r="AT140" s="502"/>
      <c r="AU140" s="502"/>
      <c r="AV140" s="502"/>
      <c r="AW140" s="503"/>
      <c r="AX140" s="15"/>
    </row>
    <row r="141" spans="1:50" ht="13.5" customHeight="1">
      <c r="A141" s="121"/>
      <c r="B141" s="122"/>
      <c r="C141" s="122"/>
      <c r="D141" s="122"/>
      <c r="E141" s="122"/>
      <c r="F141" s="123"/>
      <c r="G141" s="13"/>
      <c r="H141" s="14"/>
      <c r="I141" s="27"/>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24"/>
      <c r="AM141" s="24"/>
      <c r="AN141" s="26"/>
      <c r="AO141" s="535">
        <v>19</v>
      </c>
      <c r="AP141" s="505"/>
      <c r="AQ141" s="505"/>
      <c r="AR141" s="505"/>
      <c r="AS141" s="505"/>
      <c r="AT141" s="16"/>
      <c r="AU141" s="506" t="s">
        <v>140</v>
      </c>
      <c r="AV141" s="506"/>
      <c r="AW141" s="507"/>
      <c r="AX141" s="15"/>
    </row>
    <row r="142" spans="1:50" ht="13.5" customHeight="1">
      <c r="A142" s="121"/>
      <c r="B142" s="122"/>
      <c r="C142" s="122"/>
      <c r="D142" s="122"/>
      <c r="E142" s="122"/>
      <c r="F142" s="123"/>
      <c r="G142" s="13"/>
      <c r="H142" s="14"/>
      <c r="I142" s="27"/>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536"/>
      <c r="AO142" s="537" t="s">
        <v>171</v>
      </c>
      <c r="AP142" s="537"/>
      <c r="AQ142" s="537"/>
      <c r="AR142" s="537"/>
      <c r="AS142" s="537"/>
      <c r="AT142" s="537"/>
      <c r="AU142" s="537"/>
      <c r="AV142" s="537"/>
      <c r="AW142" s="537"/>
      <c r="AX142" s="534"/>
    </row>
    <row r="143" spans="1:50" ht="13.5" customHeight="1">
      <c r="A143" s="121"/>
      <c r="B143" s="122"/>
      <c r="C143" s="122"/>
      <c r="D143" s="122"/>
      <c r="E143" s="122"/>
      <c r="F143" s="123"/>
      <c r="G143" s="13"/>
      <c r="H143" s="14"/>
      <c r="I143" s="27"/>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536"/>
      <c r="AO143" s="538"/>
      <c r="AP143" s="538"/>
      <c r="AQ143" s="538"/>
      <c r="AR143" s="538"/>
      <c r="AS143" s="538"/>
      <c r="AT143" s="538"/>
      <c r="AU143" s="538"/>
      <c r="AV143" s="538"/>
      <c r="AW143" s="538"/>
      <c r="AX143" s="534"/>
    </row>
    <row r="144" spans="1:50" ht="13.5" customHeight="1">
      <c r="A144" s="121"/>
      <c r="B144" s="122"/>
      <c r="C144" s="122"/>
      <c r="D144" s="122"/>
      <c r="E144" s="122"/>
      <c r="F144" s="123"/>
      <c r="G144" s="13"/>
      <c r="H144" s="14"/>
      <c r="I144" s="27"/>
      <c r="J144" s="14"/>
      <c r="K144" s="14" t="s">
        <v>144</v>
      </c>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t="s">
        <v>141</v>
      </c>
      <c r="AP144" s="14"/>
      <c r="AQ144" s="14"/>
      <c r="AR144" s="14"/>
      <c r="AS144" s="14"/>
      <c r="AT144" s="14"/>
      <c r="AU144" s="14"/>
      <c r="AV144" s="14"/>
      <c r="AW144" s="14"/>
      <c r="AX144" s="15"/>
    </row>
    <row r="145" spans="1:50" ht="13.5" customHeight="1">
      <c r="A145" s="121"/>
      <c r="B145" s="122"/>
      <c r="C145" s="122"/>
      <c r="D145" s="122"/>
      <c r="E145" s="122"/>
      <c r="F145" s="123"/>
      <c r="G145" s="13"/>
      <c r="H145" s="14"/>
      <c r="I145" s="20"/>
      <c r="J145" s="21"/>
      <c r="K145" s="501" t="s">
        <v>173</v>
      </c>
      <c r="L145" s="502"/>
      <c r="M145" s="502"/>
      <c r="N145" s="502"/>
      <c r="O145" s="502"/>
      <c r="P145" s="502"/>
      <c r="Q145" s="502"/>
      <c r="R145" s="502"/>
      <c r="S145" s="503"/>
      <c r="T145" s="21"/>
      <c r="U145" s="21"/>
      <c r="V145" s="21"/>
      <c r="W145" s="21"/>
      <c r="X145" s="21"/>
      <c r="Y145" s="21"/>
      <c r="Z145" s="14"/>
      <c r="AA145" s="14"/>
      <c r="AB145" s="14"/>
      <c r="AC145" s="14"/>
      <c r="AD145" s="14"/>
      <c r="AE145" s="14"/>
      <c r="AF145" s="14"/>
      <c r="AG145" s="14"/>
      <c r="AH145" s="14"/>
      <c r="AI145" s="21"/>
      <c r="AJ145" s="21"/>
      <c r="AK145" s="21"/>
      <c r="AL145" s="21"/>
      <c r="AM145" s="21"/>
      <c r="AN145" s="35"/>
      <c r="AO145" s="501" t="s">
        <v>174</v>
      </c>
      <c r="AP145" s="502"/>
      <c r="AQ145" s="502"/>
      <c r="AR145" s="502"/>
      <c r="AS145" s="502"/>
      <c r="AT145" s="502"/>
      <c r="AU145" s="502"/>
      <c r="AV145" s="502"/>
      <c r="AW145" s="503"/>
      <c r="AX145" s="15"/>
    </row>
    <row r="146" spans="1:50" ht="13.5" customHeight="1">
      <c r="A146" s="121"/>
      <c r="B146" s="122"/>
      <c r="C146" s="122"/>
      <c r="D146" s="122"/>
      <c r="E146" s="122"/>
      <c r="F146" s="123"/>
      <c r="G146" s="13"/>
      <c r="H146" s="14"/>
      <c r="I146" s="23"/>
      <c r="J146" s="14"/>
      <c r="K146" s="535">
        <v>88</v>
      </c>
      <c r="L146" s="505"/>
      <c r="M146" s="505"/>
      <c r="N146" s="505"/>
      <c r="O146" s="505"/>
      <c r="P146" s="16"/>
      <c r="Q146" s="506" t="s">
        <v>140</v>
      </c>
      <c r="R146" s="506"/>
      <c r="S146" s="507"/>
      <c r="T146" s="14"/>
      <c r="U146" s="14"/>
      <c r="V146" s="14"/>
      <c r="W146" s="14"/>
      <c r="X146" s="14"/>
      <c r="Y146" s="14"/>
      <c r="Z146" s="24"/>
      <c r="AA146" s="24"/>
      <c r="AB146" s="24"/>
      <c r="AC146" s="24"/>
      <c r="AD146" s="24"/>
      <c r="AE146" s="24"/>
      <c r="AF146" s="24"/>
      <c r="AG146" s="24"/>
      <c r="AH146" s="24"/>
      <c r="AI146" s="14"/>
      <c r="AJ146" s="14"/>
      <c r="AK146" s="14"/>
      <c r="AL146" s="14"/>
      <c r="AM146" s="14"/>
      <c r="AN146" s="14"/>
      <c r="AO146" s="535">
        <v>88</v>
      </c>
      <c r="AP146" s="505"/>
      <c r="AQ146" s="505"/>
      <c r="AR146" s="505"/>
      <c r="AS146" s="505"/>
      <c r="AT146" s="16"/>
      <c r="AU146" s="506" t="s">
        <v>140</v>
      </c>
      <c r="AV146" s="506"/>
      <c r="AW146" s="507"/>
      <c r="AX146" s="15"/>
    </row>
    <row r="147" spans="1:50" ht="13.5" customHeight="1">
      <c r="A147" s="121"/>
      <c r="B147" s="122"/>
      <c r="C147" s="122"/>
      <c r="D147" s="122"/>
      <c r="E147" s="122"/>
      <c r="F147" s="123"/>
      <c r="G147" s="13"/>
      <c r="H147" s="14"/>
      <c r="I147" s="27"/>
      <c r="J147" s="14"/>
      <c r="K147" s="29"/>
      <c r="L147" s="29"/>
      <c r="M147" s="29"/>
      <c r="N147" s="29"/>
      <c r="O147" s="29"/>
      <c r="P147" s="22"/>
      <c r="Q147" s="30"/>
      <c r="R147" s="30"/>
      <c r="S147" s="30"/>
      <c r="T147" s="14"/>
      <c r="U147" s="14"/>
      <c r="V147" s="14"/>
      <c r="W147" s="14"/>
      <c r="X147" s="14"/>
      <c r="Y147" s="14"/>
      <c r="Z147" s="14"/>
      <c r="AA147" s="14"/>
      <c r="AB147" s="14"/>
      <c r="AC147" s="14"/>
      <c r="AD147" s="14"/>
      <c r="AE147" s="14"/>
      <c r="AF147" s="14"/>
      <c r="AG147" s="14"/>
      <c r="AH147" s="14"/>
      <c r="AI147" s="14"/>
      <c r="AJ147" s="14"/>
      <c r="AK147" s="14"/>
      <c r="AL147" s="14"/>
      <c r="AM147" s="14"/>
      <c r="AN147" s="14"/>
      <c r="AO147" s="502" t="s">
        <v>175</v>
      </c>
      <c r="AP147" s="502"/>
      <c r="AQ147" s="502"/>
      <c r="AR147" s="502"/>
      <c r="AS147" s="502"/>
      <c r="AT147" s="502"/>
      <c r="AU147" s="502"/>
      <c r="AV147" s="502"/>
      <c r="AW147" s="502"/>
      <c r="AX147" s="15"/>
    </row>
    <row r="148" spans="1:50" ht="13.5" customHeight="1">
      <c r="A148" s="121"/>
      <c r="B148" s="122"/>
      <c r="C148" s="122"/>
      <c r="D148" s="122"/>
      <c r="E148" s="122"/>
      <c r="F148" s="123"/>
      <c r="G148" s="13"/>
      <c r="H148" s="14"/>
      <c r="I148" s="27"/>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542"/>
      <c r="AP148" s="542"/>
      <c r="AQ148" s="542"/>
      <c r="AR148" s="542"/>
      <c r="AS148" s="542"/>
      <c r="AT148" s="542"/>
      <c r="AU148" s="542"/>
      <c r="AV148" s="542"/>
      <c r="AW148" s="542"/>
      <c r="AX148" s="15"/>
    </row>
    <row r="149" spans="1:50" ht="13.5" customHeight="1">
      <c r="A149" s="121"/>
      <c r="B149" s="122"/>
      <c r="C149" s="122"/>
      <c r="D149" s="122"/>
      <c r="E149" s="122"/>
      <c r="F149" s="123"/>
      <c r="G149" s="13"/>
      <c r="H149" s="14"/>
      <c r="I149" s="27"/>
      <c r="J149" s="14"/>
      <c r="K149" s="14" t="s">
        <v>144</v>
      </c>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t="s">
        <v>141</v>
      </c>
      <c r="AP149" s="14"/>
      <c r="AQ149" s="14"/>
      <c r="AR149" s="14"/>
      <c r="AS149" s="14"/>
      <c r="AT149" s="14"/>
      <c r="AU149" s="14"/>
      <c r="AV149" s="14"/>
      <c r="AW149" s="14"/>
      <c r="AX149" s="15"/>
    </row>
    <row r="150" spans="1:50" ht="13.5" customHeight="1">
      <c r="A150" s="121"/>
      <c r="B150" s="122"/>
      <c r="C150" s="122"/>
      <c r="D150" s="122"/>
      <c r="E150" s="122"/>
      <c r="F150" s="123"/>
      <c r="G150" s="13"/>
      <c r="H150" s="14"/>
      <c r="I150" s="20"/>
      <c r="J150" s="21"/>
      <c r="K150" s="501" t="s">
        <v>176</v>
      </c>
      <c r="L150" s="502"/>
      <c r="M150" s="502"/>
      <c r="N150" s="502"/>
      <c r="O150" s="502"/>
      <c r="P150" s="502"/>
      <c r="Q150" s="502"/>
      <c r="R150" s="502"/>
      <c r="S150" s="503"/>
      <c r="T150" s="21"/>
      <c r="U150" s="21"/>
      <c r="V150" s="21"/>
      <c r="W150" s="21"/>
      <c r="X150" s="21"/>
      <c r="Y150" s="21"/>
      <c r="Z150" s="14"/>
      <c r="AA150" s="14"/>
      <c r="AB150" s="14"/>
      <c r="AC150" s="14"/>
      <c r="AD150" s="14"/>
      <c r="AE150" s="14"/>
      <c r="AF150" s="14"/>
      <c r="AG150" s="14"/>
      <c r="AH150" s="14"/>
      <c r="AI150" s="21"/>
      <c r="AJ150" s="21"/>
      <c r="AK150" s="21"/>
      <c r="AL150" s="21"/>
      <c r="AM150" s="21"/>
      <c r="AN150" s="35"/>
      <c r="AO150" s="501" t="s">
        <v>177</v>
      </c>
      <c r="AP150" s="502"/>
      <c r="AQ150" s="502"/>
      <c r="AR150" s="502"/>
      <c r="AS150" s="502"/>
      <c r="AT150" s="502"/>
      <c r="AU150" s="502"/>
      <c r="AV150" s="502"/>
      <c r="AW150" s="503"/>
      <c r="AX150" s="15"/>
    </row>
    <row r="151" spans="1:50" ht="13.5" customHeight="1">
      <c r="A151" s="121"/>
      <c r="B151" s="122"/>
      <c r="C151" s="122"/>
      <c r="D151" s="122"/>
      <c r="E151" s="122"/>
      <c r="F151" s="123"/>
      <c r="G151" s="13"/>
      <c r="H151" s="14"/>
      <c r="I151" s="23"/>
      <c r="J151" s="14"/>
      <c r="K151" s="535">
        <v>812</v>
      </c>
      <c r="L151" s="505"/>
      <c r="M151" s="505"/>
      <c r="N151" s="505"/>
      <c r="O151" s="505"/>
      <c r="P151" s="16"/>
      <c r="Q151" s="506" t="s">
        <v>140</v>
      </c>
      <c r="R151" s="506"/>
      <c r="S151" s="507"/>
      <c r="T151" s="14"/>
      <c r="U151" s="14"/>
      <c r="V151" s="14"/>
      <c r="W151" s="14"/>
      <c r="X151" s="14"/>
      <c r="Y151" s="14"/>
      <c r="Z151" s="24"/>
      <c r="AA151" s="24"/>
      <c r="AB151" s="24"/>
      <c r="AC151" s="24"/>
      <c r="AD151" s="24"/>
      <c r="AE151" s="24"/>
      <c r="AF151" s="24"/>
      <c r="AG151" s="24"/>
      <c r="AH151" s="24"/>
      <c r="AI151" s="14"/>
      <c r="AJ151" s="14"/>
      <c r="AK151" s="14"/>
      <c r="AL151" s="14"/>
      <c r="AM151" s="14"/>
      <c r="AN151" s="14"/>
      <c r="AO151" s="535">
        <v>812</v>
      </c>
      <c r="AP151" s="505"/>
      <c r="AQ151" s="505"/>
      <c r="AR151" s="505"/>
      <c r="AS151" s="505"/>
      <c r="AT151" s="16"/>
      <c r="AU151" s="506" t="s">
        <v>140</v>
      </c>
      <c r="AV151" s="506"/>
      <c r="AW151" s="507"/>
      <c r="AX151" s="15"/>
    </row>
    <row r="152" spans="1:50" ht="13.5" customHeight="1">
      <c r="A152" s="121"/>
      <c r="B152" s="122"/>
      <c r="C152" s="122"/>
      <c r="D152" s="122"/>
      <c r="E152" s="122"/>
      <c r="F152" s="123"/>
      <c r="G152" s="13"/>
      <c r="H152" s="14"/>
      <c r="I152" s="27"/>
      <c r="J152" s="14"/>
      <c r="K152" s="29"/>
      <c r="L152" s="29"/>
      <c r="M152" s="29"/>
      <c r="N152" s="29"/>
      <c r="O152" s="29"/>
      <c r="P152" s="22"/>
      <c r="Q152" s="30"/>
      <c r="R152" s="30"/>
      <c r="S152" s="30"/>
      <c r="T152" s="14"/>
      <c r="U152" s="14"/>
      <c r="V152" s="14"/>
      <c r="W152" s="14"/>
      <c r="X152" s="14"/>
      <c r="Y152" s="14"/>
      <c r="Z152" s="14"/>
      <c r="AA152" s="14"/>
      <c r="AB152" s="14"/>
      <c r="AC152" s="14"/>
      <c r="AD152" s="14"/>
      <c r="AE152" s="14"/>
      <c r="AF152" s="14"/>
      <c r="AG152" s="14"/>
      <c r="AH152" s="14"/>
      <c r="AI152" s="14"/>
      <c r="AJ152" s="14"/>
      <c r="AK152" s="14"/>
      <c r="AL152" s="14"/>
      <c r="AM152" s="14"/>
      <c r="AN152" s="14"/>
      <c r="AO152" s="502" t="s">
        <v>178</v>
      </c>
      <c r="AP152" s="502"/>
      <c r="AQ152" s="502"/>
      <c r="AR152" s="502"/>
      <c r="AS152" s="502"/>
      <c r="AT152" s="502"/>
      <c r="AU152" s="502"/>
      <c r="AV152" s="502"/>
      <c r="AW152" s="502"/>
      <c r="AX152" s="15"/>
    </row>
    <row r="153" spans="1:50" ht="13.5" customHeight="1">
      <c r="A153" s="121"/>
      <c r="B153" s="122"/>
      <c r="C153" s="122"/>
      <c r="D153" s="122"/>
      <c r="E153" s="122"/>
      <c r="F153" s="123"/>
      <c r="G153" s="13"/>
      <c r="H153" s="14"/>
      <c r="I153" s="27"/>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542"/>
      <c r="AP153" s="542"/>
      <c r="AQ153" s="542"/>
      <c r="AR153" s="542"/>
      <c r="AS153" s="542"/>
      <c r="AT153" s="542"/>
      <c r="AU153" s="542"/>
      <c r="AV153" s="542"/>
      <c r="AW153" s="542"/>
      <c r="AX153" s="15"/>
    </row>
    <row r="154" spans="1:50" ht="13.5" customHeight="1">
      <c r="A154" s="121"/>
      <c r="B154" s="122"/>
      <c r="C154" s="122"/>
      <c r="D154" s="122"/>
      <c r="E154" s="122"/>
      <c r="F154" s="123"/>
      <c r="G154" s="13"/>
      <c r="H154" s="14"/>
      <c r="I154" s="27"/>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5"/>
    </row>
    <row r="155" spans="1:50" ht="13.5" customHeight="1">
      <c r="A155" s="121"/>
      <c r="B155" s="122"/>
      <c r="C155" s="122"/>
      <c r="D155" s="122"/>
      <c r="E155" s="122"/>
      <c r="F155" s="123"/>
      <c r="G155" s="13"/>
      <c r="H155" s="14"/>
      <c r="I155" s="20"/>
      <c r="J155" s="21"/>
      <c r="K155" s="501" t="s">
        <v>179</v>
      </c>
      <c r="L155" s="502"/>
      <c r="M155" s="502"/>
      <c r="N155" s="502"/>
      <c r="O155" s="502"/>
      <c r="P155" s="502"/>
      <c r="Q155" s="502"/>
      <c r="R155" s="502"/>
      <c r="S155" s="503"/>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5"/>
    </row>
    <row r="156" spans="1:50" ht="13.5" customHeight="1">
      <c r="A156" s="121"/>
      <c r="B156" s="122"/>
      <c r="C156" s="122"/>
      <c r="D156" s="122"/>
      <c r="E156" s="122"/>
      <c r="F156" s="123"/>
      <c r="G156" s="13"/>
      <c r="H156" s="14"/>
      <c r="I156" s="23"/>
      <c r="J156" s="14"/>
      <c r="K156" s="504">
        <v>6259</v>
      </c>
      <c r="L156" s="505"/>
      <c r="M156" s="505"/>
      <c r="N156" s="505"/>
      <c r="O156" s="505"/>
      <c r="P156" s="16"/>
      <c r="Q156" s="506" t="s">
        <v>140</v>
      </c>
      <c r="R156" s="506"/>
      <c r="S156" s="507"/>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5"/>
    </row>
    <row r="157" spans="1:50" ht="13.5" customHeight="1">
      <c r="A157" s="121"/>
      <c r="B157" s="122"/>
      <c r="C157" s="122"/>
      <c r="D157" s="122"/>
      <c r="E157" s="122"/>
      <c r="F157" s="123"/>
      <c r="G157" s="13"/>
      <c r="H157" s="14"/>
      <c r="I157" s="27"/>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5"/>
    </row>
    <row r="158" spans="1:50" ht="13.5" customHeight="1">
      <c r="A158" s="121"/>
      <c r="B158" s="122"/>
      <c r="C158" s="122"/>
      <c r="D158" s="122"/>
      <c r="E158" s="122"/>
      <c r="F158" s="123"/>
      <c r="G158" s="13"/>
      <c r="H158" s="14"/>
      <c r="I158" s="27"/>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5"/>
    </row>
    <row r="159" spans="1:50" ht="13.5" customHeight="1">
      <c r="A159" s="121"/>
      <c r="B159" s="122"/>
      <c r="C159" s="122"/>
      <c r="D159" s="122"/>
      <c r="E159" s="122"/>
      <c r="F159" s="123"/>
      <c r="G159" s="13"/>
      <c r="H159" s="14"/>
      <c r="I159" s="27"/>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t="s">
        <v>180</v>
      </c>
      <c r="AP159" s="14"/>
      <c r="AQ159" s="14"/>
      <c r="AR159" s="14"/>
      <c r="AS159" s="14"/>
      <c r="AT159" s="14"/>
      <c r="AU159" s="14"/>
      <c r="AV159" s="14"/>
      <c r="AW159" s="14"/>
      <c r="AX159" s="15"/>
    </row>
    <row r="160" spans="1:50" ht="13.5" customHeight="1">
      <c r="A160" s="121"/>
      <c r="B160" s="122"/>
      <c r="C160" s="122"/>
      <c r="D160" s="122"/>
      <c r="E160" s="122"/>
      <c r="F160" s="123"/>
      <c r="G160" s="13"/>
      <c r="H160" s="14"/>
      <c r="I160" s="20"/>
      <c r="J160" s="21"/>
      <c r="K160" s="501" t="s">
        <v>181</v>
      </c>
      <c r="L160" s="502"/>
      <c r="M160" s="502"/>
      <c r="N160" s="502"/>
      <c r="O160" s="502"/>
      <c r="P160" s="502"/>
      <c r="Q160" s="502"/>
      <c r="R160" s="502"/>
      <c r="S160" s="503"/>
      <c r="T160" s="21"/>
      <c r="U160" s="21"/>
      <c r="V160" s="21"/>
      <c r="W160" s="21"/>
      <c r="X160" s="21"/>
      <c r="Y160" s="21"/>
      <c r="Z160" s="14"/>
      <c r="AA160" s="14"/>
      <c r="AB160" s="14"/>
      <c r="AC160" s="14"/>
      <c r="AD160" s="14"/>
      <c r="AE160" s="14"/>
      <c r="AF160" s="14"/>
      <c r="AG160" s="14"/>
      <c r="AH160" s="14"/>
      <c r="AI160" s="21"/>
      <c r="AJ160" s="21"/>
      <c r="AK160" s="21"/>
      <c r="AL160" s="21"/>
      <c r="AM160" s="21"/>
      <c r="AN160" s="21"/>
      <c r="AO160" s="501" t="s">
        <v>182</v>
      </c>
      <c r="AP160" s="502"/>
      <c r="AQ160" s="502"/>
      <c r="AR160" s="502"/>
      <c r="AS160" s="502"/>
      <c r="AT160" s="502"/>
      <c r="AU160" s="502"/>
      <c r="AV160" s="502"/>
      <c r="AW160" s="503"/>
      <c r="AX160" s="15"/>
    </row>
    <row r="161" spans="1:50" ht="13.5" customHeight="1">
      <c r="A161" s="121"/>
      <c r="B161" s="122"/>
      <c r="C161" s="122"/>
      <c r="D161" s="122"/>
      <c r="E161" s="122"/>
      <c r="F161" s="123"/>
      <c r="G161" s="13"/>
      <c r="H161" s="14"/>
      <c r="I161" s="23"/>
      <c r="J161" s="14"/>
      <c r="K161" s="504">
        <v>11.038</v>
      </c>
      <c r="L161" s="505"/>
      <c r="M161" s="505"/>
      <c r="N161" s="505"/>
      <c r="O161" s="505"/>
      <c r="P161" s="16"/>
      <c r="Q161" s="506" t="s">
        <v>140</v>
      </c>
      <c r="R161" s="506"/>
      <c r="S161" s="507"/>
      <c r="T161" s="14"/>
      <c r="U161" s="14"/>
      <c r="V161" s="14"/>
      <c r="W161" s="14"/>
      <c r="X161" s="14"/>
      <c r="Y161" s="14"/>
      <c r="Z161" s="24"/>
      <c r="AA161" s="24"/>
      <c r="AB161" s="24"/>
      <c r="AC161" s="24"/>
      <c r="AD161" s="24"/>
      <c r="AE161" s="24"/>
      <c r="AF161" s="24"/>
      <c r="AG161" s="24"/>
      <c r="AH161" s="24"/>
      <c r="AI161" s="14"/>
      <c r="AJ161" s="14"/>
      <c r="AK161" s="14"/>
      <c r="AL161" s="23"/>
      <c r="AM161" s="24"/>
      <c r="AN161" s="14"/>
      <c r="AO161" s="543"/>
      <c r="AP161" s="542"/>
      <c r="AQ161" s="542"/>
      <c r="AR161" s="542"/>
      <c r="AS161" s="542"/>
      <c r="AT161" s="542"/>
      <c r="AU161" s="542"/>
      <c r="AV161" s="542"/>
      <c r="AW161" s="544"/>
      <c r="AX161" s="15"/>
    </row>
    <row r="162" spans="1:50" ht="13.5" customHeight="1">
      <c r="A162" s="121"/>
      <c r="B162" s="122"/>
      <c r="C162" s="122"/>
      <c r="D162" s="122"/>
      <c r="E162" s="122"/>
      <c r="F162" s="123"/>
      <c r="G162" s="13"/>
      <c r="H162" s="14"/>
      <c r="I162" s="27"/>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27"/>
      <c r="AM162" s="14"/>
      <c r="AN162" s="14"/>
      <c r="AO162" s="535">
        <v>2</v>
      </c>
      <c r="AP162" s="505"/>
      <c r="AQ162" s="505"/>
      <c r="AR162" s="505"/>
      <c r="AS162" s="505"/>
      <c r="AT162" s="16"/>
      <c r="AU162" s="506" t="s">
        <v>140</v>
      </c>
      <c r="AV162" s="506"/>
      <c r="AW162" s="507"/>
      <c r="AX162" s="15"/>
    </row>
    <row r="163" spans="1:50" ht="13.5" customHeight="1">
      <c r="A163" s="121"/>
      <c r="B163" s="122"/>
      <c r="C163" s="122"/>
      <c r="D163" s="122"/>
      <c r="E163" s="122"/>
      <c r="F163" s="123"/>
      <c r="G163" s="13"/>
      <c r="H163" s="14"/>
      <c r="I163" s="27"/>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27"/>
      <c r="AM163" s="39"/>
      <c r="AN163" s="40"/>
      <c r="AO163" s="537" t="s">
        <v>355</v>
      </c>
      <c r="AP163" s="537"/>
      <c r="AQ163" s="537"/>
      <c r="AR163" s="537"/>
      <c r="AS163" s="537"/>
      <c r="AT163" s="537"/>
      <c r="AU163" s="537"/>
      <c r="AV163" s="537"/>
      <c r="AW163" s="537"/>
      <c r="AX163" s="41"/>
    </row>
    <row r="164" spans="1:50" ht="13.5" customHeight="1">
      <c r="A164" s="121"/>
      <c r="B164" s="122"/>
      <c r="C164" s="122"/>
      <c r="D164" s="122"/>
      <c r="E164" s="122"/>
      <c r="F164" s="123"/>
      <c r="G164" s="13"/>
      <c r="H164" s="14"/>
      <c r="I164" s="27"/>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27"/>
      <c r="AM164" s="39"/>
      <c r="AN164" s="40"/>
      <c r="AO164" s="538"/>
      <c r="AP164" s="538"/>
      <c r="AQ164" s="538"/>
      <c r="AR164" s="538"/>
      <c r="AS164" s="538"/>
      <c r="AT164" s="538"/>
      <c r="AU164" s="538"/>
      <c r="AV164" s="538"/>
      <c r="AW164" s="538"/>
      <c r="AX164" s="41"/>
    </row>
    <row r="165" spans="1:50">
      <c r="A165" s="121"/>
      <c r="B165" s="122"/>
      <c r="C165" s="122"/>
      <c r="D165" s="122"/>
      <c r="E165" s="122"/>
      <c r="F165" s="123"/>
      <c r="G165" s="13"/>
      <c r="H165" s="14"/>
      <c r="I165" s="27"/>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27"/>
      <c r="AM165" s="39"/>
      <c r="AN165" s="40"/>
      <c r="AO165" s="538"/>
      <c r="AP165" s="538"/>
      <c r="AQ165" s="538"/>
      <c r="AR165" s="538"/>
      <c r="AS165" s="538"/>
      <c r="AT165" s="538"/>
      <c r="AU165" s="538"/>
      <c r="AV165" s="538"/>
      <c r="AW165" s="538"/>
      <c r="AX165" s="41"/>
    </row>
    <row r="166" spans="1:50">
      <c r="A166" s="121"/>
      <c r="B166" s="122"/>
      <c r="C166" s="122"/>
      <c r="D166" s="122"/>
      <c r="E166" s="122"/>
      <c r="F166" s="123"/>
      <c r="G166" s="13"/>
      <c r="H166" s="14"/>
      <c r="I166" s="27"/>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27"/>
      <c r="AM166" s="14"/>
      <c r="AN166" s="17"/>
      <c r="AO166" s="17"/>
      <c r="AP166" s="17"/>
      <c r="AQ166" s="17"/>
      <c r="AR166" s="17"/>
      <c r="AS166" s="17"/>
      <c r="AT166" s="17"/>
      <c r="AU166" s="17"/>
      <c r="AV166" s="17"/>
      <c r="AW166" s="17"/>
      <c r="AX166" s="42"/>
    </row>
    <row r="167" spans="1:50">
      <c r="A167" s="121"/>
      <c r="B167" s="122"/>
      <c r="C167" s="122"/>
      <c r="D167" s="122"/>
      <c r="E167" s="122"/>
      <c r="F167" s="123"/>
      <c r="G167" s="13"/>
      <c r="H167" s="14"/>
      <c r="I167" s="27"/>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27"/>
      <c r="AM167" s="14"/>
      <c r="AN167" s="14"/>
      <c r="AO167" s="14" t="s">
        <v>183</v>
      </c>
      <c r="AP167" s="14"/>
      <c r="AQ167" s="14"/>
      <c r="AR167" s="14"/>
      <c r="AS167" s="14"/>
      <c r="AT167" s="14"/>
      <c r="AU167" s="14"/>
      <c r="AV167" s="14"/>
      <c r="AW167" s="14"/>
      <c r="AX167" s="15"/>
    </row>
    <row r="168" spans="1:50" ht="13.5" customHeight="1">
      <c r="A168" s="121"/>
      <c r="B168" s="122"/>
      <c r="C168" s="122"/>
      <c r="D168" s="122"/>
      <c r="E168" s="122"/>
      <c r="F168" s="123"/>
      <c r="G168" s="13"/>
      <c r="H168" s="14"/>
      <c r="I168" s="27"/>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20"/>
      <c r="AM168" s="21"/>
      <c r="AN168" s="35"/>
      <c r="AO168" s="501" t="s">
        <v>184</v>
      </c>
      <c r="AP168" s="502"/>
      <c r="AQ168" s="502"/>
      <c r="AR168" s="502"/>
      <c r="AS168" s="502"/>
      <c r="AT168" s="502"/>
      <c r="AU168" s="502"/>
      <c r="AV168" s="502"/>
      <c r="AW168" s="503"/>
      <c r="AX168" s="15"/>
    </row>
    <row r="169" spans="1:50" ht="13.5" customHeight="1">
      <c r="A169" s="121"/>
      <c r="B169" s="122"/>
      <c r="C169" s="122"/>
      <c r="D169" s="122"/>
      <c r="E169" s="122"/>
      <c r="F169" s="123"/>
      <c r="G169" s="13"/>
      <c r="H169" s="14"/>
      <c r="I169" s="27"/>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535">
        <v>8</v>
      </c>
      <c r="AP169" s="505"/>
      <c r="AQ169" s="505"/>
      <c r="AR169" s="505"/>
      <c r="AS169" s="505"/>
      <c r="AT169" s="16"/>
      <c r="AU169" s="506" t="s">
        <v>140</v>
      </c>
      <c r="AV169" s="506"/>
      <c r="AW169" s="507"/>
      <c r="AX169" s="15"/>
    </row>
    <row r="170" spans="1:50" ht="13.5" customHeight="1">
      <c r="A170" s="121"/>
      <c r="B170" s="122"/>
      <c r="C170" s="122"/>
      <c r="D170" s="122"/>
      <c r="E170" s="122"/>
      <c r="F170" s="123"/>
      <c r="G170" s="13"/>
      <c r="H170" s="14"/>
      <c r="I170" s="27"/>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40"/>
      <c r="AO170" s="537" t="s">
        <v>351</v>
      </c>
      <c r="AP170" s="537"/>
      <c r="AQ170" s="537"/>
      <c r="AR170" s="537"/>
      <c r="AS170" s="537"/>
      <c r="AT170" s="537"/>
      <c r="AU170" s="537"/>
      <c r="AV170" s="537"/>
      <c r="AW170" s="537"/>
      <c r="AX170" s="41"/>
    </row>
    <row r="171" spans="1:50" ht="13.5" customHeight="1">
      <c r="A171" s="121"/>
      <c r="B171" s="122"/>
      <c r="C171" s="122"/>
      <c r="D171" s="122"/>
      <c r="E171" s="122"/>
      <c r="F171" s="123"/>
      <c r="G171" s="13"/>
      <c r="H171" s="14"/>
      <c r="I171" s="27"/>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40"/>
      <c r="AO171" s="538"/>
      <c r="AP171" s="538"/>
      <c r="AQ171" s="538"/>
      <c r="AR171" s="538"/>
      <c r="AS171" s="538"/>
      <c r="AT171" s="538"/>
      <c r="AU171" s="538"/>
      <c r="AV171" s="538"/>
      <c r="AW171" s="538"/>
      <c r="AX171" s="41"/>
    </row>
    <row r="172" spans="1:50" ht="13.5" customHeight="1">
      <c r="A172" s="121"/>
      <c r="B172" s="122"/>
      <c r="C172" s="122"/>
      <c r="D172" s="122"/>
      <c r="E172" s="122"/>
      <c r="F172" s="123"/>
      <c r="G172" s="13"/>
      <c r="H172" s="14"/>
      <c r="I172" s="27"/>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40"/>
      <c r="AO172" s="538"/>
      <c r="AP172" s="538"/>
      <c r="AQ172" s="538"/>
      <c r="AR172" s="538"/>
      <c r="AS172" s="538"/>
      <c r="AT172" s="538"/>
      <c r="AU172" s="538"/>
      <c r="AV172" s="538"/>
      <c r="AW172" s="538"/>
      <c r="AX172" s="41"/>
    </row>
    <row r="173" spans="1:50" ht="13.5" customHeight="1">
      <c r="A173" s="121"/>
      <c r="B173" s="122"/>
      <c r="C173" s="122"/>
      <c r="D173" s="122"/>
      <c r="E173" s="122"/>
      <c r="F173" s="123"/>
      <c r="G173" s="13"/>
      <c r="H173" s="14"/>
      <c r="I173" s="27"/>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5"/>
    </row>
    <row r="174" spans="1:50" ht="13.5" customHeight="1">
      <c r="A174" s="121"/>
      <c r="B174" s="122"/>
      <c r="C174" s="122"/>
      <c r="D174" s="122"/>
      <c r="E174" s="122"/>
      <c r="F174" s="123"/>
      <c r="G174" s="13"/>
      <c r="H174" s="14"/>
      <c r="I174" s="27"/>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5"/>
    </row>
    <row r="175" spans="1:50" ht="13.5" customHeight="1">
      <c r="A175" s="121"/>
      <c r="B175" s="122"/>
      <c r="C175" s="122"/>
      <c r="D175" s="122"/>
      <c r="E175" s="122"/>
      <c r="F175" s="123"/>
      <c r="G175" s="13"/>
      <c r="H175" s="14"/>
      <c r="I175" s="27"/>
      <c r="J175" s="14"/>
      <c r="K175" s="14"/>
      <c r="L175" s="14"/>
      <c r="M175" s="14"/>
      <c r="N175" s="14"/>
      <c r="O175" s="14"/>
      <c r="P175" s="14"/>
      <c r="Q175" s="14"/>
      <c r="R175" s="14"/>
      <c r="S175" s="14"/>
      <c r="T175" s="14"/>
      <c r="U175" s="14"/>
      <c r="V175" s="14"/>
      <c r="W175" s="14"/>
      <c r="X175" s="14"/>
      <c r="Y175" s="14"/>
      <c r="Z175" s="14" t="s">
        <v>141</v>
      </c>
      <c r="AA175" s="14"/>
      <c r="AB175" s="14"/>
      <c r="AC175" s="14"/>
      <c r="AD175" s="14"/>
      <c r="AE175" s="14"/>
      <c r="AF175" s="14"/>
      <c r="AG175" s="14"/>
      <c r="AH175" s="14"/>
      <c r="AI175" s="14"/>
      <c r="AJ175" s="14"/>
      <c r="AK175" s="14"/>
      <c r="AL175" s="14"/>
      <c r="AM175" s="14"/>
      <c r="AN175" s="14"/>
      <c r="AO175" s="14" t="s">
        <v>158</v>
      </c>
      <c r="AP175" s="14"/>
      <c r="AQ175" s="14"/>
      <c r="AR175" s="14"/>
      <c r="AS175" s="14"/>
      <c r="AT175" s="14"/>
      <c r="AU175" s="14"/>
      <c r="AV175" s="14"/>
      <c r="AW175" s="14"/>
      <c r="AX175" s="15"/>
    </row>
    <row r="176" spans="1:50" ht="13.5" customHeight="1">
      <c r="A176" s="121"/>
      <c r="B176" s="122"/>
      <c r="C176" s="122"/>
      <c r="D176" s="122"/>
      <c r="E176" s="122"/>
      <c r="F176" s="123"/>
      <c r="G176" s="13"/>
      <c r="H176" s="14"/>
      <c r="I176" s="20"/>
      <c r="J176" s="21"/>
      <c r="K176" s="21"/>
      <c r="L176" s="21"/>
      <c r="M176" s="21"/>
      <c r="N176" s="21"/>
      <c r="O176" s="21"/>
      <c r="P176" s="21"/>
      <c r="Q176" s="21"/>
      <c r="R176" s="21"/>
      <c r="S176" s="21"/>
      <c r="T176" s="21"/>
      <c r="U176" s="21"/>
      <c r="V176" s="21"/>
      <c r="W176" s="21"/>
      <c r="X176" s="21"/>
      <c r="Y176" s="21"/>
      <c r="Z176" s="501" t="s">
        <v>185</v>
      </c>
      <c r="AA176" s="502"/>
      <c r="AB176" s="502"/>
      <c r="AC176" s="502"/>
      <c r="AD176" s="502"/>
      <c r="AE176" s="502"/>
      <c r="AF176" s="502"/>
      <c r="AG176" s="502"/>
      <c r="AH176" s="503"/>
      <c r="AI176" s="21"/>
      <c r="AJ176" s="21"/>
      <c r="AK176" s="21"/>
      <c r="AL176" s="14"/>
      <c r="AM176" s="14"/>
      <c r="AN176" s="14"/>
      <c r="AO176" s="501" t="s">
        <v>186</v>
      </c>
      <c r="AP176" s="502"/>
      <c r="AQ176" s="502"/>
      <c r="AR176" s="502"/>
      <c r="AS176" s="502"/>
      <c r="AT176" s="502"/>
      <c r="AU176" s="502"/>
      <c r="AV176" s="502"/>
      <c r="AW176" s="503"/>
      <c r="AX176" s="15"/>
    </row>
    <row r="177" spans="1:50" ht="13.5" customHeight="1">
      <c r="A177" s="121"/>
      <c r="B177" s="122"/>
      <c r="C177" s="122"/>
      <c r="D177" s="122"/>
      <c r="E177" s="122"/>
      <c r="F177" s="123"/>
      <c r="G177" s="13"/>
      <c r="H177" s="14"/>
      <c r="I177" s="23"/>
      <c r="J177" s="14" t="s">
        <v>187</v>
      </c>
      <c r="K177" s="14"/>
      <c r="L177" s="14"/>
      <c r="M177" s="14"/>
      <c r="N177" s="14"/>
      <c r="O177" s="14"/>
      <c r="P177" s="14"/>
      <c r="Q177" s="14"/>
      <c r="R177" s="14"/>
      <c r="S177" s="14"/>
      <c r="T177" s="14"/>
      <c r="U177" s="14"/>
      <c r="V177" s="14"/>
      <c r="W177" s="14"/>
      <c r="X177" s="14"/>
      <c r="Y177" s="14"/>
      <c r="Z177" s="535">
        <v>128</v>
      </c>
      <c r="AA177" s="505"/>
      <c r="AB177" s="505"/>
      <c r="AC177" s="505"/>
      <c r="AD177" s="505"/>
      <c r="AE177" s="16"/>
      <c r="AF177" s="506" t="s">
        <v>140</v>
      </c>
      <c r="AG177" s="506"/>
      <c r="AH177" s="507"/>
      <c r="AI177" s="14"/>
      <c r="AJ177" s="14"/>
      <c r="AK177" s="14"/>
      <c r="AL177" s="23"/>
      <c r="AM177" s="24"/>
      <c r="AN177" s="26"/>
      <c r="AO177" s="535">
        <v>27</v>
      </c>
      <c r="AP177" s="505"/>
      <c r="AQ177" s="505"/>
      <c r="AR177" s="505"/>
      <c r="AS177" s="505"/>
      <c r="AT177" s="16"/>
      <c r="AU177" s="506" t="s">
        <v>140</v>
      </c>
      <c r="AV177" s="506"/>
      <c r="AW177" s="507"/>
      <c r="AX177" s="15"/>
    </row>
    <row r="178" spans="1:50" ht="13.5" customHeight="1">
      <c r="A178" s="121"/>
      <c r="B178" s="122"/>
      <c r="C178" s="122"/>
      <c r="D178" s="122"/>
      <c r="E178" s="122"/>
      <c r="F178" s="123"/>
      <c r="G178" s="13"/>
      <c r="H178" s="14"/>
      <c r="I178" s="27"/>
      <c r="J178" s="14" t="s">
        <v>188</v>
      </c>
      <c r="K178" s="14"/>
      <c r="L178" s="14"/>
      <c r="M178" s="14"/>
      <c r="N178" s="14"/>
      <c r="O178" s="14"/>
      <c r="P178" s="14"/>
      <c r="Q178" s="14"/>
      <c r="R178" s="14"/>
      <c r="S178" s="14"/>
      <c r="T178" s="14"/>
      <c r="U178" s="14"/>
      <c r="V178" s="14"/>
      <c r="W178" s="14"/>
      <c r="X178" s="14"/>
      <c r="Y178" s="536"/>
      <c r="Z178" s="537" t="s">
        <v>189</v>
      </c>
      <c r="AA178" s="539"/>
      <c r="AB178" s="539"/>
      <c r="AC178" s="539"/>
      <c r="AD178" s="539"/>
      <c r="AE178" s="539"/>
      <c r="AF178" s="539"/>
      <c r="AG178" s="539"/>
      <c r="AH178" s="539"/>
      <c r="AI178" s="541"/>
      <c r="AJ178" s="14"/>
      <c r="AK178" s="14"/>
      <c r="AL178" s="27"/>
      <c r="AM178" s="14"/>
      <c r="AN178" s="536"/>
      <c r="AO178" s="537" t="s">
        <v>190</v>
      </c>
      <c r="AP178" s="537"/>
      <c r="AQ178" s="537"/>
      <c r="AR178" s="537"/>
      <c r="AS178" s="537"/>
      <c r="AT178" s="537"/>
      <c r="AU178" s="537"/>
      <c r="AV178" s="537"/>
      <c r="AW178" s="537"/>
      <c r="AX178" s="534"/>
    </row>
    <row r="179" spans="1:50" ht="13.5" customHeight="1">
      <c r="A179" s="121"/>
      <c r="B179" s="122"/>
      <c r="C179" s="122"/>
      <c r="D179" s="122"/>
      <c r="E179" s="122"/>
      <c r="F179" s="123"/>
      <c r="G179" s="13"/>
      <c r="H179" s="14"/>
      <c r="I179" s="27"/>
      <c r="K179" s="14"/>
      <c r="L179" s="14"/>
      <c r="M179" s="14"/>
      <c r="N179" s="14"/>
      <c r="O179" s="14"/>
      <c r="P179" s="14"/>
      <c r="Q179" s="14"/>
      <c r="R179" s="14"/>
      <c r="S179" s="14"/>
      <c r="T179" s="14"/>
      <c r="U179" s="14"/>
      <c r="V179" s="14"/>
      <c r="W179" s="14"/>
      <c r="X179" s="14"/>
      <c r="Y179" s="536"/>
      <c r="Z179" s="540"/>
      <c r="AA179" s="540"/>
      <c r="AB179" s="540"/>
      <c r="AC179" s="540"/>
      <c r="AD179" s="540"/>
      <c r="AE179" s="540"/>
      <c r="AF179" s="540"/>
      <c r="AG179" s="540"/>
      <c r="AH179" s="540"/>
      <c r="AI179" s="541"/>
      <c r="AJ179" s="14"/>
      <c r="AK179" s="14"/>
      <c r="AL179" s="27"/>
      <c r="AM179" s="14"/>
      <c r="AN179" s="536"/>
      <c r="AO179" s="538"/>
      <c r="AP179" s="538"/>
      <c r="AQ179" s="538"/>
      <c r="AR179" s="538"/>
      <c r="AS179" s="538"/>
      <c r="AT179" s="538"/>
      <c r="AU179" s="538"/>
      <c r="AV179" s="538"/>
      <c r="AW179" s="538"/>
      <c r="AX179" s="534"/>
    </row>
    <row r="180" spans="1:50" ht="13.5" customHeight="1">
      <c r="A180" s="121"/>
      <c r="B180" s="122"/>
      <c r="C180" s="122"/>
      <c r="D180" s="122"/>
      <c r="E180" s="122"/>
      <c r="F180" s="123"/>
      <c r="G180" s="13"/>
      <c r="H180" s="14"/>
      <c r="I180" s="27"/>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27"/>
      <c r="AM180" s="14"/>
      <c r="AN180" s="14"/>
      <c r="AO180" s="14" t="s">
        <v>158</v>
      </c>
      <c r="AP180" s="14"/>
      <c r="AQ180" s="14"/>
      <c r="AR180" s="14"/>
      <c r="AS180" s="14"/>
      <c r="AT180" s="14"/>
      <c r="AU180" s="14"/>
      <c r="AV180" s="14"/>
      <c r="AW180" s="14"/>
      <c r="AX180" s="15"/>
    </row>
    <row r="181" spans="1:50" ht="13.5" customHeight="1">
      <c r="A181" s="121"/>
      <c r="B181" s="122"/>
      <c r="C181" s="122"/>
      <c r="D181" s="122"/>
      <c r="E181" s="122"/>
      <c r="F181" s="123"/>
      <c r="G181" s="13"/>
      <c r="H181" s="14"/>
      <c r="I181" s="27"/>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27"/>
      <c r="AM181" s="14"/>
      <c r="AN181" s="14"/>
      <c r="AO181" s="501" t="s">
        <v>191</v>
      </c>
      <c r="AP181" s="502"/>
      <c r="AQ181" s="502"/>
      <c r="AR181" s="502"/>
      <c r="AS181" s="502"/>
      <c r="AT181" s="502"/>
      <c r="AU181" s="502"/>
      <c r="AV181" s="502"/>
      <c r="AW181" s="503"/>
      <c r="AX181" s="15"/>
    </row>
    <row r="182" spans="1:50" ht="13.5" customHeight="1">
      <c r="A182" s="121"/>
      <c r="B182" s="122"/>
      <c r="C182" s="122"/>
      <c r="D182" s="122"/>
      <c r="E182" s="122"/>
      <c r="F182" s="123"/>
      <c r="G182" s="13"/>
      <c r="H182" s="14"/>
      <c r="I182" s="27"/>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23"/>
      <c r="AM182" s="24"/>
      <c r="AN182" s="26"/>
      <c r="AO182" s="535">
        <v>65</v>
      </c>
      <c r="AP182" s="505"/>
      <c r="AQ182" s="505"/>
      <c r="AR182" s="505"/>
      <c r="AS182" s="505"/>
      <c r="AT182" s="16"/>
      <c r="AU182" s="506" t="s">
        <v>140</v>
      </c>
      <c r="AV182" s="506"/>
      <c r="AW182" s="507"/>
      <c r="AX182" s="15"/>
    </row>
    <row r="183" spans="1:50" ht="13.5" customHeight="1">
      <c r="A183" s="121"/>
      <c r="B183" s="122"/>
      <c r="C183" s="122"/>
      <c r="D183" s="122"/>
      <c r="E183" s="122"/>
      <c r="F183" s="123"/>
      <c r="G183" s="13"/>
      <c r="H183" s="14"/>
      <c r="I183" s="27"/>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27"/>
      <c r="AM183" s="14"/>
      <c r="AN183" s="536"/>
      <c r="AO183" s="537" t="s">
        <v>192</v>
      </c>
      <c r="AP183" s="537"/>
      <c r="AQ183" s="537"/>
      <c r="AR183" s="537"/>
      <c r="AS183" s="537"/>
      <c r="AT183" s="537"/>
      <c r="AU183" s="537"/>
      <c r="AV183" s="537"/>
      <c r="AW183" s="537"/>
      <c r="AX183" s="534"/>
    </row>
    <row r="184" spans="1:50" ht="13.5" customHeight="1">
      <c r="A184" s="121"/>
      <c r="B184" s="122"/>
      <c r="C184" s="122"/>
      <c r="D184" s="122"/>
      <c r="E184" s="122"/>
      <c r="F184" s="123"/>
      <c r="G184" s="13"/>
      <c r="H184" s="14"/>
      <c r="I184" s="27"/>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27"/>
      <c r="AM184" s="14"/>
      <c r="AN184" s="536"/>
      <c r="AO184" s="538"/>
      <c r="AP184" s="538"/>
      <c r="AQ184" s="538"/>
      <c r="AR184" s="538"/>
      <c r="AS184" s="538"/>
      <c r="AT184" s="538"/>
      <c r="AU184" s="538"/>
      <c r="AV184" s="538"/>
      <c r="AW184" s="538"/>
      <c r="AX184" s="534"/>
    </row>
    <row r="185" spans="1:50" ht="13.5" customHeight="1">
      <c r="A185" s="121"/>
      <c r="B185" s="122"/>
      <c r="C185" s="122"/>
      <c r="D185" s="122"/>
      <c r="E185" s="122"/>
      <c r="F185" s="123"/>
      <c r="G185" s="13"/>
      <c r="H185" s="14"/>
      <c r="I185" s="27"/>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27"/>
      <c r="AM185" s="14"/>
      <c r="AN185" s="14"/>
      <c r="AO185" s="14" t="s">
        <v>158</v>
      </c>
      <c r="AP185" s="14"/>
      <c r="AQ185" s="14"/>
      <c r="AR185" s="14"/>
      <c r="AS185" s="14"/>
      <c r="AT185" s="14"/>
      <c r="AU185" s="14"/>
      <c r="AV185" s="14"/>
      <c r="AW185" s="14"/>
      <c r="AX185" s="15"/>
    </row>
    <row r="186" spans="1:50" ht="13.5" customHeight="1">
      <c r="A186" s="121"/>
      <c r="B186" s="122"/>
      <c r="C186" s="122"/>
      <c r="D186" s="122"/>
      <c r="E186" s="122"/>
      <c r="F186" s="123"/>
      <c r="G186" s="13"/>
      <c r="H186" s="14"/>
      <c r="I186" s="27"/>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20"/>
      <c r="AM186" s="14"/>
      <c r="AN186" s="14"/>
      <c r="AO186" s="501" t="s">
        <v>193</v>
      </c>
      <c r="AP186" s="502"/>
      <c r="AQ186" s="502"/>
      <c r="AR186" s="502"/>
      <c r="AS186" s="502"/>
      <c r="AT186" s="502"/>
      <c r="AU186" s="502"/>
      <c r="AV186" s="502"/>
      <c r="AW186" s="503"/>
      <c r="AX186" s="15"/>
    </row>
    <row r="187" spans="1:50" ht="13.5" customHeight="1">
      <c r="A187" s="121"/>
      <c r="B187" s="122"/>
      <c r="C187" s="122"/>
      <c r="D187" s="122"/>
      <c r="E187" s="122"/>
      <c r="F187" s="123"/>
      <c r="G187" s="13"/>
      <c r="H187" s="14"/>
      <c r="I187" s="27"/>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24"/>
      <c r="AM187" s="24"/>
      <c r="AN187" s="26"/>
      <c r="AO187" s="535">
        <v>1</v>
      </c>
      <c r="AP187" s="505"/>
      <c r="AQ187" s="505"/>
      <c r="AR187" s="505"/>
      <c r="AS187" s="505"/>
      <c r="AT187" s="16"/>
      <c r="AU187" s="506" t="s">
        <v>140</v>
      </c>
      <c r="AV187" s="506"/>
      <c r="AW187" s="507"/>
      <c r="AX187" s="15"/>
    </row>
    <row r="188" spans="1:50" ht="13.5" customHeight="1">
      <c r="A188" s="121"/>
      <c r="B188" s="122"/>
      <c r="C188" s="122"/>
      <c r="D188" s="122"/>
      <c r="E188" s="122"/>
      <c r="F188" s="123"/>
      <c r="G188" s="13"/>
      <c r="H188" s="14"/>
      <c r="I188" s="27"/>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536"/>
      <c r="AO188" s="537" t="s">
        <v>194</v>
      </c>
      <c r="AP188" s="537"/>
      <c r="AQ188" s="537"/>
      <c r="AR188" s="537"/>
      <c r="AS188" s="537"/>
      <c r="AT188" s="537"/>
      <c r="AU188" s="537"/>
      <c r="AV188" s="537"/>
      <c r="AW188" s="537"/>
      <c r="AX188" s="534"/>
    </row>
    <row r="189" spans="1:50" ht="13.5" customHeight="1">
      <c r="A189" s="121"/>
      <c r="B189" s="122"/>
      <c r="C189" s="122"/>
      <c r="D189" s="122"/>
      <c r="E189" s="122"/>
      <c r="F189" s="123"/>
      <c r="G189" s="13"/>
      <c r="H189" s="14"/>
      <c r="I189" s="27"/>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536"/>
      <c r="AO189" s="538"/>
      <c r="AP189" s="538"/>
      <c r="AQ189" s="538"/>
      <c r="AR189" s="538"/>
      <c r="AS189" s="538"/>
      <c r="AT189" s="538"/>
      <c r="AU189" s="538"/>
      <c r="AV189" s="538"/>
      <c r="AW189" s="538"/>
      <c r="AX189" s="534"/>
    </row>
    <row r="190" spans="1:50" ht="13.5" customHeight="1">
      <c r="A190" s="121"/>
      <c r="B190" s="122"/>
      <c r="C190" s="122"/>
      <c r="D190" s="122"/>
      <c r="E190" s="122"/>
      <c r="F190" s="123"/>
      <c r="G190" s="13"/>
      <c r="H190" s="14"/>
      <c r="I190" s="27"/>
      <c r="J190" s="14"/>
      <c r="K190" s="14"/>
      <c r="L190" s="14"/>
      <c r="M190" s="14"/>
      <c r="N190" s="14"/>
      <c r="O190" s="14"/>
      <c r="P190" s="14"/>
      <c r="Q190" s="14"/>
      <c r="R190" s="14"/>
      <c r="S190" s="14"/>
      <c r="T190" s="14"/>
      <c r="U190" s="14"/>
      <c r="V190" s="14"/>
      <c r="W190" s="14"/>
      <c r="X190" s="14"/>
      <c r="Y190" s="14"/>
      <c r="Z190" s="14" t="s">
        <v>141</v>
      </c>
      <c r="AA190" s="14"/>
      <c r="AB190" s="14"/>
      <c r="AC190" s="14"/>
      <c r="AD190" s="14"/>
      <c r="AE190" s="14"/>
      <c r="AF190" s="14"/>
      <c r="AG190" s="14"/>
      <c r="AH190" s="14"/>
      <c r="AI190" s="14"/>
      <c r="AJ190" s="14"/>
      <c r="AK190" s="14"/>
      <c r="AL190" s="14"/>
      <c r="AM190" s="14"/>
      <c r="AN190" s="14"/>
      <c r="AO190" s="14" t="s">
        <v>158</v>
      </c>
      <c r="AP190" s="14"/>
      <c r="AQ190" s="14"/>
      <c r="AR190" s="14"/>
      <c r="AS190" s="14"/>
      <c r="AT190" s="14"/>
      <c r="AU190" s="14"/>
      <c r="AV190" s="14"/>
      <c r="AW190" s="14"/>
      <c r="AX190" s="15"/>
    </row>
    <row r="191" spans="1:50" ht="13.5" customHeight="1">
      <c r="A191" s="121"/>
      <c r="B191" s="122"/>
      <c r="C191" s="122"/>
      <c r="D191" s="122"/>
      <c r="E191" s="122"/>
      <c r="F191" s="123"/>
      <c r="G191" s="13"/>
      <c r="H191" s="14"/>
      <c r="I191" s="20"/>
      <c r="J191" s="21"/>
      <c r="K191" s="21"/>
      <c r="L191" s="21"/>
      <c r="M191" s="21"/>
      <c r="N191" s="21"/>
      <c r="O191" s="21"/>
      <c r="P191" s="21"/>
      <c r="Q191" s="21"/>
      <c r="R191" s="21"/>
      <c r="S191" s="21"/>
      <c r="T191" s="21"/>
      <c r="U191" s="21"/>
      <c r="V191" s="21"/>
      <c r="W191" s="21"/>
      <c r="X191" s="21"/>
      <c r="Y191" s="21"/>
      <c r="Z191" s="501" t="s">
        <v>195</v>
      </c>
      <c r="AA191" s="502"/>
      <c r="AB191" s="502"/>
      <c r="AC191" s="502"/>
      <c r="AD191" s="502"/>
      <c r="AE191" s="502"/>
      <c r="AF191" s="502"/>
      <c r="AG191" s="502"/>
      <c r="AH191" s="503"/>
      <c r="AI191" s="21"/>
      <c r="AJ191" s="21"/>
      <c r="AK191" s="21"/>
      <c r="AL191" s="14"/>
      <c r="AM191" s="14"/>
      <c r="AN191" s="14"/>
      <c r="AO191" s="501" t="s">
        <v>196</v>
      </c>
      <c r="AP191" s="502"/>
      <c r="AQ191" s="502"/>
      <c r="AR191" s="502"/>
      <c r="AS191" s="502"/>
      <c r="AT191" s="502"/>
      <c r="AU191" s="502"/>
      <c r="AV191" s="502"/>
      <c r="AW191" s="503"/>
      <c r="AX191" s="15"/>
    </row>
    <row r="192" spans="1:50">
      <c r="A192" s="121"/>
      <c r="B192" s="122"/>
      <c r="C192" s="122"/>
      <c r="D192" s="122"/>
      <c r="E192" s="122"/>
      <c r="F192" s="123"/>
      <c r="G192" s="13"/>
      <c r="H192" s="14"/>
      <c r="I192" s="23"/>
      <c r="J192" s="14" t="s">
        <v>197</v>
      </c>
      <c r="K192" s="14"/>
      <c r="L192" s="14"/>
      <c r="M192" s="14"/>
      <c r="N192" s="14"/>
      <c r="O192" s="14"/>
      <c r="P192" s="14"/>
      <c r="Q192" s="14"/>
      <c r="R192" s="14"/>
      <c r="S192" s="14"/>
      <c r="T192" s="14"/>
      <c r="U192" s="14"/>
      <c r="V192" s="14"/>
      <c r="W192" s="14"/>
      <c r="X192" s="14"/>
      <c r="Y192" s="14"/>
      <c r="Z192" s="535">
        <v>532</v>
      </c>
      <c r="AA192" s="505"/>
      <c r="AB192" s="505"/>
      <c r="AC192" s="505"/>
      <c r="AD192" s="505"/>
      <c r="AE192" s="16"/>
      <c r="AF192" s="506" t="s">
        <v>140</v>
      </c>
      <c r="AG192" s="506"/>
      <c r="AH192" s="507"/>
      <c r="AI192" s="14"/>
      <c r="AJ192" s="14"/>
      <c r="AK192" s="14"/>
      <c r="AL192" s="23"/>
      <c r="AM192" s="24"/>
      <c r="AN192" s="26"/>
      <c r="AO192" s="535">
        <v>502</v>
      </c>
      <c r="AP192" s="505"/>
      <c r="AQ192" s="505"/>
      <c r="AR192" s="505"/>
      <c r="AS192" s="505"/>
      <c r="AT192" s="16"/>
      <c r="AU192" s="506" t="s">
        <v>140</v>
      </c>
      <c r="AV192" s="506"/>
      <c r="AW192" s="507"/>
      <c r="AX192" s="15"/>
    </row>
    <row r="193" spans="1:50" ht="13.5" customHeight="1">
      <c r="A193" s="121"/>
      <c r="B193" s="122"/>
      <c r="C193" s="122"/>
      <c r="D193" s="122"/>
      <c r="E193" s="122"/>
      <c r="F193" s="123"/>
      <c r="G193" s="13"/>
      <c r="H193" s="14"/>
      <c r="I193" s="27"/>
      <c r="J193" s="14" t="s">
        <v>198</v>
      </c>
      <c r="K193" s="14"/>
      <c r="L193" s="14"/>
      <c r="M193" s="14"/>
      <c r="N193" s="14"/>
      <c r="O193" s="14"/>
      <c r="P193" s="14"/>
      <c r="Q193" s="14"/>
      <c r="R193" s="14"/>
      <c r="S193" s="14"/>
      <c r="T193" s="14"/>
      <c r="U193" s="14"/>
      <c r="V193" s="14"/>
      <c r="W193" s="14"/>
      <c r="X193" s="14"/>
      <c r="Y193" s="536"/>
      <c r="Z193" s="537" t="s">
        <v>199</v>
      </c>
      <c r="AA193" s="539"/>
      <c r="AB193" s="539"/>
      <c r="AC193" s="539"/>
      <c r="AD193" s="539"/>
      <c r="AE193" s="539"/>
      <c r="AF193" s="539"/>
      <c r="AG193" s="539"/>
      <c r="AH193" s="539"/>
      <c r="AI193" s="541"/>
      <c r="AJ193" s="14"/>
      <c r="AK193" s="14"/>
      <c r="AL193" s="27"/>
      <c r="AM193" s="14"/>
      <c r="AN193" s="536"/>
      <c r="AO193" s="537" t="s">
        <v>200</v>
      </c>
      <c r="AP193" s="537"/>
      <c r="AQ193" s="537"/>
      <c r="AR193" s="537"/>
      <c r="AS193" s="537"/>
      <c r="AT193" s="537"/>
      <c r="AU193" s="537"/>
      <c r="AV193" s="537"/>
      <c r="AW193" s="537"/>
      <c r="AX193" s="534"/>
    </row>
    <row r="194" spans="1:50" ht="13.5" customHeight="1">
      <c r="A194" s="121"/>
      <c r="B194" s="122"/>
      <c r="C194" s="122"/>
      <c r="D194" s="122"/>
      <c r="E194" s="122"/>
      <c r="F194" s="123"/>
      <c r="G194" s="13"/>
      <c r="H194" s="14"/>
      <c r="I194" s="27"/>
      <c r="J194" s="14"/>
      <c r="K194" s="14"/>
      <c r="L194" s="14"/>
      <c r="M194" s="14"/>
      <c r="N194" s="14"/>
      <c r="O194" s="14"/>
      <c r="P194" s="14"/>
      <c r="Q194" s="14"/>
      <c r="R194" s="14"/>
      <c r="S194" s="14"/>
      <c r="T194" s="14"/>
      <c r="U194" s="14"/>
      <c r="V194" s="14"/>
      <c r="W194" s="14"/>
      <c r="X194" s="14"/>
      <c r="Y194" s="536"/>
      <c r="Z194" s="540"/>
      <c r="AA194" s="540"/>
      <c r="AB194" s="540"/>
      <c r="AC194" s="540"/>
      <c r="AD194" s="540"/>
      <c r="AE194" s="540"/>
      <c r="AF194" s="540"/>
      <c r="AG194" s="540"/>
      <c r="AH194" s="540"/>
      <c r="AI194" s="541"/>
      <c r="AJ194" s="14"/>
      <c r="AK194" s="14"/>
      <c r="AL194" s="27"/>
      <c r="AM194" s="14"/>
      <c r="AN194" s="536"/>
      <c r="AO194" s="538"/>
      <c r="AP194" s="538"/>
      <c r="AQ194" s="538"/>
      <c r="AR194" s="538"/>
      <c r="AS194" s="538"/>
      <c r="AT194" s="538"/>
      <c r="AU194" s="538"/>
      <c r="AV194" s="538"/>
      <c r="AW194" s="538"/>
      <c r="AX194" s="534"/>
    </row>
    <row r="195" spans="1:50" ht="13.5" customHeight="1">
      <c r="A195" s="121"/>
      <c r="B195" s="122"/>
      <c r="C195" s="122"/>
      <c r="D195" s="122"/>
      <c r="E195" s="122"/>
      <c r="F195" s="123"/>
      <c r="G195" s="13"/>
      <c r="H195" s="14"/>
      <c r="I195" s="27"/>
      <c r="J195" s="14"/>
      <c r="K195" s="14"/>
      <c r="L195" s="14"/>
      <c r="M195" s="14"/>
      <c r="N195" s="14"/>
      <c r="O195" s="14"/>
      <c r="P195" s="14"/>
      <c r="Q195" s="14"/>
      <c r="R195" s="14"/>
      <c r="S195" s="14"/>
      <c r="T195" s="14"/>
      <c r="U195" s="14"/>
      <c r="V195" s="14"/>
      <c r="W195" s="14"/>
      <c r="X195" s="14"/>
      <c r="Y195" s="55"/>
      <c r="Z195" s="57"/>
      <c r="AA195" s="57"/>
      <c r="AB195" s="57"/>
      <c r="AC195" s="57"/>
      <c r="AD195" s="57"/>
      <c r="AE195" s="57"/>
      <c r="AF195" s="57"/>
      <c r="AG195" s="57"/>
      <c r="AH195" s="57"/>
      <c r="AI195" s="58"/>
      <c r="AJ195" s="14"/>
      <c r="AK195" s="14"/>
      <c r="AL195" s="27"/>
      <c r="AM195" s="14"/>
      <c r="AN195" s="55"/>
      <c r="AO195" s="14" t="s">
        <v>158</v>
      </c>
      <c r="AP195" s="56"/>
      <c r="AQ195" s="56"/>
      <c r="AR195" s="56"/>
      <c r="AS195" s="56"/>
      <c r="AT195" s="56"/>
      <c r="AU195" s="56"/>
      <c r="AV195" s="56"/>
      <c r="AW195" s="56"/>
      <c r="AX195" s="54"/>
    </row>
    <row r="196" spans="1:50" ht="13.5" customHeight="1">
      <c r="A196" s="121"/>
      <c r="B196" s="122"/>
      <c r="C196" s="122"/>
      <c r="D196" s="122"/>
      <c r="E196" s="122"/>
      <c r="F196" s="123"/>
      <c r="G196" s="13"/>
      <c r="H196" s="14"/>
      <c r="I196" s="27"/>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20"/>
      <c r="AM196" s="14"/>
      <c r="AN196" s="14"/>
      <c r="AO196" s="501" t="s">
        <v>201</v>
      </c>
      <c r="AP196" s="502"/>
      <c r="AQ196" s="502"/>
      <c r="AR196" s="502"/>
      <c r="AS196" s="502"/>
      <c r="AT196" s="502"/>
      <c r="AU196" s="502"/>
      <c r="AV196" s="502"/>
      <c r="AW196" s="503"/>
      <c r="AX196" s="15"/>
    </row>
    <row r="197" spans="1:50" ht="13.5" customHeight="1">
      <c r="A197" s="121"/>
      <c r="B197" s="122"/>
      <c r="C197" s="122"/>
      <c r="D197" s="122"/>
      <c r="E197" s="122"/>
      <c r="F197" s="123"/>
      <c r="G197" s="13"/>
      <c r="H197" s="14"/>
      <c r="I197" s="27"/>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24"/>
      <c r="AM197" s="24"/>
      <c r="AN197" s="26"/>
      <c r="AO197" s="535">
        <v>29</v>
      </c>
      <c r="AP197" s="505"/>
      <c r="AQ197" s="505"/>
      <c r="AR197" s="505"/>
      <c r="AS197" s="505"/>
      <c r="AT197" s="16"/>
      <c r="AU197" s="506" t="s">
        <v>140</v>
      </c>
      <c r="AV197" s="506"/>
      <c r="AW197" s="507"/>
      <c r="AX197" s="15"/>
    </row>
    <row r="198" spans="1:50" ht="13.5" customHeight="1">
      <c r="A198" s="121"/>
      <c r="B198" s="122"/>
      <c r="C198" s="122"/>
      <c r="D198" s="122"/>
      <c r="E198" s="122"/>
      <c r="F198" s="123"/>
      <c r="G198" s="13"/>
      <c r="H198" s="14"/>
      <c r="I198" s="27"/>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536"/>
      <c r="AO198" s="537" t="s">
        <v>202</v>
      </c>
      <c r="AP198" s="537"/>
      <c r="AQ198" s="537"/>
      <c r="AR198" s="537"/>
      <c r="AS198" s="537"/>
      <c r="AT198" s="537"/>
      <c r="AU198" s="537"/>
      <c r="AV198" s="537"/>
      <c r="AW198" s="537"/>
      <c r="AX198" s="534"/>
    </row>
    <row r="199" spans="1:50" ht="13.5" customHeight="1">
      <c r="A199" s="121"/>
      <c r="B199" s="122"/>
      <c r="C199" s="122"/>
      <c r="D199" s="122"/>
      <c r="E199" s="122"/>
      <c r="F199" s="123"/>
      <c r="G199" s="13"/>
      <c r="H199" s="14"/>
      <c r="I199" s="27"/>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536"/>
      <c r="AO199" s="538"/>
      <c r="AP199" s="538"/>
      <c r="AQ199" s="538"/>
      <c r="AR199" s="538"/>
      <c r="AS199" s="538"/>
      <c r="AT199" s="538"/>
      <c r="AU199" s="538"/>
      <c r="AV199" s="538"/>
      <c r="AW199" s="538"/>
      <c r="AX199" s="534"/>
    </row>
    <row r="200" spans="1:50" ht="13.5" customHeight="1">
      <c r="A200" s="121"/>
      <c r="B200" s="122"/>
      <c r="C200" s="122"/>
      <c r="D200" s="122"/>
      <c r="E200" s="122"/>
      <c r="F200" s="123"/>
      <c r="G200" s="13"/>
      <c r="H200" s="14"/>
      <c r="I200" s="27"/>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5"/>
    </row>
    <row r="201" spans="1:50" ht="13.5" customHeight="1">
      <c r="A201" s="121"/>
      <c r="B201" s="122"/>
      <c r="C201" s="122"/>
      <c r="D201" s="122"/>
      <c r="E201" s="122"/>
      <c r="F201" s="123"/>
      <c r="G201" s="13"/>
      <c r="H201" s="14"/>
      <c r="I201" s="27"/>
      <c r="J201" s="14"/>
      <c r="K201" s="14" t="s">
        <v>203</v>
      </c>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t="s">
        <v>158</v>
      </c>
      <c r="AP201" s="14"/>
      <c r="AQ201" s="14"/>
      <c r="AR201" s="14"/>
      <c r="AS201" s="14"/>
      <c r="AT201" s="14"/>
      <c r="AU201" s="14"/>
      <c r="AV201" s="14"/>
      <c r="AW201" s="14"/>
      <c r="AX201" s="15"/>
    </row>
    <row r="202" spans="1:50" ht="13.5" customHeight="1">
      <c r="A202" s="121"/>
      <c r="B202" s="122"/>
      <c r="C202" s="122"/>
      <c r="D202" s="122"/>
      <c r="E202" s="122"/>
      <c r="F202" s="123"/>
      <c r="G202" s="13"/>
      <c r="H202" s="14"/>
      <c r="I202" s="20"/>
      <c r="J202" s="21"/>
      <c r="K202" s="501" t="s">
        <v>204</v>
      </c>
      <c r="L202" s="502"/>
      <c r="M202" s="502"/>
      <c r="N202" s="502"/>
      <c r="O202" s="502"/>
      <c r="P202" s="502"/>
      <c r="Q202" s="502"/>
      <c r="R202" s="503"/>
      <c r="S202" s="22"/>
      <c r="U202" s="501" t="s">
        <v>205</v>
      </c>
      <c r="V202" s="502"/>
      <c r="W202" s="502"/>
      <c r="X202" s="502"/>
      <c r="Y202" s="502"/>
      <c r="Z202" s="502"/>
      <c r="AA202" s="502"/>
      <c r="AB202" s="503"/>
      <c r="AC202" s="22"/>
      <c r="AD202" s="14"/>
      <c r="AE202" s="501" t="s">
        <v>206</v>
      </c>
      <c r="AF202" s="502"/>
      <c r="AG202" s="502"/>
      <c r="AH202" s="502"/>
      <c r="AI202" s="502"/>
      <c r="AJ202" s="502"/>
      <c r="AK202" s="502"/>
      <c r="AL202" s="503"/>
      <c r="AM202" s="22"/>
      <c r="AN202" s="14"/>
      <c r="AO202" s="501" t="s">
        <v>207</v>
      </c>
      <c r="AP202" s="502"/>
      <c r="AQ202" s="502"/>
      <c r="AR202" s="502"/>
      <c r="AS202" s="502"/>
      <c r="AT202" s="502"/>
      <c r="AU202" s="502"/>
      <c r="AV202" s="502"/>
      <c r="AW202" s="503"/>
      <c r="AX202" s="15"/>
    </row>
    <row r="203" spans="1:50" ht="13.5" customHeight="1">
      <c r="A203" s="121"/>
      <c r="B203" s="122"/>
      <c r="C203" s="122"/>
      <c r="D203" s="122"/>
      <c r="E203" s="122"/>
      <c r="F203" s="123"/>
      <c r="G203" s="13"/>
      <c r="H203" s="14"/>
      <c r="I203" s="14"/>
      <c r="J203" s="14"/>
      <c r="K203" s="535">
        <v>88</v>
      </c>
      <c r="L203" s="505"/>
      <c r="M203" s="505"/>
      <c r="N203" s="505"/>
      <c r="O203" s="16"/>
      <c r="P203" s="506" t="s">
        <v>140</v>
      </c>
      <c r="Q203" s="506"/>
      <c r="R203" s="507"/>
      <c r="S203" s="43"/>
      <c r="T203" s="44"/>
      <c r="U203" s="535">
        <v>88</v>
      </c>
      <c r="V203" s="505"/>
      <c r="W203" s="505"/>
      <c r="X203" s="505"/>
      <c r="Y203" s="16"/>
      <c r="Z203" s="506" t="s">
        <v>140</v>
      </c>
      <c r="AA203" s="506"/>
      <c r="AB203" s="507"/>
      <c r="AC203" s="43"/>
      <c r="AD203" s="26"/>
      <c r="AE203" s="535">
        <v>88</v>
      </c>
      <c r="AF203" s="505"/>
      <c r="AG203" s="505"/>
      <c r="AH203" s="505"/>
      <c r="AI203" s="16"/>
      <c r="AJ203" s="506" t="s">
        <v>140</v>
      </c>
      <c r="AK203" s="506"/>
      <c r="AL203" s="507"/>
      <c r="AM203" s="43"/>
      <c r="AN203" s="45"/>
      <c r="AO203" s="535">
        <v>5</v>
      </c>
      <c r="AP203" s="505"/>
      <c r="AQ203" s="505"/>
      <c r="AR203" s="505"/>
      <c r="AS203" s="505"/>
      <c r="AT203" s="16"/>
      <c r="AU203" s="506" t="s">
        <v>140</v>
      </c>
      <c r="AV203" s="506"/>
      <c r="AW203" s="507"/>
      <c r="AX203" s="15"/>
    </row>
    <row r="204" spans="1:50" ht="13.5" customHeight="1">
      <c r="A204" s="121"/>
      <c r="B204" s="122"/>
      <c r="C204" s="122"/>
      <c r="D204" s="122"/>
      <c r="E204" s="122"/>
      <c r="F204" s="123"/>
      <c r="G204" s="13"/>
      <c r="H204" s="14"/>
      <c r="I204" s="14"/>
      <c r="J204" s="14"/>
      <c r="K204" s="29"/>
      <c r="L204" s="29"/>
      <c r="M204" s="29"/>
      <c r="N204" s="29"/>
      <c r="O204" s="22"/>
      <c r="P204" s="30"/>
      <c r="Q204" s="30"/>
      <c r="R204" s="30"/>
      <c r="S204" s="22"/>
      <c r="T204" s="14"/>
      <c r="U204" s="537" t="s">
        <v>208</v>
      </c>
      <c r="V204" s="537"/>
      <c r="W204" s="537"/>
      <c r="X204" s="537"/>
      <c r="Y204" s="537"/>
      <c r="Z204" s="537"/>
      <c r="AA204" s="537"/>
      <c r="AB204" s="537"/>
      <c r="AC204" s="46"/>
      <c r="AD204" s="14"/>
      <c r="AE204" s="537" t="s">
        <v>208</v>
      </c>
      <c r="AF204" s="537"/>
      <c r="AG204" s="537"/>
      <c r="AH204" s="537"/>
      <c r="AI204" s="537"/>
      <c r="AJ204" s="537"/>
      <c r="AK204" s="537"/>
      <c r="AL204" s="537"/>
      <c r="AM204" s="46"/>
      <c r="AN204" s="545"/>
      <c r="AO204" s="537" t="s">
        <v>209</v>
      </c>
      <c r="AP204" s="537"/>
      <c r="AQ204" s="537"/>
      <c r="AR204" s="537"/>
      <c r="AS204" s="537"/>
      <c r="AT204" s="537"/>
      <c r="AU204" s="537"/>
      <c r="AV204" s="537"/>
      <c r="AW204" s="537"/>
      <c r="AX204" s="534"/>
    </row>
    <row r="205" spans="1:50" ht="13.5" customHeight="1">
      <c r="A205" s="121"/>
      <c r="B205" s="122"/>
      <c r="C205" s="122"/>
      <c r="D205" s="122"/>
      <c r="E205" s="122"/>
      <c r="F205" s="123"/>
      <c r="G205" s="13"/>
      <c r="H205" s="14"/>
      <c r="I205" s="14"/>
      <c r="J205" s="14"/>
      <c r="K205" s="14"/>
      <c r="L205" s="14"/>
      <c r="M205" s="14"/>
      <c r="N205" s="14"/>
      <c r="O205" s="14"/>
      <c r="P205" s="14"/>
      <c r="Q205" s="14"/>
      <c r="R205" s="14"/>
      <c r="S205" s="14"/>
      <c r="T205" s="14"/>
      <c r="U205" s="538"/>
      <c r="V205" s="538"/>
      <c r="W205" s="538"/>
      <c r="X205" s="538"/>
      <c r="Y205" s="538"/>
      <c r="Z205" s="538"/>
      <c r="AA205" s="538"/>
      <c r="AB205" s="538"/>
      <c r="AC205" s="47"/>
      <c r="AD205" s="14"/>
      <c r="AE205" s="538"/>
      <c r="AF205" s="538"/>
      <c r="AG205" s="538"/>
      <c r="AH205" s="538"/>
      <c r="AI205" s="538"/>
      <c r="AJ205" s="538"/>
      <c r="AK205" s="538"/>
      <c r="AL205" s="538"/>
      <c r="AM205" s="47"/>
      <c r="AN205" s="545"/>
      <c r="AO205" s="538"/>
      <c r="AP205" s="538"/>
      <c r="AQ205" s="538"/>
      <c r="AR205" s="538"/>
      <c r="AS205" s="538"/>
      <c r="AT205" s="538"/>
      <c r="AU205" s="538"/>
      <c r="AV205" s="538"/>
      <c r="AW205" s="538"/>
      <c r="AX205" s="534"/>
    </row>
    <row r="206" spans="1:50" ht="13.5" customHeight="1">
      <c r="A206" s="121"/>
      <c r="B206" s="122"/>
      <c r="C206" s="122"/>
      <c r="D206" s="122"/>
      <c r="E206" s="122"/>
      <c r="F206" s="123"/>
      <c r="G206" s="13"/>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27"/>
      <c r="AO206" s="14" t="s">
        <v>158</v>
      </c>
      <c r="AP206" s="14"/>
      <c r="AQ206" s="14"/>
      <c r="AR206" s="14"/>
      <c r="AS206" s="14"/>
      <c r="AT206" s="14"/>
      <c r="AU206" s="14"/>
      <c r="AV206" s="14"/>
      <c r="AW206" s="14"/>
      <c r="AX206" s="15"/>
    </row>
    <row r="207" spans="1:50" ht="13.5" customHeight="1">
      <c r="A207" s="121"/>
      <c r="B207" s="122"/>
      <c r="C207" s="122"/>
      <c r="D207" s="122"/>
      <c r="E207" s="122"/>
      <c r="F207" s="123"/>
      <c r="G207" s="13"/>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20"/>
      <c r="AO207" s="501" t="s">
        <v>210</v>
      </c>
      <c r="AP207" s="502"/>
      <c r="AQ207" s="502"/>
      <c r="AR207" s="502"/>
      <c r="AS207" s="502"/>
      <c r="AT207" s="502"/>
      <c r="AU207" s="502"/>
      <c r="AV207" s="502"/>
      <c r="AW207" s="503"/>
      <c r="AX207" s="15"/>
    </row>
    <row r="208" spans="1:50" ht="13.5" customHeight="1">
      <c r="A208" s="121"/>
      <c r="B208" s="122"/>
      <c r="C208" s="122"/>
      <c r="D208" s="122"/>
      <c r="E208" s="122"/>
      <c r="F208" s="123"/>
      <c r="G208" s="13"/>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535">
        <v>82</v>
      </c>
      <c r="AP208" s="505"/>
      <c r="AQ208" s="505"/>
      <c r="AR208" s="505"/>
      <c r="AS208" s="505"/>
      <c r="AT208" s="16"/>
      <c r="AU208" s="506" t="s">
        <v>140</v>
      </c>
      <c r="AV208" s="506"/>
      <c r="AW208" s="507"/>
      <c r="AX208" s="15"/>
    </row>
    <row r="209" spans="1:50" ht="13.5" customHeight="1">
      <c r="A209" s="121"/>
      <c r="B209" s="122"/>
      <c r="C209" s="122"/>
      <c r="D209" s="122"/>
      <c r="E209" s="122"/>
      <c r="F209" s="123"/>
      <c r="G209" s="13"/>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536"/>
      <c r="AO209" s="537" t="s">
        <v>211</v>
      </c>
      <c r="AP209" s="537"/>
      <c r="AQ209" s="537"/>
      <c r="AR209" s="537"/>
      <c r="AS209" s="537"/>
      <c r="AT209" s="537"/>
      <c r="AU209" s="537"/>
      <c r="AV209" s="537"/>
      <c r="AW209" s="537"/>
      <c r="AX209" s="534"/>
    </row>
    <row r="210" spans="1:50" ht="13.5" customHeight="1">
      <c r="A210" s="121"/>
      <c r="B210" s="122"/>
      <c r="C210" s="122"/>
      <c r="D210" s="122"/>
      <c r="E210" s="122"/>
      <c r="F210" s="123"/>
      <c r="G210" s="13"/>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536"/>
      <c r="AO210" s="538"/>
      <c r="AP210" s="538"/>
      <c r="AQ210" s="538"/>
      <c r="AR210" s="538"/>
      <c r="AS210" s="538"/>
      <c r="AT210" s="538"/>
      <c r="AU210" s="538"/>
      <c r="AV210" s="538"/>
      <c r="AW210" s="538"/>
      <c r="AX210" s="534"/>
    </row>
    <row r="211" spans="1:50" ht="13.5" customHeight="1">
      <c r="A211" s="121"/>
      <c r="B211" s="122"/>
      <c r="C211" s="122"/>
      <c r="D211" s="122"/>
      <c r="E211" s="122"/>
      <c r="F211" s="123"/>
      <c r="G211" s="13"/>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536"/>
      <c r="AO211" s="538"/>
      <c r="AP211" s="538"/>
      <c r="AQ211" s="538"/>
      <c r="AR211" s="538"/>
      <c r="AS211" s="538"/>
      <c r="AT211" s="538"/>
      <c r="AU211" s="538"/>
      <c r="AV211" s="538"/>
      <c r="AW211" s="538"/>
      <c r="AX211" s="534"/>
    </row>
    <row r="212" spans="1:50" ht="13.5" customHeight="1" thickBot="1">
      <c r="A212" s="517"/>
      <c r="B212" s="518"/>
      <c r="C212" s="518"/>
      <c r="D212" s="518"/>
      <c r="E212" s="518"/>
      <c r="F212" s="519"/>
      <c r="G212" s="13"/>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536"/>
      <c r="AO212" s="538"/>
      <c r="AP212" s="538"/>
      <c r="AQ212" s="538"/>
      <c r="AR212" s="538"/>
      <c r="AS212" s="538"/>
      <c r="AT212" s="538"/>
      <c r="AU212" s="538"/>
      <c r="AV212" s="538"/>
      <c r="AW212" s="538"/>
      <c r="AX212" s="534"/>
    </row>
    <row r="213" spans="1:50" ht="30" customHeight="1">
      <c r="A213" s="303" t="s">
        <v>212</v>
      </c>
      <c r="B213" s="304"/>
      <c r="C213" s="304"/>
      <c r="D213" s="304"/>
      <c r="E213" s="304"/>
      <c r="F213" s="304"/>
      <c r="G213" s="548" t="s">
        <v>213</v>
      </c>
      <c r="H213" s="549"/>
      <c r="I213" s="549"/>
      <c r="J213" s="549"/>
      <c r="K213" s="549"/>
      <c r="L213" s="549"/>
      <c r="M213" s="549"/>
      <c r="N213" s="549"/>
      <c r="O213" s="549"/>
      <c r="P213" s="549"/>
      <c r="Q213" s="549"/>
      <c r="R213" s="549"/>
      <c r="S213" s="549"/>
      <c r="T213" s="549"/>
      <c r="U213" s="549"/>
      <c r="V213" s="549"/>
      <c r="W213" s="549"/>
      <c r="X213" s="549"/>
      <c r="Y213" s="549"/>
      <c r="Z213" s="549"/>
      <c r="AA213" s="549"/>
      <c r="AB213" s="550"/>
      <c r="AC213" s="551" t="s">
        <v>214</v>
      </c>
      <c r="AD213" s="549"/>
      <c r="AE213" s="549"/>
      <c r="AF213" s="549"/>
      <c r="AG213" s="549"/>
      <c r="AH213" s="549"/>
      <c r="AI213" s="549"/>
      <c r="AJ213" s="549"/>
      <c r="AK213" s="549"/>
      <c r="AL213" s="549"/>
      <c r="AM213" s="549"/>
      <c r="AN213" s="549"/>
      <c r="AO213" s="549"/>
      <c r="AP213" s="549"/>
      <c r="AQ213" s="549"/>
      <c r="AR213" s="549"/>
      <c r="AS213" s="549"/>
      <c r="AT213" s="549"/>
      <c r="AU213" s="549"/>
      <c r="AV213" s="549"/>
      <c r="AW213" s="549"/>
      <c r="AX213" s="552"/>
    </row>
    <row r="214" spans="1:50" ht="24.75" customHeight="1">
      <c r="A214" s="303"/>
      <c r="B214" s="304"/>
      <c r="C214" s="304"/>
      <c r="D214" s="304"/>
      <c r="E214" s="304"/>
      <c r="F214" s="304"/>
      <c r="G214" s="553" t="s">
        <v>69</v>
      </c>
      <c r="H214" s="554"/>
      <c r="I214" s="554"/>
      <c r="J214" s="554"/>
      <c r="K214" s="555"/>
      <c r="L214" s="556" t="s">
        <v>215</v>
      </c>
      <c r="M214" s="554"/>
      <c r="N214" s="554"/>
      <c r="O214" s="554"/>
      <c r="P214" s="554"/>
      <c r="Q214" s="554"/>
      <c r="R214" s="554"/>
      <c r="S214" s="554"/>
      <c r="T214" s="554"/>
      <c r="U214" s="554"/>
      <c r="V214" s="554"/>
      <c r="W214" s="554"/>
      <c r="X214" s="555"/>
      <c r="Y214" s="557" t="s">
        <v>216</v>
      </c>
      <c r="Z214" s="558"/>
      <c r="AA214" s="558"/>
      <c r="AB214" s="559"/>
      <c r="AC214" s="560" t="s">
        <v>69</v>
      </c>
      <c r="AD214" s="554"/>
      <c r="AE214" s="554"/>
      <c r="AF214" s="554"/>
      <c r="AG214" s="555"/>
      <c r="AH214" s="556" t="s">
        <v>215</v>
      </c>
      <c r="AI214" s="554"/>
      <c r="AJ214" s="554"/>
      <c r="AK214" s="554"/>
      <c r="AL214" s="554"/>
      <c r="AM214" s="554"/>
      <c r="AN214" s="554"/>
      <c r="AO214" s="554"/>
      <c r="AP214" s="554"/>
      <c r="AQ214" s="554"/>
      <c r="AR214" s="554"/>
      <c r="AS214" s="554"/>
      <c r="AT214" s="555"/>
      <c r="AU214" s="557" t="s">
        <v>216</v>
      </c>
      <c r="AV214" s="558"/>
      <c r="AW214" s="558"/>
      <c r="AX214" s="561"/>
    </row>
    <row r="215" spans="1:50" ht="24.75" customHeight="1">
      <c r="A215" s="303"/>
      <c r="B215" s="304"/>
      <c r="C215" s="304"/>
      <c r="D215" s="304"/>
      <c r="E215" s="304"/>
      <c r="F215" s="304"/>
      <c r="G215" s="562" t="s">
        <v>217</v>
      </c>
      <c r="H215" s="563"/>
      <c r="I215" s="563"/>
      <c r="J215" s="563"/>
      <c r="K215" s="564"/>
      <c r="L215" s="582" t="s">
        <v>218</v>
      </c>
      <c r="M215" s="583"/>
      <c r="N215" s="583"/>
      <c r="O215" s="583"/>
      <c r="P215" s="583"/>
      <c r="Q215" s="583"/>
      <c r="R215" s="583"/>
      <c r="S215" s="583"/>
      <c r="T215" s="583"/>
      <c r="U215" s="583"/>
      <c r="V215" s="583"/>
      <c r="W215" s="583"/>
      <c r="X215" s="584"/>
      <c r="Y215" s="585">
        <v>8511</v>
      </c>
      <c r="Z215" s="586"/>
      <c r="AA215" s="586"/>
      <c r="AB215" s="587"/>
      <c r="AC215" s="562" t="s">
        <v>217</v>
      </c>
      <c r="AD215" s="563"/>
      <c r="AE215" s="563"/>
      <c r="AF215" s="563"/>
      <c r="AG215" s="564"/>
      <c r="AH215" s="588" t="s">
        <v>219</v>
      </c>
      <c r="AI215" s="589"/>
      <c r="AJ215" s="589"/>
      <c r="AK215" s="589"/>
      <c r="AL215" s="589"/>
      <c r="AM215" s="589"/>
      <c r="AN215" s="589"/>
      <c r="AO215" s="589"/>
      <c r="AP215" s="589"/>
      <c r="AQ215" s="589"/>
      <c r="AR215" s="589"/>
      <c r="AS215" s="589"/>
      <c r="AT215" s="590"/>
      <c r="AU215" s="591">
        <v>106</v>
      </c>
      <c r="AV215" s="592"/>
      <c r="AW215" s="592"/>
      <c r="AX215" s="593"/>
    </row>
    <row r="216" spans="1:50" ht="24.75" customHeight="1">
      <c r="A216" s="303"/>
      <c r="B216" s="304"/>
      <c r="C216" s="304"/>
      <c r="D216" s="304"/>
      <c r="E216" s="304"/>
      <c r="F216" s="304"/>
      <c r="G216" s="594"/>
      <c r="H216" s="595"/>
      <c r="I216" s="595"/>
      <c r="J216" s="595"/>
      <c r="K216" s="596"/>
      <c r="L216" s="571"/>
      <c r="M216" s="572"/>
      <c r="N216" s="572"/>
      <c r="O216" s="572"/>
      <c r="P216" s="572"/>
      <c r="Q216" s="572"/>
      <c r="R216" s="572"/>
      <c r="S216" s="572"/>
      <c r="T216" s="572"/>
      <c r="U216" s="572"/>
      <c r="V216" s="572"/>
      <c r="W216" s="572"/>
      <c r="X216" s="573"/>
      <c r="Y216" s="574"/>
      <c r="Z216" s="575"/>
      <c r="AA216" s="575"/>
      <c r="AB216" s="576"/>
      <c r="AC216" s="577"/>
      <c r="AD216" s="373"/>
      <c r="AE216" s="373"/>
      <c r="AF216" s="373"/>
      <c r="AG216" s="578"/>
      <c r="AH216" s="579"/>
      <c r="AI216" s="580"/>
      <c r="AJ216" s="580"/>
      <c r="AK216" s="580"/>
      <c r="AL216" s="580"/>
      <c r="AM216" s="580"/>
      <c r="AN216" s="580"/>
      <c r="AO216" s="580"/>
      <c r="AP216" s="580"/>
      <c r="AQ216" s="580"/>
      <c r="AR216" s="580"/>
      <c r="AS216" s="580"/>
      <c r="AT216" s="581"/>
      <c r="AU216" s="565"/>
      <c r="AV216" s="566"/>
      <c r="AW216" s="566"/>
      <c r="AX216" s="567"/>
    </row>
    <row r="217" spans="1:50" ht="24.75" customHeight="1">
      <c r="A217" s="303"/>
      <c r="B217" s="304"/>
      <c r="C217" s="304"/>
      <c r="D217" s="304"/>
      <c r="E217" s="304"/>
      <c r="F217" s="304"/>
      <c r="G217" s="568"/>
      <c r="H217" s="569"/>
      <c r="I217" s="569"/>
      <c r="J217" s="569"/>
      <c r="K217" s="570"/>
      <c r="L217" s="571"/>
      <c r="M217" s="572"/>
      <c r="N217" s="572"/>
      <c r="O217" s="572"/>
      <c r="P217" s="572"/>
      <c r="Q217" s="572"/>
      <c r="R217" s="572"/>
      <c r="S217" s="572"/>
      <c r="T217" s="572"/>
      <c r="U217" s="572"/>
      <c r="V217" s="572"/>
      <c r="W217" s="572"/>
      <c r="X217" s="573"/>
      <c r="Y217" s="574"/>
      <c r="Z217" s="575"/>
      <c r="AA217" s="575"/>
      <c r="AB217" s="576"/>
      <c r="AC217" s="577"/>
      <c r="AD217" s="373"/>
      <c r="AE217" s="373"/>
      <c r="AF217" s="373"/>
      <c r="AG217" s="578"/>
      <c r="AH217" s="579"/>
      <c r="AI217" s="580"/>
      <c r="AJ217" s="580"/>
      <c r="AK217" s="580"/>
      <c r="AL217" s="580"/>
      <c r="AM217" s="580"/>
      <c r="AN217" s="580"/>
      <c r="AO217" s="580"/>
      <c r="AP217" s="580"/>
      <c r="AQ217" s="580"/>
      <c r="AR217" s="580"/>
      <c r="AS217" s="580"/>
      <c r="AT217" s="581"/>
      <c r="AU217" s="565"/>
      <c r="AV217" s="566"/>
      <c r="AW217" s="566"/>
      <c r="AX217" s="567"/>
    </row>
    <row r="218" spans="1:50" ht="24.75" customHeight="1">
      <c r="A218" s="303"/>
      <c r="B218" s="304"/>
      <c r="C218" s="304"/>
      <c r="D218" s="304"/>
      <c r="E218" s="304"/>
      <c r="F218" s="304"/>
      <c r="G218" s="568"/>
      <c r="H218" s="569"/>
      <c r="I218" s="569"/>
      <c r="J218" s="569"/>
      <c r="K218" s="570"/>
      <c r="L218" s="571"/>
      <c r="M218" s="572"/>
      <c r="N218" s="572"/>
      <c r="O218" s="572"/>
      <c r="P218" s="572"/>
      <c r="Q218" s="572"/>
      <c r="R218" s="572"/>
      <c r="S218" s="572"/>
      <c r="T218" s="572"/>
      <c r="U218" s="572"/>
      <c r="V218" s="572"/>
      <c r="W218" s="572"/>
      <c r="X218" s="573"/>
      <c r="Y218" s="574"/>
      <c r="Z218" s="575"/>
      <c r="AA218" s="575"/>
      <c r="AB218" s="576"/>
      <c r="AC218" s="577"/>
      <c r="AD218" s="373"/>
      <c r="AE218" s="373"/>
      <c r="AF218" s="373"/>
      <c r="AG218" s="578"/>
      <c r="AH218" s="579"/>
      <c r="AI218" s="580"/>
      <c r="AJ218" s="580"/>
      <c r="AK218" s="580"/>
      <c r="AL218" s="580"/>
      <c r="AM218" s="580"/>
      <c r="AN218" s="580"/>
      <c r="AO218" s="580"/>
      <c r="AP218" s="580"/>
      <c r="AQ218" s="580"/>
      <c r="AR218" s="580"/>
      <c r="AS218" s="580"/>
      <c r="AT218" s="581"/>
      <c r="AU218" s="565"/>
      <c r="AV218" s="566"/>
      <c r="AW218" s="566"/>
      <c r="AX218" s="567"/>
    </row>
    <row r="219" spans="1:50" ht="24.75" customHeight="1">
      <c r="A219" s="303"/>
      <c r="B219" s="304"/>
      <c r="C219" s="304"/>
      <c r="D219" s="304"/>
      <c r="E219" s="304"/>
      <c r="F219" s="304"/>
      <c r="G219" s="568"/>
      <c r="H219" s="569"/>
      <c r="I219" s="569"/>
      <c r="J219" s="569"/>
      <c r="K219" s="570"/>
      <c r="L219" s="571"/>
      <c r="M219" s="572"/>
      <c r="N219" s="572"/>
      <c r="O219" s="572"/>
      <c r="P219" s="572"/>
      <c r="Q219" s="572"/>
      <c r="R219" s="572"/>
      <c r="S219" s="572"/>
      <c r="T219" s="572"/>
      <c r="U219" s="572"/>
      <c r="V219" s="572"/>
      <c r="W219" s="572"/>
      <c r="X219" s="573"/>
      <c r="Y219" s="574"/>
      <c r="Z219" s="575"/>
      <c r="AA219" s="575"/>
      <c r="AB219" s="576"/>
      <c r="AC219" s="577"/>
      <c r="AD219" s="373"/>
      <c r="AE219" s="373"/>
      <c r="AF219" s="373"/>
      <c r="AG219" s="578"/>
      <c r="AH219" s="579"/>
      <c r="AI219" s="580"/>
      <c r="AJ219" s="580"/>
      <c r="AK219" s="580"/>
      <c r="AL219" s="580"/>
      <c r="AM219" s="580"/>
      <c r="AN219" s="580"/>
      <c r="AO219" s="580"/>
      <c r="AP219" s="580"/>
      <c r="AQ219" s="580"/>
      <c r="AR219" s="580"/>
      <c r="AS219" s="580"/>
      <c r="AT219" s="581"/>
      <c r="AU219" s="565"/>
      <c r="AV219" s="566"/>
      <c r="AW219" s="566"/>
      <c r="AX219" s="567"/>
    </row>
    <row r="220" spans="1:50" ht="24.75" customHeight="1">
      <c r="A220" s="303"/>
      <c r="B220" s="304"/>
      <c r="C220" s="304"/>
      <c r="D220" s="304"/>
      <c r="E220" s="304"/>
      <c r="F220" s="304"/>
      <c r="G220" s="568"/>
      <c r="H220" s="569"/>
      <c r="I220" s="569"/>
      <c r="J220" s="569"/>
      <c r="K220" s="570"/>
      <c r="L220" s="571"/>
      <c r="M220" s="572"/>
      <c r="N220" s="572"/>
      <c r="O220" s="572"/>
      <c r="P220" s="572"/>
      <c r="Q220" s="572"/>
      <c r="R220" s="572"/>
      <c r="S220" s="572"/>
      <c r="T220" s="572"/>
      <c r="U220" s="572"/>
      <c r="V220" s="572"/>
      <c r="W220" s="572"/>
      <c r="X220" s="573"/>
      <c r="Y220" s="574"/>
      <c r="Z220" s="575"/>
      <c r="AA220" s="575"/>
      <c r="AB220" s="576"/>
      <c r="AC220" s="577"/>
      <c r="AD220" s="373"/>
      <c r="AE220" s="373"/>
      <c r="AF220" s="373"/>
      <c r="AG220" s="578"/>
      <c r="AH220" s="579"/>
      <c r="AI220" s="580"/>
      <c r="AJ220" s="580"/>
      <c r="AK220" s="580"/>
      <c r="AL220" s="580"/>
      <c r="AM220" s="580"/>
      <c r="AN220" s="580"/>
      <c r="AO220" s="580"/>
      <c r="AP220" s="580"/>
      <c r="AQ220" s="580"/>
      <c r="AR220" s="580"/>
      <c r="AS220" s="580"/>
      <c r="AT220" s="581"/>
      <c r="AU220" s="565"/>
      <c r="AV220" s="566"/>
      <c r="AW220" s="566"/>
      <c r="AX220" s="567"/>
    </row>
    <row r="221" spans="1:50" ht="24.75" customHeight="1">
      <c r="A221" s="303"/>
      <c r="B221" s="304"/>
      <c r="C221" s="304"/>
      <c r="D221" s="304"/>
      <c r="E221" s="304"/>
      <c r="F221" s="304"/>
      <c r="G221" s="568"/>
      <c r="H221" s="569"/>
      <c r="I221" s="569"/>
      <c r="J221" s="569"/>
      <c r="K221" s="570"/>
      <c r="L221" s="571"/>
      <c r="M221" s="572"/>
      <c r="N221" s="572"/>
      <c r="O221" s="572"/>
      <c r="P221" s="572"/>
      <c r="Q221" s="572"/>
      <c r="R221" s="572"/>
      <c r="S221" s="572"/>
      <c r="T221" s="572"/>
      <c r="U221" s="572"/>
      <c r="V221" s="572"/>
      <c r="W221" s="572"/>
      <c r="X221" s="573"/>
      <c r="Y221" s="574"/>
      <c r="Z221" s="575"/>
      <c r="AA221" s="575"/>
      <c r="AB221" s="576"/>
      <c r="AC221" s="577"/>
      <c r="AD221" s="373"/>
      <c r="AE221" s="373"/>
      <c r="AF221" s="373"/>
      <c r="AG221" s="578"/>
      <c r="AH221" s="579"/>
      <c r="AI221" s="580"/>
      <c r="AJ221" s="580"/>
      <c r="AK221" s="580"/>
      <c r="AL221" s="580"/>
      <c r="AM221" s="580"/>
      <c r="AN221" s="580"/>
      <c r="AO221" s="580"/>
      <c r="AP221" s="580"/>
      <c r="AQ221" s="580"/>
      <c r="AR221" s="580"/>
      <c r="AS221" s="580"/>
      <c r="AT221" s="581"/>
      <c r="AU221" s="565"/>
      <c r="AV221" s="566"/>
      <c r="AW221" s="566"/>
      <c r="AX221" s="567"/>
    </row>
    <row r="222" spans="1:50" ht="24.75" customHeight="1">
      <c r="A222" s="303"/>
      <c r="B222" s="304"/>
      <c r="C222" s="304"/>
      <c r="D222" s="304"/>
      <c r="E222" s="304"/>
      <c r="F222" s="304"/>
      <c r="G222" s="606"/>
      <c r="H222" s="607"/>
      <c r="I222" s="607"/>
      <c r="J222" s="607"/>
      <c r="K222" s="608"/>
      <c r="L222" s="609"/>
      <c r="M222" s="610"/>
      <c r="N222" s="610"/>
      <c r="O222" s="610"/>
      <c r="P222" s="610"/>
      <c r="Q222" s="610"/>
      <c r="R222" s="610"/>
      <c r="S222" s="610"/>
      <c r="T222" s="610"/>
      <c r="U222" s="610"/>
      <c r="V222" s="610"/>
      <c r="W222" s="610"/>
      <c r="X222" s="611"/>
      <c r="Y222" s="612"/>
      <c r="Z222" s="613"/>
      <c r="AA222" s="613"/>
      <c r="AB222" s="614"/>
      <c r="AC222" s="615"/>
      <c r="AD222" s="428"/>
      <c r="AE222" s="428"/>
      <c r="AF222" s="428"/>
      <c r="AG222" s="616"/>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c r="A223" s="303"/>
      <c r="B223" s="304"/>
      <c r="C223" s="304"/>
      <c r="D223" s="304"/>
      <c r="E223" s="304"/>
      <c r="F223" s="304"/>
      <c r="G223" s="597" t="s">
        <v>39</v>
      </c>
      <c r="H223" s="62"/>
      <c r="I223" s="62"/>
      <c r="J223" s="62"/>
      <c r="K223" s="63"/>
      <c r="L223" s="598"/>
      <c r="M223" s="599"/>
      <c r="N223" s="599"/>
      <c r="O223" s="599"/>
      <c r="P223" s="599"/>
      <c r="Q223" s="599"/>
      <c r="R223" s="599"/>
      <c r="S223" s="599"/>
      <c r="T223" s="599"/>
      <c r="U223" s="599"/>
      <c r="V223" s="599"/>
      <c r="W223" s="599"/>
      <c r="X223" s="600"/>
      <c r="Y223" s="601">
        <f>SUM(Y215:AB222)</f>
        <v>8511</v>
      </c>
      <c r="Z223" s="602"/>
      <c r="AA223" s="602"/>
      <c r="AB223" s="603"/>
      <c r="AC223" s="604" t="s">
        <v>39</v>
      </c>
      <c r="AD223" s="62"/>
      <c r="AE223" s="62"/>
      <c r="AF223" s="62"/>
      <c r="AG223" s="63"/>
      <c r="AH223" s="598"/>
      <c r="AI223" s="599"/>
      <c r="AJ223" s="599"/>
      <c r="AK223" s="599"/>
      <c r="AL223" s="599"/>
      <c r="AM223" s="599"/>
      <c r="AN223" s="599"/>
      <c r="AO223" s="599"/>
      <c r="AP223" s="599"/>
      <c r="AQ223" s="599"/>
      <c r="AR223" s="599"/>
      <c r="AS223" s="599"/>
      <c r="AT223" s="600"/>
      <c r="AU223" s="601">
        <f>SUM(AU215:AX222)</f>
        <v>106</v>
      </c>
      <c r="AV223" s="602"/>
      <c r="AW223" s="602"/>
      <c r="AX223" s="605"/>
    </row>
    <row r="224" spans="1:50" ht="30" customHeight="1">
      <c r="A224" s="303"/>
      <c r="B224" s="304"/>
      <c r="C224" s="304"/>
      <c r="D224" s="304"/>
      <c r="E224" s="304"/>
      <c r="F224" s="304"/>
      <c r="G224" s="626" t="s">
        <v>220</v>
      </c>
      <c r="H224" s="627"/>
      <c r="I224" s="627"/>
      <c r="J224" s="627"/>
      <c r="K224" s="627"/>
      <c r="L224" s="627"/>
      <c r="M224" s="627"/>
      <c r="N224" s="627"/>
      <c r="O224" s="627"/>
      <c r="P224" s="627"/>
      <c r="Q224" s="627"/>
      <c r="R224" s="627"/>
      <c r="S224" s="627"/>
      <c r="T224" s="627"/>
      <c r="U224" s="627"/>
      <c r="V224" s="627"/>
      <c r="W224" s="627"/>
      <c r="X224" s="627"/>
      <c r="Y224" s="627"/>
      <c r="Z224" s="627"/>
      <c r="AA224" s="627"/>
      <c r="AB224" s="628"/>
      <c r="AC224" s="629" t="s">
        <v>338</v>
      </c>
      <c r="AD224" s="627"/>
      <c r="AE224" s="627"/>
      <c r="AF224" s="627"/>
      <c r="AG224" s="627"/>
      <c r="AH224" s="627"/>
      <c r="AI224" s="627"/>
      <c r="AJ224" s="627"/>
      <c r="AK224" s="627"/>
      <c r="AL224" s="627"/>
      <c r="AM224" s="627"/>
      <c r="AN224" s="627"/>
      <c r="AO224" s="627"/>
      <c r="AP224" s="627"/>
      <c r="AQ224" s="627"/>
      <c r="AR224" s="627"/>
      <c r="AS224" s="627"/>
      <c r="AT224" s="627"/>
      <c r="AU224" s="627"/>
      <c r="AV224" s="627"/>
      <c r="AW224" s="627"/>
      <c r="AX224" s="630"/>
    </row>
    <row r="225" spans="1:50" ht="25.5" customHeight="1">
      <c r="A225" s="303"/>
      <c r="B225" s="304"/>
      <c r="C225" s="304"/>
      <c r="D225" s="304"/>
      <c r="E225" s="304"/>
      <c r="F225" s="304"/>
      <c r="G225" s="553" t="s">
        <v>69</v>
      </c>
      <c r="H225" s="554"/>
      <c r="I225" s="554"/>
      <c r="J225" s="554"/>
      <c r="K225" s="555"/>
      <c r="L225" s="556" t="s">
        <v>215</v>
      </c>
      <c r="M225" s="554"/>
      <c r="N225" s="554"/>
      <c r="O225" s="554"/>
      <c r="P225" s="554"/>
      <c r="Q225" s="554"/>
      <c r="R225" s="554"/>
      <c r="S225" s="554"/>
      <c r="T225" s="554"/>
      <c r="U225" s="554"/>
      <c r="V225" s="554"/>
      <c r="W225" s="554"/>
      <c r="X225" s="555"/>
      <c r="Y225" s="557" t="s">
        <v>216</v>
      </c>
      <c r="Z225" s="558"/>
      <c r="AA225" s="558"/>
      <c r="AB225" s="559"/>
      <c r="AC225" s="560" t="s">
        <v>69</v>
      </c>
      <c r="AD225" s="554"/>
      <c r="AE225" s="554"/>
      <c r="AF225" s="554"/>
      <c r="AG225" s="555"/>
      <c r="AH225" s="556" t="s">
        <v>215</v>
      </c>
      <c r="AI225" s="554"/>
      <c r="AJ225" s="554"/>
      <c r="AK225" s="554"/>
      <c r="AL225" s="554"/>
      <c r="AM225" s="554"/>
      <c r="AN225" s="554"/>
      <c r="AO225" s="554"/>
      <c r="AP225" s="554"/>
      <c r="AQ225" s="554"/>
      <c r="AR225" s="554"/>
      <c r="AS225" s="554"/>
      <c r="AT225" s="555"/>
      <c r="AU225" s="557" t="s">
        <v>216</v>
      </c>
      <c r="AV225" s="558"/>
      <c r="AW225" s="558"/>
      <c r="AX225" s="561"/>
    </row>
    <row r="226" spans="1:50" ht="24.75" customHeight="1">
      <c r="A226" s="303"/>
      <c r="B226" s="304"/>
      <c r="C226" s="304"/>
      <c r="D226" s="304"/>
      <c r="E226" s="304"/>
      <c r="F226" s="304"/>
      <c r="G226" s="562" t="s">
        <v>217</v>
      </c>
      <c r="H226" s="563"/>
      <c r="I226" s="563"/>
      <c r="J226" s="563"/>
      <c r="K226" s="564"/>
      <c r="L226" s="588" t="s">
        <v>221</v>
      </c>
      <c r="M226" s="589"/>
      <c r="N226" s="589"/>
      <c r="O226" s="589"/>
      <c r="P226" s="589"/>
      <c r="Q226" s="589"/>
      <c r="R226" s="589"/>
      <c r="S226" s="589"/>
      <c r="T226" s="589"/>
      <c r="U226" s="589"/>
      <c r="V226" s="589"/>
      <c r="W226" s="589"/>
      <c r="X226" s="590"/>
      <c r="Y226" s="591">
        <v>4392</v>
      </c>
      <c r="Z226" s="592"/>
      <c r="AA226" s="592"/>
      <c r="AB226" s="625"/>
      <c r="AC226" s="562" t="s">
        <v>217</v>
      </c>
      <c r="AD226" s="563"/>
      <c r="AE226" s="563"/>
      <c r="AF226" s="563"/>
      <c r="AG226" s="564"/>
      <c r="AH226" s="588" t="s">
        <v>222</v>
      </c>
      <c r="AI226" s="589"/>
      <c r="AJ226" s="589"/>
      <c r="AK226" s="589"/>
      <c r="AL226" s="589"/>
      <c r="AM226" s="589"/>
      <c r="AN226" s="589"/>
      <c r="AO226" s="589"/>
      <c r="AP226" s="589"/>
      <c r="AQ226" s="589"/>
      <c r="AR226" s="589"/>
      <c r="AS226" s="589"/>
      <c r="AT226" s="590"/>
      <c r="AU226" s="591">
        <v>30</v>
      </c>
      <c r="AV226" s="592"/>
      <c r="AW226" s="592"/>
      <c r="AX226" s="593"/>
    </row>
    <row r="227" spans="1:50" ht="24.75" customHeight="1">
      <c r="A227" s="303"/>
      <c r="B227" s="304"/>
      <c r="C227" s="304"/>
      <c r="D227" s="304"/>
      <c r="E227" s="304"/>
      <c r="F227" s="304"/>
      <c r="G227" s="623"/>
      <c r="H227" s="373"/>
      <c r="I227" s="373"/>
      <c r="J227" s="373"/>
      <c r="K227" s="578"/>
      <c r="L227" s="579"/>
      <c r="M227" s="580"/>
      <c r="N227" s="580"/>
      <c r="O227" s="580"/>
      <c r="P227" s="580"/>
      <c r="Q227" s="580"/>
      <c r="R227" s="580"/>
      <c r="S227" s="580"/>
      <c r="T227" s="580"/>
      <c r="U227" s="580"/>
      <c r="V227" s="580"/>
      <c r="W227" s="580"/>
      <c r="X227" s="581"/>
      <c r="Y227" s="565"/>
      <c r="Z227" s="566"/>
      <c r="AA227" s="566"/>
      <c r="AB227" s="624"/>
      <c r="AC227" s="577"/>
      <c r="AD227" s="373"/>
      <c r="AE227" s="373"/>
      <c r="AF227" s="373"/>
      <c r="AG227" s="578"/>
      <c r="AH227" s="579"/>
      <c r="AI227" s="580"/>
      <c r="AJ227" s="580"/>
      <c r="AK227" s="580"/>
      <c r="AL227" s="580"/>
      <c r="AM227" s="580"/>
      <c r="AN227" s="580"/>
      <c r="AO227" s="580"/>
      <c r="AP227" s="580"/>
      <c r="AQ227" s="580"/>
      <c r="AR227" s="580"/>
      <c r="AS227" s="580"/>
      <c r="AT227" s="581"/>
      <c r="AU227" s="565"/>
      <c r="AV227" s="566"/>
      <c r="AW227" s="566"/>
      <c r="AX227" s="567"/>
    </row>
    <row r="228" spans="1:50" ht="24.75" customHeight="1">
      <c r="A228" s="303"/>
      <c r="B228" s="304"/>
      <c r="C228" s="304"/>
      <c r="D228" s="304"/>
      <c r="E228" s="304"/>
      <c r="F228" s="304"/>
      <c r="G228" s="623"/>
      <c r="H228" s="373"/>
      <c r="I228" s="373"/>
      <c r="J228" s="373"/>
      <c r="K228" s="578"/>
      <c r="L228" s="579"/>
      <c r="M228" s="580"/>
      <c r="N228" s="580"/>
      <c r="O228" s="580"/>
      <c r="P228" s="580"/>
      <c r="Q228" s="580"/>
      <c r="R228" s="580"/>
      <c r="S228" s="580"/>
      <c r="T228" s="580"/>
      <c r="U228" s="580"/>
      <c r="V228" s="580"/>
      <c r="W228" s="580"/>
      <c r="X228" s="581"/>
      <c r="Y228" s="565"/>
      <c r="Z228" s="566"/>
      <c r="AA228" s="566"/>
      <c r="AB228" s="624"/>
      <c r="AC228" s="577"/>
      <c r="AD228" s="373"/>
      <c r="AE228" s="373"/>
      <c r="AF228" s="373"/>
      <c r="AG228" s="578"/>
      <c r="AH228" s="579"/>
      <c r="AI228" s="580"/>
      <c r="AJ228" s="580"/>
      <c r="AK228" s="580"/>
      <c r="AL228" s="580"/>
      <c r="AM228" s="580"/>
      <c r="AN228" s="580"/>
      <c r="AO228" s="580"/>
      <c r="AP228" s="580"/>
      <c r="AQ228" s="580"/>
      <c r="AR228" s="580"/>
      <c r="AS228" s="580"/>
      <c r="AT228" s="581"/>
      <c r="AU228" s="565"/>
      <c r="AV228" s="566"/>
      <c r="AW228" s="566"/>
      <c r="AX228" s="567"/>
    </row>
    <row r="229" spans="1:50" ht="24.75" customHeight="1">
      <c r="A229" s="303"/>
      <c r="B229" s="304"/>
      <c r="C229" s="304"/>
      <c r="D229" s="304"/>
      <c r="E229" s="304"/>
      <c r="F229" s="304"/>
      <c r="G229" s="623"/>
      <c r="H229" s="373"/>
      <c r="I229" s="373"/>
      <c r="J229" s="373"/>
      <c r="K229" s="578"/>
      <c r="L229" s="579"/>
      <c r="M229" s="580"/>
      <c r="N229" s="580"/>
      <c r="O229" s="580"/>
      <c r="P229" s="580"/>
      <c r="Q229" s="580"/>
      <c r="R229" s="580"/>
      <c r="S229" s="580"/>
      <c r="T229" s="580"/>
      <c r="U229" s="580"/>
      <c r="V229" s="580"/>
      <c r="W229" s="580"/>
      <c r="X229" s="581"/>
      <c r="Y229" s="565"/>
      <c r="Z229" s="566"/>
      <c r="AA229" s="566"/>
      <c r="AB229" s="624"/>
      <c r="AC229" s="577"/>
      <c r="AD229" s="373"/>
      <c r="AE229" s="373"/>
      <c r="AF229" s="373"/>
      <c r="AG229" s="578"/>
      <c r="AH229" s="579"/>
      <c r="AI229" s="580"/>
      <c r="AJ229" s="580"/>
      <c r="AK229" s="580"/>
      <c r="AL229" s="580"/>
      <c r="AM229" s="580"/>
      <c r="AN229" s="580"/>
      <c r="AO229" s="580"/>
      <c r="AP229" s="580"/>
      <c r="AQ229" s="580"/>
      <c r="AR229" s="580"/>
      <c r="AS229" s="580"/>
      <c r="AT229" s="581"/>
      <c r="AU229" s="565"/>
      <c r="AV229" s="566"/>
      <c r="AW229" s="566"/>
      <c r="AX229" s="567"/>
    </row>
    <row r="230" spans="1:50" ht="24.75" customHeight="1">
      <c r="A230" s="303"/>
      <c r="B230" s="304"/>
      <c r="C230" s="304"/>
      <c r="D230" s="304"/>
      <c r="E230" s="304"/>
      <c r="F230" s="304"/>
      <c r="G230" s="623"/>
      <c r="H230" s="373"/>
      <c r="I230" s="373"/>
      <c r="J230" s="373"/>
      <c r="K230" s="578"/>
      <c r="L230" s="579"/>
      <c r="M230" s="580"/>
      <c r="N230" s="580"/>
      <c r="O230" s="580"/>
      <c r="P230" s="580"/>
      <c r="Q230" s="580"/>
      <c r="R230" s="580"/>
      <c r="S230" s="580"/>
      <c r="T230" s="580"/>
      <c r="U230" s="580"/>
      <c r="V230" s="580"/>
      <c r="W230" s="580"/>
      <c r="X230" s="581"/>
      <c r="Y230" s="565"/>
      <c r="Z230" s="566"/>
      <c r="AA230" s="566"/>
      <c r="AB230" s="624"/>
      <c r="AC230" s="577"/>
      <c r="AD230" s="373"/>
      <c r="AE230" s="373"/>
      <c r="AF230" s="373"/>
      <c r="AG230" s="578"/>
      <c r="AH230" s="579"/>
      <c r="AI230" s="580"/>
      <c r="AJ230" s="580"/>
      <c r="AK230" s="580"/>
      <c r="AL230" s="580"/>
      <c r="AM230" s="580"/>
      <c r="AN230" s="580"/>
      <c r="AO230" s="580"/>
      <c r="AP230" s="580"/>
      <c r="AQ230" s="580"/>
      <c r="AR230" s="580"/>
      <c r="AS230" s="580"/>
      <c r="AT230" s="581"/>
      <c r="AU230" s="565"/>
      <c r="AV230" s="566"/>
      <c r="AW230" s="566"/>
      <c r="AX230" s="567"/>
    </row>
    <row r="231" spans="1:50" ht="24.75" customHeight="1">
      <c r="A231" s="303"/>
      <c r="B231" s="304"/>
      <c r="C231" s="304"/>
      <c r="D231" s="304"/>
      <c r="E231" s="304"/>
      <c r="F231" s="304"/>
      <c r="G231" s="623"/>
      <c r="H231" s="373"/>
      <c r="I231" s="373"/>
      <c r="J231" s="373"/>
      <c r="K231" s="578"/>
      <c r="L231" s="579"/>
      <c r="M231" s="580"/>
      <c r="N231" s="580"/>
      <c r="O231" s="580"/>
      <c r="P231" s="580"/>
      <c r="Q231" s="580"/>
      <c r="R231" s="580"/>
      <c r="S231" s="580"/>
      <c r="T231" s="580"/>
      <c r="U231" s="580"/>
      <c r="V231" s="580"/>
      <c r="W231" s="580"/>
      <c r="X231" s="581"/>
      <c r="Y231" s="565"/>
      <c r="Z231" s="566"/>
      <c r="AA231" s="566"/>
      <c r="AB231" s="624"/>
      <c r="AC231" s="577"/>
      <c r="AD231" s="373"/>
      <c r="AE231" s="373"/>
      <c r="AF231" s="373"/>
      <c r="AG231" s="578"/>
      <c r="AH231" s="579"/>
      <c r="AI231" s="580"/>
      <c r="AJ231" s="580"/>
      <c r="AK231" s="580"/>
      <c r="AL231" s="580"/>
      <c r="AM231" s="580"/>
      <c r="AN231" s="580"/>
      <c r="AO231" s="580"/>
      <c r="AP231" s="580"/>
      <c r="AQ231" s="580"/>
      <c r="AR231" s="580"/>
      <c r="AS231" s="580"/>
      <c r="AT231" s="581"/>
      <c r="AU231" s="565"/>
      <c r="AV231" s="566"/>
      <c r="AW231" s="566"/>
      <c r="AX231" s="567"/>
    </row>
    <row r="232" spans="1:50" ht="24.75" customHeight="1">
      <c r="A232" s="303"/>
      <c r="B232" s="304"/>
      <c r="C232" s="304"/>
      <c r="D232" s="304"/>
      <c r="E232" s="304"/>
      <c r="F232" s="304"/>
      <c r="G232" s="623"/>
      <c r="H232" s="373"/>
      <c r="I232" s="373"/>
      <c r="J232" s="373"/>
      <c r="K232" s="578"/>
      <c r="L232" s="579"/>
      <c r="M232" s="580"/>
      <c r="N232" s="580"/>
      <c r="O232" s="580"/>
      <c r="P232" s="580"/>
      <c r="Q232" s="580"/>
      <c r="R232" s="580"/>
      <c r="S232" s="580"/>
      <c r="T232" s="580"/>
      <c r="U232" s="580"/>
      <c r="V232" s="580"/>
      <c r="W232" s="580"/>
      <c r="X232" s="581"/>
      <c r="Y232" s="565"/>
      <c r="Z232" s="566"/>
      <c r="AA232" s="566"/>
      <c r="AB232" s="624"/>
      <c r="AC232" s="577"/>
      <c r="AD232" s="373"/>
      <c r="AE232" s="373"/>
      <c r="AF232" s="373"/>
      <c r="AG232" s="578"/>
      <c r="AH232" s="579"/>
      <c r="AI232" s="580"/>
      <c r="AJ232" s="580"/>
      <c r="AK232" s="580"/>
      <c r="AL232" s="580"/>
      <c r="AM232" s="580"/>
      <c r="AN232" s="580"/>
      <c r="AO232" s="580"/>
      <c r="AP232" s="580"/>
      <c r="AQ232" s="580"/>
      <c r="AR232" s="580"/>
      <c r="AS232" s="580"/>
      <c r="AT232" s="581"/>
      <c r="AU232" s="565"/>
      <c r="AV232" s="566"/>
      <c r="AW232" s="566"/>
      <c r="AX232" s="567"/>
    </row>
    <row r="233" spans="1:50" ht="24.75" customHeight="1">
      <c r="A233" s="303"/>
      <c r="B233" s="304"/>
      <c r="C233" s="304"/>
      <c r="D233" s="304"/>
      <c r="E233" s="304"/>
      <c r="F233" s="304"/>
      <c r="G233" s="631"/>
      <c r="H233" s="428"/>
      <c r="I233" s="428"/>
      <c r="J233" s="428"/>
      <c r="K233" s="616"/>
      <c r="L233" s="617"/>
      <c r="M233" s="618"/>
      <c r="N233" s="618"/>
      <c r="O233" s="618"/>
      <c r="P233" s="618"/>
      <c r="Q233" s="618"/>
      <c r="R233" s="618"/>
      <c r="S233" s="618"/>
      <c r="T233" s="618"/>
      <c r="U233" s="618"/>
      <c r="V233" s="618"/>
      <c r="W233" s="618"/>
      <c r="X233" s="619"/>
      <c r="Y233" s="620"/>
      <c r="Z233" s="621"/>
      <c r="AA233" s="621"/>
      <c r="AB233" s="632"/>
      <c r="AC233" s="615"/>
      <c r="AD233" s="428"/>
      <c r="AE233" s="428"/>
      <c r="AF233" s="428"/>
      <c r="AG233" s="616"/>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c r="A234" s="303"/>
      <c r="B234" s="304"/>
      <c r="C234" s="304"/>
      <c r="D234" s="304"/>
      <c r="E234" s="304"/>
      <c r="F234" s="304"/>
      <c r="G234" s="597" t="s">
        <v>39</v>
      </c>
      <c r="H234" s="62"/>
      <c r="I234" s="62"/>
      <c r="J234" s="62"/>
      <c r="K234" s="63"/>
      <c r="L234" s="598"/>
      <c r="M234" s="599"/>
      <c r="N234" s="599"/>
      <c r="O234" s="599"/>
      <c r="P234" s="599"/>
      <c r="Q234" s="599"/>
      <c r="R234" s="599"/>
      <c r="S234" s="599"/>
      <c r="T234" s="599"/>
      <c r="U234" s="599"/>
      <c r="V234" s="599"/>
      <c r="W234" s="599"/>
      <c r="X234" s="600"/>
      <c r="Y234" s="601">
        <f>SUM(Y226:AB233)</f>
        <v>4392</v>
      </c>
      <c r="Z234" s="602"/>
      <c r="AA234" s="602"/>
      <c r="AB234" s="603"/>
      <c r="AC234" s="604" t="s">
        <v>39</v>
      </c>
      <c r="AD234" s="62"/>
      <c r="AE234" s="62"/>
      <c r="AF234" s="62"/>
      <c r="AG234" s="63"/>
      <c r="AH234" s="598"/>
      <c r="AI234" s="599"/>
      <c r="AJ234" s="599"/>
      <c r="AK234" s="599"/>
      <c r="AL234" s="599"/>
      <c r="AM234" s="599"/>
      <c r="AN234" s="599"/>
      <c r="AO234" s="599"/>
      <c r="AP234" s="599"/>
      <c r="AQ234" s="599"/>
      <c r="AR234" s="599"/>
      <c r="AS234" s="599"/>
      <c r="AT234" s="600"/>
      <c r="AU234" s="601">
        <f>SUM(AU226:AX233)</f>
        <v>30</v>
      </c>
      <c r="AV234" s="602"/>
      <c r="AW234" s="602"/>
      <c r="AX234" s="605"/>
    </row>
    <row r="235" spans="1:50" ht="30" customHeight="1">
      <c r="A235" s="303"/>
      <c r="B235" s="304"/>
      <c r="C235" s="304"/>
      <c r="D235" s="304"/>
      <c r="E235" s="304"/>
      <c r="F235" s="304"/>
      <c r="G235" s="626" t="s">
        <v>223</v>
      </c>
      <c r="H235" s="627"/>
      <c r="I235" s="627"/>
      <c r="J235" s="627"/>
      <c r="K235" s="627"/>
      <c r="L235" s="627"/>
      <c r="M235" s="627"/>
      <c r="N235" s="627"/>
      <c r="O235" s="627"/>
      <c r="P235" s="627"/>
      <c r="Q235" s="627"/>
      <c r="R235" s="627"/>
      <c r="S235" s="627"/>
      <c r="T235" s="627"/>
      <c r="U235" s="627"/>
      <c r="V235" s="627"/>
      <c r="W235" s="627"/>
      <c r="X235" s="627"/>
      <c r="Y235" s="627"/>
      <c r="Z235" s="627"/>
      <c r="AA235" s="627"/>
      <c r="AB235" s="628"/>
      <c r="AC235" s="629" t="s">
        <v>224</v>
      </c>
      <c r="AD235" s="627"/>
      <c r="AE235" s="627"/>
      <c r="AF235" s="627"/>
      <c r="AG235" s="627"/>
      <c r="AH235" s="627"/>
      <c r="AI235" s="627"/>
      <c r="AJ235" s="627"/>
      <c r="AK235" s="627"/>
      <c r="AL235" s="627"/>
      <c r="AM235" s="627"/>
      <c r="AN235" s="627"/>
      <c r="AO235" s="627"/>
      <c r="AP235" s="627"/>
      <c r="AQ235" s="627"/>
      <c r="AR235" s="627"/>
      <c r="AS235" s="627"/>
      <c r="AT235" s="627"/>
      <c r="AU235" s="627"/>
      <c r="AV235" s="627"/>
      <c r="AW235" s="627"/>
      <c r="AX235" s="630"/>
    </row>
    <row r="236" spans="1:50" ht="24.75" customHeight="1">
      <c r="A236" s="303"/>
      <c r="B236" s="304"/>
      <c r="C236" s="304"/>
      <c r="D236" s="304"/>
      <c r="E236" s="304"/>
      <c r="F236" s="304"/>
      <c r="G236" s="553" t="s">
        <v>69</v>
      </c>
      <c r="H236" s="554"/>
      <c r="I236" s="554"/>
      <c r="J236" s="554"/>
      <c r="K236" s="555"/>
      <c r="L236" s="556" t="s">
        <v>215</v>
      </c>
      <c r="M236" s="554"/>
      <c r="N236" s="554"/>
      <c r="O236" s="554"/>
      <c r="P236" s="554"/>
      <c r="Q236" s="554"/>
      <c r="R236" s="554"/>
      <c r="S236" s="554"/>
      <c r="T236" s="554"/>
      <c r="U236" s="554"/>
      <c r="V236" s="554"/>
      <c r="W236" s="554"/>
      <c r="X236" s="555"/>
      <c r="Y236" s="557" t="s">
        <v>216</v>
      </c>
      <c r="Z236" s="558"/>
      <c r="AA236" s="558"/>
      <c r="AB236" s="559"/>
      <c r="AC236" s="560" t="s">
        <v>69</v>
      </c>
      <c r="AD236" s="554"/>
      <c r="AE236" s="554"/>
      <c r="AF236" s="554"/>
      <c r="AG236" s="555"/>
      <c r="AH236" s="556" t="s">
        <v>215</v>
      </c>
      <c r="AI236" s="554"/>
      <c r="AJ236" s="554"/>
      <c r="AK236" s="554"/>
      <c r="AL236" s="554"/>
      <c r="AM236" s="554"/>
      <c r="AN236" s="554"/>
      <c r="AO236" s="554"/>
      <c r="AP236" s="554"/>
      <c r="AQ236" s="554"/>
      <c r="AR236" s="554"/>
      <c r="AS236" s="554"/>
      <c r="AT236" s="555"/>
      <c r="AU236" s="557" t="s">
        <v>216</v>
      </c>
      <c r="AV236" s="558"/>
      <c r="AW236" s="558"/>
      <c r="AX236" s="561"/>
    </row>
    <row r="237" spans="1:50" ht="24.75" customHeight="1">
      <c r="A237" s="303"/>
      <c r="B237" s="304"/>
      <c r="C237" s="304"/>
      <c r="D237" s="304"/>
      <c r="E237" s="304"/>
      <c r="F237" s="304"/>
      <c r="G237" s="562" t="s">
        <v>217</v>
      </c>
      <c r="H237" s="563"/>
      <c r="I237" s="563"/>
      <c r="J237" s="563"/>
      <c r="K237" s="564"/>
      <c r="L237" s="588" t="s">
        <v>225</v>
      </c>
      <c r="M237" s="589"/>
      <c r="N237" s="589"/>
      <c r="O237" s="589"/>
      <c r="P237" s="589"/>
      <c r="Q237" s="589"/>
      <c r="R237" s="589"/>
      <c r="S237" s="589"/>
      <c r="T237" s="589"/>
      <c r="U237" s="589"/>
      <c r="V237" s="589"/>
      <c r="W237" s="589"/>
      <c r="X237" s="590"/>
      <c r="Y237" s="591">
        <v>2755</v>
      </c>
      <c r="Z237" s="592"/>
      <c r="AA237" s="592"/>
      <c r="AB237" s="625"/>
      <c r="AC237" s="562" t="s">
        <v>217</v>
      </c>
      <c r="AD237" s="563"/>
      <c r="AE237" s="563"/>
      <c r="AF237" s="563"/>
      <c r="AG237" s="564"/>
      <c r="AH237" s="588" t="s">
        <v>226</v>
      </c>
      <c r="AI237" s="589"/>
      <c r="AJ237" s="589"/>
      <c r="AK237" s="589"/>
      <c r="AL237" s="589"/>
      <c r="AM237" s="589"/>
      <c r="AN237" s="589"/>
      <c r="AO237" s="589"/>
      <c r="AP237" s="589"/>
      <c r="AQ237" s="589"/>
      <c r="AR237" s="589"/>
      <c r="AS237" s="589"/>
      <c r="AT237" s="590"/>
      <c r="AU237" s="591">
        <v>1569</v>
      </c>
      <c r="AV237" s="592"/>
      <c r="AW237" s="592"/>
      <c r="AX237" s="593"/>
    </row>
    <row r="238" spans="1:50" ht="24.75" customHeight="1">
      <c r="A238" s="303"/>
      <c r="B238" s="304"/>
      <c r="C238" s="304"/>
      <c r="D238" s="304"/>
      <c r="E238" s="304"/>
      <c r="F238" s="304"/>
      <c r="G238" s="623"/>
      <c r="H238" s="373"/>
      <c r="I238" s="373"/>
      <c r="J238" s="373"/>
      <c r="K238" s="578"/>
      <c r="L238" s="579"/>
      <c r="M238" s="580"/>
      <c r="N238" s="580"/>
      <c r="O238" s="580"/>
      <c r="P238" s="580"/>
      <c r="Q238" s="580"/>
      <c r="R238" s="580"/>
      <c r="S238" s="580"/>
      <c r="T238" s="580"/>
      <c r="U238" s="580"/>
      <c r="V238" s="580"/>
      <c r="W238" s="580"/>
      <c r="X238" s="581"/>
      <c r="Y238" s="565"/>
      <c r="Z238" s="566"/>
      <c r="AA238" s="566"/>
      <c r="AB238" s="624"/>
      <c r="AC238" s="577"/>
      <c r="AD238" s="373"/>
      <c r="AE238" s="373"/>
      <c r="AF238" s="373"/>
      <c r="AG238" s="578"/>
      <c r="AH238" s="579"/>
      <c r="AI238" s="580"/>
      <c r="AJ238" s="580"/>
      <c r="AK238" s="580"/>
      <c r="AL238" s="580"/>
      <c r="AM238" s="580"/>
      <c r="AN238" s="580"/>
      <c r="AO238" s="580"/>
      <c r="AP238" s="580"/>
      <c r="AQ238" s="580"/>
      <c r="AR238" s="580"/>
      <c r="AS238" s="580"/>
      <c r="AT238" s="581"/>
      <c r="AU238" s="565"/>
      <c r="AV238" s="566"/>
      <c r="AW238" s="566"/>
      <c r="AX238" s="567"/>
    </row>
    <row r="239" spans="1:50" ht="24.75" customHeight="1">
      <c r="A239" s="303"/>
      <c r="B239" s="304"/>
      <c r="C239" s="304"/>
      <c r="D239" s="304"/>
      <c r="E239" s="304"/>
      <c r="F239" s="304"/>
      <c r="G239" s="623"/>
      <c r="H239" s="373"/>
      <c r="I239" s="373"/>
      <c r="J239" s="373"/>
      <c r="K239" s="578"/>
      <c r="L239" s="579"/>
      <c r="M239" s="580"/>
      <c r="N239" s="580"/>
      <c r="O239" s="580"/>
      <c r="P239" s="580"/>
      <c r="Q239" s="580"/>
      <c r="R239" s="580"/>
      <c r="S239" s="580"/>
      <c r="T239" s="580"/>
      <c r="U239" s="580"/>
      <c r="V239" s="580"/>
      <c r="W239" s="580"/>
      <c r="X239" s="581"/>
      <c r="Y239" s="565"/>
      <c r="Z239" s="566"/>
      <c r="AA239" s="566"/>
      <c r="AB239" s="624"/>
      <c r="AC239" s="577"/>
      <c r="AD239" s="373"/>
      <c r="AE239" s="373"/>
      <c r="AF239" s="373"/>
      <c r="AG239" s="578"/>
      <c r="AH239" s="579"/>
      <c r="AI239" s="580"/>
      <c r="AJ239" s="580"/>
      <c r="AK239" s="580"/>
      <c r="AL239" s="580"/>
      <c r="AM239" s="580"/>
      <c r="AN239" s="580"/>
      <c r="AO239" s="580"/>
      <c r="AP239" s="580"/>
      <c r="AQ239" s="580"/>
      <c r="AR239" s="580"/>
      <c r="AS239" s="580"/>
      <c r="AT239" s="581"/>
      <c r="AU239" s="565"/>
      <c r="AV239" s="566"/>
      <c r="AW239" s="566"/>
      <c r="AX239" s="567"/>
    </row>
    <row r="240" spans="1:50" ht="24.75" customHeight="1">
      <c r="A240" s="303"/>
      <c r="B240" s="304"/>
      <c r="C240" s="304"/>
      <c r="D240" s="304"/>
      <c r="E240" s="304"/>
      <c r="F240" s="304"/>
      <c r="G240" s="623"/>
      <c r="H240" s="373"/>
      <c r="I240" s="373"/>
      <c r="J240" s="373"/>
      <c r="K240" s="578"/>
      <c r="L240" s="579"/>
      <c r="M240" s="580"/>
      <c r="N240" s="580"/>
      <c r="O240" s="580"/>
      <c r="P240" s="580"/>
      <c r="Q240" s="580"/>
      <c r="R240" s="580"/>
      <c r="S240" s="580"/>
      <c r="T240" s="580"/>
      <c r="U240" s="580"/>
      <c r="V240" s="580"/>
      <c r="W240" s="580"/>
      <c r="X240" s="581"/>
      <c r="Y240" s="565"/>
      <c r="Z240" s="566"/>
      <c r="AA240" s="566"/>
      <c r="AB240" s="624"/>
      <c r="AC240" s="577"/>
      <c r="AD240" s="373"/>
      <c r="AE240" s="373"/>
      <c r="AF240" s="373"/>
      <c r="AG240" s="578"/>
      <c r="AH240" s="579"/>
      <c r="AI240" s="580"/>
      <c r="AJ240" s="580"/>
      <c r="AK240" s="580"/>
      <c r="AL240" s="580"/>
      <c r="AM240" s="580"/>
      <c r="AN240" s="580"/>
      <c r="AO240" s="580"/>
      <c r="AP240" s="580"/>
      <c r="AQ240" s="580"/>
      <c r="AR240" s="580"/>
      <c r="AS240" s="580"/>
      <c r="AT240" s="581"/>
      <c r="AU240" s="565"/>
      <c r="AV240" s="566"/>
      <c r="AW240" s="566"/>
      <c r="AX240" s="567"/>
    </row>
    <row r="241" spans="1:50" ht="24.75" customHeight="1">
      <c r="A241" s="303"/>
      <c r="B241" s="304"/>
      <c r="C241" s="304"/>
      <c r="D241" s="304"/>
      <c r="E241" s="304"/>
      <c r="F241" s="304"/>
      <c r="G241" s="623"/>
      <c r="H241" s="373"/>
      <c r="I241" s="373"/>
      <c r="J241" s="373"/>
      <c r="K241" s="578"/>
      <c r="L241" s="579"/>
      <c r="M241" s="580"/>
      <c r="N241" s="580"/>
      <c r="O241" s="580"/>
      <c r="P241" s="580"/>
      <c r="Q241" s="580"/>
      <c r="R241" s="580"/>
      <c r="S241" s="580"/>
      <c r="T241" s="580"/>
      <c r="U241" s="580"/>
      <c r="V241" s="580"/>
      <c r="W241" s="580"/>
      <c r="X241" s="581"/>
      <c r="Y241" s="565"/>
      <c r="Z241" s="566"/>
      <c r="AA241" s="566"/>
      <c r="AB241" s="624"/>
      <c r="AC241" s="577"/>
      <c r="AD241" s="373"/>
      <c r="AE241" s="373"/>
      <c r="AF241" s="373"/>
      <c r="AG241" s="578"/>
      <c r="AH241" s="579"/>
      <c r="AI241" s="580"/>
      <c r="AJ241" s="580"/>
      <c r="AK241" s="580"/>
      <c r="AL241" s="580"/>
      <c r="AM241" s="580"/>
      <c r="AN241" s="580"/>
      <c r="AO241" s="580"/>
      <c r="AP241" s="580"/>
      <c r="AQ241" s="580"/>
      <c r="AR241" s="580"/>
      <c r="AS241" s="580"/>
      <c r="AT241" s="581"/>
      <c r="AU241" s="565"/>
      <c r="AV241" s="566"/>
      <c r="AW241" s="566"/>
      <c r="AX241" s="567"/>
    </row>
    <row r="242" spans="1:50" ht="24.75" customHeight="1">
      <c r="A242" s="303"/>
      <c r="B242" s="304"/>
      <c r="C242" s="304"/>
      <c r="D242" s="304"/>
      <c r="E242" s="304"/>
      <c r="F242" s="304"/>
      <c r="G242" s="623"/>
      <c r="H242" s="373"/>
      <c r="I242" s="373"/>
      <c r="J242" s="373"/>
      <c r="K242" s="578"/>
      <c r="L242" s="579"/>
      <c r="M242" s="580"/>
      <c r="N242" s="580"/>
      <c r="O242" s="580"/>
      <c r="P242" s="580"/>
      <c r="Q242" s="580"/>
      <c r="R242" s="580"/>
      <c r="S242" s="580"/>
      <c r="T242" s="580"/>
      <c r="U242" s="580"/>
      <c r="V242" s="580"/>
      <c r="W242" s="580"/>
      <c r="X242" s="581"/>
      <c r="Y242" s="565"/>
      <c r="Z242" s="566"/>
      <c r="AA242" s="566"/>
      <c r="AB242" s="624"/>
      <c r="AC242" s="577"/>
      <c r="AD242" s="373"/>
      <c r="AE242" s="373"/>
      <c r="AF242" s="373"/>
      <c r="AG242" s="578"/>
      <c r="AH242" s="579"/>
      <c r="AI242" s="580"/>
      <c r="AJ242" s="580"/>
      <c r="AK242" s="580"/>
      <c r="AL242" s="580"/>
      <c r="AM242" s="580"/>
      <c r="AN242" s="580"/>
      <c r="AO242" s="580"/>
      <c r="AP242" s="580"/>
      <c r="AQ242" s="580"/>
      <c r="AR242" s="580"/>
      <c r="AS242" s="580"/>
      <c r="AT242" s="581"/>
      <c r="AU242" s="565"/>
      <c r="AV242" s="566"/>
      <c r="AW242" s="566"/>
      <c r="AX242" s="567"/>
    </row>
    <row r="243" spans="1:50" ht="24.75" customHeight="1">
      <c r="A243" s="303"/>
      <c r="B243" s="304"/>
      <c r="C243" s="304"/>
      <c r="D243" s="304"/>
      <c r="E243" s="304"/>
      <c r="F243" s="304"/>
      <c r="G243" s="623"/>
      <c r="H243" s="373"/>
      <c r="I243" s="373"/>
      <c r="J243" s="373"/>
      <c r="K243" s="578"/>
      <c r="L243" s="579"/>
      <c r="M243" s="580"/>
      <c r="N243" s="580"/>
      <c r="O243" s="580"/>
      <c r="P243" s="580"/>
      <c r="Q243" s="580"/>
      <c r="R243" s="580"/>
      <c r="S243" s="580"/>
      <c r="T243" s="580"/>
      <c r="U243" s="580"/>
      <c r="V243" s="580"/>
      <c r="W243" s="580"/>
      <c r="X243" s="581"/>
      <c r="Y243" s="565"/>
      <c r="Z243" s="566"/>
      <c r="AA243" s="566"/>
      <c r="AB243" s="624"/>
      <c r="AC243" s="577"/>
      <c r="AD243" s="373"/>
      <c r="AE243" s="373"/>
      <c r="AF243" s="373"/>
      <c r="AG243" s="578"/>
      <c r="AH243" s="579"/>
      <c r="AI243" s="580"/>
      <c r="AJ243" s="580"/>
      <c r="AK243" s="580"/>
      <c r="AL243" s="580"/>
      <c r="AM243" s="580"/>
      <c r="AN243" s="580"/>
      <c r="AO243" s="580"/>
      <c r="AP243" s="580"/>
      <c r="AQ243" s="580"/>
      <c r="AR243" s="580"/>
      <c r="AS243" s="580"/>
      <c r="AT243" s="581"/>
      <c r="AU243" s="565"/>
      <c r="AV243" s="566"/>
      <c r="AW243" s="566"/>
      <c r="AX243" s="567"/>
    </row>
    <row r="244" spans="1:50" ht="24.75" customHeight="1">
      <c r="A244" s="303"/>
      <c r="B244" s="304"/>
      <c r="C244" s="304"/>
      <c r="D244" s="304"/>
      <c r="E244" s="304"/>
      <c r="F244" s="304"/>
      <c r="G244" s="631"/>
      <c r="H244" s="428"/>
      <c r="I244" s="428"/>
      <c r="J244" s="428"/>
      <c r="K244" s="616"/>
      <c r="L244" s="617"/>
      <c r="M244" s="618"/>
      <c r="N244" s="618"/>
      <c r="O244" s="618"/>
      <c r="P244" s="618"/>
      <c r="Q244" s="618"/>
      <c r="R244" s="618"/>
      <c r="S244" s="618"/>
      <c r="T244" s="618"/>
      <c r="U244" s="618"/>
      <c r="V244" s="618"/>
      <c r="W244" s="618"/>
      <c r="X244" s="619"/>
      <c r="Y244" s="620"/>
      <c r="Z244" s="621"/>
      <c r="AA244" s="621"/>
      <c r="AB244" s="632"/>
      <c r="AC244" s="615"/>
      <c r="AD244" s="428"/>
      <c r="AE244" s="428"/>
      <c r="AF244" s="428"/>
      <c r="AG244" s="616"/>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c r="A245" s="303"/>
      <c r="B245" s="304"/>
      <c r="C245" s="304"/>
      <c r="D245" s="304"/>
      <c r="E245" s="304"/>
      <c r="F245" s="304"/>
      <c r="G245" s="597" t="s">
        <v>39</v>
      </c>
      <c r="H245" s="62"/>
      <c r="I245" s="62"/>
      <c r="J245" s="62"/>
      <c r="K245" s="63"/>
      <c r="L245" s="598"/>
      <c r="M245" s="599"/>
      <c r="N245" s="599"/>
      <c r="O245" s="599"/>
      <c r="P245" s="599"/>
      <c r="Q245" s="599"/>
      <c r="R245" s="599"/>
      <c r="S245" s="599"/>
      <c r="T245" s="599"/>
      <c r="U245" s="599"/>
      <c r="V245" s="599"/>
      <c r="W245" s="599"/>
      <c r="X245" s="600"/>
      <c r="Y245" s="601">
        <f>SUM(Y237:AB244)</f>
        <v>2755</v>
      </c>
      <c r="Z245" s="602"/>
      <c r="AA245" s="602"/>
      <c r="AB245" s="603"/>
      <c r="AC245" s="604" t="s">
        <v>39</v>
      </c>
      <c r="AD245" s="62"/>
      <c r="AE245" s="62"/>
      <c r="AF245" s="62"/>
      <c r="AG245" s="63"/>
      <c r="AH245" s="598"/>
      <c r="AI245" s="599"/>
      <c r="AJ245" s="599"/>
      <c r="AK245" s="599"/>
      <c r="AL245" s="599"/>
      <c r="AM245" s="599"/>
      <c r="AN245" s="599"/>
      <c r="AO245" s="599"/>
      <c r="AP245" s="599"/>
      <c r="AQ245" s="599"/>
      <c r="AR245" s="599"/>
      <c r="AS245" s="599"/>
      <c r="AT245" s="600"/>
      <c r="AU245" s="601">
        <f>SUM(AU237:AX244)</f>
        <v>1569</v>
      </c>
      <c r="AV245" s="602"/>
      <c r="AW245" s="602"/>
      <c r="AX245" s="605"/>
    </row>
    <row r="246" spans="1:50" ht="30" customHeight="1">
      <c r="A246" s="303"/>
      <c r="B246" s="304"/>
      <c r="C246" s="304"/>
      <c r="D246" s="304"/>
      <c r="E246" s="304"/>
      <c r="F246" s="304"/>
      <c r="G246" s="626" t="s">
        <v>227</v>
      </c>
      <c r="H246" s="627"/>
      <c r="I246" s="627"/>
      <c r="J246" s="627"/>
      <c r="K246" s="627"/>
      <c r="L246" s="627"/>
      <c r="M246" s="627"/>
      <c r="N246" s="627"/>
      <c r="O246" s="627"/>
      <c r="P246" s="627"/>
      <c r="Q246" s="627"/>
      <c r="R246" s="627"/>
      <c r="S246" s="627"/>
      <c r="T246" s="627"/>
      <c r="U246" s="627"/>
      <c r="V246" s="627"/>
      <c r="W246" s="627"/>
      <c r="X246" s="627"/>
      <c r="Y246" s="627"/>
      <c r="Z246" s="627"/>
      <c r="AA246" s="627"/>
      <c r="AB246" s="628"/>
      <c r="AC246" s="629" t="s">
        <v>228</v>
      </c>
      <c r="AD246" s="627"/>
      <c r="AE246" s="627"/>
      <c r="AF246" s="627"/>
      <c r="AG246" s="627"/>
      <c r="AH246" s="627"/>
      <c r="AI246" s="627"/>
      <c r="AJ246" s="627"/>
      <c r="AK246" s="627"/>
      <c r="AL246" s="627"/>
      <c r="AM246" s="627"/>
      <c r="AN246" s="627"/>
      <c r="AO246" s="627"/>
      <c r="AP246" s="627"/>
      <c r="AQ246" s="627"/>
      <c r="AR246" s="627"/>
      <c r="AS246" s="627"/>
      <c r="AT246" s="627"/>
      <c r="AU246" s="627"/>
      <c r="AV246" s="627"/>
      <c r="AW246" s="627"/>
      <c r="AX246" s="630"/>
    </row>
    <row r="247" spans="1:50" ht="24.75" customHeight="1">
      <c r="A247" s="303"/>
      <c r="B247" s="304"/>
      <c r="C247" s="304"/>
      <c r="D247" s="304"/>
      <c r="E247" s="304"/>
      <c r="F247" s="304"/>
      <c r="G247" s="553" t="s">
        <v>69</v>
      </c>
      <c r="H247" s="554"/>
      <c r="I247" s="554"/>
      <c r="J247" s="554"/>
      <c r="K247" s="555"/>
      <c r="L247" s="556" t="s">
        <v>215</v>
      </c>
      <c r="M247" s="554"/>
      <c r="N247" s="554"/>
      <c r="O247" s="554"/>
      <c r="P247" s="554"/>
      <c r="Q247" s="554"/>
      <c r="R247" s="554"/>
      <c r="S247" s="554"/>
      <c r="T247" s="554"/>
      <c r="U247" s="554"/>
      <c r="V247" s="554"/>
      <c r="W247" s="554"/>
      <c r="X247" s="555"/>
      <c r="Y247" s="557" t="s">
        <v>216</v>
      </c>
      <c r="Z247" s="558"/>
      <c r="AA247" s="558"/>
      <c r="AB247" s="559"/>
      <c r="AC247" s="560" t="s">
        <v>69</v>
      </c>
      <c r="AD247" s="554"/>
      <c r="AE247" s="554"/>
      <c r="AF247" s="554"/>
      <c r="AG247" s="555"/>
      <c r="AH247" s="556" t="s">
        <v>215</v>
      </c>
      <c r="AI247" s="554"/>
      <c r="AJ247" s="554"/>
      <c r="AK247" s="554"/>
      <c r="AL247" s="554"/>
      <c r="AM247" s="554"/>
      <c r="AN247" s="554"/>
      <c r="AO247" s="554"/>
      <c r="AP247" s="554"/>
      <c r="AQ247" s="554"/>
      <c r="AR247" s="554"/>
      <c r="AS247" s="554"/>
      <c r="AT247" s="555"/>
      <c r="AU247" s="557" t="s">
        <v>216</v>
      </c>
      <c r="AV247" s="558"/>
      <c r="AW247" s="558"/>
      <c r="AX247" s="561"/>
    </row>
    <row r="248" spans="1:50" ht="24.75" customHeight="1">
      <c r="A248" s="303"/>
      <c r="B248" s="304"/>
      <c r="C248" s="304"/>
      <c r="D248" s="304"/>
      <c r="E248" s="304"/>
      <c r="F248" s="304"/>
      <c r="G248" s="562" t="s">
        <v>217</v>
      </c>
      <c r="H248" s="563"/>
      <c r="I248" s="563"/>
      <c r="J248" s="563"/>
      <c r="K248" s="564"/>
      <c r="L248" s="588" t="s">
        <v>219</v>
      </c>
      <c r="M248" s="589"/>
      <c r="N248" s="589"/>
      <c r="O248" s="589"/>
      <c r="P248" s="589"/>
      <c r="Q248" s="589"/>
      <c r="R248" s="589"/>
      <c r="S248" s="589"/>
      <c r="T248" s="589"/>
      <c r="U248" s="589"/>
      <c r="V248" s="589"/>
      <c r="W248" s="589"/>
      <c r="X248" s="590"/>
      <c r="Y248" s="591">
        <v>2576</v>
      </c>
      <c r="Z248" s="592"/>
      <c r="AA248" s="592"/>
      <c r="AB248" s="625"/>
      <c r="AC248" s="562" t="s">
        <v>217</v>
      </c>
      <c r="AD248" s="563"/>
      <c r="AE248" s="563"/>
      <c r="AF248" s="563"/>
      <c r="AG248" s="564"/>
      <c r="AH248" s="588" t="s">
        <v>229</v>
      </c>
      <c r="AI248" s="589"/>
      <c r="AJ248" s="589"/>
      <c r="AK248" s="589"/>
      <c r="AL248" s="589"/>
      <c r="AM248" s="589"/>
      <c r="AN248" s="589"/>
      <c r="AO248" s="589"/>
      <c r="AP248" s="589"/>
      <c r="AQ248" s="589"/>
      <c r="AR248" s="589"/>
      <c r="AS248" s="589"/>
      <c r="AT248" s="590"/>
      <c r="AU248" s="591">
        <v>502</v>
      </c>
      <c r="AV248" s="592"/>
      <c r="AW248" s="592"/>
      <c r="AX248" s="593"/>
    </row>
    <row r="249" spans="1:50" ht="24.75" customHeight="1">
      <c r="A249" s="303"/>
      <c r="B249" s="304"/>
      <c r="C249" s="304"/>
      <c r="D249" s="304"/>
      <c r="E249" s="304"/>
      <c r="F249" s="304"/>
      <c r="G249" s="623"/>
      <c r="H249" s="373"/>
      <c r="I249" s="373"/>
      <c r="J249" s="373"/>
      <c r="K249" s="578"/>
      <c r="L249" s="579"/>
      <c r="M249" s="580"/>
      <c r="N249" s="580"/>
      <c r="O249" s="580"/>
      <c r="P249" s="580"/>
      <c r="Q249" s="580"/>
      <c r="R249" s="580"/>
      <c r="S249" s="580"/>
      <c r="T249" s="580"/>
      <c r="U249" s="580"/>
      <c r="V249" s="580"/>
      <c r="W249" s="580"/>
      <c r="X249" s="581"/>
      <c r="Y249" s="565"/>
      <c r="Z249" s="566"/>
      <c r="AA249" s="566"/>
      <c r="AB249" s="624"/>
      <c r="AC249" s="577"/>
      <c r="AD249" s="373"/>
      <c r="AE249" s="373"/>
      <c r="AF249" s="373"/>
      <c r="AG249" s="578"/>
      <c r="AH249" s="579"/>
      <c r="AI249" s="580"/>
      <c r="AJ249" s="580"/>
      <c r="AK249" s="580"/>
      <c r="AL249" s="580"/>
      <c r="AM249" s="580"/>
      <c r="AN249" s="580"/>
      <c r="AO249" s="580"/>
      <c r="AP249" s="580"/>
      <c r="AQ249" s="580"/>
      <c r="AR249" s="580"/>
      <c r="AS249" s="580"/>
      <c r="AT249" s="581"/>
      <c r="AU249" s="565"/>
      <c r="AV249" s="566"/>
      <c r="AW249" s="566"/>
      <c r="AX249" s="567"/>
    </row>
    <row r="250" spans="1:50" ht="24.75" customHeight="1">
      <c r="A250" s="303"/>
      <c r="B250" s="304"/>
      <c r="C250" s="304"/>
      <c r="D250" s="304"/>
      <c r="E250" s="304"/>
      <c r="F250" s="304"/>
      <c r="G250" s="623"/>
      <c r="H250" s="373"/>
      <c r="I250" s="373"/>
      <c r="J250" s="373"/>
      <c r="K250" s="578"/>
      <c r="L250" s="579"/>
      <c r="M250" s="580"/>
      <c r="N250" s="580"/>
      <c r="O250" s="580"/>
      <c r="P250" s="580"/>
      <c r="Q250" s="580"/>
      <c r="R250" s="580"/>
      <c r="S250" s="580"/>
      <c r="T250" s="580"/>
      <c r="U250" s="580"/>
      <c r="V250" s="580"/>
      <c r="W250" s="580"/>
      <c r="X250" s="581"/>
      <c r="Y250" s="565"/>
      <c r="Z250" s="566"/>
      <c r="AA250" s="566"/>
      <c r="AB250" s="624"/>
      <c r="AC250" s="577"/>
      <c r="AD250" s="373"/>
      <c r="AE250" s="373"/>
      <c r="AF250" s="373"/>
      <c r="AG250" s="578"/>
      <c r="AH250" s="579"/>
      <c r="AI250" s="580"/>
      <c r="AJ250" s="580"/>
      <c r="AK250" s="580"/>
      <c r="AL250" s="580"/>
      <c r="AM250" s="580"/>
      <c r="AN250" s="580"/>
      <c r="AO250" s="580"/>
      <c r="AP250" s="580"/>
      <c r="AQ250" s="580"/>
      <c r="AR250" s="580"/>
      <c r="AS250" s="580"/>
      <c r="AT250" s="581"/>
      <c r="AU250" s="565"/>
      <c r="AV250" s="566"/>
      <c r="AW250" s="566"/>
      <c r="AX250" s="567"/>
    </row>
    <row r="251" spans="1:50" ht="24.75" customHeight="1">
      <c r="A251" s="303"/>
      <c r="B251" s="304"/>
      <c r="C251" s="304"/>
      <c r="D251" s="304"/>
      <c r="E251" s="304"/>
      <c r="F251" s="304"/>
      <c r="G251" s="623"/>
      <c r="H251" s="373"/>
      <c r="I251" s="373"/>
      <c r="J251" s="373"/>
      <c r="K251" s="578"/>
      <c r="L251" s="579"/>
      <c r="M251" s="580"/>
      <c r="N251" s="580"/>
      <c r="O251" s="580"/>
      <c r="P251" s="580"/>
      <c r="Q251" s="580"/>
      <c r="R251" s="580"/>
      <c r="S251" s="580"/>
      <c r="T251" s="580"/>
      <c r="U251" s="580"/>
      <c r="V251" s="580"/>
      <c r="W251" s="580"/>
      <c r="X251" s="581"/>
      <c r="Y251" s="565"/>
      <c r="Z251" s="566"/>
      <c r="AA251" s="566"/>
      <c r="AB251" s="624"/>
      <c r="AC251" s="577"/>
      <c r="AD251" s="373"/>
      <c r="AE251" s="373"/>
      <c r="AF251" s="373"/>
      <c r="AG251" s="578"/>
      <c r="AH251" s="579"/>
      <c r="AI251" s="580"/>
      <c r="AJ251" s="580"/>
      <c r="AK251" s="580"/>
      <c r="AL251" s="580"/>
      <c r="AM251" s="580"/>
      <c r="AN251" s="580"/>
      <c r="AO251" s="580"/>
      <c r="AP251" s="580"/>
      <c r="AQ251" s="580"/>
      <c r="AR251" s="580"/>
      <c r="AS251" s="580"/>
      <c r="AT251" s="581"/>
      <c r="AU251" s="565"/>
      <c r="AV251" s="566"/>
      <c r="AW251" s="566"/>
      <c r="AX251" s="567"/>
    </row>
    <row r="252" spans="1:50" ht="24.75" customHeight="1">
      <c r="A252" s="303"/>
      <c r="B252" s="304"/>
      <c r="C252" s="304"/>
      <c r="D252" s="304"/>
      <c r="E252" s="304"/>
      <c r="F252" s="304"/>
      <c r="G252" s="623"/>
      <c r="H252" s="373"/>
      <c r="I252" s="373"/>
      <c r="J252" s="373"/>
      <c r="K252" s="578"/>
      <c r="L252" s="579"/>
      <c r="M252" s="580"/>
      <c r="N252" s="580"/>
      <c r="O252" s="580"/>
      <c r="P252" s="580"/>
      <c r="Q252" s="580"/>
      <c r="R252" s="580"/>
      <c r="S252" s="580"/>
      <c r="T252" s="580"/>
      <c r="U252" s="580"/>
      <c r="V252" s="580"/>
      <c r="W252" s="580"/>
      <c r="X252" s="581"/>
      <c r="Y252" s="565"/>
      <c r="Z252" s="566"/>
      <c r="AA252" s="566"/>
      <c r="AB252" s="624"/>
      <c r="AC252" s="577"/>
      <c r="AD252" s="373"/>
      <c r="AE252" s="373"/>
      <c r="AF252" s="373"/>
      <c r="AG252" s="578"/>
      <c r="AH252" s="579"/>
      <c r="AI252" s="580"/>
      <c r="AJ252" s="580"/>
      <c r="AK252" s="580"/>
      <c r="AL252" s="580"/>
      <c r="AM252" s="580"/>
      <c r="AN252" s="580"/>
      <c r="AO252" s="580"/>
      <c r="AP252" s="580"/>
      <c r="AQ252" s="580"/>
      <c r="AR252" s="580"/>
      <c r="AS252" s="580"/>
      <c r="AT252" s="581"/>
      <c r="AU252" s="565"/>
      <c r="AV252" s="566"/>
      <c r="AW252" s="566"/>
      <c r="AX252" s="567"/>
    </row>
    <row r="253" spans="1:50" ht="24.75" customHeight="1">
      <c r="A253" s="303"/>
      <c r="B253" s="304"/>
      <c r="C253" s="304"/>
      <c r="D253" s="304"/>
      <c r="E253" s="304"/>
      <c r="F253" s="304"/>
      <c r="G253" s="623"/>
      <c r="H253" s="373"/>
      <c r="I253" s="373"/>
      <c r="J253" s="373"/>
      <c r="K253" s="578"/>
      <c r="L253" s="579"/>
      <c r="M253" s="580"/>
      <c r="N253" s="580"/>
      <c r="O253" s="580"/>
      <c r="P253" s="580"/>
      <c r="Q253" s="580"/>
      <c r="R253" s="580"/>
      <c r="S253" s="580"/>
      <c r="T253" s="580"/>
      <c r="U253" s="580"/>
      <c r="V253" s="580"/>
      <c r="W253" s="580"/>
      <c r="X253" s="581"/>
      <c r="Y253" s="565"/>
      <c r="Z253" s="566"/>
      <c r="AA253" s="566"/>
      <c r="AB253" s="624"/>
      <c r="AC253" s="577"/>
      <c r="AD253" s="373"/>
      <c r="AE253" s="373"/>
      <c r="AF253" s="373"/>
      <c r="AG253" s="578"/>
      <c r="AH253" s="579"/>
      <c r="AI253" s="580"/>
      <c r="AJ253" s="580"/>
      <c r="AK253" s="580"/>
      <c r="AL253" s="580"/>
      <c r="AM253" s="580"/>
      <c r="AN253" s="580"/>
      <c r="AO253" s="580"/>
      <c r="AP253" s="580"/>
      <c r="AQ253" s="580"/>
      <c r="AR253" s="580"/>
      <c r="AS253" s="580"/>
      <c r="AT253" s="581"/>
      <c r="AU253" s="565"/>
      <c r="AV253" s="566"/>
      <c r="AW253" s="566"/>
      <c r="AX253" s="567"/>
    </row>
    <row r="254" spans="1:50" ht="24.75" customHeight="1">
      <c r="A254" s="303"/>
      <c r="B254" s="304"/>
      <c r="C254" s="304"/>
      <c r="D254" s="304"/>
      <c r="E254" s="304"/>
      <c r="F254" s="304"/>
      <c r="G254" s="623"/>
      <c r="H254" s="373"/>
      <c r="I254" s="373"/>
      <c r="J254" s="373"/>
      <c r="K254" s="578"/>
      <c r="L254" s="579"/>
      <c r="M254" s="580"/>
      <c r="N254" s="580"/>
      <c r="O254" s="580"/>
      <c r="P254" s="580"/>
      <c r="Q254" s="580"/>
      <c r="R254" s="580"/>
      <c r="S254" s="580"/>
      <c r="T254" s="580"/>
      <c r="U254" s="580"/>
      <c r="V254" s="580"/>
      <c r="W254" s="580"/>
      <c r="X254" s="581"/>
      <c r="Y254" s="565"/>
      <c r="Z254" s="566"/>
      <c r="AA254" s="566"/>
      <c r="AB254" s="624"/>
      <c r="AC254" s="577"/>
      <c r="AD254" s="373"/>
      <c r="AE254" s="373"/>
      <c r="AF254" s="373"/>
      <c r="AG254" s="578"/>
      <c r="AH254" s="579"/>
      <c r="AI254" s="580"/>
      <c r="AJ254" s="580"/>
      <c r="AK254" s="580"/>
      <c r="AL254" s="580"/>
      <c r="AM254" s="580"/>
      <c r="AN254" s="580"/>
      <c r="AO254" s="580"/>
      <c r="AP254" s="580"/>
      <c r="AQ254" s="580"/>
      <c r="AR254" s="580"/>
      <c r="AS254" s="580"/>
      <c r="AT254" s="581"/>
      <c r="AU254" s="565"/>
      <c r="AV254" s="566"/>
      <c r="AW254" s="566"/>
      <c r="AX254" s="567"/>
    </row>
    <row r="255" spans="1:50" ht="24.75" customHeight="1">
      <c r="A255" s="303"/>
      <c r="B255" s="304"/>
      <c r="C255" s="304"/>
      <c r="D255" s="304"/>
      <c r="E255" s="304"/>
      <c r="F255" s="304"/>
      <c r="G255" s="631"/>
      <c r="H255" s="428"/>
      <c r="I255" s="428"/>
      <c r="J255" s="428"/>
      <c r="K255" s="616"/>
      <c r="L255" s="617"/>
      <c r="M255" s="618"/>
      <c r="N255" s="618"/>
      <c r="O255" s="618"/>
      <c r="P255" s="618"/>
      <c r="Q255" s="618"/>
      <c r="R255" s="618"/>
      <c r="S255" s="618"/>
      <c r="T255" s="618"/>
      <c r="U255" s="618"/>
      <c r="V255" s="618"/>
      <c r="W255" s="618"/>
      <c r="X255" s="619"/>
      <c r="Y255" s="620"/>
      <c r="Z255" s="621"/>
      <c r="AA255" s="621"/>
      <c r="AB255" s="632"/>
      <c r="AC255" s="615"/>
      <c r="AD255" s="428"/>
      <c r="AE255" s="428"/>
      <c r="AF255" s="428"/>
      <c r="AG255" s="616"/>
      <c r="AH255" s="617"/>
      <c r="AI255" s="618"/>
      <c r="AJ255" s="618"/>
      <c r="AK255" s="618"/>
      <c r="AL255" s="618"/>
      <c r="AM255" s="618"/>
      <c r="AN255" s="618"/>
      <c r="AO255" s="618"/>
      <c r="AP255" s="618"/>
      <c r="AQ255" s="618"/>
      <c r="AR255" s="618"/>
      <c r="AS255" s="618"/>
      <c r="AT255" s="619"/>
      <c r="AU255" s="620"/>
      <c r="AV255" s="621"/>
      <c r="AW255" s="621"/>
      <c r="AX255" s="622"/>
    </row>
    <row r="256" spans="1:50" ht="24.75" customHeight="1" thickBot="1">
      <c r="A256" s="546"/>
      <c r="B256" s="547"/>
      <c r="C256" s="547"/>
      <c r="D256" s="547"/>
      <c r="E256" s="547"/>
      <c r="F256" s="547"/>
      <c r="G256" s="633" t="s">
        <v>39</v>
      </c>
      <c r="H256" s="531"/>
      <c r="I256" s="531"/>
      <c r="J256" s="531"/>
      <c r="K256" s="532"/>
      <c r="L256" s="634"/>
      <c r="M256" s="635"/>
      <c r="N256" s="635"/>
      <c r="O256" s="635"/>
      <c r="P256" s="635"/>
      <c r="Q256" s="635"/>
      <c r="R256" s="635"/>
      <c r="S256" s="635"/>
      <c r="T256" s="635"/>
      <c r="U256" s="635"/>
      <c r="V256" s="635"/>
      <c r="W256" s="635"/>
      <c r="X256" s="636"/>
      <c r="Y256" s="637">
        <f>SUM(Y248:AB255)</f>
        <v>2576</v>
      </c>
      <c r="Z256" s="638"/>
      <c r="AA256" s="638"/>
      <c r="AB256" s="639"/>
      <c r="AC256" s="640" t="s">
        <v>39</v>
      </c>
      <c r="AD256" s="531"/>
      <c r="AE256" s="531"/>
      <c r="AF256" s="531"/>
      <c r="AG256" s="532"/>
      <c r="AH256" s="634"/>
      <c r="AI256" s="635"/>
      <c r="AJ256" s="635"/>
      <c r="AK256" s="635"/>
      <c r="AL256" s="635"/>
      <c r="AM256" s="635"/>
      <c r="AN256" s="635"/>
      <c r="AO256" s="635"/>
      <c r="AP256" s="635"/>
      <c r="AQ256" s="635"/>
      <c r="AR256" s="635"/>
      <c r="AS256" s="635"/>
      <c r="AT256" s="636"/>
      <c r="AU256" s="637">
        <f>SUM(AU248:AX255)</f>
        <v>502</v>
      </c>
      <c r="AV256" s="638"/>
      <c r="AW256" s="638"/>
      <c r="AX256" s="641"/>
    </row>
    <row r="257" spans="1:50" ht="45" customHeight="1" thickBot="1">
      <c r="A257" s="48"/>
      <c r="B257" s="48"/>
      <c r="C257" s="48"/>
      <c r="D257" s="48"/>
      <c r="E257" s="48"/>
      <c r="F257" s="48"/>
      <c r="G257" s="49"/>
      <c r="H257" s="49"/>
      <c r="I257" s="49"/>
      <c r="J257" s="49"/>
      <c r="K257" s="49"/>
      <c r="L257" s="50"/>
      <c r="M257" s="49"/>
      <c r="N257" s="49"/>
      <c r="O257" s="49"/>
      <c r="P257" s="49"/>
      <c r="Q257" s="49"/>
      <c r="R257" s="49"/>
      <c r="S257" s="49"/>
      <c r="T257" s="49"/>
      <c r="U257" s="49"/>
      <c r="V257" s="49"/>
      <c r="W257" s="49"/>
      <c r="X257" s="49"/>
      <c r="Y257" s="51"/>
      <c r="Z257" s="51"/>
      <c r="AA257" s="51"/>
      <c r="AB257" s="51"/>
      <c r="AC257" s="49"/>
      <c r="AD257" s="49"/>
      <c r="AE257" s="49"/>
      <c r="AF257" s="49"/>
      <c r="AG257" s="49"/>
      <c r="AH257" s="50"/>
      <c r="AI257" s="49"/>
      <c r="AJ257" s="49"/>
      <c r="AK257" s="49"/>
      <c r="AL257" s="49"/>
      <c r="AM257" s="49"/>
      <c r="AN257" s="49"/>
      <c r="AO257" s="49"/>
      <c r="AP257" s="49"/>
      <c r="AQ257" s="49"/>
      <c r="AR257" s="49"/>
      <c r="AS257" s="49"/>
      <c r="AT257" s="49"/>
      <c r="AU257" s="51"/>
      <c r="AV257" s="51"/>
      <c r="AW257" s="51"/>
      <c r="AX257" s="51"/>
    </row>
    <row r="258" spans="1:50" ht="30" customHeight="1">
      <c r="A258" s="303" t="s">
        <v>212</v>
      </c>
      <c r="B258" s="304"/>
      <c r="C258" s="304"/>
      <c r="D258" s="304"/>
      <c r="E258" s="304"/>
      <c r="F258" s="304"/>
      <c r="G258" s="548" t="s">
        <v>230</v>
      </c>
      <c r="H258" s="549"/>
      <c r="I258" s="549"/>
      <c r="J258" s="549"/>
      <c r="K258" s="549"/>
      <c r="L258" s="549"/>
      <c r="M258" s="549"/>
      <c r="N258" s="549"/>
      <c r="O258" s="549"/>
      <c r="P258" s="549"/>
      <c r="Q258" s="549"/>
      <c r="R258" s="549"/>
      <c r="S258" s="549"/>
      <c r="T258" s="549"/>
      <c r="U258" s="549"/>
      <c r="V258" s="549"/>
      <c r="W258" s="549"/>
      <c r="X258" s="549"/>
      <c r="Y258" s="549"/>
      <c r="Z258" s="549"/>
      <c r="AA258" s="549"/>
      <c r="AB258" s="550"/>
      <c r="AC258" s="551" t="s">
        <v>340</v>
      </c>
      <c r="AD258" s="549"/>
      <c r="AE258" s="549"/>
      <c r="AF258" s="549"/>
      <c r="AG258" s="549"/>
      <c r="AH258" s="549"/>
      <c r="AI258" s="549"/>
      <c r="AJ258" s="549"/>
      <c r="AK258" s="549"/>
      <c r="AL258" s="549"/>
      <c r="AM258" s="549"/>
      <c r="AN258" s="549"/>
      <c r="AO258" s="549"/>
      <c r="AP258" s="549"/>
      <c r="AQ258" s="549"/>
      <c r="AR258" s="549"/>
      <c r="AS258" s="549"/>
      <c r="AT258" s="549"/>
      <c r="AU258" s="549"/>
      <c r="AV258" s="549"/>
      <c r="AW258" s="549"/>
      <c r="AX258" s="552"/>
    </row>
    <row r="259" spans="1:50" ht="24.75" customHeight="1">
      <c r="A259" s="303"/>
      <c r="B259" s="304"/>
      <c r="C259" s="304"/>
      <c r="D259" s="304"/>
      <c r="E259" s="304"/>
      <c r="F259" s="304"/>
      <c r="G259" s="553" t="s">
        <v>69</v>
      </c>
      <c r="H259" s="554"/>
      <c r="I259" s="554"/>
      <c r="J259" s="554"/>
      <c r="K259" s="555"/>
      <c r="L259" s="556" t="s">
        <v>215</v>
      </c>
      <c r="M259" s="554"/>
      <c r="N259" s="554"/>
      <c r="O259" s="554"/>
      <c r="P259" s="554"/>
      <c r="Q259" s="554"/>
      <c r="R259" s="554"/>
      <c r="S259" s="554"/>
      <c r="T259" s="554"/>
      <c r="U259" s="554"/>
      <c r="V259" s="554"/>
      <c r="W259" s="554"/>
      <c r="X259" s="555"/>
      <c r="Y259" s="557" t="s">
        <v>216</v>
      </c>
      <c r="Z259" s="558"/>
      <c r="AA259" s="558"/>
      <c r="AB259" s="559"/>
      <c r="AC259" s="560" t="s">
        <v>69</v>
      </c>
      <c r="AD259" s="554"/>
      <c r="AE259" s="554"/>
      <c r="AF259" s="554"/>
      <c r="AG259" s="555"/>
      <c r="AH259" s="556" t="s">
        <v>215</v>
      </c>
      <c r="AI259" s="554"/>
      <c r="AJ259" s="554"/>
      <c r="AK259" s="554"/>
      <c r="AL259" s="554"/>
      <c r="AM259" s="554"/>
      <c r="AN259" s="554"/>
      <c r="AO259" s="554"/>
      <c r="AP259" s="554"/>
      <c r="AQ259" s="554"/>
      <c r="AR259" s="554"/>
      <c r="AS259" s="554"/>
      <c r="AT259" s="555"/>
      <c r="AU259" s="557" t="s">
        <v>216</v>
      </c>
      <c r="AV259" s="558"/>
      <c r="AW259" s="558"/>
      <c r="AX259" s="561"/>
    </row>
    <row r="260" spans="1:50" ht="24.75" customHeight="1">
      <c r="A260" s="303"/>
      <c r="B260" s="304"/>
      <c r="C260" s="304"/>
      <c r="D260" s="304"/>
      <c r="E260" s="304"/>
      <c r="F260" s="304"/>
      <c r="G260" s="562" t="s">
        <v>217</v>
      </c>
      <c r="H260" s="563"/>
      <c r="I260" s="563"/>
      <c r="J260" s="563"/>
      <c r="K260" s="564"/>
      <c r="L260" s="582" t="s">
        <v>163</v>
      </c>
      <c r="M260" s="583"/>
      <c r="N260" s="583"/>
      <c r="O260" s="583"/>
      <c r="P260" s="583"/>
      <c r="Q260" s="583"/>
      <c r="R260" s="583"/>
      <c r="S260" s="583"/>
      <c r="T260" s="583"/>
      <c r="U260" s="583"/>
      <c r="V260" s="583"/>
      <c r="W260" s="583"/>
      <c r="X260" s="584"/>
      <c r="Y260" s="585">
        <v>44</v>
      </c>
      <c r="Z260" s="586"/>
      <c r="AA260" s="586"/>
      <c r="AB260" s="587"/>
      <c r="AC260" s="562" t="s">
        <v>217</v>
      </c>
      <c r="AD260" s="563"/>
      <c r="AE260" s="563"/>
      <c r="AF260" s="563"/>
      <c r="AG260" s="564"/>
      <c r="AH260" s="588" t="s">
        <v>231</v>
      </c>
      <c r="AI260" s="589"/>
      <c r="AJ260" s="589"/>
      <c r="AK260" s="589"/>
      <c r="AL260" s="589"/>
      <c r="AM260" s="589"/>
      <c r="AN260" s="589"/>
      <c r="AO260" s="589"/>
      <c r="AP260" s="589"/>
      <c r="AQ260" s="589"/>
      <c r="AR260" s="589"/>
      <c r="AS260" s="589"/>
      <c r="AT260" s="590"/>
      <c r="AU260" s="591">
        <v>57</v>
      </c>
      <c r="AV260" s="592"/>
      <c r="AW260" s="592"/>
      <c r="AX260" s="593"/>
    </row>
    <row r="261" spans="1:50" ht="24.75" customHeight="1">
      <c r="A261" s="303"/>
      <c r="B261" s="304"/>
      <c r="C261" s="304"/>
      <c r="D261" s="304"/>
      <c r="E261" s="304"/>
      <c r="F261" s="304"/>
      <c r="G261" s="594"/>
      <c r="H261" s="595"/>
      <c r="I261" s="595"/>
      <c r="J261" s="595"/>
      <c r="K261" s="596"/>
      <c r="L261" s="571"/>
      <c r="M261" s="572"/>
      <c r="N261" s="572"/>
      <c r="O261" s="572"/>
      <c r="P261" s="572"/>
      <c r="Q261" s="572"/>
      <c r="R261" s="572"/>
      <c r="S261" s="572"/>
      <c r="T261" s="572"/>
      <c r="U261" s="572"/>
      <c r="V261" s="572"/>
      <c r="W261" s="572"/>
      <c r="X261" s="573"/>
      <c r="Y261" s="574"/>
      <c r="Z261" s="575"/>
      <c r="AA261" s="575"/>
      <c r="AB261" s="576"/>
      <c r="AC261" s="577"/>
      <c r="AD261" s="373"/>
      <c r="AE261" s="373"/>
      <c r="AF261" s="373"/>
      <c r="AG261" s="578"/>
      <c r="AH261" s="579"/>
      <c r="AI261" s="580"/>
      <c r="AJ261" s="580"/>
      <c r="AK261" s="580"/>
      <c r="AL261" s="580"/>
      <c r="AM261" s="580"/>
      <c r="AN261" s="580"/>
      <c r="AO261" s="580"/>
      <c r="AP261" s="580"/>
      <c r="AQ261" s="580"/>
      <c r="AR261" s="580"/>
      <c r="AS261" s="580"/>
      <c r="AT261" s="581"/>
      <c r="AU261" s="565"/>
      <c r="AV261" s="566"/>
      <c r="AW261" s="566"/>
      <c r="AX261" s="567"/>
    </row>
    <row r="262" spans="1:50" ht="24.75" customHeight="1">
      <c r="A262" s="303"/>
      <c r="B262" s="304"/>
      <c r="C262" s="304"/>
      <c r="D262" s="304"/>
      <c r="E262" s="304"/>
      <c r="F262" s="304"/>
      <c r="G262" s="568"/>
      <c r="H262" s="569"/>
      <c r="I262" s="569"/>
      <c r="J262" s="569"/>
      <c r="K262" s="570"/>
      <c r="L262" s="571"/>
      <c r="M262" s="572"/>
      <c r="N262" s="572"/>
      <c r="O262" s="572"/>
      <c r="P262" s="572"/>
      <c r="Q262" s="572"/>
      <c r="R262" s="572"/>
      <c r="S262" s="572"/>
      <c r="T262" s="572"/>
      <c r="U262" s="572"/>
      <c r="V262" s="572"/>
      <c r="W262" s="572"/>
      <c r="X262" s="573"/>
      <c r="Y262" s="574"/>
      <c r="Z262" s="575"/>
      <c r="AA262" s="575"/>
      <c r="AB262" s="576"/>
      <c r="AC262" s="577"/>
      <c r="AD262" s="373"/>
      <c r="AE262" s="373"/>
      <c r="AF262" s="373"/>
      <c r="AG262" s="578"/>
      <c r="AH262" s="579"/>
      <c r="AI262" s="580"/>
      <c r="AJ262" s="580"/>
      <c r="AK262" s="580"/>
      <c r="AL262" s="580"/>
      <c r="AM262" s="580"/>
      <c r="AN262" s="580"/>
      <c r="AO262" s="580"/>
      <c r="AP262" s="580"/>
      <c r="AQ262" s="580"/>
      <c r="AR262" s="580"/>
      <c r="AS262" s="580"/>
      <c r="AT262" s="581"/>
      <c r="AU262" s="565"/>
      <c r="AV262" s="566"/>
      <c r="AW262" s="566"/>
      <c r="AX262" s="567"/>
    </row>
    <row r="263" spans="1:50" ht="24.75" customHeight="1">
      <c r="A263" s="303"/>
      <c r="B263" s="304"/>
      <c r="C263" s="304"/>
      <c r="D263" s="304"/>
      <c r="E263" s="304"/>
      <c r="F263" s="304"/>
      <c r="G263" s="568"/>
      <c r="H263" s="569"/>
      <c r="I263" s="569"/>
      <c r="J263" s="569"/>
      <c r="K263" s="570"/>
      <c r="L263" s="571"/>
      <c r="M263" s="572"/>
      <c r="N263" s="572"/>
      <c r="O263" s="572"/>
      <c r="P263" s="572"/>
      <c r="Q263" s="572"/>
      <c r="R263" s="572"/>
      <c r="S263" s="572"/>
      <c r="T263" s="572"/>
      <c r="U263" s="572"/>
      <c r="V263" s="572"/>
      <c r="W263" s="572"/>
      <c r="X263" s="573"/>
      <c r="Y263" s="574"/>
      <c r="Z263" s="575"/>
      <c r="AA263" s="575"/>
      <c r="AB263" s="576"/>
      <c r="AC263" s="577"/>
      <c r="AD263" s="373"/>
      <c r="AE263" s="373"/>
      <c r="AF263" s="373"/>
      <c r="AG263" s="578"/>
      <c r="AH263" s="579"/>
      <c r="AI263" s="580"/>
      <c r="AJ263" s="580"/>
      <c r="AK263" s="580"/>
      <c r="AL263" s="580"/>
      <c r="AM263" s="580"/>
      <c r="AN263" s="580"/>
      <c r="AO263" s="580"/>
      <c r="AP263" s="580"/>
      <c r="AQ263" s="580"/>
      <c r="AR263" s="580"/>
      <c r="AS263" s="580"/>
      <c r="AT263" s="581"/>
      <c r="AU263" s="565"/>
      <c r="AV263" s="566"/>
      <c r="AW263" s="566"/>
      <c r="AX263" s="567"/>
    </row>
    <row r="264" spans="1:50" ht="24.75" customHeight="1">
      <c r="A264" s="303"/>
      <c r="B264" s="304"/>
      <c r="C264" s="304"/>
      <c r="D264" s="304"/>
      <c r="E264" s="304"/>
      <c r="F264" s="304"/>
      <c r="G264" s="568"/>
      <c r="H264" s="569"/>
      <c r="I264" s="569"/>
      <c r="J264" s="569"/>
      <c r="K264" s="570"/>
      <c r="L264" s="571"/>
      <c r="M264" s="572"/>
      <c r="N264" s="572"/>
      <c r="O264" s="572"/>
      <c r="P264" s="572"/>
      <c r="Q264" s="572"/>
      <c r="R264" s="572"/>
      <c r="S264" s="572"/>
      <c r="T264" s="572"/>
      <c r="U264" s="572"/>
      <c r="V264" s="572"/>
      <c r="W264" s="572"/>
      <c r="X264" s="573"/>
      <c r="Y264" s="574"/>
      <c r="Z264" s="575"/>
      <c r="AA264" s="575"/>
      <c r="AB264" s="576"/>
      <c r="AC264" s="577"/>
      <c r="AD264" s="373"/>
      <c r="AE264" s="373"/>
      <c r="AF264" s="373"/>
      <c r="AG264" s="578"/>
      <c r="AH264" s="579"/>
      <c r="AI264" s="580"/>
      <c r="AJ264" s="580"/>
      <c r="AK264" s="580"/>
      <c r="AL264" s="580"/>
      <c r="AM264" s="580"/>
      <c r="AN264" s="580"/>
      <c r="AO264" s="580"/>
      <c r="AP264" s="580"/>
      <c r="AQ264" s="580"/>
      <c r="AR264" s="580"/>
      <c r="AS264" s="580"/>
      <c r="AT264" s="581"/>
      <c r="AU264" s="565"/>
      <c r="AV264" s="566"/>
      <c r="AW264" s="566"/>
      <c r="AX264" s="567"/>
    </row>
    <row r="265" spans="1:50" ht="24.75" customHeight="1">
      <c r="A265" s="303"/>
      <c r="B265" s="304"/>
      <c r="C265" s="304"/>
      <c r="D265" s="304"/>
      <c r="E265" s="304"/>
      <c r="F265" s="304"/>
      <c r="G265" s="568"/>
      <c r="H265" s="569"/>
      <c r="I265" s="569"/>
      <c r="J265" s="569"/>
      <c r="K265" s="570"/>
      <c r="L265" s="571"/>
      <c r="M265" s="572"/>
      <c r="N265" s="572"/>
      <c r="O265" s="572"/>
      <c r="P265" s="572"/>
      <c r="Q265" s="572"/>
      <c r="R265" s="572"/>
      <c r="S265" s="572"/>
      <c r="T265" s="572"/>
      <c r="U265" s="572"/>
      <c r="V265" s="572"/>
      <c r="W265" s="572"/>
      <c r="X265" s="573"/>
      <c r="Y265" s="574"/>
      <c r="Z265" s="575"/>
      <c r="AA265" s="575"/>
      <c r="AB265" s="576"/>
      <c r="AC265" s="577"/>
      <c r="AD265" s="373"/>
      <c r="AE265" s="373"/>
      <c r="AF265" s="373"/>
      <c r="AG265" s="578"/>
      <c r="AH265" s="579"/>
      <c r="AI265" s="580"/>
      <c r="AJ265" s="580"/>
      <c r="AK265" s="580"/>
      <c r="AL265" s="580"/>
      <c r="AM265" s="580"/>
      <c r="AN265" s="580"/>
      <c r="AO265" s="580"/>
      <c r="AP265" s="580"/>
      <c r="AQ265" s="580"/>
      <c r="AR265" s="580"/>
      <c r="AS265" s="580"/>
      <c r="AT265" s="581"/>
      <c r="AU265" s="565"/>
      <c r="AV265" s="566"/>
      <c r="AW265" s="566"/>
      <c r="AX265" s="567"/>
    </row>
    <row r="266" spans="1:50" ht="24.75" customHeight="1">
      <c r="A266" s="303"/>
      <c r="B266" s="304"/>
      <c r="C266" s="304"/>
      <c r="D266" s="304"/>
      <c r="E266" s="304"/>
      <c r="F266" s="304"/>
      <c r="G266" s="568"/>
      <c r="H266" s="569"/>
      <c r="I266" s="569"/>
      <c r="J266" s="569"/>
      <c r="K266" s="570"/>
      <c r="L266" s="571"/>
      <c r="M266" s="572"/>
      <c r="N266" s="572"/>
      <c r="O266" s="572"/>
      <c r="P266" s="572"/>
      <c r="Q266" s="572"/>
      <c r="R266" s="572"/>
      <c r="S266" s="572"/>
      <c r="T266" s="572"/>
      <c r="U266" s="572"/>
      <c r="V266" s="572"/>
      <c r="W266" s="572"/>
      <c r="X266" s="573"/>
      <c r="Y266" s="574"/>
      <c r="Z266" s="575"/>
      <c r="AA266" s="575"/>
      <c r="AB266" s="576"/>
      <c r="AC266" s="577"/>
      <c r="AD266" s="373"/>
      <c r="AE266" s="373"/>
      <c r="AF266" s="373"/>
      <c r="AG266" s="578"/>
      <c r="AH266" s="579"/>
      <c r="AI266" s="580"/>
      <c r="AJ266" s="580"/>
      <c r="AK266" s="580"/>
      <c r="AL266" s="580"/>
      <c r="AM266" s="580"/>
      <c r="AN266" s="580"/>
      <c r="AO266" s="580"/>
      <c r="AP266" s="580"/>
      <c r="AQ266" s="580"/>
      <c r="AR266" s="580"/>
      <c r="AS266" s="580"/>
      <c r="AT266" s="581"/>
      <c r="AU266" s="565"/>
      <c r="AV266" s="566"/>
      <c r="AW266" s="566"/>
      <c r="AX266" s="567"/>
    </row>
    <row r="267" spans="1:50" ht="24.75" customHeight="1">
      <c r="A267" s="303"/>
      <c r="B267" s="304"/>
      <c r="C267" s="304"/>
      <c r="D267" s="304"/>
      <c r="E267" s="304"/>
      <c r="F267" s="304"/>
      <c r="G267" s="606"/>
      <c r="H267" s="607"/>
      <c r="I267" s="607"/>
      <c r="J267" s="607"/>
      <c r="K267" s="608"/>
      <c r="L267" s="609"/>
      <c r="M267" s="610"/>
      <c r="N267" s="610"/>
      <c r="O267" s="610"/>
      <c r="P267" s="610"/>
      <c r="Q267" s="610"/>
      <c r="R267" s="610"/>
      <c r="S267" s="610"/>
      <c r="T267" s="610"/>
      <c r="U267" s="610"/>
      <c r="V267" s="610"/>
      <c r="W267" s="610"/>
      <c r="X267" s="611"/>
      <c r="Y267" s="612"/>
      <c r="Z267" s="613"/>
      <c r="AA267" s="613"/>
      <c r="AB267" s="614"/>
      <c r="AC267" s="615"/>
      <c r="AD267" s="428"/>
      <c r="AE267" s="428"/>
      <c r="AF267" s="428"/>
      <c r="AG267" s="616"/>
      <c r="AH267" s="617"/>
      <c r="AI267" s="618"/>
      <c r="AJ267" s="618"/>
      <c r="AK267" s="618"/>
      <c r="AL267" s="618"/>
      <c r="AM267" s="618"/>
      <c r="AN267" s="618"/>
      <c r="AO267" s="618"/>
      <c r="AP267" s="618"/>
      <c r="AQ267" s="618"/>
      <c r="AR267" s="618"/>
      <c r="AS267" s="618"/>
      <c r="AT267" s="619"/>
      <c r="AU267" s="620"/>
      <c r="AV267" s="621"/>
      <c r="AW267" s="621"/>
      <c r="AX267" s="622"/>
    </row>
    <row r="268" spans="1:50" ht="24.75" customHeight="1">
      <c r="A268" s="303"/>
      <c r="B268" s="304"/>
      <c r="C268" s="304"/>
      <c r="D268" s="304"/>
      <c r="E268" s="304"/>
      <c r="F268" s="304"/>
      <c r="G268" s="597" t="s">
        <v>39</v>
      </c>
      <c r="H268" s="62"/>
      <c r="I268" s="62"/>
      <c r="J268" s="62"/>
      <c r="K268" s="63"/>
      <c r="L268" s="598"/>
      <c r="M268" s="599"/>
      <c r="N268" s="599"/>
      <c r="O268" s="599"/>
      <c r="P268" s="599"/>
      <c r="Q268" s="599"/>
      <c r="R268" s="599"/>
      <c r="S268" s="599"/>
      <c r="T268" s="599"/>
      <c r="U268" s="599"/>
      <c r="V268" s="599"/>
      <c r="W268" s="599"/>
      <c r="X268" s="600"/>
      <c r="Y268" s="601">
        <f>SUM(Y260:AB267)</f>
        <v>44</v>
      </c>
      <c r="Z268" s="602"/>
      <c r="AA268" s="602"/>
      <c r="AB268" s="603"/>
      <c r="AC268" s="604" t="s">
        <v>39</v>
      </c>
      <c r="AD268" s="62"/>
      <c r="AE268" s="62"/>
      <c r="AF268" s="62"/>
      <c r="AG268" s="63"/>
      <c r="AH268" s="598"/>
      <c r="AI268" s="599"/>
      <c r="AJ268" s="599"/>
      <c r="AK268" s="599"/>
      <c r="AL268" s="599"/>
      <c r="AM268" s="599"/>
      <c r="AN268" s="599"/>
      <c r="AO268" s="599"/>
      <c r="AP268" s="599"/>
      <c r="AQ268" s="599"/>
      <c r="AR268" s="599"/>
      <c r="AS268" s="599"/>
      <c r="AT268" s="600"/>
      <c r="AU268" s="601">
        <f>SUM(AU260:AX267)</f>
        <v>57</v>
      </c>
      <c r="AV268" s="602"/>
      <c r="AW268" s="602"/>
      <c r="AX268" s="605"/>
    </row>
    <row r="269" spans="1:50" ht="30" customHeight="1">
      <c r="A269" s="303"/>
      <c r="B269" s="304"/>
      <c r="C269" s="304"/>
      <c r="D269" s="304"/>
      <c r="E269" s="304"/>
      <c r="F269" s="304"/>
      <c r="G269" s="626" t="s">
        <v>232</v>
      </c>
      <c r="H269" s="627"/>
      <c r="I269" s="627"/>
      <c r="J269" s="627"/>
      <c r="K269" s="627"/>
      <c r="L269" s="627"/>
      <c r="M269" s="627"/>
      <c r="N269" s="627"/>
      <c r="O269" s="627"/>
      <c r="P269" s="627"/>
      <c r="Q269" s="627"/>
      <c r="R269" s="627"/>
      <c r="S269" s="627"/>
      <c r="T269" s="627"/>
      <c r="U269" s="627"/>
      <c r="V269" s="627"/>
      <c r="W269" s="627"/>
      <c r="X269" s="627"/>
      <c r="Y269" s="627"/>
      <c r="Z269" s="627"/>
      <c r="AA269" s="627"/>
      <c r="AB269" s="628"/>
      <c r="AC269" s="629" t="s">
        <v>341</v>
      </c>
      <c r="AD269" s="627"/>
      <c r="AE269" s="627"/>
      <c r="AF269" s="627"/>
      <c r="AG269" s="627"/>
      <c r="AH269" s="627"/>
      <c r="AI269" s="627"/>
      <c r="AJ269" s="627"/>
      <c r="AK269" s="627"/>
      <c r="AL269" s="627"/>
      <c r="AM269" s="627"/>
      <c r="AN269" s="627"/>
      <c r="AO269" s="627"/>
      <c r="AP269" s="627"/>
      <c r="AQ269" s="627"/>
      <c r="AR269" s="627"/>
      <c r="AS269" s="627"/>
      <c r="AT269" s="627"/>
      <c r="AU269" s="627"/>
      <c r="AV269" s="627"/>
      <c r="AW269" s="627"/>
      <c r="AX269" s="630"/>
    </row>
    <row r="270" spans="1:50" ht="25.5" customHeight="1">
      <c r="A270" s="303"/>
      <c r="B270" s="304"/>
      <c r="C270" s="304"/>
      <c r="D270" s="304"/>
      <c r="E270" s="304"/>
      <c r="F270" s="304"/>
      <c r="G270" s="553" t="s">
        <v>69</v>
      </c>
      <c r="H270" s="554"/>
      <c r="I270" s="554"/>
      <c r="J270" s="554"/>
      <c r="K270" s="555"/>
      <c r="L270" s="556" t="s">
        <v>215</v>
      </c>
      <c r="M270" s="554"/>
      <c r="N270" s="554"/>
      <c r="O270" s="554"/>
      <c r="P270" s="554"/>
      <c r="Q270" s="554"/>
      <c r="R270" s="554"/>
      <c r="S270" s="554"/>
      <c r="T270" s="554"/>
      <c r="U270" s="554"/>
      <c r="V270" s="554"/>
      <c r="W270" s="554"/>
      <c r="X270" s="555"/>
      <c r="Y270" s="557" t="s">
        <v>216</v>
      </c>
      <c r="Z270" s="558"/>
      <c r="AA270" s="558"/>
      <c r="AB270" s="559"/>
      <c r="AC270" s="560" t="s">
        <v>69</v>
      </c>
      <c r="AD270" s="554"/>
      <c r="AE270" s="554"/>
      <c r="AF270" s="554"/>
      <c r="AG270" s="555"/>
      <c r="AH270" s="556" t="s">
        <v>215</v>
      </c>
      <c r="AI270" s="554"/>
      <c r="AJ270" s="554"/>
      <c r="AK270" s="554"/>
      <c r="AL270" s="554"/>
      <c r="AM270" s="554"/>
      <c r="AN270" s="554"/>
      <c r="AO270" s="554"/>
      <c r="AP270" s="554"/>
      <c r="AQ270" s="554"/>
      <c r="AR270" s="554"/>
      <c r="AS270" s="554"/>
      <c r="AT270" s="555"/>
      <c r="AU270" s="557" t="s">
        <v>216</v>
      </c>
      <c r="AV270" s="558"/>
      <c r="AW270" s="558"/>
      <c r="AX270" s="561"/>
    </row>
    <row r="271" spans="1:50" ht="24.75" customHeight="1">
      <c r="A271" s="303"/>
      <c r="B271" s="304"/>
      <c r="C271" s="304"/>
      <c r="D271" s="304"/>
      <c r="E271" s="304"/>
      <c r="F271" s="304"/>
      <c r="G271" s="562" t="s">
        <v>217</v>
      </c>
      <c r="H271" s="563"/>
      <c r="I271" s="563"/>
      <c r="J271" s="563"/>
      <c r="K271" s="564"/>
      <c r="L271" s="588" t="s">
        <v>233</v>
      </c>
      <c r="M271" s="589"/>
      <c r="N271" s="589"/>
      <c r="O271" s="589"/>
      <c r="P271" s="589"/>
      <c r="Q271" s="589"/>
      <c r="R271" s="589"/>
      <c r="S271" s="589"/>
      <c r="T271" s="589"/>
      <c r="U271" s="589"/>
      <c r="V271" s="589"/>
      <c r="W271" s="589"/>
      <c r="X271" s="590"/>
      <c r="Y271" s="591">
        <v>48</v>
      </c>
      <c r="Z271" s="592"/>
      <c r="AA271" s="592"/>
      <c r="AB271" s="625"/>
      <c r="AC271" s="562" t="s">
        <v>217</v>
      </c>
      <c r="AD271" s="563"/>
      <c r="AE271" s="563"/>
      <c r="AF271" s="563"/>
      <c r="AG271" s="564"/>
      <c r="AH271" s="588" t="s">
        <v>231</v>
      </c>
      <c r="AI271" s="589"/>
      <c r="AJ271" s="589"/>
      <c r="AK271" s="589"/>
      <c r="AL271" s="589"/>
      <c r="AM271" s="589"/>
      <c r="AN271" s="589"/>
      <c r="AO271" s="589"/>
      <c r="AP271" s="589"/>
      <c r="AQ271" s="589"/>
      <c r="AR271" s="589"/>
      <c r="AS271" s="589"/>
      <c r="AT271" s="590"/>
      <c r="AU271" s="591">
        <v>10</v>
      </c>
      <c r="AV271" s="592"/>
      <c r="AW271" s="592"/>
      <c r="AX271" s="593"/>
    </row>
    <row r="272" spans="1:50" ht="24.75" customHeight="1">
      <c r="A272" s="303"/>
      <c r="B272" s="304"/>
      <c r="C272" s="304"/>
      <c r="D272" s="304"/>
      <c r="E272" s="304"/>
      <c r="F272" s="304"/>
      <c r="G272" s="623"/>
      <c r="H272" s="373"/>
      <c r="I272" s="373"/>
      <c r="J272" s="373"/>
      <c r="K272" s="578"/>
      <c r="L272" s="579"/>
      <c r="M272" s="580"/>
      <c r="N272" s="580"/>
      <c r="O272" s="580"/>
      <c r="P272" s="580"/>
      <c r="Q272" s="580"/>
      <c r="R272" s="580"/>
      <c r="S272" s="580"/>
      <c r="T272" s="580"/>
      <c r="U272" s="580"/>
      <c r="V272" s="580"/>
      <c r="W272" s="580"/>
      <c r="X272" s="581"/>
      <c r="Y272" s="565"/>
      <c r="Z272" s="566"/>
      <c r="AA272" s="566"/>
      <c r="AB272" s="624"/>
      <c r="AC272" s="577"/>
      <c r="AD272" s="373"/>
      <c r="AE272" s="373"/>
      <c r="AF272" s="373"/>
      <c r="AG272" s="578"/>
      <c r="AH272" s="579"/>
      <c r="AI272" s="580"/>
      <c r="AJ272" s="580"/>
      <c r="AK272" s="580"/>
      <c r="AL272" s="580"/>
      <c r="AM272" s="580"/>
      <c r="AN272" s="580"/>
      <c r="AO272" s="580"/>
      <c r="AP272" s="580"/>
      <c r="AQ272" s="580"/>
      <c r="AR272" s="580"/>
      <c r="AS272" s="580"/>
      <c r="AT272" s="581"/>
      <c r="AU272" s="565"/>
      <c r="AV272" s="566"/>
      <c r="AW272" s="566"/>
      <c r="AX272" s="567"/>
    </row>
    <row r="273" spans="1:50" ht="24.75" customHeight="1">
      <c r="A273" s="303"/>
      <c r="B273" s="304"/>
      <c r="C273" s="304"/>
      <c r="D273" s="304"/>
      <c r="E273" s="304"/>
      <c r="F273" s="304"/>
      <c r="G273" s="623"/>
      <c r="H273" s="373"/>
      <c r="I273" s="373"/>
      <c r="J273" s="373"/>
      <c r="K273" s="578"/>
      <c r="L273" s="579"/>
      <c r="M273" s="580"/>
      <c r="N273" s="580"/>
      <c r="O273" s="580"/>
      <c r="P273" s="580"/>
      <c r="Q273" s="580"/>
      <c r="R273" s="580"/>
      <c r="S273" s="580"/>
      <c r="T273" s="580"/>
      <c r="U273" s="580"/>
      <c r="V273" s="580"/>
      <c r="W273" s="580"/>
      <c r="X273" s="581"/>
      <c r="Y273" s="565"/>
      <c r="Z273" s="566"/>
      <c r="AA273" s="566"/>
      <c r="AB273" s="624"/>
      <c r="AC273" s="577"/>
      <c r="AD273" s="373"/>
      <c r="AE273" s="373"/>
      <c r="AF273" s="373"/>
      <c r="AG273" s="578"/>
      <c r="AH273" s="579"/>
      <c r="AI273" s="580"/>
      <c r="AJ273" s="580"/>
      <c r="AK273" s="580"/>
      <c r="AL273" s="580"/>
      <c r="AM273" s="580"/>
      <c r="AN273" s="580"/>
      <c r="AO273" s="580"/>
      <c r="AP273" s="580"/>
      <c r="AQ273" s="580"/>
      <c r="AR273" s="580"/>
      <c r="AS273" s="580"/>
      <c r="AT273" s="581"/>
      <c r="AU273" s="565"/>
      <c r="AV273" s="566"/>
      <c r="AW273" s="566"/>
      <c r="AX273" s="567"/>
    </row>
    <row r="274" spans="1:50" ht="24.75" customHeight="1">
      <c r="A274" s="303"/>
      <c r="B274" s="304"/>
      <c r="C274" s="304"/>
      <c r="D274" s="304"/>
      <c r="E274" s="304"/>
      <c r="F274" s="304"/>
      <c r="G274" s="623"/>
      <c r="H274" s="373"/>
      <c r="I274" s="373"/>
      <c r="J274" s="373"/>
      <c r="K274" s="578"/>
      <c r="L274" s="579"/>
      <c r="M274" s="580"/>
      <c r="N274" s="580"/>
      <c r="O274" s="580"/>
      <c r="P274" s="580"/>
      <c r="Q274" s="580"/>
      <c r="R274" s="580"/>
      <c r="S274" s="580"/>
      <c r="T274" s="580"/>
      <c r="U274" s="580"/>
      <c r="V274" s="580"/>
      <c r="W274" s="580"/>
      <c r="X274" s="581"/>
      <c r="Y274" s="565"/>
      <c r="Z274" s="566"/>
      <c r="AA274" s="566"/>
      <c r="AB274" s="624"/>
      <c r="AC274" s="577"/>
      <c r="AD274" s="373"/>
      <c r="AE274" s="373"/>
      <c r="AF274" s="373"/>
      <c r="AG274" s="578"/>
      <c r="AH274" s="579"/>
      <c r="AI274" s="580"/>
      <c r="AJ274" s="580"/>
      <c r="AK274" s="580"/>
      <c r="AL274" s="580"/>
      <c r="AM274" s="580"/>
      <c r="AN274" s="580"/>
      <c r="AO274" s="580"/>
      <c r="AP274" s="580"/>
      <c r="AQ274" s="580"/>
      <c r="AR274" s="580"/>
      <c r="AS274" s="580"/>
      <c r="AT274" s="581"/>
      <c r="AU274" s="565"/>
      <c r="AV274" s="566"/>
      <c r="AW274" s="566"/>
      <c r="AX274" s="567"/>
    </row>
    <row r="275" spans="1:50" ht="24.75" customHeight="1">
      <c r="A275" s="303"/>
      <c r="B275" s="304"/>
      <c r="C275" s="304"/>
      <c r="D275" s="304"/>
      <c r="E275" s="304"/>
      <c r="F275" s="304"/>
      <c r="G275" s="623"/>
      <c r="H275" s="373"/>
      <c r="I275" s="373"/>
      <c r="J275" s="373"/>
      <c r="K275" s="578"/>
      <c r="L275" s="579"/>
      <c r="M275" s="580"/>
      <c r="N275" s="580"/>
      <c r="O275" s="580"/>
      <c r="P275" s="580"/>
      <c r="Q275" s="580"/>
      <c r="R275" s="580"/>
      <c r="S275" s="580"/>
      <c r="T275" s="580"/>
      <c r="U275" s="580"/>
      <c r="V275" s="580"/>
      <c r="W275" s="580"/>
      <c r="X275" s="581"/>
      <c r="Y275" s="565"/>
      <c r="Z275" s="566"/>
      <c r="AA275" s="566"/>
      <c r="AB275" s="624"/>
      <c r="AC275" s="577"/>
      <c r="AD275" s="373"/>
      <c r="AE275" s="373"/>
      <c r="AF275" s="373"/>
      <c r="AG275" s="578"/>
      <c r="AH275" s="579"/>
      <c r="AI275" s="580"/>
      <c r="AJ275" s="580"/>
      <c r="AK275" s="580"/>
      <c r="AL275" s="580"/>
      <c r="AM275" s="580"/>
      <c r="AN275" s="580"/>
      <c r="AO275" s="580"/>
      <c r="AP275" s="580"/>
      <c r="AQ275" s="580"/>
      <c r="AR275" s="580"/>
      <c r="AS275" s="580"/>
      <c r="AT275" s="581"/>
      <c r="AU275" s="565"/>
      <c r="AV275" s="566"/>
      <c r="AW275" s="566"/>
      <c r="AX275" s="567"/>
    </row>
    <row r="276" spans="1:50" ht="24.75" customHeight="1">
      <c r="A276" s="303"/>
      <c r="B276" s="304"/>
      <c r="C276" s="304"/>
      <c r="D276" s="304"/>
      <c r="E276" s="304"/>
      <c r="F276" s="304"/>
      <c r="G276" s="623"/>
      <c r="H276" s="373"/>
      <c r="I276" s="373"/>
      <c r="J276" s="373"/>
      <c r="K276" s="578"/>
      <c r="L276" s="579"/>
      <c r="M276" s="580"/>
      <c r="N276" s="580"/>
      <c r="O276" s="580"/>
      <c r="P276" s="580"/>
      <c r="Q276" s="580"/>
      <c r="R276" s="580"/>
      <c r="S276" s="580"/>
      <c r="T276" s="580"/>
      <c r="U276" s="580"/>
      <c r="V276" s="580"/>
      <c r="W276" s="580"/>
      <c r="X276" s="581"/>
      <c r="Y276" s="565"/>
      <c r="Z276" s="566"/>
      <c r="AA276" s="566"/>
      <c r="AB276" s="624"/>
      <c r="AC276" s="577"/>
      <c r="AD276" s="373"/>
      <c r="AE276" s="373"/>
      <c r="AF276" s="373"/>
      <c r="AG276" s="578"/>
      <c r="AH276" s="579"/>
      <c r="AI276" s="580"/>
      <c r="AJ276" s="580"/>
      <c r="AK276" s="580"/>
      <c r="AL276" s="580"/>
      <c r="AM276" s="580"/>
      <c r="AN276" s="580"/>
      <c r="AO276" s="580"/>
      <c r="AP276" s="580"/>
      <c r="AQ276" s="580"/>
      <c r="AR276" s="580"/>
      <c r="AS276" s="580"/>
      <c r="AT276" s="581"/>
      <c r="AU276" s="565"/>
      <c r="AV276" s="566"/>
      <c r="AW276" s="566"/>
      <c r="AX276" s="567"/>
    </row>
    <row r="277" spans="1:50" ht="24.75" customHeight="1">
      <c r="A277" s="303"/>
      <c r="B277" s="304"/>
      <c r="C277" s="304"/>
      <c r="D277" s="304"/>
      <c r="E277" s="304"/>
      <c r="F277" s="304"/>
      <c r="G277" s="623"/>
      <c r="H277" s="373"/>
      <c r="I277" s="373"/>
      <c r="J277" s="373"/>
      <c r="K277" s="578"/>
      <c r="L277" s="579"/>
      <c r="M277" s="580"/>
      <c r="N277" s="580"/>
      <c r="O277" s="580"/>
      <c r="P277" s="580"/>
      <c r="Q277" s="580"/>
      <c r="R277" s="580"/>
      <c r="S277" s="580"/>
      <c r="T277" s="580"/>
      <c r="U277" s="580"/>
      <c r="V277" s="580"/>
      <c r="W277" s="580"/>
      <c r="X277" s="581"/>
      <c r="Y277" s="565"/>
      <c r="Z277" s="566"/>
      <c r="AA277" s="566"/>
      <c r="AB277" s="624"/>
      <c r="AC277" s="577"/>
      <c r="AD277" s="373"/>
      <c r="AE277" s="373"/>
      <c r="AF277" s="373"/>
      <c r="AG277" s="578"/>
      <c r="AH277" s="579"/>
      <c r="AI277" s="580"/>
      <c r="AJ277" s="580"/>
      <c r="AK277" s="580"/>
      <c r="AL277" s="580"/>
      <c r="AM277" s="580"/>
      <c r="AN277" s="580"/>
      <c r="AO277" s="580"/>
      <c r="AP277" s="580"/>
      <c r="AQ277" s="580"/>
      <c r="AR277" s="580"/>
      <c r="AS277" s="580"/>
      <c r="AT277" s="581"/>
      <c r="AU277" s="565"/>
      <c r="AV277" s="566"/>
      <c r="AW277" s="566"/>
      <c r="AX277" s="567"/>
    </row>
    <row r="278" spans="1:50" ht="24.75" customHeight="1">
      <c r="A278" s="303"/>
      <c r="B278" s="304"/>
      <c r="C278" s="304"/>
      <c r="D278" s="304"/>
      <c r="E278" s="304"/>
      <c r="F278" s="304"/>
      <c r="G278" s="631"/>
      <c r="H278" s="428"/>
      <c r="I278" s="428"/>
      <c r="J278" s="428"/>
      <c r="K278" s="616"/>
      <c r="L278" s="617"/>
      <c r="M278" s="618"/>
      <c r="N278" s="618"/>
      <c r="O278" s="618"/>
      <c r="P278" s="618"/>
      <c r="Q278" s="618"/>
      <c r="R278" s="618"/>
      <c r="S278" s="618"/>
      <c r="T278" s="618"/>
      <c r="U278" s="618"/>
      <c r="V278" s="618"/>
      <c r="W278" s="618"/>
      <c r="X278" s="619"/>
      <c r="Y278" s="620"/>
      <c r="Z278" s="621"/>
      <c r="AA278" s="621"/>
      <c r="AB278" s="632"/>
      <c r="AC278" s="615"/>
      <c r="AD278" s="428"/>
      <c r="AE278" s="428"/>
      <c r="AF278" s="428"/>
      <c r="AG278" s="616"/>
      <c r="AH278" s="617"/>
      <c r="AI278" s="618"/>
      <c r="AJ278" s="618"/>
      <c r="AK278" s="618"/>
      <c r="AL278" s="618"/>
      <c r="AM278" s="618"/>
      <c r="AN278" s="618"/>
      <c r="AO278" s="618"/>
      <c r="AP278" s="618"/>
      <c r="AQ278" s="618"/>
      <c r="AR278" s="618"/>
      <c r="AS278" s="618"/>
      <c r="AT278" s="619"/>
      <c r="AU278" s="620"/>
      <c r="AV278" s="621"/>
      <c r="AW278" s="621"/>
      <c r="AX278" s="622"/>
    </row>
    <row r="279" spans="1:50" ht="24.75" customHeight="1">
      <c r="A279" s="303"/>
      <c r="B279" s="304"/>
      <c r="C279" s="304"/>
      <c r="D279" s="304"/>
      <c r="E279" s="304"/>
      <c r="F279" s="304"/>
      <c r="G279" s="597" t="s">
        <v>39</v>
      </c>
      <c r="H279" s="62"/>
      <c r="I279" s="62"/>
      <c r="J279" s="62"/>
      <c r="K279" s="63"/>
      <c r="L279" s="598"/>
      <c r="M279" s="599"/>
      <c r="N279" s="599"/>
      <c r="O279" s="599"/>
      <c r="P279" s="599"/>
      <c r="Q279" s="599"/>
      <c r="R279" s="599"/>
      <c r="S279" s="599"/>
      <c r="T279" s="599"/>
      <c r="U279" s="599"/>
      <c r="V279" s="599"/>
      <c r="W279" s="599"/>
      <c r="X279" s="600"/>
      <c r="Y279" s="601">
        <f>SUM(Y271:AB278)</f>
        <v>48</v>
      </c>
      <c r="Z279" s="602"/>
      <c r="AA279" s="602"/>
      <c r="AB279" s="603"/>
      <c r="AC279" s="604" t="s">
        <v>39</v>
      </c>
      <c r="AD279" s="62"/>
      <c r="AE279" s="62"/>
      <c r="AF279" s="62"/>
      <c r="AG279" s="63"/>
      <c r="AH279" s="598"/>
      <c r="AI279" s="599"/>
      <c r="AJ279" s="599"/>
      <c r="AK279" s="599"/>
      <c r="AL279" s="599"/>
      <c r="AM279" s="599"/>
      <c r="AN279" s="599"/>
      <c r="AO279" s="599"/>
      <c r="AP279" s="599"/>
      <c r="AQ279" s="599"/>
      <c r="AR279" s="599"/>
      <c r="AS279" s="599"/>
      <c r="AT279" s="600"/>
      <c r="AU279" s="601">
        <f>SUM(AU271:AX278)</f>
        <v>10</v>
      </c>
      <c r="AV279" s="602"/>
      <c r="AW279" s="602"/>
      <c r="AX279" s="605"/>
    </row>
    <row r="280" spans="1:50" ht="30" customHeight="1">
      <c r="A280" s="303"/>
      <c r="B280" s="304"/>
      <c r="C280" s="304"/>
      <c r="D280" s="304"/>
      <c r="E280" s="304"/>
      <c r="F280" s="304"/>
      <c r="G280" s="626" t="s">
        <v>234</v>
      </c>
      <c r="H280" s="627"/>
      <c r="I280" s="627"/>
      <c r="J280" s="627"/>
      <c r="K280" s="627"/>
      <c r="L280" s="627"/>
      <c r="M280" s="627"/>
      <c r="N280" s="627"/>
      <c r="O280" s="627"/>
      <c r="P280" s="627"/>
      <c r="Q280" s="627"/>
      <c r="R280" s="627"/>
      <c r="S280" s="627"/>
      <c r="T280" s="627"/>
      <c r="U280" s="627"/>
      <c r="V280" s="627"/>
      <c r="W280" s="627"/>
      <c r="X280" s="627"/>
      <c r="Y280" s="627"/>
      <c r="Z280" s="627"/>
      <c r="AA280" s="627"/>
      <c r="AB280" s="628"/>
      <c r="AC280" s="629" t="s">
        <v>342</v>
      </c>
      <c r="AD280" s="627"/>
      <c r="AE280" s="627"/>
      <c r="AF280" s="627"/>
      <c r="AG280" s="627"/>
      <c r="AH280" s="627"/>
      <c r="AI280" s="627"/>
      <c r="AJ280" s="627"/>
      <c r="AK280" s="627"/>
      <c r="AL280" s="627"/>
      <c r="AM280" s="627"/>
      <c r="AN280" s="627"/>
      <c r="AO280" s="627"/>
      <c r="AP280" s="627"/>
      <c r="AQ280" s="627"/>
      <c r="AR280" s="627"/>
      <c r="AS280" s="627"/>
      <c r="AT280" s="627"/>
      <c r="AU280" s="627"/>
      <c r="AV280" s="627"/>
      <c r="AW280" s="627"/>
      <c r="AX280" s="630"/>
    </row>
    <row r="281" spans="1:50" ht="24.75" customHeight="1">
      <c r="A281" s="303"/>
      <c r="B281" s="304"/>
      <c r="C281" s="304"/>
      <c r="D281" s="304"/>
      <c r="E281" s="304"/>
      <c r="F281" s="304"/>
      <c r="G281" s="553" t="s">
        <v>69</v>
      </c>
      <c r="H281" s="554"/>
      <c r="I281" s="554"/>
      <c r="J281" s="554"/>
      <c r="K281" s="555"/>
      <c r="L281" s="556" t="s">
        <v>215</v>
      </c>
      <c r="M281" s="554"/>
      <c r="N281" s="554"/>
      <c r="O281" s="554"/>
      <c r="P281" s="554"/>
      <c r="Q281" s="554"/>
      <c r="R281" s="554"/>
      <c r="S281" s="554"/>
      <c r="T281" s="554"/>
      <c r="U281" s="554"/>
      <c r="V281" s="554"/>
      <c r="W281" s="554"/>
      <c r="X281" s="555"/>
      <c r="Y281" s="557" t="s">
        <v>216</v>
      </c>
      <c r="Z281" s="558"/>
      <c r="AA281" s="558"/>
      <c r="AB281" s="559"/>
      <c r="AC281" s="560" t="s">
        <v>69</v>
      </c>
      <c r="AD281" s="554"/>
      <c r="AE281" s="554"/>
      <c r="AF281" s="554"/>
      <c r="AG281" s="555"/>
      <c r="AH281" s="556" t="s">
        <v>215</v>
      </c>
      <c r="AI281" s="554"/>
      <c r="AJ281" s="554"/>
      <c r="AK281" s="554"/>
      <c r="AL281" s="554"/>
      <c r="AM281" s="554"/>
      <c r="AN281" s="554"/>
      <c r="AO281" s="554"/>
      <c r="AP281" s="554"/>
      <c r="AQ281" s="554"/>
      <c r="AR281" s="554"/>
      <c r="AS281" s="554"/>
      <c r="AT281" s="555"/>
      <c r="AU281" s="557" t="s">
        <v>216</v>
      </c>
      <c r="AV281" s="558"/>
      <c r="AW281" s="558"/>
      <c r="AX281" s="561"/>
    </row>
    <row r="282" spans="1:50" ht="24.75" customHeight="1">
      <c r="A282" s="303"/>
      <c r="B282" s="304"/>
      <c r="C282" s="304"/>
      <c r="D282" s="304"/>
      <c r="E282" s="304"/>
      <c r="F282" s="304"/>
      <c r="G282" s="562" t="s">
        <v>217</v>
      </c>
      <c r="H282" s="563"/>
      <c r="I282" s="563"/>
      <c r="J282" s="563"/>
      <c r="K282" s="564"/>
      <c r="L282" s="588" t="s">
        <v>235</v>
      </c>
      <c r="M282" s="589"/>
      <c r="N282" s="589"/>
      <c r="O282" s="589"/>
      <c r="P282" s="589"/>
      <c r="Q282" s="589"/>
      <c r="R282" s="589"/>
      <c r="S282" s="589"/>
      <c r="T282" s="589"/>
      <c r="U282" s="589"/>
      <c r="V282" s="589"/>
      <c r="W282" s="589"/>
      <c r="X282" s="590"/>
      <c r="Y282" s="591">
        <v>262</v>
      </c>
      <c r="Z282" s="592"/>
      <c r="AA282" s="592"/>
      <c r="AB282" s="625"/>
      <c r="AC282" s="562" t="s">
        <v>217</v>
      </c>
      <c r="AD282" s="563"/>
      <c r="AE282" s="563"/>
      <c r="AF282" s="563"/>
      <c r="AG282" s="564"/>
      <c r="AH282" s="588" t="s">
        <v>236</v>
      </c>
      <c r="AI282" s="589"/>
      <c r="AJ282" s="589"/>
      <c r="AK282" s="589"/>
      <c r="AL282" s="589"/>
      <c r="AM282" s="589"/>
      <c r="AN282" s="589"/>
      <c r="AO282" s="589"/>
      <c r="AP282" s="589"/>
      <c r="AQ282" s="589"/>
      <c r="AR282" s="589"/>
      <c r="AS282" s="589"/>
      <c r="AT282" s="590"/>
      <c r="AU282" s="591">
        <v>48.88</v>
      </c>
      <c r="AV282" s="592"/>
      <c r="AW282" s="592"/>
      <c r="AX282" s="593"/>
    </row>
    <row r="283" spans="1:50" ht="24.75" customHeight="1">
      <c r="A283" s="303"/>
      <c r="B283" s="304"/>
      <c r="C283" s="304"/>
      <c r="D283" s="304"/>
      <c r="E283" s="304"/>
      <c r="F283" s="304"/>
      <c r="G283" s="562" t="s">
        <v>217</v>
      </c>
      <c r="H283" s="563"/>
      <c r="I283" s="563"/>
      <c r="J283" s="563"/>
      <c r="K283" s="564"/>
      <c r="L283" s="579" t="s">
        <v>237</v>
      </c>
      <c r="M283" s="580"/>
      <c r="N283" s="580"/>
      <c r="O283" s="580"/>
      <c r="P283" s="580"/>
      <c r="Q283" s="580"/>
      <c r="R283" s="580"/>
      <c r="S283" s="580"/>
      <c r="T283" s="580"/>
      <c r="U283" s="580"/>
      <c r="V283" s="580"/>
      <c r="W283" s="580"/>
      <c r="X283" s="581"/>
      <c r="Y283" s="565">
        <v>120</v>
      </c>
      <c r="Z283" s="566"/>
      <c r="AA283" s="566"/>
      <c r="AB283" s="624"/>
      <c r="AC283" s="577"/>
      <c r="AD283" s="373"/>
      <c r="AE283" s="373"/>
      <c r="AF283" s="373"/>
      <c r="AG283" s="578"/>
      <c r="AH283" s="579"/>
      <c r="AI283" s="580"/>
      <c r="AJ283" s="580"/>
      <c r="AK283" s="580"/>
      <c r="AL283" s="580"/>
      <c r="AM283" s="580"/>
      <c r="AN283" s="580"/>
      <c r="AO283" s="580"/>
      <c r="AP283" s="580"/>
      <c r="AQ283" s="580"/>
      <c r="AR283" s="580"/>
      <c r="AS283" s="580"/>
      <c r="AT283" s="581"/>
      <c r="AU283" s="565"/>
      <c r="AV283" s="566"/>
      <c r="AW283" s="566"/>
      <c r="AX283" s="567"/>
    </row>
    <row r="284" spans="1:50" ht="24.75" customHeight="1">
      <c r="A284" s="303"/>
      <c r="B284" s="304"/>
      <c r="C284" s="304"/>
      <c r="D284" s="304"/>
      <c r="E284" s="304"/>
      <c r="F284" s="304"/>
      <c r="G284" s="623"/>
      <c r="H284" s="373"/>
      <c r="I284" s="373"/>
      <c r="J284" s="373"/>
      <c r="K284" s="578"/>
      <c r="L284" s="579"/>
      <c r="M284" s="580"/>
      <c r="N284" s="580"/>
      <c r="O284" s="580"/>
      <c r="P284" s="580"/>
      <c r="Q284" s="580"/>
      <c r="R284" s="580"/>
      <c r="S284" s="580"/>
      <c r="T284" s="580"/>
      <c r="U284" s="580"/>
      <c r="V284" s="580"/>
      <c r="W284" s="580"/>
      <c r="X284" s="581"/>
      <c r="Y284" s="565"/>
      <c r="Z284" s="566"/>
      <c r="AA284" s="566"/>
      <c r="AB284" s="624"/>
      <c r="AC284" s="577"/>
      <c r="AD284" s="373"/>
      <c r="AE284" s="373"/>
      <c r="AF284" s="373"/>
      <c r="AG284" s="578"/>
      <c r="AH284" s="579"/>
      <c r="AI284" s="580"/>
      <c r="AJ284" s="580"/>
      <c r="AK284" s="580"/>
      <c r="AL284" s="580"/>
      <c r="AM284" s="580"/>
      <c r="AN284" s="580"/>
      <c r="AO284" s="580"/>
      <c r="AP284" s="580"/>
      <c r="AQ284" s="580"/>
      <c r="AR284" s="580"/>
      <c r="AS284" s="580"/>
      <c r="AT284" s="581"/>
      <c r="AU284" s="565"/>
      <c r="AV284" s="566"/>
      <c r="AW284" s="566"/>
      <c r="AX284" s="567"/>
    </row>
    <row r="285" spans="1:50" ht="24.75" customHeight="1">
      <c r="A285" s="303"/>
      <c r="B285" s="304"/>
      <c r="C285" s="304"/>
      <c r="D285" s="304"/>
      <c r="E285" s="304"/>
      <c r="F285" s="304"/>
      <c r="G285" s="623"/>
      <c r="H285" s="373"/>
      <c r="I285" s="373"/>
      <c r="J285" s="373"/>
      <c r="K285" s="578"/>
      <c r="L285" s="579"/>
      <c r="M285" s="580"/>
      <c r="N285" s="580"/>
      <c r="O285" s="580"/>
      <c r="P285" s="580"/>
      <c r="Q285" s="580"/>
      <c r="R285" s="580"/>
      <c r="S285" s="580"/>
      <c r="T285" s="580"/>
      <c r="U285" s="580"/>
      <c r="V285" s="580"/>
      <c r="W285" s="580"/>
      <c r="X285" s="581"/>
      <c r="Y285" s="565"/>
      <c r="Z285" s="566"/>
      <c r="AA285" s="566"/>
      <c r="AB285" s="624"/>
      <c r="AC285" s="577"/>
      <c r="AD285" s="373"/>
      <c r="AE285" s="373"/>
      <c r="AF285" s="373"/>
      <c r="AG285" s="578"/>
      <c r="AH285" s="579"/>
      <c r="AI285" s="580"/>
      <c r="AJ285" s="580"/>
      <c r="AK285" s="580"/>
      <c r="AL285" s="580"/>
      <c r="AM285" s="580"/>
      <c r="AN285" s="580"/>
      <c r="AO285" s="580"/>
      <c r="AP285" s="580"/>
      <c r="AQ285" s="580"/>
      <c r="AR285" s="580"/>
      <c r="AS285" s="580"/>
      <c r="AT285" s="581"/>
      <c r="AU285" s="565"/>
      <c r="AV285" s="566"/>
      <c r="AW285" s="566"/>
      <c r="AX285" s="567"/>
    </row>
    <row r="286" spans="1:50" ht="24.75" customHeight="1">
      <c r="A286" s="303"/>
      <c r="B286" s="304"/>
      <c r="C286" s="304"/>
      <c r="D286" s="304"/>
      <c r="E286" s="304"/>
      <c r="F286" s="304"/>
      <c r="G286" s="623"/>
      <c r="H286" s="373"/>
      <c r="I286" s="373"/>
      <c r="J286" s="373"/>
      <c r="K286" s="578"/>
      <c r="L286" s="579"/>
      <c r="M286" s="580"/>
      <c r="N286" s="580"/>
      <c r="O286" s="580"/>
      <c r="P286" s="580"/>
      <c r="Q286" s="580"/>
      <c r="R286" s="580"/>
      <c r="S286" s="580"/>
      <c r="T286" s="580"/>
      <c r="U286" s="580"/>
      <c r="V286" s="580"/>
      <c r="W286" s="580"/>
      <c r="X286" s="581"/>
      <c r="Y286" s="565"/>
      <c r="Z286" s="566"/>
      <c r="AA286" s="566"/>
      <c r="AB286" s="624"/>
      <c r="AC286" s="577"/>
      <c r="AD286" s="373"/>
      <c r="AE286" s="373"/>
      <c r="AF286" s="373"/>
      <c r="AG286" s="578"/>
      <c r="AH286" s="579"/>
      <c r="AI286" s="580"/>
      <c r="AJ286" s="580"/>
      <c r="AK286" s="580"/>
      <c r="AL286" s="580"/>
      <c r="AM286" s="580"/>
      <c r="AN286" s="580"/>
      <c r="AO286" s="580"/>
      <c r="AP286" s="580"/>
      <c r="AQ286" s="580"/>
      <c r="AR286" s="580"/>
      <c r="AS286" s="580"/>
      <c r="AT286" s="581"/>
      <c r="AU286" s="565"/>
      <c r="AV286" s="566"/>
      <c r="AW286" s="566"/>
      <c r="AX286" s="567"/>
    </row>
    <row r="287" spans="1:50" ht="24.75" customHeight="1">
      <c r="A287" s="303"/>
      <c r="B287" s="304"/>
      <c r="C287" s="304"/>
      <c r="D287" s="304"/>
      <c r="E287" s="304"/>
      <c r="F287" s="304"/>
      <c r="G287" s="623"/>
      <c r="H287" s="373"/>
      <c r="I287" s="373"/>
      <c r="J287" s="373"/>
      <c r="K287" s="578"/>
      <c r="L287" s="579"/>
      <c r="M287" s="580"/>
      <c r="N287" s="580"/>
      <c r="O287" s="580"/>
      <c r="P287" s="580"/>
      <c r="Q287" s="580"/>
      <c r="R287" s="580"/>
      <c r="S287" s="580"/>
      <c r="T287" s="580"/>
      <c r="U287" s="580"/>
      <c r="V287" s="580"/>
      <c r="W287" s="580"/>
      <c r="X287" s="581"/>
      <c r="Y287" s="565"/>
      <c r="Z287" s="566"/>
      <c r="AA287" s="566"/>
      <c r="AB287" s="624"/>
      <c r="AC287" s="577"/>
      <c r="AD287" s="373"/>
      <c r="AE287" s="373"/>
      <c r="AF287" s="373"/>
      <c r="AG287" s="578"/>
      <c r="AH287" s="579"/>
      <c r="AI287" s="580"/>
      <c r="AJ287" s="580"/>
      <c r="AK287" s="580"/>
      <c r="AL287" s="580"/>
      <c r="AM287" s="580"/>
      <c r="AN287" s="580"/>
      <c r="AO287" s="580"/>
      <c r="AP287" s="580"/>
      <c r="AQ287" s="580"/>
      <c r="AR287" s="580"/>
      <c r="AS287" s="580"/>
      <c r="AT287" s="581"/>
      <c r="AU287" s="565"/>
      <c r="AV287" s="566"/>
      <c r="AW287" s="566"/>
      <c r="AX287" s="567"/>
    </row>
    <row r="288" spans="1:50" ht="24.75" customHeight="1">
      <c r="A288" s="303"/>
      <c r="B288" s="304"/>
      <c r="C288" s="304"/>
      <c r="D288" s="304"/>
      <c r="E288" s="304"/>
      <c r="F288" s="304"/>
      <c r="G288" s="623"/>
      <c r="H288" s="373"/>
      <c r="I288" s="373"/>
      <c r="J288" s="373"/>
      <c r="K288" s="578"/>
      <c r="L288" s="579"/>
      <c r="M288" s="580"/>
      <c r="N288" s="580"/>
      <c r="O288" s="580"/>
      <c r="P288" s="580"/>
      <c r="Q288" s="580"/>
      <c r="R288" s="580"/>
      <c r="S288" s="580"/>
      <c r="T288" s="580"/>
      <c r="U288" s="580"/>
      <c r="V288" s="580"/>
      <c r="W288" s="580"/>
      <c r="X288" s="581"/>
      <c r="Y288" s="565"/>
      <c r="Z288" s="566"/>
      <c r="AA288" s="566"/>
      <c r="AB288" s="624"/>
      <c r="AC288" s="577"/>
      <c r="AD288" s="373"/>
      <c r="AE288" s="373"/>
      <c r="AF288" s="373"/>
      <c r="AG288" s="578"/>
      <c r="AH288" s="579"/>
      <c r="AI288" s="580"/>
      <c r="AJ288" s="580"/>
      <c r="AK288" s="580"/>
      <c r="AL288" s="580"/>
      <c r="AM288" s="580"/>
      <c r="AN288" s="580"/>
      <c r="AO288" s="580"/>
      <c r="AP288" s="580"/>
      <c r="AQ288" s="580"/>
      <c r="AR288" s="580"/>
      <c r="AS288" s="580"/>
      <c r="AT288" s="581"/>
      <c r="AU288" s="565"/>
      <c r="AV288" s="566"/>
      <c r="AW288" s="566"/>
      <c r="AX288" s="567"/>
    </row>
    <row r="289" spans="1:50" ht="24.75" customHeight="1">
      <c r="A289" s="303"/>
      <c r="B289" s="304"/>
      <c r="C289" s="304"/>
      <c r="D289" s="304"/>
      <c r="E289" s="304"/>
      <c r="F289" s="304"/>
      <c r="G289" s="631"/>
      <c r="H289" s="428"/>
      <c r="I289" s="428"/>
      <c r="J289" s="428"/>
      <c r="K289" s="616"/>
      <c r="L289" s="617"/>
      <c r="M289" s="618"/>
      <c r="N289" s="618"/>
      <c r="O289" s="618"/>
      <c r="P289" s="618"/>
      <c r="Q289" s="618"/>
      <c r="R289" s="618"/>
      <c r="S289" s="618"/>
      <c r="T289" s="618"/>
      <c r="U289" s="618"/>
      <c r="V289" s="618"/>
      <c r="W289" s="618"/>
      <c r="X289" s="619"/>
      <c r="Y289" s="620"/>
      <c r="Z289" s="621"/>
      <c r="AA289" s="621"/>
      <c r="AB289" s="632"/>
      <c r="AC289" s="615"/>
      <c r="AD289" s="428"/>
      <c r="AE289" s="428"/>
      <c r="AF289" s="428"/>
      <c r="AG289" s="616"/>
      <c r="AH289" s="617"/>
      <c r="AI289" s="618"/>
      <c r="AJ289" s="618"/>
      <c r="AK289" s="618"/>
      <c r="AL289" s="618"/>
      <c r="AM289" s="618"/>
      <c r="AN289" s="618"/>
      <c r="AO289" s="618"/>
      <c r="AP289" s="618"/>
      <c r="AQ289" s="618"/>
      <c r="AR289" s="618"/>
      <c r="AS289" s="618"/>
      <c r="AT289" s="619"/>
      <c r="AU289" s="620"/>
      <c r="AV289" s="621"/>
      <c r="AW289" s="621"/>
      <c r="AX289" s="622"/>
    </row>
    <row r="290" spans="1:50" ht="24.75" customHeight="1">
      <c r="A290" s="303"/>
      <c r="B290" s="304"/>
      <c r="C290" s="304"/>
      <c r="D290" s="304"/>
      <c r="E290" s="304"/>
      <c r="F290" s="304"/>
      <c r="G290" s="597" t="s">
        <v>39</v>
      </c>
      <c r="H290" s="62"/>
      <c r="I290" s="62"/>
      <c r="J290" s="62"/>
      <c r="K290" s="63"/>
      <c r="L290" s="598"/>
      <c r="M290" s="599"/>
      <c r="N290" s="599"/>
      <c r="O290" s="599"/>
      <c r="P290" s="599"/>
      <c r="Q290" s="599"/>
      <c r="R290" s="599"/>
      <c r="S290" s="599"/>
      <c r="T290" s="599"/>
      <c r="U290" s="599"/>
      <c r="V290" s="599"/>
      <c r="W290" s="599"/>
      <c r="X290" s="600"/>
      <c r="Y290" s="601">
        <f>SUM(Y282:AB289)</f>
        <v>382</v>
      </c>
      <c r="Z290" s="602"/>
      <c r="AA290" s="602"/>
      <c r="AB290" s="603"/>
      <c r="AC290" s="604" t="s">
        <v>39</v>
      </c>
      <c r="AD290" s="62"/>
      <c r="AE290" s="62"/>
      <c r="AF290" s="62"/>
      <c r="AG290" s="63"/>
      <c r="AH290" s="598"/>
      <c r="AI290" s="599"/>
      <c r="AJ290" s="599"/>
      <c r="AK290" s="599"/>
      <c r="AL290" s="599"/>
      <c r="AM290" s="599"/>
      <c r="AN290" s="599"/>
      <c r="AO290" s="599"/>
      <c r="AP290" s="599"/>
      <c r="AQ290" s="599"/>
      <c r="AR290" s="599"/>
      <c r="AS290" s="599"/>
      <c r="AT290" s="600"/>
      <c r="AU290" s="601">
        <f>SUM(AU282:AX289)</f>
        <v>48.88</v>
      </c>
      <c r="AV290" s="602"/>
      <c r="AW290" s="602"/>
      <c r="AX290" s="605"/>
    </row>
    <row r="291" spans="1:50" ht="30" customHeight="1">
      <c r="A291" s="303"/>
      <c r="B291" s="304"/>
      <c r="C291" s="304"/>
      <c r="D291" s="304"/>
      <c r="E291" s="304"/>
      <c r="F291" s="304"/>
      <c r="G291" s="626" t="s">
        <v>339</v>
      </c>
      <c r="H291" s="627"/>
      <c r="I291" s="627"/>
      <c r="J291" s="627"/>
      <c r="K291" s="627"/>
      <c r="L291" s="627"/>
      <c r="M291" s="627"/>
      <c r="N291" s="627"/>
      <c r="O291" s="627"/>
      <c r="P291" s="627"/>
      <c r="Q291" s="627"/>
      <c r="R291" s="627"/>
      <c r="S291" s="627"/>
      <c r="T291" s="627"/>
      <c r="U291" s="627"/>
      <c r="V291" s="627"/>
      <c r="W291" s="627"/>
      <c r="X291" s="627"/>
      <c r="Y291" s="627"/>
      <c r="Z291" s="627"/>
      <c r="AA291" s="627"/>
      <c r="AB291" s="628"/>
      <c r="AC291" s="629" t="s">
        <v>343</v>
      </c>
      <c r="AD291" s="627"/>
      <c r="AE291" s="627"/>
      <c r="AF291" s="627"/>
      <c r="AG291" s="627"/>
      <c r="AH291" s="627"/>
      <c r="AI291" s="627"/>
      <c r="AJ291" s="627"/>
      <c r="AK291" s="627"/>
      <c r="AL291" s="627"/>
      <c r="AM291" s="627"/>
      <c r="AN291" s="627"/>
      <c r="AO291" s="627"/>
      <c r="AP291" s="627"/>
      <c r="AQ291" s="627"/>
      <c r="AR291" s="627"/>
      <c r="AS291" s="627"/>
      <c r="AT291" s="627"/>
      <c r="AU291" s="627"/>
      <c r="AV291" s="627"/>
      <c r="AW291" s="627"/>
      <c r="AX291" s="630"/>
    </row>
    <row r="292" spans="1:50" ht="24.75" customHeight="1">
      <c r="A292" s="303"/>
      <c r="B292" s="304"/>
      <c r="C292" s="304"/>
      <c r="D292" s="304"/>
      <c r="E292" s="304"/>
      <c r="F292" s="304"/>
      <c r="G292" s="553" t="s">
        <v>69</v>
      </c>
      <c r="H292" s="554"/>
      <c r="I292" s="554"/>
      <c r="J292" s="554"/>
      <c r="K292" s="555"/>
      <c r="L292" s="556" t="s">
        <v>215</v>
      </c>
      <c r="M292" s="554"/>
      <c r="N292" s="554"/>
      <c r="O292" s="554"/>
      <c r="P292" s="554"/>
      <c r="Q292" s="554"/>
      <c r="R292" s="554"/>
      <c r="S292" s="554"/>
      <c r="T292" s="554"/>
      <c r="U292" s="554"/>
      <c r="V292" s="554"/>
      <c r="W292" s="554"/>
      <c r="X292" s="555"/>
      <c r="Y292" s="557" t="s">
        <v>216</v>
      </c>
      <c r="Z292" s="558"/>
      <c r="AA292" s="558"/>
      <c r="AB292" s="559"/>
      <c r="AC292" s="560" t="s">
        <v>69</v>
      </c>
      <c r="AD292" s="554"/>
      <c r="AE292" s="554"/>
      <c r="AF292" s="554"/>
      <c r="AG292" s="555"/>
      <c r="AH292" s="556" t="s">
        <v>215</v>
      </c>
      <c r="AI292" s="554"/>
      <c r="AJ292" s="554"/>
      <c r="AK292" s="554"/>
      <c r="AL292" s="554"/>
      <c r="AM292" s="554"/>
      <c r="AN292" s="554"/>
      <c r="AO292" s="554"/>
      <c r="AP292" s="554"/>
      <c r="AQ292" s="554"/>
      <c r="AR292" s="554"/>
      <c r="AS292" s="554"/>
      <c r="AT292" s="555"/>
      <c r="AU292" s="557" t="s">
        <v>216</v>
      </c>
      <c r="AV292" s="558"/>
      <c r="AW292" s="558"/>
      <c r="AX292" s="561"/>
    </row>
    <row r="293" spans="1:50" ht="24.75" customHeight="1">
      <c r="A293" s="303"/>
      <c r="B293" s="304"/>
      <c r="C293" s="304"/>
      <c r="D293" s="304"/>
      <c r="E293" s="304"/>
      <c r="F293" s="304"/>
      <c r="G293" s="562" t="s">
        <v>217</v>
      </c>
      <c r="H293" s="563"/>
      <c r="I293" s="563"/>
      <c r="J293" s="563"/>
      <c r="K293" s="564"/>
      <c r="L293" s="588" t="s">
        <v>231</v>
      </c>
      <c r="M293" s="589"/>
      <c r="N293" s="589"/>
      <c r="O293" s="589"/>
      <c r="P293" s="589"/>
      <c r="Q293" s="589"/>
      <c r="R293" s="589"/>
      <c r="S293" s="589"/>
      <c r="T293" s="589"/>
      <c r="U293" s="589"/>
      <c r="V293" s="589"/>
      <c r="W293" s="589"/>
      <c r="X293" s="590"/>
      <c r="Y293" s="591">
        <v>4</v>
      </c>
      <c r="Z293" s="592"/>
      <c r="AA293" s="592"/>
      <c r="AB293" s="625"/>
      <c r="AC293" s="562" t="s">
        <v>217</v>
      </c>
      <c r="AD293" s="563"/>
      <c r="AE293" s="563"/>
      <c r="AF293" s="563"/>
      <c r="AG293" s="564"/>
      <c r="AH293" s="588" t="s">
        <v>238</v>
      </c>
      <c r="AI293" s="589"/>
      <c r="AJ293" s="589"/>
      <c r="AK293" s="589"/>
      <c r="AL293" s="589"/>
      <c r="AM293" s="589"/>
      <c r="AN293" s="589"/>
      <c r="AO293" s="589"/>
      <c r="AP293" s="589"/>
      <c r="AQ293" s="589"/>
      <c r="AR293" s="589"/>
      <c r="AS293" s="589"/>
      <c r="AT293" s="590"/>
      <c r="AU293" s="591">
        <v>301</v>
      </c>
      <c r="AV293" s="592"/>
      <c r="AW293" s="592"/>
      <c r="AX293" s="593"/>
    </row>
    <row r="294" spans="1:50" ht="24.75" customHeight="1">
      <c r="A294" s="303"/>
      <c r="B294" s="304"/>
      <c r="C294" s="304"/>
      <c r="D294" s="304"/>
      <c r="E294" s="304"/>
      <c r="F294" s="304"/>
      <c r="G294" s="623"/>
      <c r="H294" s="373"/>
      <c r="I294" s="373"/>
      <c r="J294" s="373"/>
      <c r="K294" s="578"/>
      <c r="L294" s="579"/>
      <c r="M294" s="580"/>
      <c r="N294" s="580"/>
      <c r="O294" s="580"/>
      <c r="P294" s="580"/>
      <c r="Q294" s="580"/>
      <c r="R294" s="580"/>
      <c r="S294" s="580"/>
      <c r="T294" s="580"/>
      <c r="U294" s="580"/>
      <c r="V294" s="580"/>
      <c r="W294" s="580"/>
      <c r="X294" s="581"/>
      <c r="Y294" s="565"/>
      <c r="Z294" s="566"/>
      <c r="AA294" s="566"/>
      <c r="AB294" s="624"/>
      <c r="AC294" s="577"/>
      <c r="AD294" s="373"/>
      <c r="AE294" s="373"/>
      <c r="AF294" s="373"/>
      <c r="AG294" s="578"/>
      <c r="AH294" s="579"/>
      <c r="AI294" s="580"/>
      <c r="AJ294" s="580"/>
      <c r="AK294" s="580"/>
      <c r="AL294" s="580"/>
      <c r="AM294" s="580"/>
      <c r="AN294" s="580"/>
      <c r="AO294" s="580"/>
      <c r="AP294" s="580"/>
      <c r="AQ294" s="580"/>
      <c r="AR294" s="580"/>
      <c r="AS294" s="580"/>
      <c r="AT294" s="581"/>
      <c r="AU294" s="565"/>
      <c r="AV294" s="566"/>
      <c r="AW294" s="566"/>
      <c r="AX294" s="567"/>
    </row>
    <row r="295" spans="1:50" ht="24.75" customHeight="1">
      <c r="A295" s="303"/>
      <c r="B295" s="304"/>
      <c r="C295" s="304"/>
      <c r="D295" s="304"/>
      <c r="E295" s="304"/>
      <c r="F295" s="304"/>
      <c r="G295" s="623"/>
      <c r="H295" s="373"/>
      <c r="I295" s="373"/>
      <c r="J295" s="373"/>
      <c r="K295" s="578"/>
      <c r="L295" s="579"/>
      <c r="M295" s="580"/>
      <c r="N295" s="580"/>
      <c r="O295" s="580"/>
      <c r="P295" s="580"/>
      <c r="Q295" s="580"/>
      <c r="R295" s="580"/>
      <c r="S295" s="580"/>
      <c r="T295" s="580"/>
      <c r="U295" s="580"/>
      <c r="V295" s="580"/>
      <c r="W295" s="580"/>
      <c r="X295" s="581"/>
      <c r="Y295" s="565"/>
      <c r="Z295" s="566"/>
      <c r="AA295" s="566"/>
      <c r="AB295" s="624"/>
      <c r="AC295" s="577"/>
      <c r="AD295" s="373"/>
      <c r="AE295" s="373"/>
      <c r="AF295" s="373"/>
      <c r="AG295" s="578"/>
      <c r="AH295" s="579"/>
      <c r="AI295" s="580"/>
      <c r="AJ295" s="580"/>
      <c r="AK295" s="580"/>
      <c r="AL295" s="580"/>
      <c r="AM295" s="580"/>
      <c r="AN295" s="580"/>
      <c r="AO295" s="580"/>
      <c r="AP295" s="580"/>
      <c r="AQ295" s="580"/>
      <c r="AR295" s="580"/>
      <c r="AS295" s="580"/>
      <c r="AT295" s="581"/>
      <c r="AU295" s="565"/>
      <c r="AV295" s="566"/>
      <c r="AW295" s="566"/>
      <c r="AX295" s="567"/>
    </row>
    <row r="296" spans="1:50" ht="24.75" customHeight="1">
      <c r="A296" s="303"/>
      <c r="B296" s="304"/>
      <c r="C296" s="304"/>
      <c r="D296" s="304"/>
      <c r="E296" s="304"/>
      <c r="F296" s="304"/>
      <c r="G296" s="623"/>
      <c r="H296" s="373"/>
      <c r="I296" s="373"/>
      <c r="J296" s="373"/>
      <c r="K296" s="578"/>
      <c r="L296" s="579"/>
      <c r="M296" s="580"/>
      <c r="N296" s="580"/>
      <c r="O296" s="580"/>
      <c r="P296" s="580"/>
      <c r="Q296" s="580"/>
      <c r="R296" s="580"/>
      <c r="S296" s="580"/>
      <c r="T296" s="580"/>
      <c r="U296" s="580"/>
      <c r="V296" s="580"/>
      <c r="W296" s="580"/>
      <c r="X296" s="581"/>
      <c r="Y296" s="565"/>
      <c r="Z296" s="566"/>
      <c r="AA296" s="566"/>
      <c r="AB296" s="624"/>
      <c r="AC296" s="577"/>
      <c r="AD296" s="373"/>
      <c r="AE296" s="373"/>
      <c r="AF296" s="373"/>
      <c r="AG296" s="578"/>
      <c r="AH296" s="579"/>
      <c r="AI296" s="580"/>
      <c r="AJ296" s="580"/>
      <c r="AK296" s="580"/>
      <c r="AL296" s="580"/>
      <c r="AM296" s="580"/>
      <c r="AN296" s="580"/>
      <c r="AO296" s="580"/>
      <c r="AP296" s="580"/>
      <c r="AQ296" s="580"/>
      <c r="AR296" s="580"/>
      <c r="AS296" s="580"/>
      <c r="AT296" s="581"/>
      <c r="AU296" s="565"/>
      <c r="AV296" s="566"/>
      <c r="AW296" s="566"/>
      <c r="AX296" s="567"/>
    </row>
    <row r="297" spans="1:50" ht="24.75" customHeight="1">
      <c r="A297" s="303"/>
      <c r="B297" s="304"/>
      <c r="C297" s="304"/>
      <c r="D297" s="304"/>
      <c r="E297" s="304"/>
      <c r="F297" s="304"/>
      <c r="G297" s="623"/>
      <c r="H297" s="373"/>
      <c r="I297" s="373"/>
      <c r="J297" s="373"/>
      <c r="K297" s="578"/>
      <c r="L297" s="579"/>
      <c r="M297" s="580"/>
      <c r="N297" s="580"/>
      <c r="O297" s="580"/>
      <c r="P297" s="580"/>
      <c r="Q297" s="580"/>
      <c r="R297" s="580"/>
      <c r="S297" s="580"/>
      <c r="T297" s="580"/>
      <c r="U297" s="580"/>
      <c r="V297" s="580"/>
      <c r="W297" s="580"/>
      <c r="X297" s="581"/>
      <c r="Y297" s="565"/>
      <c r="Z297" s="566"/>
      <c r="AA297" s="566"/>
      <c r="AB297" s="624"/>
      <c r="AC297" s="577"/>
      <c r="AD297" s="373"/>
      <c r="AE297" s="373"/>
      <c r="AF297" s="373"/>
      <c r="AG297" s="578"/>
      <c r="AH297" s="579"/>
      <c r="AI297" s="580"/>
      <c r="AJ297" s="580"/>
      <c r="AK297" s="580"/>
      <c r="AL297" s="580"/>
      <c r="AM297" s="580"/>
      <c r="AN297" s="580"/>
      <c r="AO297" s="580"/>
      <c r="AP297" s="580"/>
      <c r="AQ297" s="580"/>
      <c r="AR297" s="580"/>
      <c r="AS297" s="580"/>
      <c r="AT297" s="581"/>
      <c r="AU297" s="565"/>
      <c r="AV297" s="566"/>
      <c r="AW297" s="566"/>
      <c r="AX297" s="567"/>
    </row>
    <row r="298" spans="1:50" ht="24.75" customHeight="1">
      <c r="A298" s="303"/>
      <c r="B298" s="304"/>
      <c r="C298" s="304"/>
      <c r="D298" s="304"/>
      <c r="E298" s="304"/>
      <c r="F298" s="304"/>
      <c r="G298" s="623"/>
      <c r="H298" s="373"/>
      <c r="I298" s="373"/>
      <c r="J298" s="373"/>
      <c r="K298" s="578"/>
      <c r="L298" s="579"/>
      <c r="M298" s="580"/>
      <c r="N298" s="580"/>
      <c r="O298" s="580"/>
      <c r="P298" s="580"/>
      <c r="Q298" s="580"/>
      <c r="R298" s="580"/>
      <c r="S298" s="580"/>
      <c r="T298" s="580"/>
      <c r="U298" s="580"/>
      <c r="V298" s="580"/>
      <c r="W298" s="580"/>
      <c r="X298" s="581"/>
      <c r="Y298" s="565"/>
      <c r="Z298" s="566"/>
      <c r="AA298" s="566"/>
      <c r="AB298" s="624"/>
      <c r="AC298" s="577"/>
      <c r="AD298" s="373"/>
      <c r="AE298" s="373"/>
      <c r="AF298" s="373"/>
      <c r="AG298" s="578"/>
      <c r="AH298" s="579"/>
      <c r="AI298" s="580"/>
      <c r="AJ298" s="580"/>
      <c r="AK298" s="580"/>
      <c r="AL298" s="580"/>
      <c r="AM298" s="580"/>
      <c r="AN298" s="580"/>
      <c r="AO298" s="580"/>
      <c r="AP298" s="580"/>
      <c r="AQ298" s="580"/>
      <c r="AR298" s="580"/>
      <c r="AS298" s="580"/>
      <c r="AT298" s="581"/>
      <c r="AU298" s="565"/>
      <c r="AV298" s="566"/>
      <c r="AW298" s="566"/>
      <c r="AX298" s="567"/>
    </row>
    <row r="299" spans="1:50" ht="24.75" customHeight="1">
      <c r="A299" s="303"/>
      <c r="B299" s="304"/>
      <c r="C299" s="304"/>
      <c r="D299" s="304"/>
      <c r="E299" s="304"/>
      <c r="F299" s="304"/>
      <c r="G299" s="623"/>
      <c r="H299" s="373"/>
      <c r="I299" s="373"/>
      <c r="J299" s="373"/>
      <c r="K299" s="578"/>
      <c r="L299" s="579"/>
      <c r="M299" s="580"/>
      <c r="N299" s="580"/>
      <c r="O299" s="580"/>
      <c r="P299" s="580"/>
      <c r="Q299" s="580"/>
      <c r="R299" s="580"/>
      <c r="S299" s="580"/>
      <c r="T299" s="580"/>
      <c r="U299" s="580"/>
      <c r="V299" s="580"/>
      <c r="W299" s="580"/>
      <c r="X299" s="581"/>
      <c r="Y299" s="565"/>
      <c r="Z299" s="566"/>
      <c r="AA299" s="566"/>
      <c r="AB299" s="624"/>
      <c r="AC299" s="577"/>
      <c r="AD299" s="373"/>
      <c r="AE299" s="373"/>
      <c r="AF299" s="373"/>
      <c r="AG299" s="578"/>
      <c r="AH299" s="579"/>
      <c r="AI299" s="580"/>
      <c r="AJ299" s="580"/>
      <c r="AK299" s="580"/>
      <c r="AL299" s="580"/>
      <c r="AM299" s="580"/>
      <c r="AN299" s="580"/>
      <c r="AO299" s="580"/>
      <c r="AP299" s="580"/>
      <c r="AQ299" s="580"/>
      <c r="AR299" s="580"/>
      <c r="AS299" s="580"/>
      <c r="AT299" s="581"/>
      <c r="AU299" s="565"/>
      <c r="AV299" s="566"/>
      <c r="AW299" s="566"/>
      <c r="AX299" s="567"/>
    </row>
    <row r="300" spans="1:50" ht="24.75" customHeight="1">
      <c r="A300" s="303"/>
      <c r="B300" s="304"/>
      <c r="C300" s="304"/>
      <c r="D300" s="304"/>
      <c r="E300" s="304"/>
      <c r="F300" s="304"/>
      <c r="G300" s="631"/>
      <c r="H300" s="428"/>
      <c r="I300" s="428"/>
      <c r="J300" s="428"/>
      <c r="K300" s="616"/>
      <c r="L300" s="617"/>
      <c r="M300" s="618"/>
      <c r="N300" s="618"/>
      <c r="O300" s="618"/>
      <c r="P300" s="618"/>
      <c r="Q300" s="618"/>
      <c r="R300" s="618"/>
      <c r="S300" s="618"/>
      <c r="T300" s="618"/>
      <c r="U300" s="618"/>
      <c r="V300" s="618"/>
      <c r="W300" s="618"/>
      <c r="X300" s="619"/>
      <c r="Y300" s="620"/>
      <c r="Z300" s="621"/>
      <c r="AA300" s="621"/>
      <c r="AB300" s="632"/>
      <c r="AC300" s="615"/>
      <c r="AD300" s="428"/>
      <c r="AE300" s="428"/>
      <c r="AF300" s="428"/>
      <c r="AG300" s="616"/>
      <c r="AH300" s="617"/>
      <c r="AI300" s="618"/>
      <c r="AJ300" s="618"/>
      <c r="AK300" s="618"/>
      <c r="AL300" s="618"/>
      <c r="AM300" s="618"/>
      <c r="AN300" s="618"/>
      <c r="AO300" s="618"/>
      <c r="AP300" s="618"/>
      <c r="AQ300" s="618"/>
      <c r="AR300" s="618"/>
      <c r="AS300" s="618"/>
      <c r="AT300" s="619"/>
      <c r="AU300" s="620"/>
      <c r="AV300" s="621"/>
      <c r="AW300" s="621"/>
      <c r="AX300" s="622"/>
    </row>
    <row r="301" spans="1:50" ht="24.75" customHeight="1" thickBot="1">
      <c r="A301" s="546"/>
      <c r="B301" s="547"/>
      <c r="C301" s="547"/>
      <c r="D301" s="547"/>
      <c r="E301" s="547"/>
      <c r="F301" s="547"/>
      <c r="G301" s="633" t="s">
        <v>39</v>
      </c>
      <c r="H301" s="531"/>
      <c r="I301" s="531"/>
      <c r="J301" s="531"/>
      <c r="K301" s="532"/>
      <c r="L301" s="634"/>
      <c r="M301" s="635"/>
      <c r="N301" s="635"/>
      <c r="O301" s="635"/>
      <c r="P301" s="635"/>
      <c r="Q301" s="635"/>
      <c r="R301" s="635"/>
      <c r="S301" s="635"/>
      <c r="T301" s="635"/>
      <c r="U301" s="635"/>
      <c r="V301" s="635"/>
      <c r="W301" s="635"/>
      <c r="X301" s="636"/>
      <c r="Y301" s="637">
        <f>SUM(Y293:AB300)</f>
        <v>4</v>
      </c>
      <c r="Z301" s="638"/>
      <c r="AA301" s="638"/>
      <c r="AB301" s="639"/>
      <c r="AC301" s="640" t="s">
        <v>39</v>
      </c>
      <c r="AD301" s="531"/>
      <c r="AE301" s="531"/>
      <c r="AF301" s="531"/>
      <c r="AG301" s="532"/>
      <c r="AH301" s="634"/>
      <c r="AI301" s="635"/>
      <c r="AJ301" s="635"/>
      <c r="AK301" s="635"/>
      <c r="AL301" s="635"/>
      <c r="AM301" s="635"/>
      <c r="AN301" s="635"/>
      <c r="AO301" s="635"/>
      <c r="AP301" s="635"/>
      <c r="AQ301" s="635"/>
      <c r="AR301" s="635"/>
      <c r="AS301" s="635"/>
      <c r="AT301" s="636"/>
      <c r="AU301" s="637">
        <f>SUM(AU293:AX300)</f>
        <v>301</v>
      </c>
      <c r="AV301" s="638"/>
      <c r="AW301" s="638"/>
      <c r="AX301" s="641"/>
    </row>
    <row r="302" spans="1:50" ht="91.5" customHeight="1" thickBot="1">
      <c r="A302" s="48"/>
      <c r="B302" s="48"/>
      <c r="C302" s="48"/>
      <c r="D302" s="48"/>
      <c r="E302" s="48"/>
      <c r="F302" s="48"/>
      <c r="G302" s="49"/>
      <c r="H302" s="49"/>
      <c r="I302" s="49"/>
      <c r="J302" s="49"/>
      <c r="K302" s="49"/>
      <c r="L302" s="50"/>
      <c r="M302" s="49"/>
      <c r="N302" s="49"/>
      <c r="O302" s="49"/>
      <c r="P302" s="49"/>
      <c r="Q302" s="49"/>
      <c r="R302" s="49"/>
      <c r="S302" s="49"/>
      <c r="T302" s="49"/>
      <c r="U302" s="49"/>
      <c r="V302" s="49"/>
      <c r="W302" s="49"/>
      <c r="X302" s="49"/>
      <c r="Y302" s="51"/>
      <c r="Z302" s="51"/>
      <c r="AA302" s="51"/>
      <c r="AB302" s="51"/>
      <c r="AC302" s="49"/>
      <c r="AD302" s="49"/>
      <c r="AE302" s="49"/>
      <c r="AF302" s="49"/>
      <c r="AG302" s="49"/>
      <c r="AH302" s="50"/>
      <c r="AI302" s="49"/>
      <c r="AJ302" s="49"/>
      <c r="AK302" s="49"/>
      <c r="AL302" s="49"/>
      <c r="AM302" s="49"/>
      <c r="AN302" s="49"/>
      <c r="AO302" s="49"/>
      <c r="AP302" s="49"/>
      <c r="AQ302" s="49"/>
      <c r="AR302" s="49"/>
      <c r="AS302" s="49"/>
      <c r="AT302" s="49"/>
      <c r="AU302" s="51"/>
      <c r="AV302" s="51"/>
      <c r="AW302" s="51"/>
      <c r="AX302" s="51"/>
    </row>
    <row r="303" spans="1:50" ht="30" customHeight="1">
      <c r="A303" s="303" t="s">
        <v>212</v>
      </c>
      <c r="B303" s="304"/>
      <c r="C303" s="304"/>
      <c r="D303" s="304"/>
      <c r="E303" s="304"/>
      <c r="F303" s="304"/>
      <c r="G303" s="548" t="s">
        <v>239</v>
      </c>
      <c r="H303" s="549"/>
      <c r="I303" s="549"/>
      <c r="J303" s="549"/>
      <c r="K303" s="549"/>
      <c r="L303" s="549"/>
      <c r="M303" s="549"/>
      <c r="N303" s="549"/>
      <c r="O303" s="549"/>
      <c r="P303" s="549"/>
      <c r="Q303" s="549"/>
      <c r="R303" s="549"/>
      <c r="S303" s="549"/>
      <c r="T303" s="549"/>
      <c r="U303" s="549"/>
      <c r="V303" s="549"/>
      <c r="W303" s="549"/>
      <c r="X303" s="549"/>
      <c r="Y303" s="549"/>
      <c r="Z303" s="549"/>
      <c r="AA303" s="549"/>
      <c r="AB303" s="550"/>
      <c r="AC303" s="551" t="s">
        <v>344</v>
      </c>
      <c r="AD303" s="549"/>
      <c r="AE303" s="549"/>
      <c r="AF303" s="549"/>
      <c r="AG303" s="549"/>
      <c r="AH303" s="549"/>
      <c r="AI303" s="549"/>
      <c r="AJ303" s="549"/>
      <c r="AK303" s="549"/>
      <c r="AL303" s="549"/>
      <c r="AM303" s="549"/>
      <c r="AN303" s="549"/>
      <c r="AO303" s="549"/>
      <c r="AP303" s="549"/>
      <c r="AQ303" s="549"/>
      <c r="AR303" s="549"/>
      <c r="AS303" s="549"/>
      <c r="AT303" s="549"/>
      <c r="AU303" s="549"/>
      <c r="AV303" s="549"/>
      <c r="AW303" s="549"/>
      <c r="AX303" s="552"/>
    </row>
    <row r="304" spans="1:50" ht="24.75" customHeight="1">
      <c r="A304" s="303"/>
      <c r="B304" s="304"/>
      <c r="C304" s="304"/>
      <c r="D304" s="304"/>
      <c r="E304" s="304"/>
      <c r="F304" s="304"/>
      <c r="G304" s="553" t="s">
        <v>69</v>
      </c>
      <c r="H304" s="554"/>
      <c r="I304" s="554"/>
      <c r="J304" s="554"/>
      <c r="K304" s="555"/>
      <c r="L304" s="556" t="s">
        <v>215</v>
      </c>
      <c r="M304" s="554"/>
      <c r="N304" s="554"/>
      <c r="O304" s="554"/>
      <c r="P304" s="554"/>
      <c r="Q304" s="554"/>
      <c r="R304" s="554"/>
      <c r="S304" s="554"/>
      <c r="T304" s="554"/>
      <c r="U304" s="554"/>
      <c r="V304" s="554"/>
      <c r="W304" s="554"/>
      <c r="X304" s="555"/>
      <c r="Y304" s="557" t="s">
        <v>216</v>
      </c>
      <c r="Z304" s="558"/>
      <c r="AA304" s="558"/>
      <c r="AB304" s="559"/>
      <c r="AC304" s="560" t="s">
        <v>69</v>
      </c>
      <c r="AD304" s="554"/>
      <c r="AE304" s="554"/>
      <c r="AF304" s="554"/>
      <c r="AG304" s="555"/>
      <c r="AH304" s="556" t="s">
        <v>215</v>
      </c>
      <c r="AI304" s="554"/>
      <c r="AJ304" s="554"/>
      <c r="AK304" s="554"/>
      <c r="AL304" s="554"/>
      <c r="AM304" s="554"/>
      <c r="AN304" s="554"/>
      <c r="AO304" s="554"/>
      <c r="AP304" s="554"/>
      <c r="AQ304" s="554"/>
      <c r="AR304" s="554"/>
      <c r="AS304" s="554"/>
      <c r="AT304" s="555"/>
      <c r="AU304" s="557" t="s">
        <v>216</v>
      </c>
      <c r="AV304" s="558"/>
      <c r="AW304" s="558"/>
      <c r="AX304" s="561"/>
    </row>
    <row r="305" spans="1:50" ht="24.75" customHeight="1">
      <c r="A305" s="303"/>
      <c r="B305" s="304"/>
      <c r="C305" s="304"/>
      <c r="D305" s="304"/>
      <c r="E305" s="304"/>
      <c r="F305" s="304"/>
      <c r="G305" s="562" t="s">
        <v>240</v>
      </c>
      <c r="H305" s="563"/>
      <c r="I305" s="563"/>
      <c r="J305" s="563"/>
      <c r="K305" s="564"/>
      <c r="L305" s="582" t="s">
        <v>241</v>
      </c>
      <c r="M305" s="583"/>
      <c r="N305" s="583"/>
      <c r="O305" s="583"/>
      <c r="P305" s="583"/>
      <c r="Q305" s="583"/>
      <c r="R305" s="583"/>
      <c r="S305" s="583"/>
      <c r="T305" s="583"/>
      <c r="U305" s="583"/>
      <c r="V305" s="583"/>
      <c r="W305" s="583"/>
      <c r="X305" s="584"/>
      <c r="Y305" s="585">
        <v>11</v>
      </c>
      <c r="Z305" s="586"/>
      <c r="AA305" s="586"/>
      <c r="AB305" s="587"/>
      <c r="AC305" s="642" t="s">
        <v>242</v>
      </c>
      <c r="AD305" s="643"/>
      <c r="AE305" s="643"/>
      <c r="AF305" s="643"/>
      <c r="AG305" s="644"/>
      <c r="AH305" s="588" t="s">
        <v>243</v>
      </c>
      <c r="AI305" s="589"/>
      <c r="AJ305" s="589"/>
      <c r="AK305" s="589"/>
      <c r="AL305" s="589"/>
      <c r="AM305" s="589"/>
      <c r="AN305" s="589"/>
      <c r="AO305" s="589"/>
      <c r="AP305" s="589"/>
      <c r="AQ305" s="589"/>
      <c r="AR305" s="589"/>
      <c r="AS305" s="589"/>
      <c r="AT305" s="590"/>
      <c r="AU305" s="591">
        <v>7</v>
      </c>
      <c r="AV305" s="592"/>
      <c r="AW305" s="592"/>
      <c r="AX305" s="593"/>
    </row>
    <row r="306" spans="1:50" ht="24.75" customHeight="1">
      <c r="A306" s="303"/>
      <c r="B306" s="304"/>
      <c r="C306" s="304"/>
      <c r="D306" s="304"/>
      <c r="E306" s="304"/>
      <c r="F306" s="304"/>
      <c r="G306" s="594"/>
      <c r="H306" s="595"/>
      <c r="I306" s="595"/>
      <c r="J306" s="595"/>
      <c r="K306" s="596"/>
      <c r="L306" s="571"/>
      <c r="M306" s="572"/>
      <c r="N306" s="572"/>
      <c r="O306" s="572"/>
      <c r="P306" s="572"/>
      <c r="Q306" s="572"/>
      <c r="R306" s="572"/>
      <c r="S306" s="572"/>
      <c r="T306" s="572"/>
      <c r="U306" s="572"/>
      <c r="V306" s="572"/>
      <c r="W306" s="572"/>
      <c r="X306" s="573"/>
      <c r="Y306" s="574"/>
      <c r="Z306" s="575"/>
      <c r="AA306" s="575"/>
      <c r="AB306" s="576"/>
      <c r="AC306" s="577"/>
      <c r="AD306" s="373"/>
      <c r="AE306" s="373"/>
      <c r="AF306" s="373"/>
      <c r="AG306" s="578"/>
      <c r="AH306" s="579"/>
      <c r="AI306" s="580"/>
      <c r="AJ306" s="580"/>
      <c r="AK306" s="580"/>
      <c r="AL306" s="580"/>
      <c r="AM306" s="580"/>
      <c r="AN306" s="580"/>
      <c r="AO306" s="580"/>
      <c r="AP306" s="580"/>
      <c r="AQ306" s="580"/>
      <c r="AR306" s="580"/>
      <c r="AS306" s="580"/>
      <c r="AT306" s="581"/>
      <c r="AU306" s="565"/>
      <c r="AV306" s="566"/>
      <c r="AW306" s="566"/>
      <c r="AX306" s="567"/>
    </row>
    <row r="307" spans="1:50" ht="24.75" customHeight="1">
      <c r="A307" s="303"/>
      <c r="B307" s="304"/>
      <c r="C307" s="304"/>
      <c r="D307" s="304"/>
      <c r="E307" s="304"/>
      <c r="F307" s="304"/>
      <c r="G307" s="568"/>
      <c r="H307" s="569"/>
      <c r="I307" s="569"/>
      <c r="J307" s="569"/>
      <c r="K307" s="570"/>
      <c r="L307" s="571"/>
      <c r="M307" s="572"/>
      <c r="N307" s="572"/>
      <c r="O307" s="572"/>
      <c r="P307" s="572"/>
      <c r="Q307" s="572"/>
      <c r="R307" s="572"/>
      <c r="S307" s="572"/>
      <c r="T307" s="572"/>
      <c r="U307" s="572"/>
      <c r="V307" s="572"/>
      <c r="W307" s="572"/>
      <c r="X307" s="573"/>
      <c r="Y307" s="574"/>
      <c r="Z307" s="575"/>
      <c r="AA307" s="575"/>
      <c r="AB307" s="576"/>
      <c r="AC307" s="577"/>
      <c r="AD307" s="373"/>
      <c r="AE307" s="373"/>
      <c r="AF307" s="373"/>
      <c r="AG307" s="578"/>
      <c r="AH307" s="579"/>
      <c r="AI307" s="580"/>
      <c r="AJ307" s="580"/>
      <c r="AK307" s="580"/>
      <c r="AL307" s="580"/>
      <c r="AM307" s="580"/>
      <c r="AN307" s="580"/>
      <c r="AO307" s="580"/>
      <c r="AP307" s="580"/>
      <c r="AQ307" s="580"/>
      <c r="AR307" s="580"/>
      <c r="AS307" s="580"/>
      <c r="AT307" s="581"/>
      <c r="AU307" s="565"/>
      <c r="AV307" s="566"/>
      <c r="AW307" s="566"/>
      <c r="AX307" s="567"/>
    </row>
    <row r="308" spans="1:50" ht="24.75" customHeight="1">
      <c r="A308" s="303"/>
      <c r="B308" s="304"/>
      <c r="C308" s="304"/>
      <c r="D308" s="304"/>
      <c r="E308" s="304"/>
      <c r="F308" s="304"/>
      <c r="G308" s="568"/>
      <c r="H308" s="569"/>
      <c r="I308" s="569"/>
      <c r="J308" s="569"/>
      <c r="K308" s="570"/>
      <c r="L308" s="571"/>
      <c r="M308" s="572"/>
      <c r="N308" s="572"/>
      <c r="O308" s="572"/>
      <c r="P308" s="572"/>
      <c r="Q308" s="572"/>
      <c r="R308" s="572"/>
      <c r="S308" s="572"/>
      <c r="T308" s="572"/>
      <c r="U308" s="572"/>
      <c r="V308" s="572"/>
      <c r="W308" s="572"/>
      <c r="X308" s="573"/>
      <c r="Y308" s="574"/>
      <c r="Z308" s="575"/>
      <c r="AA308" s="575"/>
      <c r="AB308" s="576"/>
      <c r="AC308" s="577"/>
      <c r="AD308" s="373"/>
      <c r="AE308" s="373"/>
      <c r="AF308" s="373"/>
      <c r="AG308" s="578"/>
      <c r="AH308" s="579"/>
      <c r="AI308" s="580"/>
      <c r="AJ308" s="580"/>
      <c r="AK308" s="580"/>
      <c r="AL308" s="580"/>
      <c r="AM308" s="580"/>
      <c r="AN308" s="580"/>
      <c r="AO308" s="580"/>
      <c r="AP308" s="580"/>
      <c r="AQ308" s="580"/>
      <c r="AR308" s="580"/>
      <c r="AS308" s="580"/>
      <c r="AT308" s="581"/>
      <c r="AU308" s="565"/>
      <c r="AV308" s="566"/>
      <c r="AW308" s="566"/>
      <c r="AX308" s="567"/>
    </row>
    <row r="309" spans="1:50" ht="24.75" customHeight="1">
      <c r="A309" s="303"/>
      <c r="B309" s="304"/>
      <c r="C309" s="304"/>
      <c r="D309" s="304"/>
      <c r="E309" s="304"/>
      <c r="F309" s="304"/>
      <c r="G309" s="568"/>
      <c r="H309" s="569"/>
      <c r="I309" s="569"/>
      <c r="J309" s="569"/>
      <c r="K309" s="570"/>
      <c r="L309" s="571"/>
      <c r="M309" s="572"/>
      <c r="N309" s="572"/>
      <c r="O309" s="572"/>
      <c r="P309" s="572"/>
      <c r="Q309" s="572"/>
      <c r="R309" s="572"/>
      <c r="S309" s="572"/>
      <c r="T309" s="572"/>
      <c r="U309" s="572"/>
      <c r="V309" s="572"/>
      <c r="W309" s="572"/>
      <c r="X309" s="573"/>
      <c r="Y309" s="574"/>
      <c r="Z309" s="575"/>
      <c r="AA309" s="575"/>
      <c r="AB309" s="576"/>
      <c r="AC309" s="577"/>
      <c r="AD309" s="373"/>
      <c r="AE309" s="373"/>
      <c r="AF309" s="373"/>
      <c r="AG309" s="578"/>
      <c r="AH309" s="579"/>
      <c r="AI309" s="580"/>
      <c r="AJ309" s="580"/>
      <c r="AK309" s="580"/>
      <c r="AL309" s="580"/>
      <c r="AM309" s="580"/>
      <c r="AN309" s="580"/>
      <c r="AO309" s="580"/>
      <c r="AP309" s="580"/>
      <c r="AQ309" s="580"/>
      <c r="AR309" s="580"/>
      <c r="AS309" s="580"/>
      <c r="AT309" s="581"/>
      <c r="AU309" s="565"/>
      <c r="AV309" s="566"/>
      <c r="AW309" s="566"/>
      <c r="AX309" s="567"/>
    </row>
    <row r="310" spans="1:50" ht="24.75" customHeight="1">
      <c r="A310" s="303"/>
      <c r="B310" s="304"/>
      <c r="C310" s="304"/>
      <c r="D310" s="304"/>
      <c r="E310" s="304"/>
      <c r="F310" s="304"/>
      <c r="G310" s="568"/>
      <c r="H310" s="569"/>
      <c r="I310" s="569"/>
      <c r="J310" s="569"/>
      <c r="K310" s="570"/>
      <c r="L310" s="571"/>
      <c r="M310" s="572"/>
      <c r="N310" s="572"/>
      <c r="O310" s="572"/>
      <c r="P310" s="572"/>
      <c r="Q310" s="572"/>
      <c r="R310" s="572"/>
      <c r="S310" s="572"/>
      <c r="T310" s="572"/>
      <c r="U310" s="572"/>
      <c r="V310" s="572"/>
      <c r="W310" s="572"/>
      <c r="X310" s="573"/>
      <c r="Y310" s="574"/>
      <c r="Z310" s="575"/>
      <c r="AA310" s="575"/>
      <c r="AB310" s="576"/>
      <c r="AC310" s="577"/>
      <c r="AD310" s="373"/>
      <c r="AE310" s="373"/>
      <c r="AF310" s="373"/>
      <c r="AG310" s="578"/>
      <c r="AH310" s="579"/>
      <c r="AI310" s="580"/>
      <c r="AJ310" s="580"/>
      <c r="AK310" s="580"/>
      <c r="AL310" s="580"/>
      <c r="AM310" s="580"/>
      <c r="AN310" s="580"/>
      <c r="AO310" s="580"/>
      <c r="AP310" s="580"/>
      <c r="AQ310" s="580"/>
      <c r="AR310" s="580"/>
      <c r="AS310" s="580"/>
      <c r="AT310" s="581"/>
      <c r="AU310" s="565"/>
      <c r="AV310" s="566"/>
      <c r="AW310" s="566"/>
      <c r="AX310" s="567"/>
    </row>
    <row r="311" spans="1:50" ht="24.75" customHeight="1">
      <c r="A311" s="303"/>
      <c r="B311" s="304"/>
      <c r="C311" s="304"/>
      <c r="D311" s="304"/>
      <c r="E311" s="304"/>
      <c r="F311" s="304"/>
      <c r="G311" s="568"/>
      <c r="H311" s="569"/>
      <c r="I311" s="569"/>
      <c r="J311" s="569"/>
      <c r="K311" s="570"/>
      <c r="L311" s="571"/>
      <c r="M311" s="572"/>
      <c r="N311" s="572"/>
      <c r="O311" s="572"/>
      <c r="P311" s="572"/>
      <c r="Q311" s="572"/>
      <c r="R311" s="572"/>
      <c r="S311" s="572"/>
      <c r="T311" s="572"/>
      <c r="U311" s="572"/>
      <c r="V311" s="572"/>
      <c r="W311" s="572"/>
      <c r="X311" s="573"/>
      <c r="Y311" s="574"/>
      <c r="Z311" s="575"/>
      <c r="AA311" s="575"/>
      <c r="AB311" s="576"/>
      <c r="AC311" s="577"/>
      <c r="AD311" s="373"/>
      <c r="AE311" s="373"/>
      <c r="AF311" s="373"/>
      <c r="AG311" s="578"/>
      <c r="AH311" s="579"/>
      <c r="AI311" s="580"/>
      <c r="AJ311" s="580"/>
      <c r="AK311" s="580"/>
      <c r="AL311" s="580"/>
      <c r="AM311" s="580"/>
      <c r="AN311" s="580"/>
      <c r="AO311" s="580"/>
      <c r="AP311" s="580"/>
      <c r="AQ311" s="580"/>
      <c r="AR311" s="580"/>
      <c r="AS311" s="580"/>
      <c r="AT311" s="581"/>
      <c r="AU311" s="565"/>
      <c r="AV311" s="566"/>
      <c r="AW311" s="566"/>
      <c r="AX311" s="567"/>
    </row>
    <row r="312" spans="1:50" ht="24.75" customHeight="1">
      <c r="A312" s="303"/>
      <c r="B312" s="304"/>
      <c r="C312" s="304"/>
      <c r="D312" s="304"/>
      <c r="E312" s="304"/>
      <c r="F312" s="304"/>
      <c r="G312" s="606"/>
      <c r="H312" s="607"/>
      <c r="I312" s="607"/>
      <c r="J312" s="607"/>
      <c r="K312" s="608"/>
      <c r="L312" s="609"/>
      <c r="M312" s="610"/>
      <c r="N312" s="610"/>
      <c r="O312" s="610"/>
      <c r="P312" s="610"/>
      <c r="Q312" s="610"/>
      <c r="R312" s="610"/>
      <c r="S312" s="610"/>
      <c r="T312" s="610"/>
      <c r="U312" s="610"/>
      <c r="V312" s="610"/>
      <c r="W312" s="610"/>
      <c r="X312" s="611"/>
      <c r="Y312" s="612"/>
      <c r="Z312" s="613"/>
      <c r="AA312" s="613"/>
      <c r="AB312" s="614"/>
      <c r="AC312" s="615"/>
      <c r="AD312" s="428"/>
      <c r="AE312" s="428"/>
      <c r="AF312" s="428"/>
      <c r="AG312" s="616"/>
      <c r="AH312" s="617"/>
      <c r="AI312" s="618"/>
      <c r="AJ312" s="618"/>
      <c r="AK312" s="618"/>
      <c r="AL312" s="618"/>
      <c r="AM312" s="618"/>
      <c r="AN312" s="618"/>
      <c r="AO312" s="618"/>
      <c r="AP312" s="618"/>
      <c r="AQ312" s="618"/>
      <c r="AR312" s="618"/>
      <c r="AS312" s="618"/>
      <c r="AT312" s="619"/>
      <c r="AU312" s="620"/>
      <c r="AV312" s="621"/>
      <c r="AW312" s="621"/>
      <c r="AX312" s="622"/>
    </row>
    <row r="313" spans="1:50" ht="24.75" customHeight="1">
      <c r="A313" s="303"/>
      <c r="B313" s="304"/>
      <c r="C313" s="304"/>
      <c r="D313" s="304"/>
      <c r="E313" s="304"/>
      <c r="F313" s="304"/>
      <c r="G313" s="597" t="s">
        <v>39</v>
      </c>
      <c r="H313" s="62"/>
      <c r="I313" s="62"/>
      <c r="J313" s="62"/>
      <c r="K313" s="63"/>
      <c r="L313" s="598"/>
      <c r="M313" s="599"/>
      <c r="N313" s="599"/>
      <c r="O313" s="599"/>
      <c r="P313" s="599"/>
      <c r="Q313" s="599"/>
      <c r="R313" s="599"/>
      <c r="S313" s="599"/>
      <c r="T313" s="599"/>
      <c r="U313" s="599"/>
      <c r="V313" s="599"/>
      <c r="W313" s="599"/>
      <c r="X313" s="600"/>
      <c r="Y313" s="601">
        <f>SUM(Y305:AB312)</f>
        <v>11</v>
      </c>
      <c r="Z313" s="602"/>
      <c r="AA313" s="602"/>
      <c r="AB313" s="603"/>
      <c r="AC313" s="604" t="s">
        <v>39</v>
      </c>
      <c r="AD313" s="62"/>
      <c r="AE313" s="62"/>
      <c r="AF313" s="62"/>
      <c r="AG313" s="63"/>
      <c r="AH313" s="598"/>
      <c r="AI313" s="599"/>
      <c r="AJ313" s="599"/>
      <c r="AK313" s="599"/>
      <c r="AL313" s="599"/>
      <c r="AM313" s="599"/>
      <c r="AN313" s="599"/>
      <c r="AO313" s="599"/>
      <c r="AP313" s="599"/>
      <c r="AQ313" s="599"/>
      <c r="AR313" s="599"/>
      <c r="AS313" s="599"/>
      <c r="AT313" s="600"/>
      <c r="AU313" s="601">
        <f>SUM(AU305:AX312)</f>
        <v>7</v>
      </c>
      <c r="AV313" s="602"/>
      <c r="AW313" s="602"/>
      <c r="AX313" s="605"/>
    </row>
    <row r="314" spans="1:50" ht="30" customHeight="1">
      <c r="A314" s="303"/>
      <c r="B314" s="304"/>
      <c r="C314" s="304"/>
      <c r="D314" s="304"/>
      <c r="E314" s="304"/>
      <c r="F314" s="304"/>
      <c r="G314" s="626" t="s">
        <v>244</v>
      </c>
      <c r="H314" s="627"/>
      <c r="I314" s="627"/>
      <c r="J314" s="627"/>
      <c r="K314" s="627"/>
      <c r="L314" s="627"/>
      <c r="M314" s="627"/>
      <c r="N314" s="627"/>
      <c r="O314" s="627"/>
      <c r="P314" s="627"/>
      <c r="Q314" s="627"/>
      <c r="R314" s="627"/>
      <c r="S314" s="627"/>
      <c r="T314" s="627"/>
      <c r="U314" s="627"/>
      <c r="V314" s="627"/>
      <c r="W314" s="627"/>
      <c r="X314" s="627"/>
      <c r="Y314" s="627"/>
      <c r="Z314" s="627"/>
      <c r="AA314" s="627"/>
      <c r="AB314" s="628"/>
      <c r="AC314" s="629" t="s">
        <v>245</v>
      </c>
      <c r="AD314" s="627"/>
      <c r="AE314" s="627"/>
      <c r="AF314" s="627"/>
      <c r="AG314" s="627"/>
      <c r="AH314" s="627"/>
      <c r="AI314" s="627"/>
      <c r="AJ314" s="627"/>
      <c r="AK314" s="627"/>
      <c r="AL314" s="627"/>
      <c r="AM314" s="627"/>
      <c r="AN314" s="627"/>
      <c r="AO314" s="627"/>
      <c r="AP314" s="627"/>
      <c r="AQ314" s="627"/>
      <c r="AR314" s="627"/>
      <c r="AS314" s="627"/>
      <c r="AT314" s="627"/>
      <c r="AU314" s="627"/>
      <c r="AV314" s="627"/>
      <c r="AW314" s="627"/>
      <c r="AX314" s="630"/>
    </row>
    <row r="315" spans="1:50" ht="25.5" customHeight="1">
      <c r="A315" s="303"/>
      <c r="B315" s="304"/>
      <c r="C315" s="304"/>
      <c r="D315" s="304"/>
      <c r="E315" s="304"/>
      <c r="F315" s="304"/>
      <c r="G315" s="553" t="s">
        <v>69</v>
      </c>
      <c r="H315" s="554"/>
      <c r="I315" s="554"/>
      <c r="J315" s="554"/>
      <c r="K315" s="555"/>
      <c r="L315" s="556" t="s">
        <v>215</v>
      </c>
      <c r="M315" s="554"/>
      <c r="N315" s="554"/>
      <c r="O315" s="554"/>
      <c r="P315" s="554"/>
      <c r="Q315" s="554"/>
      <c r="R315" s="554"/>
      <c r="S315" s="554"/>
      <c r="T315" s="554"/>
      <c r="U315" s="554"/>
      <c r="V315" s="554"/>
      <c r="W315" s="554"/>
      <c r="X315" s="555"/>
      <c r="Y315" s="557" t="s">
        <v>216</v>
      </c>
      <c r="Z315" s="558"/>
      <c r="AA315" s="558"/>
      <c r="AB315" s="559"/>
      <c r="AC315" s="560" t="s">
        <v>69</v>
      </c>
      <c r="AD315" s="554"/>
      <c r="AE315" s="554"/>
      <c r="AF315" s="554"/>
      <c r="AG315" s="555"/>
      <c r="AH315" s="556" t="s">
        <v>215</v>
      </c>
      <c r="AI315" s="554"/>
      <c r="AJ315" s="554"/>
      <c r="AK315" s="554"/>
      <c r="AL315" s="554"/>
      <c r="AM315" s="554"/>
      <c r="AN315" s="554"/>
      <c r="AO315" s="554"/>
      <c r="AP315" s="554"/>
      <c r="AQ315" s="554"/>
      <c r="AR315" s="554"/>
      <c r="AS315" s="554"/>
      <c r="AT315" s="555"/>
      <c r="AU315" s="557" t="s">
        <v>216</v>
      </c>
      <c r="AV315" s="558"/>
      <c r="AW315" s="558"/>
      <c r="AX315" s="561"/>
    </row>
    <row r="316" spans="1:50" ht="24.75" customHeight="1">
      <c r="A316" s="303"/>
      <c r="B316" s="304"/>
      <c r="C316" s="304"/>
      <c r="D316" s="304"/>
      <c r="E316" s="304"/>
      <c r="F316" s="304"/>
      <c r="G316" s="645" t="s">
        <v>246</v>
      </c>
      <c r="H316" s="414"/>
      <c r="I316" s="414"/>
      <c r="J316" s="414"/>
      <c r="K316" s="646"/>
      <c r="L316" s="588" t="s">
        <v>247</v>
      </c>
      <c r="M316" s="589"/>
      <c r="N316" s="589"/>
      <c r="O316" s="589"/>
      <c r="P316" s="589"/>
      <c r="Q316" s="589"/>
      <c r="R316" s="589"/>
      <c r="S316" s="589"/>
      <c r="T316" s="589"/>
      <c r="U316" s="589"/>
      <c r="V316" s="589"/>
      <c r="W316" s="589"/>
      <c r="X316" s="590"/>
      <c r="Y316" s="591">
        <v>2</v>
      </c>
      <c r="Z316" s="592"/>
      <c r="AA316" s="592"/>
      <c r="AB316" s="625"/>
      <c r="AC316" s="642" t="s">
        <v>242</v>
      </c>
      <c r="AD316" s="643"/>
      <c r="AE316" s="643"/>
      <c r="AF316" s="643"/>
      <c r="AG316" s="644"/>
      <c r="AH316" s="647" t="s">
        <v>248</v>
      </c>
      <c r="AI316" s="648"/>
      <c r="AJ316" s="648"/>
      <c r="AK316" s="648"/>
      <c r="AL316" s="648"/>
      <c r="AM316" s="648"/>
      <c r="AN316" s="648"/>
      <c r="AO316" s="648"/>
      <c r="AP316" s="648"/>
      <c r="AQ316" s="648"/>
      <c r="AR316" s="648"/>
      <c r="AS316" s="648"/>
      <c r="AT316" s="649"/>
      <c r="AU316" s="591">
        <v>65</v>
      </c>
      <c r="AV316" s="592"/>
      <c r="AW316" s="592"/>
      <c r="AX316" s="593"/>
    </row>
    <row r="317" spans="1:50" ht="24.75" customHeight="1">
      <c r="A317" s="303"/>
      <c r="B317" s="304"/>
      <c r="C317" s="304"/>
      <c r="D317" s="304"/>
      <c r="E317" s="304"/>
      <c r="F317" s="304"/>
      <c r="G317" s="623"/>
      <c r="H317" s="373"/>
      <c r="I317" s="373"/>
      <c r="J317" s="373"/>
      <c r="K317" s="578"/>
      <c r="L317" s="579"/>
      <c r="M317" s="580"/>
      <c r="N317" s="580"/>
      <c r="O317" s="580"/>
      <c r="P317" s="580"/>
      <c r="Q317" s="580"/>
      <c r="R317" s="580"/>
      <c r="S317" s="580"/>
      <c r="T317" s="580"/>
      <c r="U317" s="580"/>
      <c r="V317" s="580"/>
      <c r="W317" s="580"/>
      <c r="X317" s="581"/>
      <c r="Y317" s="565"/>
      <c r="Z317" s="566"/>
      <c r="AA317" s="566"/>
      <c r="AB317" s="624"/>
      <c r="AC317" s="577"/>
      <c r="AD317" s="373"/>
      <c r="AE317" s="373"/>
      <c r="AF317" s="373"/>
      <c r="AG317" s="578"/>
      <c r="AH317" s="579"/>
      <c r="AI317" s="580"/>
      <c r="AJ317" s="580"/>
      <c r="AK317" s="580"/>
      <c r="AL317" s="580"/>
      <c r="AM317" s="580"/>
      <c r="AN317" s="580"/>
      <c r="AO317" s="580"/>
      <c r="AP317" s="580"/>
      <c r="AQ317" s="580"/>
      <c r="AR317" s="580"/>
      <c r="AS317" s="580"/>
      <c r="AT317" s="581"/>
      <c r="AU317" s="565"/>
      <c r="AV317" s="566"/>
      <c r="AW317" s="566"/>
      <c r="AX317" s="567"/>
    </row>
    <row r="318" spans="1:50" ht="24.75" customHeight="1">
      <c r="A318" s="303"/>
      <c r="B318" s="304"/>
      <c r="C318" s="304"/>
      <c r="D318" s="304"/>
      <c r="E318" s="304"/>
      <c r="F318" s="304"/>
      <c r="G318" s="623"/>
      <c r="H318" s="373"/>
      <c r="I318" s="373"/>
      <c r="J318" s="373"/>
      <c r="K318" s="578"/>
      <c r="L318" s="579"/>
      <c r="M318" s="580"/>
      <c r="N318" s="580"/>
      <c r="O318" s="580"/>
      <c r="P318" s="580"/>
      <c r="Q318" s="580"/>
      <c r="R318" s="580"/>
      <c r="S318" s="580"/>
      <c r="T318" s="580"/>
      <c r="U318" s="580"/>
      <c r="V318" s="580"/>
      <c r="W318" s="580"/>
      <c r="X318" s="581"/>
      <c r="Y318" s="565"/>
      <c r="Z318" s="566"/>
      <c r="AA318" s="566"/>
      <c r="AB318" s="624"/>
      <c r="AC318" s="577"/>
      <c r="AD318" s="373"/>
      <c r="AE318" s="373"/>
      <c r="AF318" s="373"/>
      <c r="AG318" s="578"/>
      <c r="AH318" s="579"/>
      <c r="AI318" s="580"/>
      <c r="AJ318" s="580"/>
      <c r="AK318" s="580"/>
      <c r="AL318" s="580"/>
      <c r="AM318" s="580"/>
      <c r="AN318" s="580"/>
      <c r="AO318" s="580"/>
      <c r="AP318" s="580"/>
      <c r="AQ318" s="580"/>
      <c r="AR318" s="580"/>
      <c r="AS318" s="580"/>
      <c r="AT318" s="581"/>
      <c r="AU318" s="565"/>
      <c r="AV318" s="566"/>
      <c r="AW318" s="566"/>
      <c r="AX318" s="567"/>
    </row>
    <row r="319" spans="1:50" ht="24.75" customHeight="1">
      <c r="A319" s="303"/>
      <c r="B319" s="304"/>
      <c r="C319" s="304"/>
      <c r="D319" s="304"/>
      <c r="E319" s="304"/>
      <c r="F319" s="304"/>
      <c r="G319" s="623"/>
      <c r="H319" s="373"/>
      <c r="I319" s="373"/>
      <c r="J319" s="373"/>
      <c r="K319" s="578"/>
      <c r="L319" s="579"/>
      <c r="M319" s="580"/>
      <c r="N319" s="580"/>
      <c r="O319" s="580"/>
      <c r="P319" s="580"/>
      <c r="Q319" s="580"/>
      <c r="R319" s="580"/>
      <c r="S319" s="580"/>
      <c r="T319" s="580"/>
      <c r="U319" s="580"/>
      <c r="V319" s="580"/>
      <c r="W319" s="580"/>
      <c r="X319" s="581"/>
      <c r="Y319" s="565"/>
      <c r="Z319" s="566"/>
      <c r="AA319" s="566"/>
      <c r="AB319" s="624"/>
      <c r="AC319" s="577"/>
      <c r="AD319" s="373"/>
      <c r="AE319" s="373"/>
      <c r="AF319" s="373"/>
      <c r="AG319" s="578"/>
      <c r="AH319" s="579"/>
      <c r="AI319" s="580"/>
      <c r="AJ319" s="580"/>
      <c r="AK319" s="580"/>
      <c r="AL319" s="580"/>
      <c r="AM319" s="580"/>
      <c r="AN319" s="580"/>
      <c r="AO319" s="580"/>
      <c r="AP319" s="580"/>
      <c r="AQ319" s="580"/>
      <c r="AR319" s="580"/>
      <c r="AS319" s="580"/>
      <c r="AT319" s="581"/>
      <c r="AU319" s="565"/>
      <c r="AV319" s="566"/>
      <c r="AW319" s="566"/>
      <c r="AX319" s="567"/>
    </row>
    <row r="320" spans="1:50" ht="24.75" customHeight="1">
      <c r="A320" s="303"/>
      <c r="B320" s="304"/>
      <c r="C320" s="304"/>
      <c r="D320" s="304"/>
      <c r="E320" s="304"/>
      <c r="F320" s="304"/>
      <c r="G320" s="623"/>
      <c r="H320" s="373"/>
      <c r="I320" s="373"/>
      <c r="J320" s="373"/>
      <c r="K320" s="578"/>
      <c r="L320" s="579"/>
      <c r="M320" s="580"/>
      <c r="N320" s="580"/>
      <c r="O320" s="580"/>
      <c r="P320" s="580"/>
      <c r="Q320" s="580"/>
      <c r="R320" s="580"/>
      <c r="S320" s="580"/>
      <c r="T320" s="580"/>
      <c r="U320" s="580"/>
      <c r="V320" s="580"/>
      <c r="W320" s="580"/>
      <c r="X320" s="581"/>
      <c r="Y320" s="565"/>
      <c r="Z320" s="566"/>
      <c r="AA320" s="566"/>
      <c r="AB320" s="624"/>
      <c r="AC320" s="577"/>
      <c r="AD320" s="373"/>
      <c r="AE320" s="373"/>
      <c r="AF320" s="373"/>
      <c r="AG320" s="578"/>
      <c r="AH320" s="579"/>
      <c r="AI320" s="580"/>
      <c r="AJ320" s="580"/>
      <c r="AK320" s="580"/>
      <c r="AL320" s="580"/>
      <c r="AM320" s="580"/>
      <c r="AN320" s="580"/>
      <c r="AO320" s="580"/>
      <c r="AP320" s="580"/>
      <c r="AQ320" s="580"/>
      <c r="AR320" s="580"/>
      <c r="AS320" s="580"/>
      <c r="AT320" s="581"/>
      <c r="AU320" s="565"/>
      <c r="AV320" s="566"/>
      <c r="AW320" s="566"/>
      <c r="AX320" s="567"/>
    </row>
    <row r="321" spans="1:50" ht="24.75" customHeight="1">
      <c r="A321" s="303"/>
      <c r="B321" s="304"/>
      <c r="C321" s="304"/>
      <c r="D321" s="304"/>
      <c r="E321" s="304"/>
      <c r="F321" s="304"/>
      <c r="G321" s="623"/>
      <c r="H321" s="373"/>
      <c r="I321" s="373"/>
      <c r="J321" s="373"/>
      <c r="K321" s="578"/>
      <c r="L321" s="579"/>
      <c r="M321" s="580"/>
      <c r="N321" s="580"/>
      <c r="O321" s="580"/>
      <c r="P321" s="580"/>
      <c r="Q321" s="580"/>
      <c r="R321" s="580"/>
      <c r="S321" s="580"/>
      <c r="T321" s="580"/>
      <c r="U321" s="580"/>
      <c r="V321" s="580"/>
      <c r="W321" s="580"/>
      <c r="X321" s="581"/>
      <c r="Y321" s="565"/>
      <c r="Z321" s="566"/>
      <c r="AA321" s="566"/>
      <c r="AB321" s="624"/>
      <c r="AC321" s="577"/>
      <c r="AD321" s="373"/>
      <c r="AE321" s="373"/>
      <c r="AF321" s="373"/>
      <c r="AG321" s="578"/>
      <c r="AH321" s="579"/>
      <c r="AI321" s="580"/>
      <c r="AJ321" s="580"/>
      <c r="AK321" s="580"/>
      <c r="AL321" s="580"/>
      <c r="AM321" s="580"/>
      <c r="AN321" s="580"/>
      <c r="AO321" s="580"/>
      <c r="AP321" s="580"/>
      <c r="AQ321" s="580"/>
      <c r="AR321" s="580"/>
      <c r="AS321" s="580"/>
      <c r="AT321" s="581"/>
      <c r="AU321" s="565"/>
      <c r="AV321" s="566"/>
      <c r="AW321" s="566"/>
      <c r="AX321" s="567"/>
    </row>
    <row r="322" spans="1:50" ht="24.75" customHeight="1">
      <c r="A322" s="303"/>
      <c r="B322" s="304"/>
      <c r="C322" s="304"/>
      <c r="D322" s="304"/>
      <c r="E322" s="304"/>
      <c r="F322" s="304"/>
      <c r="G322" s="623"/>
      <c r="H322" s="373"/>
      <c r="I322" s="373"/>
      <c r="J322" s="373"/>
      <c r="K322" s="578"/>
      <c r="L322" s="579"/>
      <c r="M322" s="580"/>
      <c r="N322" s="580"/>
      <c r="O322" s="580"/>
      <c r="P322" s="580"/>
      <c r="Q322" s="580"/>
      <c r="R322" s="580"/>
      <c r="S322" s="580"/>
      <c r="T322" s="580"/>
      <c r="U322" s="580"/>
      <c r="V322" s="580"/>
      <c r="W322" s="580"/>
      <c r="X322" s="581"/>
      <c r="Y322" s="565"/>
      <c r="Z322" s="566"/>
      <c r="AA322" s="566"/>
      <c r="AB322" s="624"/>
      <c r="AC322" s="577"/>
      <c r="AD322" s="373"/>
      <c r="AE322" s="373"/>
      <c r="AF322" s="373"/>
      <c r="AG322" s="578"/>
      <c r="AH322" s="579"/>
      <c r="AI322" s="580"/>
      <c r="AJ322" s="580"/>
      <c r="AK322" s="580"/>
      <c r="AL322" s="580"/>
      <c r="AM322" s="580"/>
      <c r="AN322" s="580"/>
      <c r="AO322" s="580"/>
      <c r="AP322" s="580"/>
      <c r="AQ322" s="580"/>
      <c r="AR322" s="580"/>
      <c r="AS322" s="580"/>
      <c r="AT322" s="581"/>
      <c r="AU322" s="565"/>
      <c r="AV322" s="566"/>
      <c r="AW322" s="566"/>
      <c r="AX322" s="567"/>
    </row>
    <row r="323" spans="1:50" ht="24.75" customHeight="1">
      <c r="A323" s="303"/>
      <c r="B323" s="304"/>
      <c r="C323" s="304"/>
      <c r="D323" s="304"/>
      <c r="E323" s="304"/>
      <c r="F323" s="304"/>
      <c r="G323" s="631"/>
      <c r="H323" s="428"/>
      <c r="I323" s="428"/>
      <c r="J323" s="428"/>
      <c r="K323" s="616"/>
      <c r="L323" s="617"/>
      <c r="M323" s="618"/>
      <c r="N323" s="618"/>
      <c r="O323" s="618"/>
      <c r="P323" s="618"/>
      <c r="Q323" s="618"/>
      <c r="R323" s="618"/>
      <c r="S323" s="618"/>
      <c r="T323" s="618"/>
      <c r="U323" s="618"/>
      <c r="V323" s="618"/>
      <c r="W323" s="618"/>
      <c r="X323" s="619"/>
      <c r="Y323" s="620"/>
      <c r="Z323" s="621"/>
      <c r="AA323" s="621"/>
      <c r="AB323" s="632"/>
      <c r="AC323" s="615"/>
      <c r="AD323" s="428"/>
      <c r="AE323" s="428"/>
      <c r="AF323" s="428"/>
      <c r="AG323" s="616"/>
      <c r="AH323" s="617"/>
      <c r="AI323" s="618"/>
      <c r="AJ323" s="618"/>
      <c r="AK323" s="618"/>
      <c r="AL323" s="618"/>
      <c r="AM323" s="618"/>
      <c r="AN323" s="618"/>
      <c r="AO323" s="618"/>
      <c r="AP323" s="618"/>
      <c r="AQ323" s="618"/>
      <c r="AR323" s="618"/>
      <c r="AS323" s="618"/>
      <c r="AT323" s="619"/>
      <c r="AU323" s="620"/>
      <c r="AV323" s="621"/>
      <c r="AW323" s="621"/>
      <c r="AX323" s="622"/>
    </row>
    <row r="324" spans="1:50" ht="24.75" customHeight="1">
      <c r="A324" s="303"/>
      <c r="B324" s="304"/>
      <c r="C324" s="304"/>
      <c r="D324" s="304"/>
      <c r="E324" s="304"/>
      <c r="F324" s="304"/>
      <c r="G324" s="597" t="s">
        <v>39</v>
      </c>
      <c r="H324" s="62"/>
      <c r="I324" s="62"/>
      <c r="J324" s="62"/>
      <c r="K324" s="63"/>
      <c r="L324" s="598"/>
      <c r="M324" s="599"/>
      <c r="N324" s="599"/>
      <c r="O324" s="599"/>
      <c r="P324" s="599"/>
      <c r="Q324" s="599"/>
      <c r="R324" s="599"/>
      <c r="S324" s="599"/>
      <c r="T324" s="599"/>
      <c r="U324" s="599"/>
      <c r="V324" s="599"/>
      <c r="W324" s="599"/>
      <c r="X324" s="600"/>
      <c r="Y324" s="601">
        <f>SUM(Y316:AB323)</f>
        <v>2</v>
      </c>
      <c r="Z324" s="602"/>
      <c r="AA324" s="602"/>
      <c r="AB324" s="603"/>
      <c r="AC324" s="604" t="s">
        <v>39</v>
      </c>
      <c r="AD324" s="62"/>
      <c r="AE324" s="62"/>
      <c r="AF324" s="62"/>
      <c r="AG324" s="63"/>
      <c r="AH324" s="598"/>
      <c r="AI324" s="599"/>
      <c r="AJ324" s="599"/>
      <c r="AK324" s="599"/>
      <c r="AL324" s="599"/>
      <c r="AM324" s="599"/>
      <c r="AN324" s="599"/>
      <c r="AO324" s="599"/>
      <c r="AP324" s="599"/>
      <c r="AQ324" s="599"/>
      <c r="AR324" s="599"/>
      <c r="AS324" s="599"/>
      <c r="AT324" s="600"/>
      <c r="AU324" s="601">
        <f>SUM(AU316:AX323)</f>
        <v>65</v>
      </c>
      <c r="AV324" s="602"/>
      <c r="AW324" s="602"/>
      <c r="AX324" s="605"/>
    </row>
    <row r="325" spans="1:50" ht="30" customHeight="1">
      <c r="A325" s="303"/>
      <c r="B325" s="304"/>
      <c r="C325" s="304"/>
      <c r="D325" s="304"/>
      <c r="E325" s="304"/>
      <c r="F325" s="304"/>
      <c r="G325" s="626" t="s">
        <v>249</v>
      </c>
      <c r="H325" s="627"/>
      <c r="I325" s="627"/>
      <c r="J325" s="627"/>
      <c r="K325" s="627"/>
      <c r="L325" s="627"/>
      <c r="M325" s="627"/>
      <c r="N325" s="627"/>
      <c r="O325" s="627"/>
      <c r="P325" s="627"/>
      <c r="Q325" s="627"/>
      <c r="R325" s="627"/>
      <c r="S325" s="627"/>
      <c r="T325" s="627"/>
      <c r="U325" s="627"/>
      <c r="V325" s="627"/>
      <c r="W325" s="627"/>
      <c r="X325" s="627"/>
      <c r="Y325" s="627"/>
      <c r="Z325" s="627"/>
      <c r="AA325" s="627"/>
      <c r="AB325" s="628"/>
      <c r="AC325" s="629" t="s">
        <v>250</v>
      </c>
      <c r="AD325" s="627"/>
      <c r="AE325" s="627"/>
      <c r="AF325" s="627"/>
      <c r="AG325" s="627"/>
      <c r="AH325" s="627"/>
      <c r="AI325" s="627"/>
      <c r="AJ325" s="627"/>
      <c r="AK325" s="627"/>
      <c r="AL325" s="627"/>
      <c r="AM325" s="627"/>
      <c r="AN325" s="627"/>
      <c r="AO325" s="627"/>
      <c r="AP325" s="627"/>
      <c r="AQ325" s="627"/>
      <c r="AR325" s="627"/>
      <c r="AS325" s="627"/>
      <c r="AT325" s="627"/>
      <c r="AU325" s="627"/>
      <c r="AV325" s="627"/>
      <c r="AW325" s="627"/>
      <c r="AX325" s="630"/>
    </row>
    <row r="326" spans="1:50" ht="24.75" customHeight="1">
      <c r="A326" s="303"/>
      <c r="B326" s="304"/>
      <c r="C326" s="304"/>
      <c r="D326" s="304"/>
      <c r="E326" s="304"/>
      <c r="F326" s="304"/>
      <c r="G326" s="553" t="s">
        <v>69</v>
      </c>
      <c r="H326" s="554"/>
      <c r="I326" s="554"/>
      <c r="J326" s="554"/>
      <c r="K326" s="555"/>
      <c r="L326" s="556" t="s">
        <v>215</v>
      </c>
      <c r="M326" s="554"/>
      <c r="N326" s="554"/>
      <c r="O326" s="554"/>
      <c r="P326" s="554"/>
      <c r="Q326" s="554"/>
      <c r="R326" s="554"/>
      <c r="S326" s="554"/>
      <c r="T326" s="554"/>
      <c r="U326" s="554"/>
      <c r="V326" s="554"/>
      <c r="W326" s="554"/>
      <c r="X326" s="555"/>
      <c r="Y326" s="557" t="s">
        <v>216</v>
      </c>
      <c r="Z326" s="558"/>
      <c r="AA326" s="558"/>
      <c r="AB326" s="559"/>
      <c r="AC326" s="560" t="s">
        <v>69</v>
      </c>
      <c r="AD326" s="554"/>
      <c r="AE326" s="554"/>
      <c r="AF326" s="554"/>
      <c r="AG326" s="555"/>
      <c r="AH326" s="556" t="s">
        <v>215</v>
      </c>
      <c r="AI326" s="554"/>
      <c r="AJ326" s="554"/>
      <c r="AK326" s="554"/>
      <c r="AL326" s="554"/>
      <c r="AM326" s="554"/>
      <c r="AN326" s="554"/>
      <c r="AO326" s="554"/>
      <c r="AP326" s="554"/>
      <c r="AQ326" s="554"/>
      <c r="AR326" s="554"/>
      <c r="AS326" s="554"/>
      <c r="AT326" s="555"/>
      <c r="AU326" s="557" t="s">
        <v>216</v>
      </c>
      <c r="AV326" s="558"/>
      <c r="AW326" s="558"/>
      <c r="AX326" s="561"/>
    </row>
    <row r="327" spans="1:50" ht="24.75" customHeight="1">
      <c r="A327" s="303"/>
      <c r="B327" s="304"/>
      <c r="C327" s="304"/>
      <c r="D327" s="304"/>
      <c r="E327" s="304"/>
      <c r="F327" s="304"/>
      <c r="G327" s="645" t="s">
        <v>246</v>
      </c>
      <c r="H327" s="414"/>
      <c r="I327" s="414"/>
      <c r="J327" s="414"/>
      <c r="K327" s="646"/>
      <c r="L327" s="588" t="s">
        <v>251</v>
      </c>
      <c r="M327" s="589"/>
      <c r="N327" s="589"/>
      <c r="O327" s="589"/>
      <c r="P327" s="589"/>
      <c r="Q327" s="589"/>
      <c r="R327" s="589"/>
      <c r="S327" s="589"/>
      <c r="T327" s="589"/>
      <c r="U327" s="589"/>
      <c r="V327" s="589"/>
      <c r="W327" s="589"/>
      <c r="X327" s="590"/>
      <c r="Y327" s="591">
        <v>8</v>
      </c>
      <c r="Z327" s="592"/>
      <c r="AA327" s="592"/>
      <c r="AB327" s="625"/>
      <c r="AC327" s="642" t="s">
        <v>242</v>
      </c>
      <c r="AD327" s="643"/>
      <c r="AE327" s="643"/>
      <c r="AF327" s="643"/>
      <c r="AG327" s="644"/>
      <c r="AH327" s="647" t="s">
        <v>252</v>
      </c>
      <c r="AI327" s="648"/>
      <c r="AJ327" s="648"/>
      <c r="AK327" s="648"/>
      <c r="AL327" s="648"/>
      <c r="AM327" s="648"/>
      <c r="AN327" s="648"/>
      <c r="AO327" s="648"/>
      <c r="AP327" s="648"/>
      <c r="AQ327" s="648"/>
      <c r="AR327" s="648"/>
      <c r="AS327" s="648"/>
      <c r="AT327" s="649"/>
      <c r="AU327" s="591">
        <v>1</v>
      </c>
      <c r="AV327" s="592"/>
      <c r="AW327" s="592"/>
      <c r="AX327" s="593"/>
    </row>
    <row r="328" spans="1:50" ht="24.75" customHeight="1">
      <c r="A328" s="303"/>
      <c r="B328" s="304"/>
      <c r="C328" s="304"/>
      <c r="D328" s="304"/>
      <c r="E328" s="304"/>
      <c r="F328" s="304"/>
      <c r="G328" s="623"/>
      <c r="H328" s="373"/>
      <c r="I328" s="373"/>
      <c r="J328" s="373"/>
      <c r="K328" s="578"/>
      <c r="L328" s="579"/>
      <c r="M328" s="580"/>
      <c r="N328" s="580"/>
      <c r="O328" s="580"/>
      <c r="P328" s="580"/>
      <c r="Q328" s="580"/>
      <c r="R328" s="580"/>
      <c r="S328" s="580"/>
      <c r="T328" s="580"/>
      <c r="U328" s="580"/>
      <c r="V328" s="580"/>
      <c r="W328" s="580"/>
      <c r="X328" s="581"/>
      <c r="Y328" s="565"/>
      <c r="Z328" s="566"/>
      <c r="AA328" s="566"/>
      <c r="AB328" s="624"/>
      <c r="AC328" s="577"/>
      <c r="AD328" s="373"/>
      <c r="AE328" s="373"/>
      <c r="AF328" s="373"/>
      <c r="AG328" s="578"/>
      <c r="AH328" s="579"/>
      <c r="AI328" s="580"/>
      <c r="AJ328" s="580"/>
      <c r="AK328" s="580"/>
      <c r="AL328" s="580"/>
      <c r="AM328" s="580"/>
      <c r="AN328" s="580"/>
      <c r="AO328" s="580"/>
      <c r="AP328" s="580"/>
      <c r="AQ328" s="580"/>
      <c r="AR328" s="580"/>
      <c r="AS328" s="580"/>
      <c r="AT328" s="581"/>
      <c r="AU328" s="565"/>
      <c r="AV328" s="566"/>
      <c r="AW328" s="566"/>
      <c r="AX328" s="567"/>
    </row>
    <row r="329" spans="1:50" ht="24.75" customHeight="1">
      <c r="A329" s="303"/>
      <c r="B329" s="304"/>
      <c r="C329" s="304"/>
      <c r="D329" s="304"/>
      <c r="E329" s="304"/>
      <c r="F329" s="304"/>
      <c r="G329" s="623"/>
      <c r="H329" s="373"/>
      <c r="I329" s="373"/>
      <c r="J329" s="373"/>
      <c r="K329" s="578"/>
      <c r="L329" s="579"/>
      <c r="M329" s="580"/>
      <c r="N329" s="580"/>
      <c r="O329" s="580"/>
      <c r="P329" s="580"/>
      <c r="Q329" s="580"/>
      <c r="R329" s="580"/>
      <c r="S329" s="580"/>
      <c r="T329" s="580"/>
      <c r="U329" s="580"/>
      <c r="V329" s="580"/>
      <c r="W329" s="580"/>
      <c r="X329" s="581"/>
      <c r="Y329" s="565"/>
      <c r="Z329" s="566"/>
      <c r="AA329" s="566"/>
      <c r="AB329" s="624"/>
      <c r="AC329" s="577"/>
      <c r="AD329" s="373"/>
      <c r="AE329" s="373"/>
      <c r="AF329" s="373"/>
      <c r="AG329" s="578"/>
      <c r="AH329" s="579"/>
      <c r="AI329" s="580"/>
      <c r="AJ329" s="580"/>
      <c r="AK329" s="580"/>
      <c r="AL329" s="580"/>
      <c r="AM329" s="580"/>
      <c r="AN329" s="580"/>
      <c r="AO329" s="580"/>
      <c r="AP329" s="580"/>
      <c r="AQ329" s="580"/>
      <c r="AR329" s="580"/>
      <c r="AS329" s="580"/>
      <c r="AT329" s="581"/>
      <c r="AU329" s="565"/>
      <c r="AV329" s="566"/>
      <c r="AW329" s="566"/>
      <c r="AX329" s="567"/>
    </row>
    <row r="330" spans="1:50" ht="24.75" customHeight="1">
      <c r="A330" s="303"/>
      <c r="B330" s="304"/>
      <c r="C330" s="304"/>
      <c r="D330" s="304"/>
      <c r="E330" s="304"/>
      <c r="F330" s="304"/>
      <c r="G330" s="623"/>
      <c r="H330" s="373"/>
      <c r="I330" s="373"/>
      <c r="J330" s="373"/>
      <c r="K330" s="578"/>
      <c r="L330" s="579"/>
      <c r="M330" s="580"/>
      <c r="N330" s="580"/>
      <c r="O330" s="580"/>
      <c r="P330" s="580"/>
      <c r="Q330" s="580"/>
      <c r="R330" s="580"/>
      <c r="S330" s="580"/>
      <c r="T330" s="580"/>
      <c r="U330" s="580"/>
      <c r="V330" s="580"/>
      <c r="W330" s="580"/>
      <c r="X330" s="581"/>
      <c r="Y330" s="565"/>
      <c r="Z330" s="566"/>
      <c r="AA330" s="566"/>
      <c r="AB330" s="624"/>
      <c r="AC330" s="577"/>
      <c r="AD330" s="373"/>
      <c r="AE330" s="373"/>
      <c r="AF330" s="373"/>
      <c r="AG330" s="578"/>
      <c r="AH330" s="579"/>
      <c r="AI330" s="580"/>
      <c r="AJ330" s="580"/>
      <c r="AK330" s="580"/>
      <c r="AL330" s="580"/>
      <c r="AM330" s="580"/>
      <c r="AN330" s="580"/>
      <c r="AO330" s="580"/>
      <c r="AP330" s="580"/>
      <c r="AQ330" s="580"/>
      <c r="AR330" s="580"/>
      <c r="AS330" s="580"/>
      <c r="AT330" s="581"/>
      <c r="AU330" s="565"/>
      <c r="AV330" s="566"/>
      <c r="AW330" s="566"/>
      <c r="AX330" s="567"/>
    </row>
    <row r="331" spans="1:50" ht="24.75" customHeight="1">
      <c r="A331" s="303"/>
      <c r="B331" s="304"/>
      <c r="C331" s="304"/>
      <c r="D331" s="304"/>
      <c r="E331" s="304"/>
      <c r="F331" s="304"/>
      <c r="G331" s="623"/>
      <c r="H331" s="373"/>
      <c r="I331" s="373"/>
      <c r="J331" s="373"/>
      <c r="K331" s="578"/>
      <c r="L331" s="579"/>
      <c r="M331" s="580"/>
      <c r="N331" s="580"/>
      <c r="O331" s="580"/>
      <c r="P331" s="580"/>
      <c r="Q331" s="580"/>
      <c r="R331" s="580"/>
      <c r="S331" s="580"/>
      <c r="T331" s="580"/>
      <c r="U331" s="580"/>
      <c r="V331" s="580"/>
      <c r="W331" s="580"/>
      <c r="X331" s="581"/>
      <c r="Y331" s="565"/>
      <c r="Z331" s="566"/>
      <c r="AA331" s="566"/>
      <c r="AB331" s="624"/>
      <c r="AC331" s="577"/>
      <c r="AD331" s="373"/>
      <c r="AE331" s="373"/>
      <c r="AF331" s="373"/>
      <c r="AG331" s="578"/>
      <c r="AH331" s="579"/>
      <c r="AI331" s="580"/>
      <c r="AJ331" s="580"/>
      <c r="AK331" s="580"/>
      <c r="AL331" s="580"/>
      <c r="AM331" s="580"/>
      <c r="AN331" s="580"/>
      <c r="AO331" s="580"/>
      <c r="AP331" s="580"/>
      <c r="AQ331" s="580"/>
      <c r="AR331" s="580"/>
      <c r="AS331" s="580"/>
      <c r="AT331" s="581"/>
      <c r="AU331" s="565"/>
      <c r="AV331" s="566"/>
      <c r="AW331" s="566"/>
      <c r="AX331" s="567"/>
    </row>
    <row r="332" spans="1:50" ht="24.75" customHeight="1">
      <c r="A332" s="303"/>
      <c r="B332" s="304"/>
      <c r="C332" s="304"/>
      <c r="D332" s="304"/>
      <c r="E332" s="304"/>
      <c r="F332" s="304"/>
      <c r="G332" s="623"/>
      <c r="H332" s="373"/>
      <c r="I332" s="373"/>
      <c r="J332" s="373"/>
      <c r="K332" s="578"/>
      <c r="L332" s="579"/>
      <c r="M332" s="580"/>
      <c r="N332" s="580"/>
      <c r="O332" s="580"/>
      <c r="P332" s="580"/>
      <c r="Q332" s="580"/>
      <c r="R332" s="580"/>
      <c r="S332" s="580"/>
      <c r="T332" s="580"/>
      <c r="U332" s="580"/>
      <c r="V332" s="580"/>
      <c r="W332" s="580"/>
      <c r="X332" s="581"/>
      <c r="Y332" s="565"/>
      <c r="Z332" s="566"/>
      <c r="AA332" s="566"/>
      <c r="AB332" s="624"/>
      <c r="AC332" s="577"/>
      <c r="AD332" s="373"/>
      <c r="AE332" s="373"/>
      <c r="AF332" s="373"/>
      <c r="AG332" s="578"/>
      <c r="AH332" s="579"/>
      <c r="AI332" s="580"/>
      <c r="AJ332" s="580"/>
      <c r="AK332" s="580"/>
      <c r="AL332" s="580"/>
      <c r="AM332" s="580"/>
      <c r="AN332" s="580"/>
      <c r="AO332" s="580"/>
      <c r="AP332" s="580"/>
      <c r="AQ332" s="580"/>
      <c r="AR332" s="580"/>
      <c r="AS332" s="580"/>
      <c r="AT332" s="581"/>
      <c r="AU332" s="565"/>
      <c r="AV332" s="566"/>
      <c r="AW332" s="566"/>
      <c r="AX332" s="567"/>
    </row>
    <row r="333" spans="1:50" ht="24.75" customHeight="1">
      <c r="A333" s="303"/>
      <c r="B333" s="304"/>
      <c r="C333" s="304"/>
      <c r="D333" s="304"/>
      <c r="E333" s="304"/>
      <c r="F333" s="304"/>
      <c r="G333" s="623"/>
      <c r="H333" s="373"/>
      <c r="I333" s="373"/>
      <c r="J333" s="373"/>
      <c r="K333" s="578"/>
      <c r="L333" s="579"/>
      <c r="M333" s="580"/>
      <c r="N333" s="580"/>
      <c r="O333" s="580"/>
      <c r="P333" s="580"/>
      <c r="Q333" s="580"/>
      <c r="R333" s="580"/>
      <c r="S333" s="580"/>
      <c r="T333" s="580"/>
      <c r="U333" s="580"/>
      <c r="V333" s="580"/>
      <c r="W333" s="580"/>
      <c r="X333" s="581"/>
      <c r="Y333" s="565"/>
      <c r="Z333" s="566"/>
      <c r="AA333" s="566"/>
      <c r="AB333" s="624"/>
      <c r="AC333" s="577"/>
      <c r="AD333" s="373"/>
      <c r="AE333" s="373"/>
      <c r="AF333" s="373"/>
      <c r="AG333" s="578"/>
      <c r="AH333" s="579"/>
      <c r="AI333" s="580"/>
      <c r="AJ333" s="580"/>
      <c r="AK333" s="580"/>
      <c r="AL333" s="580"/>
      <c r="AM333" s="580"/>
      <c r="AN333" s="580"/>
      <c r="AO333" s="580"/>
      <c r="AP333" s="580"/>
      <c r="AQ333" s="580"/>
      <c r="AR333" s="580"/>
      <c r="AS333" s="580"/>
      <c r="AT333" s="581"/>
      <c r="AU333" s="565"/>
      <c r="AV333" s="566"/>
      <c r="AW333" s="566"/>
      <c r="AX333" s="567"/>
    </row>
    <row r="334" spans="1:50" ht="24.75" customHeight="1">
      <c r="A334" s="303"/>
      <c r="B334" s="304"/>
      <c r="C334" s="304"/>
      <c r="D334" s="304"/>
      <c r="E334" s="304"/>
      <c r="F334" s="304"/>
      <c r="G334" s="631"/>
      <c r="H334" s="428"/>
      <c r="I334" s="428"/>
      <c r="J334" s="428"/>
      <c r="K334" s="616"/>
      <c r="L334" s="617"/>
      <c r="M334" s="618"/>
      <c r="N334" s="618"/>
      <c r="O334" s="618"/>
      <c r="P334" s="618"/>
      <c r="Q334" s="618"/>
      <c r="R334" s="618"/>
      <c r="S334" s="618"/>
      <c r="T334" s="618"/>
      <c r="U334" s="618"/>
      <c r="V334" s="618"/>
      <c r="W334" s="618"/>
      <c r="X334" s="619"/>
      <c r="Y334" s="620"/>
      <c r="Z334" s="621"/>
      <c r="AA334" s="621"/>
      <c r="AB334" s="632"/>
      <c r="AC334" s="615"/>
      <c r="AD334" s="428"/>
      <c r="AE334" s="428"/>
      <c r="AF334" s="428"/>
      <c r="AG334" s="616"/>
      <c r="AH334" s="617"/>
      <c r="AI334" s="618"/>
      <c r="AJ334" s="618"/>
      <c r="AK334" s="618"/>
      <c r="AL334" s="618"/>
      <c r="AM334" s="618"/>
      <c r="AN334" s="618"/>
      <c r="AO334" s="618"/>
      <c r="AP334" s="618"/>
      <c r="AQ334" s="618"/>
      <c r="AR334" s="618"/>
      <c r="AS334" s="618"/>
      <c r="AT334" s="619"/>
      <c r="AU334" s="620"/>
      <c r="AV334" s="621"/>
      <c r="AW334" s="621"/>
      <c r="AX334" s="622"/>
    </row>
    <row r="335" spans="1:50" ht="24.75" customHeight="1">
      <c r="A335" s="303"/>
      <c r="B335" s="304"/>
      <c r="C335" s="304"/>
      <c r="D335" s="304"/>
      <c r="E335" s="304"/>
      <c r="F335" s="304"/>
      <c r="G335" s="597" t="s">
        <v>39</v>
      </c>
      <c r="H335" s="62"/>
      <c r="I335" s="62"/>
      <c r="J335" s="62"/>
      <c r="K335" s="63"/>
      <c r="L335" s="598"/>
      <c r="M335" s="599"/>
      <c r="N335" s="599"/>
      <c r="O335" s="599"/>
      <c r="P335" s="599"/>
      <c r="Q335" s="599"/>
      <c r="R335" s="599"/>
      <c r="S335" s="599"/>
      <c r="T335" s="599"/>
      <c r="U335" s="599"/>
      <c r="V335" s="599"/>
      <c r="W335" s="599"/>
      <c r="X335" s="600"/>
      <c r="Y335" s="601">
        <f>SUM(Y327:AB334)</f>
        <v>8</v>
      </c>
      <c r="Z335" s="602"/>
      <c r="AA335" s="602"/>
      <c r="AB335" s="603"/>
      <c r="AC335" s="604" t="s">
        <v>39</v>
      </c>
      <c r="AD335" s="62"/>
      <c r="AE335" s="62"/>
      <c r="AF335" s="62"/>
      <c r="AG335" s="63"/>
      <c r="AH335" s="598"/>
      <c r="AI335" s="599"/>
      <c r="AJ335" s="599"/>
      <c r="AK335" s="599"/>
      <c r="AL335" s="599"/>
      <c r="AM335" s="599"/>
      <c r="AN335" s="599"/>
      <c r="AO335" s="599"/>
      <c r="AP335" s="599"/>
      <c r="AQ335" s="599"/>
      <c r="AR335" s="599"/>
      <c r="AS335" s="599"/>
      <c r="AT335" s="600"/>
      <c r="AU335" s="601">
        <f>SUM(AU327:AX334)</f>
        <v>1</v>
      </c>
      <c r="AV335" s="602"/>
      <c r="AW335" s="602"/>
      <c r="AX335" s="605"/>
    </row>
    <row r="336" spans="1:50" ht="30" customHeight="1">
      <c r="A336" s="303"/>
      <c r="B336" s="304"/>
      <c r="C336" s="304"/>
      <c r="D336" s="304"/>
      <c r="E336" s="304"/>
      <c r="F336" s="304"/>
      <c r="G336" s="626" t="s">
        <v>253</v>
      </c>
      <c r="H336" s="627"/>
      <c r="I336" s="627"/>
      <c r="J336" s="627"/>
      <c r="K336" s="627"/>
      <c r="L336" s="627"/>
      <c r="M336" s="627"/>
      <c r="N336" s="627"/>
      <c r="O336" s="627"/>
      <c r="P336" s="627"/>
      <c r="Q336" s="627"/>
      <c r="R336" s="627"/>
      <c r="S336" s="627"/>
      <c r="T336" s="627"/>
      <c r="U336" s="627"/>
      <c r="V336" s="627"/>
      <c r="W336" s="627"/>
      <c r="X336" s="627"/>
      <c r="Y336" s="627"/>
      <c r="Z336" s="627"/>
      <c r="AA336" s="627"/>
      <c r="AB336" s="628"/>
      <c r="AC336" s="629" t="s">
        <v>254</v>
      </c>
      <c r="AD336" s="627"/>
      <c r="AE336" s="627"/>
      <c r="AF336" s="627"/>
      <c r="AG336" s="627"/>
      <c r="AH336" s="627"/>
      <c r="AI336" s="627"/>
      <c r="AJ336" s="627"/>
      <c r="AK336" s="627"/>
      <c r="AL336" s="627"/>
      <c r="AM336" s="627"/>
      <c r="AN336" s="627"/>
      <c r="AO336" s="627"/>
      <c r="AP336" s="627"/>
      <c r="AQ336" s="627"/>
      <c r="AR336" s="627"/>
      <c r="AS336" s="627"/>
      <c r="AT336" s="627"/>
      <c r="AU336" s="627"/>
      <c r="AV336" s="627"/>
      <c r="AW336" s="627"/>
      <c r="AX336" s="630"/>
    </row>
    <row r="337" spans="1:50" ht="24.75" customHeight="1">
      <c r="A337" s="303"/>
      <c r="B337" s="304"/>
      <c r="C337" s="304"/>
      <c r="D337" s="304"/>
      <c r="E337" s="304"/>
      <c r="F337" s="304"/>
      <c r="G337" s="553" t="s">
        <v>69</v>
      </c>
      <c r="H337" s="554"/>
      <c r="I337" s="554"/>
      <c r="J337" s="554"/>
      <c r="K337" s="555"/>
      <c r="L337" s="556" t="s">
        <v>215</v>
      </c>
      <c r="M337" s="554"/>
      <c r="N337" s="554"/>
      <c r="O337" s="554"/>
      <c r="P337" s="554"/>
      <c r="Q337" s="554"/>
      <c r="R337" s="554"/>
      <c r="S337" s="554"/>
      <c r="T337" s="554"/>
      <c r="U337" s="554"/>
      <c r="V337" s="554"/>
      <c r="W337" s="554"/>
      <c r="X337" s="555"/>
      <c r="Y337" s="557" t="s">
        <v>216</v>
      </c>
      <c r="Z337" s="558"/>
      <c r="AA337" s="558"/>
      <c r="AB337" s="559"/>
      <c r="AC337" s="560" t="s">
        <v>69</v>
      </c>
      <c r="AD337" s="554"/>
      <c r="AE337" s="554"/>
      <c r="AF337" s="554"/>
      <c r="AG337" s="555"/>
      <c r="AH337" s="556" t="s">
        <v>215</v>
      </c>
      <c r="AI337" s="554"/>
      <c r="AJ337" s="554"/>
      <c r="AK337" s="554"/>
      <c r="AL337" s="554"/>
      <c r="AM337" s="554"/>
      <c r="AN337" s="554"/>
      <c r="AO337" s="554"/>
      <c r="AP337" s="554"/>
      <c r="AQ337" s="554"/>
      <c r="AR337" s="554"/>
      <c r="AS337" s="554"/>
      <c r="AT337" s="555"/>
      <c r="AU337" s="557" t="s">
        <v>216</v>
      </c>
      <c r="AV337" s="558"/>
      <c r="AW337" s="558"/>
      <c r="AX337" s="561"/>
    </row>
    <row r="338" spans="1:50" ht="24.75" customHeight="1">
      <c r="A338" s="303"/>
      <c r="B338" s="304"/>
      <c r="C338" s="304"/>
      <c r="D338" s="304"/>
      <c r="E338" s="304"/>
      <c r="F338" s="304"/>
      <c r="G338" s="642" t="s">
        <v>242</v>
      </c>
      <c r="H338" s="643"/>
      <c r="I338" s="643"/>
      <c r="J338" s="643"/>
      <c r="K338" s="644"/>
      <c r="L338" s="588" t="s">
        <v>255</v>
      </c>
      <c r="M338" s="589"/>
      <c r="N338" s="589"/>
      <c r="O338" s="589"/>
      <c r="P338" s="589"/>
      <c r="Q338" s="589"/>
      <c r="R338" s="589"/>
      <c r="S338" s="589"/>
      <c r="T338" s="589"/>
      <c r="U338" s="589"/>
      <c r="V338" s="589"/>
      <c r="W338" s="589"/>
      <c r="X338" s="590"/>
      <c r="Y338" s="591">
        <v>128</v>
      </c>
      <c r="Z338" s="592"/>
      <c r="AA338" s="592"/>
      <c r="AB338" s="625"/>
      <c r="AC338" s="650" t="s">
        <v>256</v>
      </c>
      <c r="AD338" s="648"/>
      <c r="AE338" s="648"/>
      <c r="AF338" s="648"/>
      <c r="AG338" s="649"/>
      <c r="AH338" s="588" t="s">
        <v>257</v>
      </c>
      <c r="AI338" s="589"/>
      <c r="AJ338" s="589"/>
      <c r="AK338" s="589"/>
      <c r="AL338" s="589"/>
      <c r="AM338" s="589"/>
      <c r="AN338" s="589"/>
      <c r="AO338" s="589"/>
      <c r="AP338" s="589"/>
      <c r="AQ338" s="589"/>
      <c r="AR338" s="589"/>
      <c r="AS338" s="589"/>
      <c r="AT338" s="590"/>
      <c r="AU338" s="591">
        <v>1</v>
      </c>
      <c r="AV338" s="592"/>
      <c r="AW338" s="592"/>
      <c r="AX338" s="593"/>
    </row>
    <row r="339" spans="1:50" ht="24.75" customHeight="1">
      <c r="A339" s="303"/>
      <c r="B339" s="304"/>
      <c r="C339" s="304"/>
      <c r="D339" s="304"/>
      <c r="E339" s="304"/>
      <c r="F339" s="304"/>
      <c r="G339" s="623"/>
      <c r="H339" s="373"/>
      <c r="I339" s="373"/>
      <c r="J339" s="373"/>
      <c r="K339" s="578"/>
      <c r="L339" s="579"/>
      <c r="M339" s="580"/>
      <c r="N339" s="580"/>
      <c r="O339" s="580"/>
      <c r="P339" s="580"/>
      <c r="Q339" s="580"/>
      <c r="R339" s="580"/>
      <c r="S339" s="580"/>
      <c r="T339" s="580"/>
      <c r="U339" s="580"/>
      <c r="V339" s="580"/>
      <c r="W339" s="580"/>
      <c r="X339" s="581"/>
      <c r="Y339" s="565"/>
      <c r="Z339" s="566"/>
      <c r="AA339" s="566"/>
      <c r="AB339" s="624"/>
      <c r="AC339" s="577"/>
      <c r="AD339" s="373"/>
      <c r="AE339" s="373"/>
      <c r="AF339" s="373"/>
      <c r="AG339" s="578"/>
      <c r="AH339" s="579"/>
      <c r="AI339" s="580"/>
      <c r="AJ339" s="580"/>
      <c r="AK339" s="580"/>
      <c r="AL339" s="580"/>
      <c r="AM339" s="580"/>
      <c r="AN339" s="580"/>
      <c r="AO339" s="580"/>
      <c r="AP339" s="580"/>
      <c r="AQ339" s="580"/>
      <c r="AR339" s="580"/>
      <c r="AS339" s="580"/>
      <c r="AT339" s="581"/>
      <c r="AU339" s="565"/>
      <c r="AV339" s="566"/>
      <c r="AW339" s="566"/>
      <c r="AX339" s="567"/>
    </row>
    <row r="340" spans="1:50" ht="24.75" customHeight="1">
      <c r="A340" s="303"/>
      <c r="B340" s="304"/>
      <c r="C340" s="304"/>
      <c r="D340" s="304"/>
      <c r="E340" s="304"/>
      <c r="F340" s="304"/>
      <c r="G340" s="623"/>
      <c r="H340" s="373"/>
      <c r="I340" s="373"/>
      <c r="J340" s="373"/>
      <c r="K340" s="578"/>
      <c r="L340" s="579"/>
      <c r="M340" s="580"/>
      <c r="N340" s="580"/>
      <c r="O340" s="580"/>
      <c r="P340" s="580"/>
      <c r="Q340" s="580"/>
      <c r="R340" s="580"/>
      <c r="S340" s="580"/>
      <c r="T340" s="580"/>
      <c r="U340" s="580"/>
      <c r="V340" s="580"/>
      <c r="W340" s="580"/>
      <c r="X340" s="581"/>
      <c r="Y340" s="565"/>
      <c r="Z340" s="566"/>
      <c r="AA340" s="566"/>
      <c r="AB340" s="624"/>
      <c r="AC340" s="577"/>
      <c r="AD340" s="373"/>
      <c r="AE340" s="373"/>
      <c r="AF340" s="373"/>
      <c r="AG340" s="578"/>
      <c r="AH340" s="579"/>
      <c r="AI340" s="580"/>
      <c r="AJ340" s="580"/>
      <c r="AK340" s="580"/>
      <c r="AL340" s="580"/>
      <c r="AM340" s="580"/>
      <c r="AN340" s="580"/>
      <c r="AO340" s="580"/>
      <c r="AP340" s="580"/>
      <c r="AQ340" s="580"/>
      <c r="AR340" s="580"/>
      <c r="AS340" s="580"/>
      <c r="AT340" s="581"/>
      <c r="AU340" s="565"/>
      <c r="AV340" s="566"/>
      <c r="AW340" s="566"/>
      <c r="AX340" s="567"/>
    </row>
    <row r="341" spans="1:50" ht="24.75" customHeight="1">
      <c r="A341" s="303"/>
      <c r="B341" s="304"/>
      <c r="C341" s="304"/>
      <c r="D341" s="304"/>
      <c r="E341" s="304"/>
      <c r="F341" s="304"/>
      <c r="G341" s="623"/>
      <c r="H341" s="373"/>
      <c r="I341" s="373"/>
      <c r="J341" s="373"/>
      <c r="K341" s="578"/>
      <c r="L341" s="579"/>
      <c r="M341" s="580"/>
      <c r="N341" s="580"/>
      <c r="O341" s="580"/>
      <c r="P341" s="580"/>
      <c r="Q341" s="580"/>
      <c r="R341" s="580"/>
      <c r="S341" s="580"/>
      <c r="T341" s="580"/>
      <c r="U341" s="580"/>
      <c r="V341" s="580"/>
      <c r="W341" s="580"/>
      <c r="X341" s="581"/>
      <c r="Y341" s="565"/>
      <c r="Z341" s="566"/>
      <c r="AA341" s="566"/>
      <c r="AB341" s="624"/>
      <c r="AC341" s="577"/>
      <c r="AD341" s="373"/>
      <c r="AE341" s="373"/>
      <c r="AF341" s="373"/>
      <c r="AG341" s="578"/>
      <c r="AH341" s="579"/>
      <c r="AI341" s="580"/>
      <c r="AJ341" s="580"/>
      <c r="AK341" s="580"/>
      <c r="AL341" s="580"/>
      <c r="AM341" s="580"/>
      <c r="AN341" s="580"/>
      <c r="AO341" s="580"/>
      <c r="AP341" s="580"/>
      <c r="AQ341" s="580"/>
      <c r="AR341" s="580"/>
      <c r="AS341" s="580"/>
      <c r="AT341" s="581"/>
      <c r="AU341" s="565"/>
      <c r="AV341" s="566"/>
      <c r="AW341" s="566"/>
      <c r="AX341" s="567"/>
    </row>
    <row r="342" spans="1:50" ht="24.75" customHeight="1">
      <c r="A342" s="303"/>
      <c r="B342" s="304"/>
      <c r="C342" s="304"/>
      <c r="D342" s="304"/>
      <c r="E342" s="304"/>
      <c r="F342" s="304"/>
      <c r="G342" s="623"/>
      <c r="H342" s="373"/>
      <c r="I342" s="373"/>
      <c r="J342" s="373"/>
      <c r="K342" s="578"/>
      <c r="L342" s="579"/>
      <c r="M342" s="580"/>
      <c r="N342" s="580"/>
      <c r="O342" s="580"/>
      <c r="P342" s="580"/>
      <c r="Q342" s="580"/>
      <c r="R342" s="580"/>
      <c r="S342" s="580"/>
      <c r="T342" s="580"/>
      <c r="U342" s="580"/>
      <c r="V342" s="580"/>
      <c r="W342" s="580"/>
      <c r="X342" s="581"/>
      <c r="Y342" s="565"/>
      <c r="Z342" s="566"/>
      <c r="AA342" s="566"/>
      <c r="AB342" s="624"/>
      <c r="AC342" s="577"/>
      <c r="AD342" s="373"/>
      <c r="AE342" s="373"/>
      <c r="AF342" s="373"/>
      <c r="AG342" s="578"/>
      <c r="AH342" s="579"/>
      <c r="AI342" s="580"/>
      <c r="AJ342" s="580"/>
      <c r="AK342" s="580"/>
      <c r="AL342" s="580"/>
      <c r="AM342" s="580"/>
      <c r="AN342" s="580"/>
      <c r="AO342" s="580"/>
      <c r="AP342" s="580"/>
      <c r="AQ342" s="580"/>
      <c r="AR342" s="580"/>
      <c r="AS342" s="580"/>
      <c r="AT342" s="581"/>
      <c r="AU342" s="565"/>
      <c r="AV342" s="566"/>
      <c r="AW342" s="566"/>
      <c r="AX342" s="567"/>
    </row>
    <row r="343" spans="1:50" ht="24.75" customHeight="1">
      <c r="A343" s="303"/>
      <c r="B343" s="304"/>
      <c r="C343" s="304"/>
      <c r="D343" s="304"/>
      <c r="E343" s="304"/>
      <c r="F343" s="304"/>
      <c r="G343" s="623"/>
      <c r="H343" s="373"/>
      <c r="I343" s="373"/>
      <c r="J343" s="373"/>
      <c r="K343" s="578"/>
      <c r="L343" s="579"/>
      <c r="M343" s="580"/>
      <c r="N343" s="580"/>
      <c r="O343" s="580"/>
      <c r="P343" s="580"/>
      <c r="Q343" s="580"/>
      <c r="R343" s="580"/>
      <c r="S343" s="580"/>
      <c r="T343" s="580"/>
      <c r="U343" s="580"/>
      <c r="V343" s="580"/>
      <c r="W343" s="580"/>
      <c r="X343" s="581"/>
      <c r="Y343" s="565"/>
      <c r="Z343" s="566"/>
      <c r="AA343" s="566"/>
      <c r="AB343" s="624"/>
      <c r="AC343" s="577"/>
      <c r="AD343" s="373"/>
      <c r="AE343" s="373"/>
      <c r="AF343" s="373"/>
      <c r="AG343" s="578"/>
      <c r="AH343" s="579"/>
      <c r="AI343" s="580"/>
      <c r="AJ343" s="580"/>
      <c r="AK343" s="580"/>
      <c r="AL343" s="580"/>
      <c r="AM343" s="580"/>
      <c r="AN343" s="580"/>
      <c r="AO343" s="580"/>
      <c r="AP343" s="580"/>
      <c r="AQ343" s="580"/>
      <c r="AR343" s="580"/>
      <c r="AS343" s="580"/>
      <c r="AT343" s="581"/>
      <c r="AU343" s="565"/>
      <c r="AV343" s="566"/>
      <c r="AW343" s="566"/>
      <c r="AX343" s="567"/>
    </row>
    <row r="344" spans="1:50" ht="24.75" customHeight="1">
      <c r="A344" s="303"/>
      <c r="B344" s="304"/>
      <c r="C344" s="304"/>
      <c r="D344" s="304"/>
      <c r="E344" s="304"/>
      <c r="F344" s="304"/>
      <c r="G344" s="623"/>
      <c r="H344" s="373"/>
      <c r="I344" s="373"/>
      <c r="J344" s="373"/>
      <c r="K344" s="578"/>
      <c r="L344" s="579"/>
      <c r="M344" s="580"/>
      <c r="N344" s="580"/>
      <c r="O344" s="580"/>
      <c r="P344" s="580"/>
      <c r="Q344" s="580"/>
      <c r="R344" s="580"/>
      <c r="S344" s="580"/>
      <c r="T344" s="580"/>
      <c r="U344" s="580"/>
      <c r="V344" s="580"/>
      <c r="W344" s="580"/>
      <c r="X344" s="581"/>
      <c r="Y344" s="565"/>
      <c r="Z344" s="566"/>
      <c r="AA344" s="566"/>
      <c r="AB344" s="624"/>
      <c r="AC344" s="577"/>
      <c r="AD344" s="373"/>
      <c r="AE344" s="373"/>
      <c r="AF344" s="373"/>
      <c r="AG344" s="578"/>
      <c r="AH344" s="579"/>
      <c r="AI344" s="580"/>
      <c r="AJ344" s="580"/>
      <c r="AK344" s="580"/>
      <c r="AL344" s="580"/>
      <c r="AM344" s="580"/>
      <c r="AN344" s="580"/>
      <c r="AO344" s="580"/>
      <c r="AP344" s="580"/>
      <c r="AQ344" s="580"/>
      <c r="AR344" s="580"/>
      <c r="AS344" s="580"/>
      <c r="AT344" s="581"/>
      <c r="AU344" s="565"/>
      <c r="AV344" s="566"/>
      <c r="AW344" s="566"/>
      <c r="AX344" s="567"/>
    </row>
    <row r="345" spans="1:50" ht="24.75" customHeight="1">
      <c r="A345" s="303"/>
      <c r="B345" s="304"/>
      <c r="C345" s="304"/>
      <c r="D345" s="304"/>
      <c r="E345" s="304"/>
      <c r="F345" s="304"/>
      <c r="G345" s="631"/>
      <c r="H345" s="428"/>
      <c r="I345" s="428"/>
      <c r="J345" s="428"/>
      <c r="K345" s="616"/>
      <c r="L345" s="617"/>
      <c r="M345" s="618"/>
      <c r="N345" s="618"/>
      <c r="O345" s="618"/>
      <c r="P345" s="618"/>
      <c r="Q345" s="618"/>
      <c r="R345" s="618"/>
      <c r="S345" s="618"/>
      <c r="T345" s="618"/>
      <c r="U345" s="618"/>
      <c r="V345" s="618"/>
      <c r="W345" s="618"/>
      <c r="X345" s="619"/>
      <c r="Y345" s="620"/>
      <c r="Z345" s="621"/>
      <c r="AA345" s="621"/>
      <c r="AB345" s="632"/>
      <c r="AC345" s="615"/>
      <c r="AD345" s="428"/>
      <c r="AE345" s="428"/>
      <c r="AF345" s="428"/>
      <c r="AG345" s="616"/>
      <c r="AH345" s="617"/>
      <c r="AI345" s="618"/>
      <c r="AJ345" s="618"/>
      <c r="AK345" s="618"/>
      <c r="AL345" s="618"/>
      <c r="AM345" s="618"/>
      <c r="AN345" s="618"/>
      <c r="AO345" s="618"/>
      <c r="AP345" s="618"/>
      <c r="AQ345" s="618"/>
      <c r="AR345" s="618"/>
      <c r="AS345" s="618"/>
      <c r="AT345" s="619"/>
      <c r="AU345" s="620"/>
      <c r="AV345" s="621"/>
      <c r="AW345" s="621"/>
      <c r="AX345" s="622"/>
    </row>
    <row r="346" spans="1:50" ht="24.75" customHeight="1" thickBot="1">
      <c r="A346" s="546"/>
      <c r="B346" s="547"/>
      <c r="C346" s="547"/>
      <c r="D346" s="547"/>
      <c r="E346" s="547"/>
      <c r="F346" s="547"/>
      <c r="G346" s="633" t="s">
        <v>39</v>
      </c>
      <c r="H346" s="531"/>
      <c r="I346" s="531"/>
      <c r="J346" s="531"/>
      <c r="K346" s="532"/>
      <c r="L346" s="634"/>
      <c r="M346" s="635"/>
      <c r="N346" s="635"/>
      <c r="O346" s="635"/>
      <c r="P346" s="635"/>
      <c r="Q346" s="635"/>
      <c r="R346" s="635"/>
      <c r="S346" s="635"/>
      <c r="T346" s="635"/>
      <c r="U346" s="635"/>
      <c r="V346" s="635"/>
      <c r="W346" s="635"/>
      <c r="X346" s="636"/>
      <c r="Y346" s="637">
        <f>SUM(Y338:AB345)</f>
        <v>128</v>
      </c>
      <c r="Z346" s="638"/>
      <c r="AA346" s="638"/>
      <c r="AB346" s="639"/>
      <c r="AC346" s="640" t="s">
        <v>39</v>
      </c>
      <c r="AD346" s="531"/>
      <c r="AE346" s="531"/>
      <c r="AF346" s="531"/>
      <c r="AG346" s="532"/>
      <c r="AH346" s="634"/>
      <c r="AI346" s="635"/>
      <c r="AJ346" s="635"/>
      <c r="AK346" s="635"/>
      <c r="AL346" s="635"/>
      <c r="AM346" s="635"/>
      <c r="AN346" s="635"/>
      <c r="AO346" s="635"/>
      <c r="AP346" s="635"/>
      <c r="AQ346" s="635"/>
      <c r="AR346" s="635"/>
      <c r="AS346" s="635"/>
      <c r="AT346" s="636"/>
      <c r="AU346" s="637">
        <f>SUM(AU338:AX345)</f>
        <v>1</v>
      </c>
      <c r="AV346" s="638"/>
      <c r="AW346" s="638"/>
      <c r="AX346" s="641"/>
    </row>
    <row r="347" spans="1:50" ht="14.25" thickBot="1">
      <c r="A347" s="48"/>
      <c r="B347" s="48"/>
      <c r="C347" s="48"/>
      <c r="D347" s="48"/>
      <c r="E347" s="48"/>
      <c r="F347" s="48"/>
      <c r="G347" s="49"/>
      <c r="H347" s="49"/>
      <c r="I347" s="49"/>
      <c r="J347" s="49"/>
      <c r="K347" s="49"/>
      <c r="L347" s="50"/>
      <c r="M347" s="49"/>
      <c r="N347" s="49"/>
      <c r="O347" s="49"/>
      <c r="P347" s="49"/>
      <c r="Q347" s="49"/>
      <c r="R347" s="49"/>
      <c r="S347" s="49"/>
      <c r="T347" s="49"/>
      <c r="U347" s="49"/>
      <c r="V347" s="49"/>
      <c r="W347" s="49"/>
      <c r="X347" s="49"/>
      <c r="Y347" s="51"/>
      <c r="Z347" s="51"/>
      <c r="AA347" s="51"/>
      <c r="AB347" s="51"/>
      <c r="AC347" s="49"/>
      <c r="AD347" s="49"/>
      <c r="AE347" s="49"/>
      <c r="AF347" s="49"/>
      <c r="AG347" s="49"/>
      <c r="AH347" s="50"/>
      <c r="AI347" s="49"/>
      <c r="AJ347" s="49"/>
      <c r="AK347" s="49"/>
      <c r="AL347" s="49"/>
      <c r="AM347" s="49"/>
      <c r="AN347" s="49"/>
      <c r="AO347" s="49"/>
      <c r="AP347" s="49"/>
      <c r="AQ347" s="49"/>
      <c r="AR347" s="49"/>
      <c r="AS347" s="49"/>
      <c r="AT347" s="49"/>
      <c r="AU347" s="51"/>
      <c r="AV347" s="51"/>
      <c r="AW347" s="51"/>
      <c r="AX347" s="51"/>
    </row>
    <row r="348" spans="1:50" ht="30" customHeight="1">
      <c r="A348" s="303" t="s">
        <v>212</v>
      </c>
      <c r="B348" s="304"/>
      <c r="C348" s="304"/>
      <c r="D348" s="304"/>
      <c r="E348" s="304"/>
      <c r="F348" s="304"/>
      <c r="G348" s="548" t="s">
        <v>345</v>
      </c>
      <c r="H348" s="549"/>
      <c r="I348" s="549"/>
      <c r="J348" s="549"/>
      <c r="K348" s="549"/>
      <c r="L348" s="549"/>
      <c r="M348" s="549"/>
      <c r="N348" s="549"/>
      <c r="O348" s="549"/>
      <c r="P348" s="549"/>
      <c r="Q348" s="549"/>
      <c r="R348" s="549"/>
      <c r="S348" s="549"/>
      <c r="T348" s="549"/>
      <c r="U348" s="549"/>
      <c r="V348" s="549"/>
      <c r="W348" s="549"/>
      <c r="X348" s="549"/>
      <c r="Y348" s="549"/>
      <c r="Z348" s="549"/>
      <c r="AA348" s="549"/>
      <c r="AB348" s="550"/>
      <c r="AC348" s="551" t="s">
        <v>347</v>
      </c>
      <c r="AD348" s="549"/>
      <c r="AE348" s="549"/>
      <c r="AF348" s="549"/>
      <c r="AG348" s="549"/>
      <c r="AH348" s="549"/>
      <c r="AI348" s="549"/>
      <c r="AJ348" s="549"/>
      <c r="AK348" s="549"/>
      <c r="AL348" s="549"/>
      <c r="AM348" s="549"/>
      <c r="AN348" s="549"/>
      <c r="AO348" s="549"/>
      <c r="AP348" s="549"/>
      <c r="AQ348" s="549"/>
      <c r="AR348" s="549"/>
      <c r="AS348" s="549"/>
      <c r="AT348" s="549"/>
      <c r="AU348" s="549"/>
      <c r="AV348" s="549"/>
      <c r="AW348" s="549"/>
      <c r="AX348" s="552"/>
    </row>
    <row r="349" spans="1:50" ht="24.75" customHeight="1">
      <c r="A349" s="303"/>
      <c r="B349" s="304"/>
      <c r="C349" s="304"/>
      <c r="D349" s="304"/>
      <c r="E349" s="304"/>
      <c r="F349" s="304"/>
      <c r="G349" s="553" t="s">
        <v>69</v>
      </c>
      <c r="H349" s="554"/>
      <c r="I349" s="554"/>
      <c r="J349" s="554"/>
      <c r="K349" s="555"/>
      <c r="L349" s="556" t="s">
        <v>215</v>
      </c>
      <c r="M349" s="554"/>
      <c r="N349" s="554"/>
      <c r="O349" s="554"/>
      <c r="P349" s="554"/>
      <c r="Q349" s="554"/>
      <c r="R349" s="554"/>
      <c r="S349" s="554"/>
      <c r="T349" s="554"/>
      <c r="U349" s="554"/>
      <c r="V349" s="554"/>
      <c r="W349" s="554"/>
      <c r="X349" s="555"/>
      <c r="Y349" s="557" t="s">
        <v>216</v>
      </c>
      <c r="Z349" s="558"/>
      <c r="AA349" s="558"/>
      <c r="AB349" s="559"/>
      <c r="AC349" s="560" t="s">
        <v>69</v>
      </c>
      <c r="AD349" s="554"/>
      <c r="AE349" s="554"/>
      <c r="AF349" s="554"/>
      <c r="AG349" s="555"/>
      <c r="AH349" s="556" t="s">
        <v>215</v>
      </c>
      <c r="AI349" s="554"/>
      <c r="AJ349" s="554"/>
      <c r="AK349" s="554"/>
      <c r="AL349" s="554"/>
      <c r="AM349" s="554"/>
      <c r="AN349" s="554"/>
      <c r="AO349" s="554"/>
      <c r="AP349" s="554"/>
      <c r="AQ349" s="554"/>
      <c r="AR349" s="554"/>
      <c r="AS349" s="554"/>
      <c r="AT349" s="555"/>
      <c r="AU349" s="557" t="s">
        <v>216</v>
      </c>
      <c r="AV349" s="558"/>
      <c r="AW349" s="558"/>
      <c r="AX349" s="561"/>
    </row>
    <row r="350" spans="1:50" ht="24.75" customHeight="1">
      <c r="A350" s="303"/>
      <c r="B350" s="304"/>
      <c r="C350" s="304"/>
      <c r="D350" s="304"/>
      <c r="E350" s="304"/>
      <c r="F350" s="304"/>
      <c r="G350" s="650" t="s">
        <v>258</v>
      </c>
      <c r="H350" s="648"/>
      <c r="I350" s="648"/>
      <c r="J350" s="648"/>
      <c r="K350" s="649"/>
      <c r="L350" s="651" t="s">
        <v>259</v>
      </c>
      <c r="M350" s="652"/>
      <c r="N350" s="652"/>
      <c r="O350" s="652"/>
      <c r="P350" s="652"/>
      <c r="Q350" s="652"/>
      <c r="R350" s="652"/>
      <c r="S350" s="652"/>
      <c r="T350" s="652"/>
      <c r="U350" s="652"/>
      <c r="V350" s="652"/>
      <c r="W350" s="652"/>
      <c r="X350" s="653"/>
      <c r="Y350" s="585">
        <v>127.55</v>
      </c>
      <c r="Z350" s="586"/>
      <c r="AA350" s="586"/>
      <c r="AB350" s="587"/>
      <c r="AC350" s="654" t="s">
        <v>260</v>
      </c>
      <c r="AD350" s="655"/>
      <c r="AE350" s="655"/>
      <c r="AF350" s="655"/>
      <c r="AG350" s="656"/>
      <c r="AH350" s="588" t="s">
        <v>261</v>
      </c>
      <c r="AI350" s="657"/>
      <c r="AJ350" s="657"/>
      <c r="AK350" s="657"/>
      <c r="AL350" s="657"/>
      <c r="AM350" s="657"/>
      <c r="AN350" s="657"/>
      <c r="AO350" s="657"/>
      <c r="AP350" s="657"/>
      <c r="AQ350" s="657"/>
      <c r="AR350" s="657"/>
      <c r="AS350" s="657"/>
      <c r="AT350" s="658"/>
      <c r="AU350" s="591">
        <v>25.04</v>
      </c>
      <c r="AV350" s="592"/>
      <c r="AW350" s="592"/>
      <c r="AX350" s="593"/>
    </row>
    <row r="351" spans="1:50" ht="24.75" customHeight="1">
      <c r="A351" s="303"/>
      <c r="B351" s="304"/>
      <c r="C351" s="304"/>
      <c r="D351" s="304"/>
      <c r="E351" s="304"/>
      <c r="F351" s="304"/>
      <c r="G351" s="594"/>
      <c r="H351" s="595"/>
      <c r="I351" s="595"/>
      <c r="J351" s="595"/>
      <c r="K351" s="596"/>
      <c r="L351" s="571"/>
      <c r="M351" s="572"/>
      <c r="N351" s="572"/>
      <c r="O351" s="572"/>
      <c r="P351" s="572"/>
      <c r="Q351" s="572"/>
      <c r="R351" s="572"/>
      <c r="S351" s="572"/>
      <c r="T351" s="572"/>
      <c r="U351" s="572"/>
      <c r="V351" s="572"/>
      <c r="W351" s="572"/>
      <c r="X351" s="573"/>
      <c r="Y351" s="574"/>
      <c r="Z351" s="575"/>
      <c r="AA351" s="575"/>
      <c r="AB351" s="576"/>
      <c r="AC351" s="577"/>
      <c r="AD351" s="373"/>
      <c r="AE351" s="373"/>
      <c r="AF351" s="373"/>
      <c r="AG351" s="578"/>
      <c r="AH351" s="579"/>
      <c r="AI351" s="580"/>
      <c r="AJ351" s="580"/>
      <c r="AK351" s="580"/>
      <c r="AL351" s="580"/>
      <c r="AM351" s="580"/>
      <c r="AN351" s="580"/>
      <c r="AO351" s="580"/>
      <c r="AP351" s="580"/>
      <c r="AQ351" s="580"/>
      <c r="AR351" s="580"/>
      <c r="AS351" s="580"/>
      <c r="AT351" s="581"/>
      <c r="AU351" s="565"/>
      <c r="AV351" s="566"/>
      <c r="AW351" s="566"/>
      <c r="AX351" s="567"/>
    </row>
    <row r="352" spans="1:50" ht="24.75" customHeight="1">
      <c r="A352" s="303"/>
      <c r="B352" s="304"/>
      <c r="C352" s="304"/>
      <c r="D352" s="304"/>
      <c r="E352" s="304"/>
      <c r="F352" s="304"/>
      <c r="G352" s="568"/>
      <c r="H352" s="569"/>
      <c r="I352" s="569"/>
      <c r="J352" s="569"/>
      <c r="K352" s="570"/>
      <c r="L352" s="571"/>
      <c r="M352" s="572"/>
      <c r="N352" s="572"/>
      <c r="O352" s="572"/>
      <c r="P352" s="572"/>
      <c r="Q352" s="572"/>
      <c r="R352" s="572"/>
      <c r="S352" s="572"/>
      <c r="T352" s="572"/>
      <c r="U352" s="572"/>
      <c r="V352" s="572"/>
      <c r="W352" s="572"/>
      <c r="X352" s="573"/>
      <c r="Y352" s="574"/>
      <c r="Z352" s="575"/>
      <c r="AA352" s="575"/>
      <c r="AB352" s="576"/>
      <c r="AC352" s="577"/>
      <c r="AD352" s="373"/>
      <c r="AE352" s="373"/>
      <c r="AF352" s="373"/>
      <c r="AG352" s="578"/>
      <c r="AH352" s="579"/>
      <c r="AI352" s="580"/>
      <c r="AJ352" s="580"/>
      <c r="AK352" s="580"/>
      <c r="AL352" s="580"/>
      <c r="AM352" s="580"/>
      <c r="AN352" s="580"/>
      <c r="AO352" s="580"/>
      <c r="AP352" s="580"/>
      <c r="AQ352" s="580"/>
      <c r="AR352" s="580"/>
      <c r="AS352" s="580"/>
      <c r="AT352" s="581"/>
      <c r="AU352" s="565"/>
      <c r="AV352" s="566"/>
      <c r="AW352" s="566"/>
      <c r="AX352" s="567"/>
    </row>
    <row r="353" spans="1:50" ht="24.75" customHeight="1">
      <c r="A353" s="303"/>
      <c r="B353" s="304"/>
      <c r="C353" s="304"/>
      <c r="D353" s="304"/>
      <c r="E353" s="304"/>
      <c r="F353" s="304"/>
      <c r="G353" s="568"/>
      <c r="H353" s="569"/>
      <c r="I353" s="569"/>
      <c r="J353" s="569"/>
      <c r="K353" s="570"/>
      <c r="L353" s="571"/>
      <c r="M353" s="572"/>
      <c r="N353" s="572"/>
      <c r="O353" s="572"/>
      <c r="P353" s="572"/>
      <c r="Q353" s="572"/>
      <c r="R353" s="572"/>
      <c r="S353" s="572"/>
      <c r="T353" s="572"/>
      <c r="U353" s="572"/>
      <c r="V353" s="572"/>
      <c r="W353" s="572"/>
      <c r="X353" s="573"/>
      <c r="Y353" s="574"/>
      <c r="Z353" s="575"/>
      <c r="AA353" s="575"/>
      <c r="AB353" s="576"/>
      <c r="AC353" s="577"/>
      <c r="AD353" s="373"/>
      <c r="AE353" s="373"/>
      <c r="AF353" s="373"/>
      <c r="AG353" s="578"/>
      <c r="AH353" s="579"/>
      <c r="AI353" s="580"/>
      <c r="AJ353" s="580"/>
      <c r="AK353" s="580"/>
      <c r="AL353" s="580"/>
      <c r="AM353" s="580"/>
      <c r="AN353" s="580"/>
      <c r="AO353" s="580"/>
      <c r="AP353" s="580"/>
      <c r="AQ353" s="580"/>
      <c r="AR353" s="580"/>
      <c r="AS353" s="580"/>
      <c r="AT353" s="581"/>
      <c r="AU353" s="565"/>
      <c r="AV353" s="566"/>
      <c r="AW353" s="566"/>
      <c r="AX353" s="567"/>
    </row>
    <row r="354" spans="1:50" ht="24.75" customHeight="1">
      <c r="A354" s="303"/>
      <c r="B354" s="304"/>
      <c r="C354" s="304"/>
      <c r="D354" s="304"/>
      <c r="E354" s="304"/>
      <c r="F354" s="304"/>
      <c r="G354" s="568"/>
      <c r="H354" s="569"/>
      <c r="I354" s="569"/>
      <c r="J354" s="569"/>
      <c r="K354" s="570"/>
      <c r="L354" s="571"/>
      <c r="M354" s="572"/>
      <c r="N354" s="572"/>
      <c r="O354" s="572"/>
      <c r="P354" s="572"/>
      <c r="Q354" s="572"/>
      <c r="R354" s="572"/>
      <c r="S354" s="572"/>
      <c r="T354" s="572"/>
      <c r="U354" s="572"/>
      <c r="V354" s="572"/>
      <c r="W354" s="572"/>
      <c r="X354" s="573"/>
      <c r="Y354" s="574"/>
      <c r="Z354" s="575"/>
      <c r="AA354" s="575"/>
      <c r="AB354" s="576"/>
      <c r="AC354" s="577"/>
      <c r="AD354" s="373"/>
      <c r="AE354" s="373"/>
      <c r="AF354" s="373"/>
      <c r="AG354" s="578"/>
      <c r="AH354" s="579"/>
      <c r="AI354" s="580"/>
      <c r="AJ354" s="580"/>
      <c r="AK354" s="580"/>
      <c r="AL354" s="580"/>
      <c r="AM354" s="580"/>
      <c r="AN354" s="580"/>
      <c r="AO354" s="580"/>
      <c r="AP354" s="580"/>
      <c r="AQ354" s="580"/>
      <c r="AR354" s="580"/>
      <c r="AS354" s="580"/>
      <c r="AT354" s="581"/>
      <c r="AU354" s="565"/>
      <c r="AV354" s="566"/>
      <c r="AW354" s="566"/>
      <c r="AX354" s="567"/>
    </row>
    <row r="355" spans="1:50" ht="24.75" customHeight="1">
      <c r="A355" s="303"/>
      <c r="B355" s="304"/>
      <c r="C355" s="304"/>
      <c r="D355" s="304"/>
      <c r="E355" s="304"/>
      <c r="F355" s="304"/>
      <c r="G355" s="568"/>
      <c r="H355" s="569"/>
      <c r="I355" s="569"/>
      <c r="J355" s="569"/>
      <c r="K355" s="570"/>
      <c r="L355" s="571"/>
      <c r="M355" s="572"/>
      <c r="N355" s="572"/>
      <c r="O355" s="572"/>
      <c r="P355" s="572"/>
      <c r="Q355" s="572"/>
      <c r="R355" s="572"/>
      <c r="S355" s="572"/>
      <c r="T355" s="572"/>
      <c r="U355" s="572"/>
      <c r="V355" s="572"/>
      <c r="W355" s="572"/>
      <c r="X355" s="573"/>
      <c r="Y355" s="574"/>
      <c r="Z355" s="575"/>
      <c r="AA355" s="575"/>
      <c r="AB355" s="576"/>
      <c r="AC355" s="577"/>
      <c r="AD355" s="373"/>
      <c r="AE355" s="373"/>
      <c r="AF355" s="373"/>
      <c r="AG355" s="578"/>
      <c r="AH355" s="579"/>
      <c r="AI355" s="580"/>
      <c r="AJ355" s="580"/>
      <c r="AK355" s="580"/>
      <c r="AL355" s="580"/>
      <c r="AM355" s="580"/>
      <c r="AN355" s="580"/>
      <c r="AO355" s="580"/>
      <c r="AP355" s="580"/>
      <c r="AQ355" s="580"/>
      <c r="AR355" s="580"/>
      <c r="AS355" s="580"/>
      <c r="AT355" s="581"/>
      <c r="AU355" s="565"/>
      <c r="AV355" s="566"/>
      <c r="AW355" s="566"/>
      <c r="AX355" s="567"/>
    </row>
    <row r="356" spans="1:50" ht="24.75" customHeight="1">
      <c r="A356" s="303"/>
      <c r="B356" s="304"/>
      <c r="C356" s="304"/>
      <c r="D356" s="304"/>
      <c r="E356" s="304"/>
      <c r="F356" s="304"/>
      <c r="G356" s="568"/>
      <c r="H356" s="569"/>
      <c r="I356" s="569"/>
      <c r="J356" s="569"/>
      <c r="K356" s="570"/>
      <c r="L356" s="571"/>
      <c r="M356" s="572"/>
      <c r="N356" s="572"/>
      <c r="O356" s="572"/>
      <c r="P356" s="572"/>
      <c r="Q356" s="572"/>
      <c r="R356" s="572"/>
      <c r="S356" s="572"/>
      <c r="T356" s="572"/>
      <c r="U356" s="572"/>
      <c r="V356" s="572"/>
      <c r="W356" s="572"/>
      <c r="X356" s="573"/>
      <c r="Y356" s="574"/>
      <c r="Z356" s="575"/>
      <c r="AA356" s="575"/>
      <c r="AB356" s="576"/>
      <c r="AC356" s="577"/>
      <c r="AD356" s="373"/>
      <c r="AE356" s="373"/>
      <c r="AF356" s="373"/>
      <c r="AG356" s="578"/>
      <c r="AH356" s="579"/>
      <c r="AI356" s="580"/>
      <c r="AJ356" s="580"/>
      <c r="AK356" s="580"/>
      <c r="AL356" s="580"/>
      <c r="AM356" s="580"/>
      <c r="AN356" s="580"/>
      <c r="AO356" s="580"/>
      <c r="AP356" s="580"/>
      <c r="AQ356" s="580"/>
      <c r="AR356" s="580"/>
      <c r="AS356" s="580"/>
      <c r="AT356" s="581"/>
      <c r="AU356" s="565"/>
      <c r="AV356" s="566"/>
      <c r="AW356" s="566"/>
      <c r="AX356" s="567"/>
    </row>
    <row r="357" spans="1:50" ht="24.75" customHeight="1">
      <c r="A357" s="303"/>
      <c r="B357" s="304"/>
      <c r="C357" s="304"/>
      <c r="D357" s="304"/>
      <c r="E357" s="304"/>
      <c r="F357" s="304"/>
      <c r="G357" s="606"/>
      <c r="H357" s="607"/>
      <c r="I357" s="607"/>
      <c r="J357" s="607"/>
      <c r="K357" s="608"/>
      <c r="L357" s="609"/>
      <c r="M357" s="610"/>
      <c r="N357" s="610"/>
      <c r="O357" s="610"/>
      <c r="P357" s="610"/>
      <c r="Q357" s="610"/>
      <c r="R357" s="610"/>
      <c r="S357" s="610"/>
      <c r="T357" s="610"/>
      <c r="U357" s="610"/>
      <c r="V357" s="610"/>
      <c r="W357" s="610"/>
      <c r="X357" s="611"/>
      <c r="Y357" s="612"/>
      <c r="Z357" s="613"/>
      <c r="AA357" s="613"/>
      <c r="AB357" s="614"/>
      <c r="AC357" s="615"/>
      <c r="AD357" s="428"/>
      <c r="AE357" s="428"/>
      <c r="AF357" s="428"/>
      <c r="AG357" s="616"/>
      <c r="AH357" s="617"/>
      <c r="AI357" s="618"/>
      <c r="AJ357" s="618"/>
      <c r="AK357" s="618"/>
      <c r="AL357" s="618"/>
      <c r="AM357" s="618"/>
      <c r="AN357" s="618"/>
      <c r="AO357" s="618"/>
      <c r="AP357" s="618"/>
      <c r="AQ357" s="618"/>
      <c r="AR357" s="618"/>
      <c r="AS357" s="618"/>
      <c r="AT357" s="619"/>
      <c r="AU357" s="620"/>
      <c r="AV357" s="621"/>
      <c r="AW357" s="621"/>
      <c r="AX357" s="622"/>
    </row>
    <row r="358" spans="1:50" ht="24.75" customHeight="1">
      <c r="A358" s="303"/>
      <c r="B358" s="304"/>
      <c r="C358" s="304"/>
      <c r="D358" s="304"/>
      <c r="E358" s="304"/>
      <c r="F358" s="304"/>
      <c r="G358" s="597" t="s">
        <v>39</v>
      </c>
      <c r="H358" s="62"/>
      <c r="I358" s="62"/>
      <c r="J358" s="62"/>
      <c r="K358" s="63"/>
      <c r="L358" s="598"/>
      <c r="M358" s="599"/>
      <c r="N358" s="599"/>
      <c r="O358" s="599"/>
      <c r="P358" s="599"/>
      <c r="Q358" s="599"/>
      <c r="R358" s="599"/>
      <c r="S358" s="599"/>
      <c r="T358" s="599"/>
      <c r="U358" s="599"/>
      <c r="V358" s="599"/>
      <c r="W358" s="599"/>
      <c r="X358" s="600"/>
      <c r="Y358" s="601">
        <f>SUM(Y350:AB357)</f>
        <v>127.55</v>
      </c>
      <c r="Z358" s="602"/>
      <c r="AA358" s="602"/>
      <c r="AB358" s="603"/>
      <c r="AC358" s="604" t="s">
        <v>39</v>
      </c>
      <c r="AD358" s="62"/>
      <c r="AE358" s="62"/>
      <c r="AF358" s="62"/>
      <c r="AG358" s="63"/>
      <c r="AH358" s="598"/>
      <c r="AI358" s="599"/>
      <c r="AJ358" s="599"/>
      <c r="AK358" s="599"/>
      <c r="AL358" s="599"/>
      <c r="AM358" s="599"/>
      <c r="AN358" s="599"/>
      <c r="AO358" s="599"/>
      <c r="AP358" s="599"/>
      <c r="AQ358" s="599"/>
      <c r="AR358" s="599"/>
      <c r="AS358" s="599"/>
      <c r="AT358" s="600"/>
      <c r="AU358" s="601">
        <f>SUM(AU350:AX357)</f>
        <v>25.04</v>
      </c>
      <c r="AV358" s="602"/>
      <c r="AW358" s="602"/>
      <c r="AX358" s="605"/>
    </row>
    <row r="359" spans="1:50" ht="30" customHeight="1">
      <c r="A359" s="303"/>
      <c r="B359" s="304"/>
      <c r="C359" s="304"/>
      <c r="D359" s="304"/>
      <c r="E359" s="304"/>
      <c r="F359" s="304"/>
      <c r="G359" s="626" t="s">
        <v>262</v>
      </c>
      <c r="H359" s="627"/>
      <c r="I359" s="627"/>
      <c r="J359" s="627"/>
      <c r="K359" s="627"/>
      <c r="L359" s="627"/>
      <c r="M359" s="627"/>
      <c r="N359" s="627"/>
      <c r="O359" s="627"/>
      <c r="P359" s="627"/>
      <c r="Q359" s="627"/>
      <c r="R359" s="627"/>
      <c r="S359" s="627"/>
      <c r="T359" s="627"/>
      <c r="U359" s="627"/>
      <c r="V359" s="627"/>
      <c r="W359" s="627"/>
      <c r="X359" s="627"/>
      <c r="Y359" s="627"/>
      <c r="Z359" s="627"/>
      <c r="AA359" s="627"/>
      <c r="AB359" s="628"/>
      <c r="AC359" s="629"/>
      <c r="AD359" s="627"/>
      <c r="AE359" s="627"/>
      <c r="AF359" s="627"/>
      <c r="AG359" s="627"/>
      <c r="AH359" s="627"/>
      <c r="AI359" s="627"/>
      <c r="AJ359" s="627"/>
      <c r="AK359" s="627"/>
      <c r="AL359" s="627"/>
      <c r="AM359" s="627"/>
      <c r="AN359" s="627"/>
      <c r="AO359" s="627"/>
      <c r="AP359" s="627"/>
      <c r="AQ359" s="627"/>
      <c r="AR359" s="627"/>
      <c r="AS359" s="627"/>
      <c r="AT359" s="627"/>
      <c r="AU359" s="627"/>
      <c r="AV359" s="627"/>
      <c r="AW359" s="627"/>
      <c r="AX359" s="630"/>
    </row>
    <row r="360" spans="1:50" ht="25.5" customHeight="1">
      <c r="A360" s="303"/>
      <c r="B360" s="304"/>
      <c r="C360" s="304"/>
      <c r="D360" s="304"/>
      <c r="E360" s="304"/>
      <c r="F360" s="304"/>
      <c r="G360" s="553" t="s">
        <v>69</v>
      </c>
      <c r="H360" s="554"/>
      <c r="I360" s="554"/>
      <c r="J360" s="554"/>
      <c r="K360" s="555"/>
      <c r="L360" s="556" t="s">
        <v>215</v>
      </c>
      <c r="M360" s="554"/>
      <c r="N360" s="554"/>
      <c r="O360" s="554"/>
      <c r="P360" s="554"/>
      <c r="Q360" s="554"/>
      <c r="R360" s="554"/>
      <c r="S360" s="554"/>
      <c r="T360" s="554"/>
      <c r="U360" s="554"/>
      <c r="V360" s="554"/>
      <c r="W360" s="554"/>
      <c r="X360" s="555"/>
      <c r="Y360" s="557" t="s">
        <v>216</v>
      </c>
      <c r="Z360" s="558"/>
      <c r="AA360" s="558"/>
      <c r="AB360" s="559"/>
      <c r="AC360" s="560" t="s">
        <v>69</v>
      </c>
      <c r="AD360" s="554"/>
      <c r="AE360" s="554"/>
      <c r="AF360" s="554"/>
      <c r="AG360" s="555"/>
      <c r="AH360" s="556" t="s">
        <v>215</v>
      </c>
      <c r="AI360" s="554"/>
      <c r="AJ360" s="554"/>
      <c r="AK360" s="554"/>
      <c r="AL360" s="554"/>
      <c r="AM360" s="554"/>
      <c r="AN360" s="554"/>
      <c r="AO360" s="554"/>
      <c r="AP360" s="554"/>
      <c r="AQ360" s="554"/>
      <c r="AR360" s="554"/>
      <c r="AS360" s="554"/>
      <c r="AT360" s="555"/>
      <c r="AU360" s="557" t="s">
        <v>216</v>
      </c>
      <c r="AV360" s="558"/>
      <c r="AW360" s="558"/>
      <c r="AX360" s="561"/>
    </row>
    <row r="361" spans="1:50" ht="24.75" customHeight="1">
      <c r="A361" s="303"/>
      <c r="B361" s="304"/>
      <c r="C361" s="304"/>
      <c r="D361" s="304"/>
      <c r="E361" s="304"/>
      <c r="F361" s="304"/>
      <c r="G361" s="650" t="s">
        <v>258</v>
      </c>
      <c r="H361" s="648"/>
      <c r="I361" s="648"/>
      <c r="J361" s="648"/>
      <c r="K361" s="649"/>
      <c r="L361" s="651" t="s">
        <v>263</v>
      </c>
      <c r="M361" s="652"/>
      <c r="N361" s="652"/>
      <c r="O361" s="652"/>
      <c r="P361" s="652"/>
      <c r="Q361" s="652"/>
      <c r="R361" s="652"/>
      <c r="S361" s="652"/>
      <c r="T361" s="652"/>
      <c r="U361" s="652"/>
      <c r="V361" s="652"/>
      <c r="W361" s="652"/>
      <c r="X361" s="653"/>
      <c r="Y361" s="591">
        <v>29</v>
      </c>
      <c r="Z361" s="592"/>
      <c r="AA361" s="592"/>
      <c r="AB361" s="625"/>
      <c r="AC361" s="654"/>
      <c r="AD361" s="655"/>
      <c r="AE361" s="655"/>
      <c r="AF361" s="655"/>
      <c r="AG361" s="656"/>
      <c r="AH361" s="588"/>
      <c r="AI361" s="657"/>
      <c r="AJ361" s="657"/>
      <c r="AK361" s="657"/>
      <c r="AL361" s="657"/>
      <c r="AM361" s="657"/>
      <c r="AN361" s="657"/>
      <c r="AO361" s="657"/>
      <c r="AP361" s="657"/>
      <c r="AQ361" s="657"/>
      <c r="AR361" s="657"/>
      <c r="AS361" s="657"/>
      <c r="AT361" s="658"/>
      <c r="AU361" s="591"/>
      <c r="AV361" s="592"/>
      <c r="AW361" s="592"/>
      <c r="AX361" s="593"/>
    </row>
    <row r="362" spans="1:50" ht="24.75" customHeight="1">
      <c r="A362" s="303"/>
      <c r="B362" s="304"/>
      <c r="C362" s="304"/>
      <c r="D362" s="304"/>
      <c r="E362" s="304"/>
      <c r="F362" s="304"/>
      <c r="G362" s="623"/>
      <c r="H362" s="373"/>
      <c r="I362" s="373"/>
      <c r="J362" s="373"/>
      <c r="K362" s="578"/>
      <c r="L362" s="579"/>
      <c r="M362" s="580"/>
      <c r="N362" s="580"/>
      <c r="O362" s="580"/>
      <c r="P362" s="580"/>
      <c r="Q362" s="580"/>
      <c r="R362" s="580"/>
      <c r="S362" s="580"/>
      <c r="T362" s="580"/>
      <c r="U362" s="580"/>
      <c r="V362" s="580"/>
      <c r="W362" s="580"/>
      <c r="X362" s="581"/>
      <c r="Y362" s="565"/>
      <c r="Z362" s="566"/>
      <c r="AA362" s="566"/>
      <c r="AB362" s="624"/>
      <c r="AC362" s="577"/>
      <c r="AD362" s="373"/>
      <c r="AE362" s="373"/>
      <c r="AF362" s="373"/>
      <c r="AG362" s="578"/>
      <c r="AH362" s="579"/>
      <c r="AI362" s="580"/>
      <c r="AJ362" s="580"/>
      <c r="AK362" s="580"/>
      <c r="AL362" s="580"/>
      <c r="AM362" s="580"/>
      <c r="AN362" s="580"/>
      <c r="AO362" s="580"/>
      <c r="AP362" s="580"/>
      <c r="AQ362" s="580"/>
      <c r="AR362" s="580"/>
      <c r="AS362" s="580"/>
      <c r="AT362" s="581"/>
      <c r="AU362" s="565"/>
      <c r="AV362" s="566"/>
      <c r="AW362" s="566"/>
      <c r="AX362" s="567"/>
    </row>
    <row r="363" spans="1:50" ht="24.75" customHeight="1">
      <c r="A363" s="303"/>
      <c r="B363" s="304"/>
      <c r="C363" s="304"/>
      <c r="D363" s="304"/>
      <c r="E363" s="304"/>
      <c r="F363" s="304"/>
      <c r="G363" s="623"/>
      <c r="H363" s="373"/>
      <c r="I363" s="373"/>
      <c r="J363" s="373"/>
      <c r="K363" s="578"/>
      <c r="L363" s="579"/>
      <c r="M363" s="580"/>
      <c r="N363" s="580"/>
      <c r="O363" s="580"/>
      <c r="P363" s="580"/>
      <c r="Q363" s="580"/>
      <c r="R363" s="580"/>
      <c r="S363" s="580"/>
      <c r="T363" s="580"/>
      <c r="U363" s="580"/>
      <c r="V363" s="580"/>
      <c r="W363" s="580"/>
      <c r="X363" s="581"/>
      <c r="Y363" s="565"/>
      <c r="Z363" s="566"/>
      <c r="AA363" s="566"/>
      <c r="AB363" s="624"/>
      <c r="AC363" s="577"/>
      <c r="AD363" s="373"/>
      <c r="AE363" s="373"/>
      <c r="AF363" s="373"/>
      <c r="AG363" s="578"/>
      <c r="AH363" s="579"/>
      <c r="AI363" s="580"/>
      <c r="AJ363" s="580"/>
      <c r="AK363" s="580"/>
      <c r="AL363" s="580"/>
      <c r="AM363" s="580"/>
      <c r="AN363" s="580"/>
      <c r="AO363" s="580"/>
      <c r="AP363" s="580"/>
      <c r="AQ363" s="580"/>
      <c r="AR363" s="580"/>
      <c r="AS363" s="580"/>
      <c r="AT363" s="581"/>
      <c r="AU363" s="565"/>
      <c r="AV363" s="566"/>
      <c r="AW363" s="566"/>
      <c r="AX363" s="567"/>
    </row>
    <row r="364" spans="1:50" ht="24.75" customHeight="1">
      <c r="A364" s="303"/>
      <c r="B364" s="304"/>
      <c r="C364" s="304"/>
      <c r="D364" s="304"/>
      <c r="E364" s="304"/>
      <c r="F364" s="304"/>
      <c r="G364" s="623"/>
      <c r="H364" s="373"/>
      <c r="I364" s="373"/>
      <c r="J364" s="373"/>
      <c r="K364" s="578"/>
      <c r="L364" s="579"/>
      <c r="M364" s="580"/>
      <c r="N364" s="580"/>
      <c r="O364" s="580"/>
      <c r="P364" s="580"/>
      <c r="Q364" s="580"/>
      <c r="R364" s="580"/>
      <c r="S364" s="580"/>
      <c r="T364" s="580"/>
      <c r="U364" s="580"/>
      <c r="V364" s="580"/>
      <c r="W364" s="580"/>
      <c r="X364" s="581"/>
      <c r="Y364" s="565"/>
      <c r="Z364" s="566"/>
      <c r="AA364" s="566"/>
      <c r="AB364" s="624"/>
      <c r="AC364" s="577"/>
      <c r="AD364" s="373"/>
      <c r="AE364" s="373"/>
      <c r="AF364" s="373"/>
      <c r="AG364" s="578"/>
      <c r="AH364" s="579"/>
      <c r="AI364" s="580"/>
      <c r="AJ364" s="580"/>
      <c r="AK364" s="580"/>
      <c r="AL364" s="580"/>
      <c r="AM364" s="580"/>
      <c r="AN364" s="580"/>
      <c r="AO364" s="580"/>
      <c r="AP364" s="580"/>
      <c r="AQ364" s="580"/>
      <c r="AR364" s="580"/>
      <c r="AS364" s="580"/>
      <c r="AT364" s="581"/>
      <c r="AU364" s="565"/>
      <c r="AV364" s="566"/>
      <c r="AW364" s="566"/>
      <c r="AX364" s="567"/>
    </row>
    <row r="365" spans="1:50" ht="24.75" customHeight="1">
      <c r="A365" s="303"/>
      <c r="B365" s="304"/>
      <c r="C365" s="304"/>
      <c r="D365" s="304"/>
      <c r="E365" s="304"/>
      <c r="F365" s="304"/>
      <c r="G365" s="623"/>
      <c r="H365" s="373"/>
      <c r="I365" s="373"/>
      <c r="J365" s="373"/>
      <c r="K365" s="578"/>
      <c r="L365" s="579"/>
      <c r="M365" s="580"/>
      <c r="N365" s="580"/>
      <c r="O365" s="580"/>
      <c r="P365" s="580"/>
      <c r="Q365" s="580"/>
      <c r="R365" s="580"/>
      <c r="S365" s="580"/>
      <c r="T365" s="580"/>
      <c r="U365" s="580"/>
      <c r="V365" s="580"/>
      <c r="W365" s="580"/>
      <c r="X365" s="581"/>
      <c r="Y365" s="565"/>
      <c r="Z365" s="566"/>
      <c r="AA365" s="566"/>
      <c r="AB365" s="624"/>
      <c r="AC365" s="577"/>
      <c r="AD365" s="373"/>
      <c r="AE365" s="373"/>
      <c r="AF365" s="373"/>
      <c r="AG365" s="578"/>
      <c r="AH365" s="579"/>
      <c r="AI365" s="580"/>
      <c r="AJ365" s="580"/>
      <c r="AK365" s="580"/>
      <c r="AL365" s="580"/>
      <c r="AM365" s="580"/>
      <c r="AN365" s="580"/>
      <c r="AO365" s="580"/>
      <c r="AP365" s="580"/>
      <c r="AQ365" s="580"/>
      <c r="AR365" s="580"/>
      <c r="AS365" s="580"/>
      <c r="AT365" s="581"/>
      <c r="AU365" s="565"/>
      <c r="AV365" s="566"/>
      <c r="AW365" s="566"/>
      <c r="AX365" s="567"/>
    </row>
    <row r="366" spans="1:50" ht="24.75" customHeight="1">
      <c r="A366" s="303"/>
      <c r="B366" s="304"/>
      <c r="C366" s="304"/>
      <c r="D366" s="304"/>
      <c r="E366" s="304"/>
      <c r="F366" s="304"/>
      <c r="G366" s="623"/>
      <c r="H366" s="373"/>
      <c r="I366" s="373"/>
      <c r="J366" s="373"/>
      <c r="K366" s="578"/>
      <c r="L366" s="579"/>
      <c r="M366" s="580"/>
      <c r="N366" s="580"/>
      <c r="O366" s="580"/>
      <c r="P366" s="580"/>
      <c r="Q366" s="580"/>
      <c r="R366" s="580"/>
      <c r="S366" s="580"/>
      <c r="T366" s="580"/>
      <c r="U366" s="580"/>
      <c r="V366" s="580"/>
      <c r="W366" s="580"/>
      <c r="X366" s="581"/>
      <c r="Y366" s="565"/>
      <c r="Z366" s="566"/>
      <c r="AA366" s="566"/>
      <c r="AB366" s="624"/>
      <c r="AC366" s="577"/>
      <c r="AD366" s="373"/>
      <c r="AE366" s="373"/>
      <c r="AF366" s="373"/>
      <c r="AG366" s="578"/>
      <c r="AH366" s="579"/>
      <c r="AI366" s="580"/>
      <c r="AJ366" s="580"/>
      <c r="AK366" s="580"/>
      <c r="AL366" s="580"/>
      <c r="AM366" s="580"/>
      <c r="AN366" s="580"/>
      <c r="AO366" s="580"/>
      <c r="AP366" s="580"/>
      <c r="AQ366" s="580"/>
      <c r="AR366" s="580"/>
      <c r="AS366" s="580"/>
      <c r="AT366" s="581"/>
      <c r="AU366" s="565"/>
      <c r="AV366" s="566"/>
      <c r="AW366" s="566"/>
      <c r="AX366" s="567"/>
    </row>
    <row r="367" spans="1:50" ht="24.75" customHeight="1">
      <c r="A367" s="303"/>
      <c r="B367" s="304"/>
      <c r="C367" s="304"/>
      <c r="D367" s="304"/>
      <c r="E367" s="304"/>
      <c r="F367" s="304"/>
      <c r="G367" s="623"/>
      <c r="H367" s="373"/>
      <c r="I367" s="373"/>
      <c r="J367" s="373"/>
      <c r="K367" s="578"/>
      <c r="L367" s="579"/>
      <c r="M367" s="580"/>
      <c r="N367" s="580"/>
      <c r="O367" s="580"/>
      <c r="P367" s="580"/>
      <c r="Q367" s="580"/>
      <c r="R367" s="580"/>
      <c r="S367" s="580"/>
      <c r="T367" s="580"/>
      <c r="U367" s="580"/>
      <c r="V367" s="580"/>
      <c r="W367" s="580"/>
      <c r="X367" s="581"/>
      <c r="Y367" s="565"/>
      <c r="Z367" s="566"/>
      <c r="AA367" s="566"/>
      <c r="AB367" s="624"/>
      <c r="AC367" s="577"/>
      <c r="AD367" s="373"/>
      <c r="AE367" s="373"/>
      <c r="AF367" s="373"/>
      <c r="AG367" s="578"/>
      <c r="AH367" s="579"/>
      <c r="AI367" s="580"/>
      <c r="AJ367" s="580"/>
      <c r="AK367" s="580"/>
      <c r="AL367" s="580"/>
      <c r="AM367" s="580"/>
      <c r="AN367" s="580"/>
      <c r="AO367" s="580"/>
      <c r="AP367" s="580"/>
      <c r="AQ367" s="580"/>
      <c r="AR367" s="580"/>
      <c r="AS367" s="580"/>
      <c r="AT367" s="581"/>
      <c r="AU367" s="565"/>
      <c r="AV367" s="566"/>
      <c r="AW367" s="566"/>
      <c r="AX367" s="567"/>
    </row>
    <row r="368" spans="1:50" ht="24.75" customHeight="1">
      <c r="A368" s="303"/>
      <c r="B368" s="304"/>
      <c r="C368" s="304"/>
      <c r="D368" s="304"/>
      <c r="E368" s="304"/>
      <c r="F368" s="304"/>
      <c r="G368" s="631"/>
      <c r="H368" s="428"/>
      <c r="I368" s="428"/>
      <c r="J368" s="428"/>
      <c r="K368" s="616"/>
      <c r="L368" s="617"/>
      <c r="M368" s="618"/>
      <c r="N368" s="618"/>
      <c r="O368" s="618"/>
      <c r="P368" s="618"/>
      <c r="Q368" s="618"/>
      <c r="R368" s="618"/>
      <c r="S368" s="618"/>
      <c r="T368" s="618"/>
      <c r="U368" s="618"/>
      <c r="V368" s="618"/>
      <c r="W368" s="618"/>
      <c r="X368" s="619"/>
      <c r="Y368" s="620"/>
      <c r="Z368" s="621"/>
      <c r="AA368" s="621"/>
      <c r="AB368" s="632"/>
      <c r="AC368" s="615"/>
      <c r="AD368" s="428"/>
      <c r="AE368" s="428"/>
      <c r="AF368" s="428"/>
      <c r="AG368" s="616"/>
      <c r="AH368" s="617"/>
      <c r="AI368" s="618"/>
      <c r="AJ368" s="618"/>
      <c r="AK368" s="618"/>
      <c r="AL368" s="618"/>
      <c r="AM368" s="618"/>
      <c r="AN368" s="618"/>
      <c r="AO368" s="618"/>
      <c r="AP368" s="618"/>
      <c r="AQ368" s="618"/>
      <c r="AR368" s="618"/>
      <c r="AS368" s="618"/>
      <c r="AT368" s="619"/>
      <c r="AU368" s="620"/>
      <c r="AV368" s="621"/>
      <c r="AW368" s="621"/>
      <c r="AX368" s="622"/>
    </row>
    <row r="369" spans="1:50" ht="24.75" customHeight="1">
      <c r="A369" s="303"/>
      <c r="B369" s="304"/>
      <c r="C369" s="304"/>
      <c r="D369" s="304"/>
      <c r="E369" s="304"/>
      <c r="F369" s="304"/>
      <c r="G369" s="597" t="s">
        <v>39</v>
      </c>
      <c r="H369" s="62"/>
      <c r="I369" s="62"/>
      <c r="J369" s="62"/>
      <c r="K369" s="63"/>
      <c r="L369" s="598"/>
      <c r="M369" s="599"/>
      <c r="N369" s="599"/>
      <c r="O369" s="599"/>
      <c r="P369" s="599"/>
      <c r="Q369" s="599"/>
      <c r="R369" s="599"/>
      <c r="S369" s="599"/>
      <c r="T369" s="599"/>
      <c r="U369" s="599"/>
      <c r="V369" s="599"/>
      <c r="W369" s="599"/>
      <c r="X369" s="600"/>
      <c r="Y369" s="601">
        <f>SUM(Y361:AB368)</f>
        <v>29</v>
      </c>
      <c r="Z369" s="602"/>
      <c r="AA369" s="602"/>
      <c r="AB369" s="603"/>
      <c r="AC369" s="604" t="s">
        <v>39</v>
      </c>
      <c r="AD369" s="62"/>
      <c r="AE369" s="62"/>
      <c r="AF369" s="62"/>
      <c r="AG369" s="63"/>
      <c r="AH369" s="598"/>
      <c r="AI369" s="599"/>
      <c r="AJ369" s="599"/>
      <c r="AK369" s="599"/>
      <c r="AL369" s="599"/>
      <c r="AM369" s="599"/>
      <c r="AN369" s="599"/>
      <c r="AO369" s="599"/>
      <c r="AP369" s="599"/>
      <c r="AQ369" s="599"/>
      <c r="AR369" s="599"/>
      <c r="AS369" s="599"/>
      <c r="AT369" s="600"/>
      <c r="AU369" s="601">
        <f>SUM(AU361:AX368)</f>
        <v>0</v>
      </c>
      <c r="AV369" s="602"/>
      <c r="AW369" s="602"/>
      <c r="AX369" s="605"/>
    </row>
    <row r="370" spans="1:50" ht="30" customHeight="1">
      <c r="A370" s="303"/>
      <c r="B370" s="304"/>
      <c r="C370" s="304"/>
      <c r="D370" s="304"/>
      <c r="E370" s="304"/>
      <c r="F370" s="304"/>
      <c r="G370" s="626" t="s">
        <v>264</v>
      </c>
      <c r="H370" s="627"/>
      <c r="I370" s="627"/>
      <c r="J370" s="627"/>
      <c r="K370" s="627"/>
      <c r="L370" s="627"/>
      <c r="M370" s="627"/>
      <c r="N370" s="627"/>
      <c r="O370" s="627"/>
      <c r="P370" s="627"/>
      <c r="Q370" s="627"/>
      <c r="R370" s="627"/>
      <c r="S370" s="627"/>
      <c r="T370" s="627"/>
      <c r="U370" s="627"/>
      <c r="V370" s="627"/>
      <c r="W370" s="627"/>
      <c r="X370" s="627"/>
      <c r="Y370" s="627"/>
      <c r="Z370" s="627"/>
      <c r="AA370" s="627"/>
      <c r="AB370" s="628"/>
      <c r="AC370" s="629"/>
      <c r="AD370" s="627"/>
      <c r="AE370" s="627"/>
      <c r="AF370" s="627"/>
      <c r="AG370" s="627"/>
      <c r="AH370" s="627"/>
      <c r="AI370" s="627"/>
      <c r="AJ370" s="627"/>
      <c r="AK370" s="627"/>
      <c r="AL370" s="627"/>
      <c r="AM370" s="627"/>
      <c r="AN370" s="627"/>
      <c r="AO370" s="627"/>
      <c r="AP370" s="627"/>
      <c r="AQ370" s="627"/>
      <c r="AR370" s="627"/>
      <c r="AS370" s="627"/>
      <c r="AT370" s="627"/>
      <c r="AU370" s="627"/>
      <c r="AV370" s="627"/>
      <c r="AW370" s="627"/>
      <c r="AX370" s="630"/>
    </row>
    <row r="371" spans="1:50" ht="24.75" customHeight="1">
      <c r="A371" s="303"/>
      <c r="B371" s="304"/>
      <c r="C371" s="304"/>
      <c r="D371" s="304"/>
      <c r="E371" s="304"/>
      <c r="F371" s="304"/>
      <c r="G371" s="553" t="s">
        <v>69</v>
      </c>
      <c r="H371" s="554"/>
      <c r="I371" s="554"/>
      <c r="J371" s="554"/>
      <c r="K371" s="555"/>
      <c r="L371" s="556" t="s">
        <v>215</v>
      </c>
      <c r="M371" s="554"/>
      <c r="N371" s="554"/>
      <c r="O371" s="554"/>
      <c r="P371" s="554"/>
      <c r="Q371" s="554"/>
      <c r="R371" s="554"/>
      <c r="S371" s="554"/>
      <c r="T371" s="554"/>
      <c r="U371" s="554"/>
      <c r="V371" s="554"/>
      <c r="W371" s="554"/>
      <c r="X371" s="555"/>
      <c r="Y371" s="557" t="s">
        <v>216</v>
      </c>
      <c r="Z371" s="558"/>
      <c r="AA371" s="558"/>
      <c r="AB371" s="559"/>
      <c r="AC371" s="560" t="s">
        <v>69</v>
      </c>
      <c r="AD371" s="554"/>
      <c r="AE371" s="554"/>
      <c r="AF371" s="554"/>
      <c r="AG371" s="555"/>
      <c r="AH371" s="556" t="s">
        <v>215</v>
      </c>
      <c r="AI371" s="554"/>
      <c r="AJ371" s="554"/>
      <c r="AK371" s="554"/>
      <c r="AL371" s="554"/>
      <c r="AM371" s="554"/>
      <c r="AN371" s="554"/>
      <c r="AO371" s="554"/>
      <c r="AP371" s="554"/>
      <c r="AQ371" s="554"/>
      <c r="AR371" s="554"/>
      <c r="AS371" s="554"/>
      <c r="AT371" s="555"/>
      <c r="AU371" s="557" t="s">
        <v>216</v>
      </c>
      <c r="AV371" s="558"/>
      <c r="AW371" s="558"/>
      <c r="AX371" s="561"/>
    </row>
    <row r="372" spans="1:50" ht="24.75" customHeight="1">
      <c r="A372" s="303"/>
      <c r="B372" s="304"/>
      <c r="C372" s="304"/>
      <c r="D372" s="304"/>
      <c r="E372" s="304"/>
      <c r="F372" s="304"/>
      <c r="G372" s="654" t="s">
        <v>260</v>
      </c>
      <c r="H372" s="655"/>
      <c r="I372" s="655"/>
      <c r="J372" s="655"/>
      <c r="K372" s="656"/>
      <c r="L372" s="588" t="s">
        <v>265</v>
      </c>
      <c r="M372" s="657"/>
      <c r="N372" s="657"/>
      <c r="O372" s="657"/>
      <c r="P372" s="657"/>
      <c r="Q372" s="657"/>
      <c r="R372" s="657"/>
      <c r="S372" s="657"/>
      <c r="T372" s="657"/>
      <c r="U372" s="657"/>
      <c r="V372" s="657"/>
      <c r="W372" s="657"/>
      <c r="X372" s="658"/>
      <c r="Y372" s="591">
        <v>88</v>
      </c>
      <c r="Z372" s="592"/>
      <c r="AA372" s="592"/>
      <c r="AB372" s="625"/>
      <c r="AC372" s="659"/>
      <c r="AD372" s="414"/>
      <c r="AE372" s="414"/>
      <c r="AF372" s="414"/>
      <c r="AG372" s="646"/>
      <c r="AH372" s="588"/>
      <c r="AI372" s="589"/>
      <c r="AJ372" s="589"/>
      <c r="AK372" s="589"/>
      <c r="AL372" s="589"/>
      <c r="AM372" s="589"/>
      <c r="AN372" s="589"/>
      <c r="AO372" s="589"/>
      <c r="AP372" s="589"/>
      <c r="AQ372" s="589"/>
      <c r="AR372" s="589"/>
      <c r="AS372" s="589"/>
      <c r="AT372" s="590"/>
      <c r="AU372" s="591"/>
      <c r="AV372" s="592"/>
      <c r="AW372" s="592"/>
      <c r="AX372" s="593"/>
    </row>
    <row r="373" spans="1:50" ht="24.75" customHeight="1">
      <c r="A373" s="303"/>
      <c r="B373" s="304"/>
      <c r="C373" s="304"/>
      <c r="D373" s="304"/>
      <c r="E373" s="304"/>
      <c r="F373" s="304"/>
      <c r="G373" s="623"/>
      <c r="H373" s="373"/>
      <c r="I373" s="373"/>
      <c r="J373" s="373"/>
      <c r="K373" s="578"/>
      <c r="L373" s="579"/>
      <c r="M373" s="580"/>
      <c r="N373" s="580"/>
      <c r="O373" s="580"/>
      <c r="P373" s="580"/>
      <c r="Q373" s="580"/>
      <c r="R373" s="580"/>
      <c r="S373" s="580"/>
      <c r="T373" s="580"/>
      <c r="U373" s="580"/>
      <c r="V373" s="580"/>
      <c r="W373" s="580"/>
      <c r="X373" s="581"/>
      <c r="Y373" s="565"/>
      <c r="Z373" s="566"/>
      <c r="AA373" s="566"/>
      <c r="AB373" s="624"/>
      <c r="AC373" s="577"/>
      <c r="AD373" s="373"/>
      <c r="AE373" s="373"/>
      <c r="AF373" s="373"/>
      <c r="AG373" s="578"/>
      <c r="AH373" s="579"/>
      <c r="AI373" s="580"/>
      <c r="AJ373" s="580"/>
      <c r="AK373" s="580"/>
      <c r="AL373" s="580"/>
      <c r="AM373" s="580"/>
      <c r="AN373" s="580"/>
      <c r="AO373" s="580"/>
      <c r="AP373" s="580"/>
      <c r="AQ373" s="580"/>
      <c r="AR373" s="580"/>
      <c r="AS373" s="580"/>
      <c r="AT373" s="581"/>
      <c r="AU373" s="565"/>
      <c r="AV373" s="566"/>
      <c r="AW373" s="566"/>
      <c r="AX373" s="567"/>
    </row>
    <row r="374" spans="1:50" ht="24.75" customHeight="1">
      <c r="A374" s="303"/>
      <c r="B374" s="304"/>
      <c r="C374" s="304"/>
      <c r="D374" s="304"/>
      <c r="E374" s="304"/>
      <c r="F374" s="304"/>
      <c r="G374" s="623"/>
      <c r="H374" s="373"/>
      <c r="I374" s="373"/>
      <c r="J374" s="373"/>
      <c r="K374" s="578"/>
      <c r="L374" s="579"/>
      <c r="M374" s="580"/>
      <c r="N374" s="580"/>
      <c r="O374" s="580"/>
      <c r="P374" s="580"/>
      <c r="Q374" s="580"/>
      <c r="R374" s="580"/>
      <c r="S374" s="580"/>
      <c r="T374" s="580"/>
      <c r="U374" s="580"/>
      <c r="V374" s="580"/>
      <c r="W374" s="580"/>
      <c r="X374" s="581"/>
      <c r="Y374" s="565"/>
      <c r="Z374" s="566"/>
      <c r="AA374" s="566"/>
      <c r="AB374" s="624"/>
      <c r="AC374" s="577"/>
      <c r="AD374" s="373"/>
      <c r="AE374" s="373"/>
      <c r="AF374" s="373"/>
      <c r="AG374" s="578"/>
      <c r="AH374" s="579"/>
      <c r="AI374" s="580"/>
      <c r="AJ374" s="580"/>
      <c r="AK374" s="580"/>
      <c r="AL374" s="580"/>
      <c r="AM374" s="580"/>
      <c r="AN374" s="580"/>
      <c r="AO374" s="580"/>
      <c r="AP374" s="580"/>
      <c r="AQ374" s="580"/>
      <c r="AR374" s="580"/>
      <c r="AS374" s="580"/>
      <c r="AT374" s="581"/>
      <c r="AU374" s="565"/>
      <c r="AV374" s="566"/>
      <c r="AW374" s="566"/>
      <c r="AX374" s="567"/>
    </row>
    <row r="375" spans="1:50" ht="24.75" customHeight="1">
      <c r="A375" s="303"/>
      <c r="B375" s="304"/>
      <c r="C375" s="304"/>
      <c r="D375" s="304"/>
      <c r="E375" s="304"/>
      <c r="F375" s="304"/>
      <c r="G375" s="623"/>
      <c r="H375" s="373"/>
      <c r="I375" s="373"/>
      <c r="J375" s="373"/>
      <c r="K375" s="578"/>
      <c r="L375" s="579"/>
      <c r="M375" s="580"/>
      <c r="N375" s="580"/>
      <c r="O375" s="580"/>
      <c r="P375" s="580"/>
      <c r="Q375" s="580"/>
      <c r="R375" s="580"/>
      <c r="S375" s="580"/>
      <c r="T375" s="580"/>
      <c r="U375" s="580"/>
      <c r="V375" s="580"/>
      <c r="W375" s="580"/>
      <c r="X375" s="581"/>
      <c r="Y375" s="565"/>
      <c r="Z375" s="566"/>
      <c r="AA375" s="566"/>
      <c r="AB375" s="624"/>
      <c r="AC375" s="577"/>
      <c r="AD375" s="373"/>
      <c r="AE375" s="373"/>
      <c r="AF375" s="373"/>
      <c r="AG375" s="578"/>
      <c r="AH375" s="579"/>
      <c r="AI375" s="580"/>
      <c r="AJ375" s="580"/>
      <c r="AK375" s="580"/>
      <c r="AL375" s="580"/>
      <c r="AM375" s="580"/>
      <c r="AN375" s="580"/>
      <c r="AO375" s="580"/>
      <c r="AP375" s="580"/>
      <c r="AQ375" s="580"/>
      <c r="AR375" s="580"/>
      <c r="AS375" s="580"/>
      <c r="AT375" s="581"/>
      <c r="AU375" s="565"/>
      <c r="AV375" s="566"/>
      <c r="AW375" s="566"/>
      <c r="AX375" s="567"/>
    </row>
    <row r="376" spans="1:50" ht="24.75" customHeight="1">
      <c r="A376" s="303"/>
      <c r="B376" s="304"/>
      <c r="C376" s="304"/>
      <c r="D376" s="304"/>
      <c r="E376" s="304"/>
      <c r="F376" s="304"/>
      <c r="G376" s="623"/>
      <c r="H376" s="373"/>
      <c r="I376" s="373"/>
      <c r="J376" s="373"/>
      <c r="K376" s="578"/>
      <c r="L376" s="579"/>
      <c r="M376" s="580"/>
      <c r="N376" s="580"/>
      <c r="O376" s="580"/>
      <c r="P376" s="580"/>
      <c r="Q376" s="580"/>
      <c r="R376" s="580"/>
      <c r="S376" s="580"/>
      <c r="T376" s="580"/>
      <c r="U376" s="580"/>
      <c r="V376" s="580"/>
      <c r="W376" s="580"/>
      <c r="X376" s="581"/>
      <c r="Y376" s="565"/>
      <c r="Z376" s="566"/>
      <c r="AA376" s="566"/>
      <c r="AB376" s="624"/>
      <c r="AC376" s="577"/>
      <c r="AD376" s="373"/>
      <c r="AE376" s="373"/>
      <c r="AF376" s="373"/>
      <c r="AG376" s="578"/>
      <c r="AH376" s="579"/>
      <c r="AI376" s="580"/>
      <c r="AJ376" s="580"/>
      <c r="AK376" s="580"/>
      <c r="AL376" s="580"/>
      <c r="AM376" s="580"/>
      <c r="AN376" s="580"/>
      <c r="AO376" s="580"/>
      <c r="AP376" s="580"/>
      <c r="AQ376" s="580"/>
      <c r="AR376" s="580"/>
      <c r="AS376" s="580"/>
      <c r="AT376" s="581"/>
      <c r="AU376" s="565"/>
      <c r="AV376" s="566"/>
      <c r="AW376" s="566"/>
      <c r="AX376" s="567"/>
    </row>
    <row r="377" spans="1:50" ht="24.75" customHeight="1">
      <c r="A377" s="303"/>
      <c r="B377" s="304"/>
      <c r="C377" s="304"/>
      <c r="D377" s="304"/>
      <c r="E377" s="304"/>
      <c r="F377" s="304"/>
      <c r="G377" s="623"/>
      <c r="H377" s="373"/>
      <c r="I377" s="373"/>
      <c r="J377" s="373"/>
      <c r="K377" s="578"/>
      <c r="L377" s="579"/>
      <c r="M377" s="580"/>
      <c r="N377" s="580"/>
      <c r="O377" s="580"/>
      <c r="P377" s="580"/>
      <c r="Q377" s="580"/>
      <c r="R377" s="580"/>
      <c r="S377" s="580"/>
      <c r="T377" s="580"/>
      <c r="U377" s="580"/>
      <c r="V377" s="580"/>
      <c r="W377" s="580"/>
      <c r="X377" s="581"/>
      <c r="Y377" s="565"/>
      <c r="Z377" s="566"/>
      <c r="AA377" s="566"/>
      <c r="AB377" s="624"/>
      <c r="AC377" s="577"/>
      <c r="AD377" s="373"/>
      <c r="AE377" s="373"/>
      <c r="AF377" s="373"/>
      <c r="AG377" s="578"/>
      <c r="AH377" s="579"/>
      <c r="AI377" s="580"/>
      <c r="AJ377" s="580"/>
      <c r="AK377" s="580"/>
      <c r="AL377" s="580"/>
      <c r="AM377" s="580"/>
      <c r="AN377" s="580"/>
      <c r="AO377" s="580"/>
      <c r="AP377" s="580"/>
      <c r="AQ377" s="580"/>
      <c r="AR377" s="580"/>
      <c r="AS377" s="580"/>
      <c r="AT377" s="581"/>
      <c r="AU377" s="565"/>
      <c r="AV377" s="566"/>
      <c r="AW377" s="566"/>
      <c r="AX377" s="567"/>
    </row>
    <row r="378" spans="1:50" ht="24.75" customHeight="1">
      <c r="A378" s="303"/>
      <c r="B378" s="304"/>
      <c r="C378" s="304"/>
      <c r="D378" s="304"/>
      <c r="E378" s="304"/>
      <c r="F378" s="304"/>
      <c r="G378" s="623"/>
      <c r="H378" s="373"/>
      <c r="I378" s="373"/>
      <c r="J378" s="373"/>
      <c r="K378" s="578"/>
      <c r="L378" s="579"/>
      <c r="M378" s="580"/>
      <c r="N378" s="580"/>
      <c r="O378" s="580"/>
      <c r="P378" s="580"/>
      <c r="Q378" s="580"/>
      <c r="R378" s="580"/>
      <c r="S378" s="580"/>
      <c r="T378" s="580"/>
      <c r="U378" s="580"/>
      <c r="V378" s="580"/>
      <c r="W378" s="580"/>
      <c r="X378" s="581"/>
      <c r="Y378" s="565"/>
      <c r="Z378" s="566"/>
      <c r="AA378" s="566"/>
      <c r="AB378" s="624"/>
      <c r="AC378" s="577"/>
      <c r="AD378" s="373"/>
      <c r="AE378" s="373"/>
      <c r="AF378" s="373"/>
      <c r="AG378" s="578"/>
      <c r="AH378" s="579"/>
      <c r="AI378" s="580"/>
      <c r="AJ378" s="580"/>
      <c r="AK378" s="580"/>
      <c r="AL378" s="580"/>
      <c r="AM378" s="580"/>
      <c r="AN378" s="580"/>
      <c r="AO378" s="580"/>
      <c r="AP378" s="580"/>
      <c r="AQ378" s="580"/>
      <c r="AR378" s="580"/>
      <c r="AS378" s="580"/>
      <c r="AT378" s="581"/>
      <c r="AU378" s="565"/>
      <c r="AV378" s="566"/>
      <c r="AW378" s="566"/>
      <c r="AX378" s="567"/>
    </row>
    <row r="379" spans="1:50" ht="24.75" customHeight="1">
      <c r="A379" s="303"/>
      <c r="B379" s="304"/>
      <c r="C379" s="304"/>
      <c r="D379" s="304"/>
      <c r="E379" s="304"/>
      <c r="F379" s="304"/>
      <c r="G379" s="631"/>
      <c r="H379" s="428"/>
      <c r="I379" s="428"/>
      <c r="J379" s="428"/>
      <c r="K379" s="616"/>
      <c r="L379" s="617"/>
      <c r="M379" s="618"/>
      <c r="N379" s="618"/>
      <c r="O379" s="618"/>
      <c r="P379" s="618"/>
      <c r="Q379" s="618"/>
      <c r="R379" s="618"/>
      <c r="S379" s="618"/>
      <c r="T379" s="618"/>
      <c r="U379" s="618"/>
      <c r="V379" s="618"/>
      <c r="W379" s="618"/>
      <c r="X379" s="619"/>
      <c r="Y379" s="620"/>
      <c r="Z379" s="621"/>
      <c r="AA379" s="621"/>
      <c r="AB379" s="632"/>
      <c r="AC379" s="615"/>
      <c r="AD379" s="428"/>
      <c r="AE379" s="428"/>
      <c r="AF379" s="428"/>
      <c r="AG379" s="616"/>
      <c r="AH379" s="617"/>
      <c r="AI379" s="618"/>
      <c r="AJ379" s="618"/>
      <c r="AK379" s="618"/>
      <c r="AL379" s="618"/>
      <c r="AM379" s="618"/>
      <c r="AN379" s="618"/>
      <c r="AO379" s="618"/>
      <c r="AP379" s="618"/>
      <c r="AQ379" s="618"/>
      <c r="AR379" s="618"/>
      <c r="AS379" s="618"/>
      <c r="AT379" s="619"/>
      <c r="AU379" s="620"/>
      <c r="AV379" s="621"/>
      <c r="AW379" s="621"/>
      <c r="AX379" s="622"/>
    </row>
    <row r="380" spans="1:50" ht="24.75" customHeight="1">
      <c r="A380" s="303"/>
      <c r="B380" s="304"/>
      <c r="C380" s="304"/>
      <c r="D380" s="304"/>
      <c r="E380" s="304"/>
      <c r="F380" s="304"/>
      <c r="G380" s="597" t="s">
        <v>39</v>
      </c>
      <c r="H380" s="62"/>
      <c r="I380" s="62"/>
      <c r="J380" s="62"/>
      <c r="K380" s="63"/>
      <c r="L380" s="598"/>
      <c r="M380" s="599"/>
      <c r="N380" s="599"/>
      <c r="O380" s="599"/>
      <c r="P380" s="599"/>
      <c r="Q380" s="599"/>
      <c r="R380" s="599"/>
      <c r="S380" s="599"/>
      <c r="T380" s="599"/>
      <c r="U380" s="599"/>
      <c r="V380" s="599"/>
      <c r="W380" s="599"/>
      <c r="X380" s="600"/>
      <c r="Y380" s="601">
        <f>SUM(Y372:AB379)</f>
        <v>88</v>
      </c>
      <c r="Z380" s="602"/>
      <c r="AA380" s="602"/>
      <c r="AB380" s="603"/>
      <c r="AC380" s="604" t="s">
        <v>39</v>
      </c>
      <c r="AD380" s="62"/>
      <c r="AE380" s="62"/>
      <c r="AF380" s="62"/>
      <c r="AG380" s="63"/>
      <c r="AH380" s="598"/>
      <c r="AI380" s="599"/>
      <c r="AJ380" s="599"/>
      <c r="AK380" s="599"/>
      <c r="AL380" s="599"/>
      <c r="AM380" s="599"/>
      <c r="AN380" s="599"/>
      <c r="AO380" s="599"/>
      <c r="AP380" s="599"/>
      <c r="AQ380" s="599"/>
      <c r="AR380" s="599"/>
      <c r="AS380" s="599"/>
      <c r="AT380" s="600"/>
      <c r="AU380" s="601">
        <f>SUM(AU372:AX379)</f>
        <v>0</v>
      </c>
      <c r="AV380" s="602"/>
      <c r="AW380" s="602"/>
      <c r="AX380" s="605"/>
    </row>
    <row r="381" spans="1:50" ht="30" customHeight="1">
      <c r="A381" s="303"/>
      <c r="B381" s="304"/>
      <c r="C381" s="304"/>
      <c r="D381" s="304"/>
      <c r="E381" s="304"/>
      <c r="F381" s="304"/>
      <c r="G381" s="626" t="s">
        <v>346</v>
      </c>
      <c r="H381" s="627"/>
      <c r="I381" s="627"/>
      <c r="J381" s="627"/>
      <c r="K381" s="627"/>
      <c r="L381" s="627"/>
      <c r="M381" s="627"/>
      <c r="N381" s="627"/>
      <c r="O381" s="627"/>
      <c r="P381" s="627"/>
      <c r="Q381" s="627"/>
      <c r="R381" s="627"/>
      <c r="S381" s="627"/>
      <c r="T381" s="627"/>
      <c r="U381" s="627"/>
      <c r="V381" s="627"/>
      <c r="W381" s="627"/>
      <c r="X381" s="627"/>
      <c r="Y381" s="627"/>
      <c r="Z381" s="627"/>
      <c r="AA381" s="627"/>
      <c r="AB381" s="628"/>
      <c r="AC381" s="629"/>
      <c r="AD381" s="627"/>
      <c r="AE381" s="627"/>
      <c r="AF381" s="627"/>
      <c r="AG381" s="627"/>
      <c r="AH381" s="627"/>
      <c r="AI381" s="627"/>
      <c r="AJ381" s="627"/>
      <c r="AK381" s="627"/>
      <c r="AL381" s="627"/>
      <c r="AM381" s="627"/>
      <c r="AN381" s="627"/>
      <c r="AO381" s="627"/>
      <c r="AP381" s="627"/>
      <c r="AQ381" s="627"/>
      <c r="AR381" s="627"/>
      <c r="AS381" s="627"/>
      <c r="AT381" s="627"/>
      <c r="AU381" s="627"/>
      <c r="AV381" s="627"/>
      <c r="AW381" s="627"/>
      <c r="AX381" s="630"/>
    </row>
    <row r="382" spans="1:50" ht="24.75" customHeight="1">
      <c r="A382" s="303"/>
      <c r="B382" s="304"/>
      <c r="C382" s="304"/>
      <c r="D382" s="304"/>
      <c r="E382" s="304"/>
      <c r="F382" s="304"/>
      <c r="G382" s="553" t="s">
        <v>69</v>
      </c>
      <c r="H382" s="554"/>
      <c r="I382" s="554"/>
      <c r="J382" s="554"/>
      <c r="K382" s="555"/>
      <c r="L382" s="556" t="s">
        <v>215</v>
      </c>
      <c r="M382" s="554"/>
      <c r="N382" s="554"/>
      <c r="O382" s="554"/>
      <c r="P382" s="554"/>
      <c r="Q382" s="554"/>
      <c r="R382" s="554"/>
      <c r="S382" s="554"/>
      <c r="T382" s="554"/>
      <c r="U382" s="554"/>
      <c r="V382" s="554"/>
      <c r="W382" s="554"/>
      <c r="X382" s="555"/>
      <c r="Y382" s="557" t="s">
        <v>216</v>
      </c>
      <c r="Z382" s="558"/>
      <c r="AA382" s="558"/>
      <c r="AB382" s="559"/>
      <c r="AC382" s="560" t="s">
        <v>69</v>
      </c>
      <c r="AD382" s="554"/>
      <c r="AE382" s="554"/>
      <c r="AF382" s="554"/>
      <c r="AG382" s="555"/>
      <c r="AH382" s="556" t="s">
        <v>215</v>
      </c>
      <c r="AI382" s="554"/>
      <c r="AJ382" s="554"/>
      <c r="AK382" s="554"/>
      <c r="AL382" s="554"/>
      <c r="AM382" s="554"/>
      <c r="AN382" s="554"/>
      <c r="AO382" s="554"/>
      <c r="AP382" s="554"/>
      <c r="AQ382" s="554"/>
      <c r="AR382" s="554"/>
      <c r="AS382" s="554"/>
      <c r="AT382" s="555"/>
      <c r="AU382" s="557" t="s">
        <v>216</v>
      </c>
      <c r="AV382" s="558"/>
      <c r="AW382" s="558"/>
      <c r="AX382" s="561"/>
    </row>
    <row r="383" spans="1:50" ht="24.75" customHeight="1">
      <c r="A383" s="303"/>
      <c r="B383" s="304"/>
      <c r="C383" s="304"/>
      <c r="D383" s="304"/>
      <c r="E383" s="304"/>
      <c r="F383" s="304"/>
      <c r="G383" s="654" t="s">
        <v>260</v>
      </c>
      <c r="H383" s="655"/>
      <c r="I383" s="655"/>
      <c r="J383" s="655"/>
      <c r="K383" s="656"/>
      <c r="L383" s="588" t="s">
        <v>266</v>
      </c>
      <c r="M383" s="657"/>
      <c r="N383" s="657"/>
      <c r="O383" s="657"/>
      <c r="P383" s="657"/>
      <c r="Q383" s="657"/>
      <c r="R383" s="657"/>
      <c r="S383" s="657"/>
      <c r="T383" s="657"/>
      <c r="U383" s="657"/>
      <c r="V383" s="657"/>
      <c r="W383" s="657"/>
      <c r="X383" s="658"/>
      <c r="Y383" s="591">
        <v>3</v>
      </c>
      <c r="Z383" s="592"/>
      <c r="AA383" s="592"/>
      <c r="AB383" s="593"/>
      <c r="AC383" s="659"/>
      <c r="AD383" s="414"/>
      <c r="AE383" s="414"/>
      <c r="AF383" s="414"/>
      <c r="AG383" s="646"/>
      <c r="AH383" s="588"/>
      <c r="AI383" s="589"/>
      <c r="AJ383" s="589"/>
      <c r="AK383" s="589"/>
      <c r="AL383" s="589"/>
      <c r="AM383" s="589"/>
      <c r="AN383" s="589"/>
      <c r="AO383" s="589"/>
      <c r="AP383" s="589"/>
      <c r="AQ383" s="589"/>
      <c r="AR383" s="589"/>
      <c r="AS383" s="589"/>
      <c r="AT383" s="590"/>
      <c r="AU383" s="591"/>
      <c r="AV383" s="592"/>
      <c r="AW383" s="592"/>
      <c r="AX383" s="593"/>
    </row>
    <row r="384" spans="1:50" ht="24.75" customHeight="1">
      <c r="A384" s="303"/>
      <c r="B384" s="304"/>
      <c r="C384" s="304"/>
      <c r="D384" s="304"/>
      <c r="E384" s="304"/>
      <c r="F384" s="304"/>
      <c r="G384" s="623"/>
      <c r="H384" s="373"/>
      <c r="I384" s="373"/>
      <c r="J384" s="373"/>
      <c r="K384" s="578"/>
      <c r="L384" s="579"/>
      <c r="M384" s="580"/>
      <c r="N384" s="580"/>
      <c r="O384" s="580"/>
      <c r="P384" s="580"/>
      <c r="Q384" s="580"/>
      <c r="R384" s="580"/>
      <c r="S384" s="580"/>
      <c r="T384" s="580"/>
      <c r="U384" s="580"/>
      <c r="V384" s="580"/>
      <c r="W384" s="580"/>
      <c r="X384" s="581"/>
      <c r="Y384" s="565"/>
      <c r="Z384" s="566"/>
      <c r="AA384" s="566"/>
      <c r="AB384" s="624"/>
      <c r="AC384" s="577"/>
      <c r="AD384" s="373"/>
      <c r="AE384" s="373"/>
      <c r="AF384" s="373"/>
      <c r="AG384" s="578"/>
      <c r="AH384" s="579"/>
      <c r="AI384" s="580"/>
      <c r="AJ384" s="580"/>
      <c r="AK384" s="580"/>
      <c r="AL384" s="580"/>
      <c r="AM384" s="580"/>
      <c r="AN384" s="580"/>
      <c r="AO384" s="580"/>
      <c r="AP384" s="580"/>
      <c r="AQ384" s="580"/>
      <c r="AR384" s="580"/>
      <c r="AS384" s="580"/>
      <c r="AT384" s="581"/>
      <c r="AU384" s="565"/>
      <c r="AV384" s="566"/>
      <c r="AW384" s="566"/>
      <c r="AX384" s="567"/>
    </row>
    <row r="385" spans="1:50" ht="24.75" customHeight="1">
      <c r="A385" s="303"/>
      <c r="B385" s="304"/>
      <c r="C385" s="304"/>
      <c r="D385" s="304"/>
      <c r="E385" s="304"/>
      <c r="F385" s="304"/>
      <c r="G385" s="623"/>
      <c r="H385" s="373"/>
      <c r="I385" s="373"/>
      <c r="J385" s="373"/>
      <c r="K385" s="578"/>
      <c r="L385" s="579"/>
      <c r="M385" s="580"/>
      <c r="N385" s="580"/>
      <c r="O385" s="580"/>
      <c r="P385" s="580"/>
      <c r="Q385" s="580"/>
      <c r="R385" s="580"/>
      <c r="S385" s="580"/>
      <c r="T385" s="580"/>
      <c r="U385" s="580"/>
      <c r="V385" s="580"/>
      <c r="W385" s="580"/>
      <c r="X385" s="581"/>
      <c r="Y385" s="565"/>
      <c r="Z385" s="566"/>
      <c r="AA385" s="566"/>
      <c r="AB385" s="624"/>
      <c r="AC385" s="577"/>
      <c r="AD385" s="373"/>
      <c r="AE385" s="373"/>
      <c r="AF385" s="373"/>
      <c r="AG385" s="578"/>
      <c r="AH385" s="579"/>
      <c r="AI385" s="580"/>
      <c r="AJ385" s="580"/>
      <c r="AK385" s="580"/>
      <c r="AL385" s="580"/>
      <c r="AM385" s="580"/>
      <c r="AN385" s="580"/>
      <c r="AO385" s="580"/>
      <c r="AP385" s="580"/>
      <c r="AQ385" s="580"/>
      <c r="AR385" s="580"/>
      <c r="AS385" s="580"/>
      <c r="AT385" s="581"/>
      <c r="AU385" s="565"/>
      <c r="AV385" s="566"/>
      <c r="AW385" s="566"/>
      <c r="AX385" s="567"/>
    </row>
    <row r="386" spans="1:50" ht="24.75" customHeight="1">
      <c r="A386" s="303"/>
      <c r="B386" s="304"/>
      <c r="C386" s="304"/>
      <c r="D386" s="304"/>
      <c r="E386" s="304"/>
      <c r="F386" s="304"/>
      <c r="G386" s="623"/>
      <c r="H386" s="373"/>
      <c r="I386" s="373"/>
      <c r="J386" s="373"/>
      <c r="K386" s="578"/>
      <c r="L386" s="579"/>
      <c r="M386" s="580"/>
      <c r="N386" s="580"/>
      <c r="O386" s="580"/>
      <c r="P386" s="580"/>
      <c r="Q386" s="580"/>
      <c r="R386" s="580"/>
      <c r="S386" s="580"/>
      <c r="T386" s="580"/>
      <c r="U386" s="580"/>
      <c r="V386" s="580"/>
      <c r="W386" s="580"/>
      <c r="X386" s="581"/>
      <c r="Y386" s="565"/>
      <c r="Z386" s="566"/>
      <c r="AA386" s="566"/>
      <c r="AB386" s="624"/>
      <c r="AC386" s="577"/>
      <c r="AD386" s="373"/>
      <c r="AE386" s="373"/>
      <c r="AF386" s="373"/>
      <c r="AG386" s="578"/>
      <c r="AH386" s="579"/>
      <c r="AI386" s="580"/>
      <c r="AJ386" s="580"/>
      <c r="AK386" s="580"/>
      <c r="AL386" s="580"/>
      <c r="AM386" s="580"/>
      <c r="AN386" s="580"/>
      <c r="AO386" s="580"/>
      <c r="AP386" s="580"/>
      <c r="AQ386" s="580"/>
      <c r="AR386" s="580"/>
      <c r="AS386" s="580"/>
      <c r="AT386" s="581"/>
      <c r="AU386" s="565"/>
      <c r="AV386" s="566"/>
      <c r="AW386" s="566"/>
      <c r="AX386" s="567"/>
    </row>
    <row r="387" spans="1:50" ht="24.75" customHeight="1">
      <c r="A387" s="303"/>
      <c r="B387" s="304"/>
      <c r="C387" s="304"/>
      <c r="D387" s="304"/>
      <c r="E387" s="304"/>
      <c r="F387" s="304"/>
      <c r="G387" s="623"/>
      <c r="H387" s="373"/>
      <c r="I387" s="373"/>
      <c r="J387" s="373"/>
      <c r="K387" s="578"/>
      <c r="L387" s="579"/>
      <c r="M387" s="580"/>
      <c r="N387" s="580"/>
      <c r="O387" s="580"/>
      <c r="P387" s="580"/>
      <c r="Q387" s="580"/>
      <c r="R387" s="580"/>
      <c r="S387" s="580"/>
      <c r="T387" s="580"/>
      <c r="U387" s="580"/>
      <c r="V387" s="580"/>
      <c r="W387" s="580"/>
      <c r="X387" s="581"/>
      <c r="Y387" s="565"/>
      <c r="Z387" s="566"/>
      <c r="AA387" s="566"/>
      <c r="AB387" s="624"/>
      <c r="AC387" s="577"/>
      <c r="AD387" s="373"/>
      <c r="AE387" s="373"/>
      <c r="AF387" s="373"/>
      <c r="AG387" s="578"/>
      <c r="AH387" s="579"/>
      <c r="AI387" s="580"/>
      <c r="AJ387" s="580"/>
      <c r="AK387" s="580"/>
      <c r="AL387" s="580"/>
      <c r="AM387" s="580"/>
      <c r="AN387" s="580"/>
      <c r="AO387" s="580"/>
      <c r="AP387" s="580"/>
      <c r="AQ387" s="580"/>
      <c r="AR387" s="580"/>
      <c r="AS387" s="580"/>
      <c r="AT387" s="581"/>
      <c r="AU387" s="565"/>
      <c r="AV387" s="566"/>
      <c r="AW387" s="566"/>
      <c r="AX387" s="567"/>
    </row>
    <row r="388" spans="1:50" ht="24.75" customHeight="1">
      <c r="A388" s="303"/>
      <c r="B388" s="304"/>
      <c r="C388" s="304"/>
      <c r="D388" s="304"/>
      <c r="E388" s="304"/>
      <c r="F388" s="304"/>
      <c r="G388" s="623"/>
      <c r="H388" s="373"/>
      <c r="I388" s="373"/>
      <c r="J388" s="373"/>
      <c r="K388" s="578"/>
      <c r="L388" s="579"/>
      <c r="M388" s="580"/>
      <c r="N388" s="580"/>
      <c r="O388" s="580"/>
      <c r="P388" s="580"/>
      <c r="Q388" s="580"/>
      <c r="R388" s="580"/>
      <c r="S388" s="580"/>
      <c r="T388" s="580"/>
      <c r="U388" s="580"/>
      <c r="V388" s="580"/>
      <c r="W388" s="580"/>
      <c r="X388" s="581"/>
      <c r="Y388" s="565"/>
      <c r="Z388" s="566"/>
      <c r="AA388" s="566"/>
      <c r="AB388" s="624"/>
      <c r="AC388" s="577"/>
      <c r="AD388" s="373"/>
      <c r="AE388" s="373"/>
      <c r="AF388" s="373"/>
      <c r="AG388" s="578"/>
      <c r="AH388" s="579"/>
      <c r="AI388" s="580"/>
      <c r="AJ388" s="580"/>
      <c r="AK388" s="580"/>
      <c r="AL388" s="580"/>
      <c r="AM388" s="580"/>
      <c r="AN388" s="580"/>
      <c r="AO388" s="580"/>
      <c r="AP388" s="580"/>
      <c r="AQ388" s="580"/>
      <c r="AR388" s="580"/>
      <c r="AS388" s="580"/>
      <c r="AT388" s="581"/>
      <c r="AU388" s="565"/>
      <c r="AV388" s="566"/>
      <c r="AW388" s="566"/>
      <c r="AX388" s="567"/>
    </row>
    <row r="389" spans="1:50" ht="24.75" customHeight="1">
      <c r="A389" s="303"/>
      <c r="B389" s="304"/>
      <c r="C389" s="304"/>
      <c r="D389" s="304"/>
      <c r="E389" s="304"/>
      <c r="F389" s="304"/>
      <c r="G389" s="623"/>
      <c r="H389" s="373"/>
      <c r="I389" s="373"/>
      <c r="J389" s="373"/>
      <c r="K389" s="578"/>
      <c r="L389" s="579"/>
      <c r="M389" s="580"/>
      <c r="N389" s="580"/>
      <c r="O389" s="580"/>
      <c r="P389" s="580"/>
      <c r="Q389" s="580"/>
      <c r="R389" s="580"/>
      <c r="S389" s="580"/>
      <c r="T389" s="580"/>
      <c r="U389" s="580"/>
      <c r="V389" s="580"/>
      <c r="W389" s="580"/>
      <c r="X389" s="581"/>
      <c r="Y389" s="565"/>
      <c r="Z389" s="566"/>
      <c r="AA389" s="566"/>
      <c r="AB389" s="624"/>
      <c r="AC389" s="577"/>
      <c r="AD389" s="373"/>
      <c r="AE389" s="373"/>
      <c r="AF389" s="373"/>
      <c r="AG389" s="578"/>
      <c r="AH389" s="579"/>
      <c r="AI389" s="580"/>
      <c r="AJ389" s="580"/>
      <c r="AK389" s="580"/>
      <c r="AL389" s="580"/>
      <c r="AM389" s="580"/>
      <c r="AN389" s="580"/>
      <c r="AO389" s="580"/>
      <c r="AP389" s="580"/>
      <c r="AQ389" s="580"/>
      <c r="AR389" s="580"/>
      <c r="AS389" s="580"/>
      <c r="AT389" s="581"/>
      <c r="AU389" s="565"/>
      <c r="AV389" s="566"/>
      <c r="AW389" s="566"/>
      <c r="AX389" s="567"/>
    </row>
    <row r="390" spans="1:50" ht="24.75" customHeight="1">
      <c r="A390" s="303"/>
      <c r="B390" s="304"/>
      <c r="C390" s="304"/>
      <c r="D390" s="304"/>
      <c r="E390" s="304"/>
      <c r="F390" s="304"/>
      <c r="G390" s="631"/>
      <c r="H390" s="428"/>
      <c r="I390" s="428"/>
      <c r="J390" s="428"/>
      <c r="K390" s="616"/>
      <c r="L390" s="617"/>
      <c r="M390" s="618"/>
      <c r="N390" s="618"/>
      <c r="O390" s="618"/>
      <c r="P390" s="618"/>
      <c r="Q390" s="618"/>
      <c r="R390" s="618"/>
      <c r="S390" s="618"/>
      <c r="T390" s="618"/>
      <c r="U390" s="618"/>
      <c r="V390" s="618"/>
      <c r="W390" s="618"/>
      <c r="X390" s="619"/>
      <c r="Y390" s="620"/>
      <c r="Z390" s="621"/>
      <c r="AA390" s="621"/>
      <c r="AB390" s="632"/>
      <c r="AC390" s="615"/>
      <c r="AD390" s="428"/>
      <c r="AE390" s="428"/>
      <c r="AF390" s="428"/>
      <c r="AG390" s="616"/>
      <c r="AH390" s="617"/>
      <c r="AI390" s="618"/>
      <c r="AJ390" s="618"/>
      <c r="AK390" s="618"/>
      <c r="AL390" s="618"/>
      <c r="AM390" s="618"/>
      <c r="AN390" s="618"/>
      <c r="AO390" s="618"/>
      <c r="AP390" s="618"/>
      <c r="AQ390" s="618"/>
      <c r="AR390" s="618"/>
      <c r="AS390" s="618"/>
      <c r="AT390" s="619"/>
      <c r="AU390" s="620"/>
      <c r="AV390" s="621"/>
      <c r="AW390" s="621"/>
      <c r="AX390" s="622"/>
    </row>
    <row r="391" spans="1:50" ht="24.75" customHeight="1" thickBot="1">
      <c r="A391" s="546"/>
      <c r="B391" s="547"/>
      <c r="C391" s="547"/>
      <c r="D391" s="547"/>
      <c r="E391" s="547"/>
      <c r="F391" s="547"/>
      <c r="G391" s="633" t="s">
        <v>39</v>
      </c>
      <c r="H391" s="531"/>
      <c r="I391" s="531"/>
      <c r="J391" s="531"/>
      <c r="K391" s="532"/>
      <c r="L391" s="634"/>
      <c r="M391" s="635"/>
      <c r="N391" s="635"/>
      <c r="O391" s="635"/>
      <c r="P391" s="635"/>
      <c r="Q391" s="635"/>
      <c r="R391" s="635"/>
      <c r="S391" s="635"/>
      <c r="T391" s="635"/>
      <c r="U391" s="635"/>
      <c r="V391" s="635"/>
      <c r="W391" s="635"/>
      <c r="X391" s="636"/>
      <c r="Y391" s="637">
        <f>SUM(Y383:AB390)</f>
        <v>3</v>
      </c>
      <c r="Z391" s="638"/>
      <c r="AA391" s="638"/>
      <c r="AB391" s="639"/>
      <c r="AC391" s="640" t="s">
        <v>39</v>
      </c>
      <c r="AD391" s="531"/>
      <c r="AE391" s="531"/>
      <c r="AF391" s="531"/>
      <c r="AG391" s="532"/>
      <c r="AH391" s="634"/>
      <c r="AI391" s="635"/>
      <c r="AJ391" s="635"/>
      <c r="AK391" s="635"/>
      <c r="AL391" s="635"/>
      <c r="AM391" s="635"/>
      <c r="AN391" s="635"/>
      <c r="AO391" s="635"/>
      <c r="AP391" s="635"/>
      <c r="AQ391" s="635"/>
      <c r="AR391" s="635"/>
      <c r="AS391" s="635"/>
      <c r="AT391" s="636"/>
      <c r="AU391" s="637">
        <f>SUM(AU383:AX390)</f>
        <v>0</v>
      </c>
      <c r="AV391" s="638"/>
      <c r="AW391" s="638"/>
      <c r="AX391" s="641"/>
    </row>
    <row r="392" spans="1:50" ht="15.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row>
    <row r="393" spans="1:50" ht="15.75" hidden="1"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row>
    <row r="394" spans="1:50" ht="15.75" hidden="1"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row>
    <row r="395" spans="1:50" ht="15.75" hidden="1"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row>
    <row r="396" spans="1:50" ht="15.75" hidden="1"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row>
    <row r="397" spans="1:50" ht="15.75" hidden="1"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row>
    <row r="398" spans="1:50" ht="15.75" hidden="1"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row>
    <row r="399" spans="1:50" ht="15.75" hidden="1"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row>
    <row r="400" spans="1:50" ht="22.5" customHeight="1">
      <c r="A400" s="52"/>
      <c r="B400" s="53" t="s">
        <v>267</v>
      </c>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row>
    <row r="401" spans="1:50" ht="22.5" customHeight="1">
      <c r="A401" s="52"/>
      <c r="B401" t="s">
        <v>268</v>
      </c>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row>
    <row r="402" spans="1:50" ht="22.5" customHeight="1">
      <c r="A402" s="59"/>
      <c r="B402" s="60"/>
      <c r="C402" s="68" t="s">
        <v>269</v>
      </c>
      <c r="D402" s="81"/>
      <c r="E402" s="81"/>
      <c r="F402" s="81"/>
      <c r="G402" s="81"/>
      <c r="H402" s="81"/>
      <c r="I402" s="81"/>
      <c r="J402" s="81"/>
      <c r="K402" s="81"/>
      <c r="L402" s="69"/>
      <c r="M402" s="68" t="s">
        <v>270</v>
      </c>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69"/>
      <c r="AK402" s="82" t="s">
        <v>337</v>
      </c>
      <c r="AL402" s="83"/>
      <c r="AM402" s="83"/>
      <c r="AN402" s="83"/>
      <c r="AO402" s="83"/>
      <c r="AP402" s="84"/>
      <c r="AQ402" s="68" t="s">
        <v>272</v>
      </c>
      <c r="AR402" s="81"/>
      <c r="AS402" s="81"/>
      <c r="AT402" s="69"/>
      <c r="AU402" s="68" t="s">
        <v>273</v>
      </c>
      <c r="AV402" s="81"/>
      <c r="AW402" s="81"/>
      <c r="AX402" s="69"/>
    </row>
    <row r="403" spans="1:50" ht="22.5" customHeight="1">
      <c r="A403" s="68">
        <v>1</v>
      </c>
      <c r="B403" s="69"/>
      <c r="C403" s="70" t="s">
        <v>274</v>
      </c>
      <c r="D403" s="71"/>
      <c r="E403" s="71"/>
      <c r="F403" s="71"/>
      <c r="G403" s="71"/>
      <c r="H403" s="71"/>
      <c r="I403" s="71"/>
      <c r="J403" s="71"/>
      <c r="K403" s="71"/>
      <c r="L403" s="72"/>
      <c r="M403" s="70" t="s">
        <v>275</v>
      </c>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2"/>
      <c r="AK403" s="75">
        <v>29.76</v>
      </c>
      <c r="AL403" s="76"/>
      <c r="AM403" s="76"/>
      <c r="AN403" s="76"/>
      <c r="AO403" s="76"/>
      <c r="AP403" s="77"/>
      <c r="AQ403" s="61" t="s">
        <v>334</v>
      </c>
      <c r="AR403" s="66"/>
      <c r="AS403" s="66"/>
      <c r="AT403" s="67"/>
      <c r="AU403" s="61" t="s">
        <v>335</v>
      </c>
      <c r="AV403" s="66"/>
      <c r="AW403" s="66"/>
      <c r="AX403" s="67"/>
    </row>
    <row r="404" spans="1:50" ht="22.5" customHeight="1">
      <c r="A404" s="68">
        <v>2</v>
      </c>
      <c r="B404" s="69"/>
      <c r="C404" s="70" t="s">
        <v>276</v>
      </c>
      <c r="D404" s="71"/>
      <c r="E404" s="71"/>
      <c r="F404" s="71"/>
      <c r="G404" s="71"/>
      <c r="H404" s="71"/>
      <c r="I404" s="71"/>
      <c r="J404" s="71"/>
      <c r="K404" s="71"/>
      <c r="L404" s="72"/>
      <c r="M404" s="70" t="s">
        <v>277</v>
      </c>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2"/>
      <c r="AK404" s="75">
        <v>42.9</v>
      </c>
      <c r="AL404" s="76"/>
      <c r="AM404" s="76"/>
      <c r="AN404" s="76"/>
      <c r="AO404" s="76"/>
      <c r="AP404" s="77"/>
      <c r="AQ404" s="61" t="s">
        <v>334</v>
      </c>
      <c r="AR404" s="66"/>
      <c r="AS404" s="66"/>
      <c r="AT404" s="67"/>
      <c r="AU404" s="61" t="s">
        <v>335</v>
      </c>
      <c r="AV404" s="66"/>
      <c r="AW404" s="66"/>
      <c r="AX404" s="67"/>
    </row>
    <row r="405" spans="1:50" ht="22.5" hidden="1" customHeight="1">
      <c r="A405" s="68"/>
      <c r="B405" s="69"/>
      <c r="C405" s="61"/>
      <c r="D405" s="62"/>
      <c r="E405" s="62"/>
      <c r="F405" s="62"/>
      <c r="G405" s="62"/>
      <c r="H405" s="62"/>
      <c r="I405" s="62"/>
      <c r="J405" s="62"/>
      <c r="K405" s="62"/>
      <c r="L405" s="63"/>
      <c r="M405" s="61"/>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3"/>
      <c r="AK405" s="64"/>
      <c r="AL405" s="65"/>
      <c r="AM405" s="65"/>
      <c r="AN405" s="65"/>
      <c r="AO405" s="65"/>
      <c r="AP405" s="65"/>
      <c r="AQ405" s="61"/>
      <c r="AR405" s="66"/>
      <c r="AS405" s="66"/>
      <c r="AT405" s="67"/>
      <c r="AU405" s="61"/>
      <c r="AV405" s="66"/>
      <c r="AW405" s="66"/>
      <c r="AX405" s="67"/>
    </row>
    <row r="406" spans="1:50" ht="22.5" hidden="1" customHeight="1">
      <c r="A406" s="68"/>
      <c r="B406" s="69"/>
      <c r="C406" s="61"/>
      <c r="D406" s="62"/>
      <c r="E406" s="62"/>
      <c r="F406" s="62"/>
      <c r="G406" s="62"/>
      <c r="H406" s="62"/>
      <c r="I406" s="62"/>
      <c r="J406" s="62"/>
      <c r="K406" s="62"/>
      <c r="L406" s="63"/>
      <c r="M406" s="61"/>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3"/>
      <c r="AK406" s="64"/>
      <c r="AL406" s="65"/>
      <c r="AM406" s="65"/>
      <c r="AN406" s="65"/>
      <c r="AO406" s="65"/>
      <c r="AP406" s="65"/>
      <c r="AQ406" s="61"/>
      <c r="AR406" s="66"/>
      <c r="AS406" s="66"/>
      <c r="AT406" s="67"/>
      <c r="AU406" s="61"/>
      <c r="AV406" s="66"/>
      <c r="AW406" s="66"/>
      <c r="AX406" s="67"/>
    </row>
    <row r="407" spans="1:50" ht="22.5" hidden="1" customHeight="1">
      <c r="A407" s="68"/>
      <c r="B407" s="69"/>
      <c r="C407" s="61"/>
      <c r="D407" s="62"/>
      <c r="E407" s="62"/>
      <c r="F407" s="62"/>
      <c r="G407" s="62"/>
      <c r="H407" s="62"/>
      <c r="I407" s="62"/>
      <c r="J407" s="62"/>
      <c r="K407" s="62"/>
      <c r="L407" s="63"/>
      <c r="M407" s="61"/>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3"/>
      <c r="AK407" s="64"/>
      <c r="AL407" s="65"/>
      <c r="AM407" s="65"/>
      <c r="AN407" s="65"/>
      <c r="AO407" s="65"/>
      <c r="AP407" s="65"/>
      <c r="AQ407" s="61"/>
      <c r="AR407" s="66"/>
      <c r="AS407" s="66"/>
      <c r="AT407" s="67"/>
      <c r="AU407" s="61"/>
      <c r="AV407" s="66"/>
      <c r="AW407" s="66"/>
      <c r="AX407" s="67"/>
    </row>
    <row r="408" spans="1:50" ht="22.5" hidden="1" customHeight="1">
      <c r="A408" s="68"/>
      <c r="B408" s="69"/>
      <c r="C408" s="61"/>
      <c r="D408" s="62"/>
      <c r="E408" s="62"/>
      <c r="F408" s="62"/>
      <c r="G408" s="62"/>
      <c r="H408" s="62"/>
      <c r="I408" s="62"/>
      <c r="J408" s="62"/>
      <c r="K408" s="62"/>
      <c r="L408" s="63"/>
      <c r="M408" s="61"/>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3"/>
      <c r="AK408" s="64"/>
      <c r="AL408" s="65"/>
      <c r="AM408" s="65"/>
      <c r="AN408" s="65"/>
      <c r="AO408" s="65"/>
      <c r="AP408" s="65"/>
      <c r="AQ408" s="61"/>
      <c r="AR408" s="66"/>
      <c r="AS408" s="66"/>
      <c r="AT408" s="67"/>
      <c r="AU408" s="61"/>
      <c r="AV408" s="66"/>
      <c r="AW408" s="66"/>
      <c r="AX408" s="67"/>
    </row>
    <row r="409" spans="1:50" ht="22.5" hidden="1" customHeight="1">
      <c r="A409" s="68"/>
      <c r="B409" s="69"/>
      <c r="C409" s="61"/>
      <c r="D409" s="62"/>
      <c r="E409" s="62"/>
      <c r="F409" s="62"/>
      <c r="G409" s="62"/>
      <c r="H409" s="62"/>
      <c r="I409" s="62"/>
      <c r="J409" s="62"/>
      <c r="K409" s="62"/>
      <c r="L409" s="63"/>
      <c r="M409" s="61"/>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3"/>
      <c r="AK409" s="64"/>
      <c r="AL409" s="65"/>
      <c r="AM409" s="65"/>
      <c r="AN409" s="65"/>
      <c r="AO409" s="65"/>
      <c r="AP409" s="65"/>
      <c r="AQ409" s="61"/>
      <c r="AR409" s="66"/>
      <c r="AS409" s="66"/>
      <c r="AT409" s="67"/>
      <c r="AU409" s="61"/>
      <c r="AV409" s="66"/>
      <c r="AW409" s="66"/>
      <c r="AX409" s="67"/>
    </row>
    <row r="410" spans="1:50" ht="22.5" hidden="1" customHeight="1">
      <c r="A410" s="68"/>
      <c r="B410" s="69"/>
      <c r="C410" s="61"/>
      <c r="D410" s="62"/>
      <c r="E410" s="62"/>
      <c r="F410" s="62"/>
      <c r="G410" s="62"/>
      <c r="H410" s="62"/>
      <c r="I410" s="62"/>
      <c r="J410" s="62"/>
      <c r="K410" s="62"/>
      <c r="L410" s="63"/>
      <c r="M410" s="61"/>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3"/>
      <c r="AK410" s="64"/>
      <c r="AL410" s="65"/>
      <c r="AM410" s="65"/>
      <c r="AN410" s="65"/>
      <c r="AO410" s="65"/>
      <c r="AP410" s="65"/>
      <c r="AQ410" s="61"/>
      <c r="AR410" s="66"/>
      <c r="AS410" s="66"/>
      <c r="AT410" s="67"/>
      <c r="AU410" s="61"/>
      <c r="AV410" s="66"/>
      <c r="AW410" s="66"/>
      <c r="AX410" s="67"/>
    </row>
    <row r="411" spans="1:50" ht="22.5" hidden="1" customHeight="1">
      <c r="A411" s="68"/>
      <c r="B411" s="69"/>
      <c r="C411" s="61"/>
      <c r="D411" s="62"/>
      <c r="E411" s="62"/>
      <c r="F411" s="62"/>
      <c r="G411" s="62"/>
      <c r="H411" s="62"/>
      <c r="I411" s="62"/>
      <c r="J411" s="62"/>
      <c r="K411" s="62"/>
      <c r="L411" s="63"/>
      <c r="M411" s="61"/>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3"/>
      <c r="AK411" s="64"/>
      <c r="AL411" s="65"/>
      <c r="AM411" s="65"/>
      <c r="AN411" s="65"/>
      <c r="AO411" s="65"/>
      <c r="AP411" s="65"/>
      <c r="AQ411" s="61"/>
      <c r="AR411" s="66"/>
      <c r="AS411" s="66"/>
      <c r="AT411" s="67"/>
      <c r="AU411" s="61"/>
      <c r="AV411" s="66"/>
      <c r="AW411" s="66"/>
      <c r="AX411" s="67"/>
    </row>
    <row r="412" spans="1:50" ht="22.5" hidden="1" customHeight="1">
      <c r="A412" s="68"/>
      <c r="B412" s="69"/>
      <c r="C412" s="61"/>
      <c r="D412" s="62"/>
      <c r="E412" s="62"/>
      <c r="F412" s="62"/>
      <c r="G412" s="62"/>
      <c r="H412" s="62"/>
      <c r="I412" s="62"/>
      <c r="J412" s="62"/>
      <c r="K412" s="62"/>
      <c r="L412" s="63"/>
      <c r="M412" s="61"/>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3"/>
      <c r="AK412" s="64"/>
      <c r="AL412" s="65"/>
      <c r="AM412" s="65"/>
      <c r="AN412" s="65"/>
      <c r="AO412" s="65"/>
      <c r="AP412" s="65"/>
      <c r="AQ412" s="61"/>
      <c r="AR412" s="66"/>
      <c r="AS412" s="66"/>
      <c r="AT412" s="67"/>
      <c r="AU412" s="61"/>
      <c r="AV412" s="66"/>
      <c r="AW412" s="66"/>
      <c r="AX412" s="67"/>
    </row>
    <row r="413" spans="1:50" ht="22.5" hidden="1" customHeight="1">
      <c r="A413" s="68"/>
      <c r="B413" s="69"/>
      <c r="C413" s="61"/>
      <c r="D413" s="62"/>
      <c r="E413" s="62"/>
      <c r="F413" s="62"/>
      <c r="G413" s="62"/>
      <c r="H413" s="62"/>
      <c r="I413" s="62"/>
      <c r="J413" s="62"/>
      <c r="K413" s="62"/>
      <c r="L413" s="63"/>
      <c r="M413" s="61"/>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3"/>
      <c r="AK413" s="64"/>
      <c r="AL413" s="65"/>
      <c r="AM413" s="65"/>
      <c r="AN413" s="65"/>
      <c r="AO413" s="65"/>
      <c r="AP413" s="65"/>
      <c r="AQ413" s="61"/>
      <c r="AR413" s="66"/>
      <c r="AS413" s="66"/>
      <c r="AT413" s="67"/>
      <c r="AU413" s="61"/>
      <c r="AV413" s="66"/>
      <c r="AW413" s="66"/>
      <c r="AX413" s="67"/>
    </row>
    <row r="414" spans="1:50" ht="22.5" hidden="1" customHeight="1">
      <c r="A414" s="68"/>
      <c r="B414" s="69"/>
      <c r="C414" s="61"/>
      <c r="D414" s="62"/>
      <c r="E414" s="62"/>
      <c r="F414" s="62"/>
      <c r="G414" s="62"/>
      <c r="H414" s="62"/>
      <c r="I414" s="62"/>
      <c r="J414" s="62"/>
      <c r="K414" s="62"/>
      <c r="L414" s="63"/>
      <c r="M414" s="61"/>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3"/>
      <c r="AK414" s="64"/>
      <c r="AL414" s="65"/>
      <c r="AM414" s="65"/>
      <c r="AN414" s="65"/>
      <c r="AO414" s="65"/>
      <c r="AP414" s="65"/>
      <c r="AQ414" s="61"/>
      <c r="AR414" s="66"/>
      <c r="AS414" s="66"/>
      <c r="AT414" s="67"/>
      <c r="AU414" s="61"/>
      <c r="AV414" s="66"/>
      <c r="AW414" s="66"/>
      <c r="AX414" s="67"/>
    </row>
    <row r="415" spans="1:50" ht="22.5" hidden="1" customHeight="1">
      <c r="A415" s="68"/>
      <c r="B415" s="69"/>
      <c r="C415" s="61"/>
      <c r="D415" s="62"/>
      <c r="E415" s="62"/>
      <c r="F415" s="62"/>
      <c r="G415" s="62"/>
      <c r="H415" s="62"/>
      <c r="I415" s="62"/>
      <c r="J415" s="62"/>
      <c r="K415" s="62"/>
      <c r="L415" s="63"/>
      <c r="M415" s="61"/>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3"/>
      <c r="AK415" s="64"/>
      <c r="AL415" s="65"/>
      <c r="AM415" s="65"/>
      <c r="AN415" s="65"/>
      <c r="AO415" s="65"/>
      <c r="AP415" s="65"/>
      <c r="AQ415" s="61"/>
      <c r="AR415" s="66"/>
      <c r="AS415" s="66"/>
      <c r="AT415" s="67"/>
      <c r="AU415" s="61"/>
      <c r="AV415" s="66"/>
      <c r="AW415" s="66"/>
      <c r="AX415" s="67"/>
    </row>
    <row r="416" spans="1:50" ht="22.5" hidden="1" customHeight="1">
      <c r="A416" s="68"/>
      <c r="B416" s="69"/>
      <c r="C416" s="61"/>
      <c r="D416" s="62"/>
      <c r="E416" s="62"/>
      <c r="F416" s="62"/>
      <c r="G416" s="62"/>
      <c r="H416" s="62"/>
      <c r="I416" s="62"/>
      <c r="J416" s="62"/>
      <c r="K416" s="62"/>
      <c r="L416" s="63"/>
      <c r="M416" s="61"/>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3"/>
      <c r="AK416" s="64"/>
      <c r="AL416" s="65"/>
      <c r="AM416" s="65"/>
      <c r="AN416" s="65"/>
      <c r="AO416" s="65"/>
      <c r="AP416" s="65"/>
      <c r="AQ416" s="61"/>
      <c r="AR416" s="66"/>
      <c r="AS416" s="66"/>
      <c r="AT416" s="67"/>
      <c r="AU416" s="61"/>
      <c r="AV416" s="66"/>
      <c r="AW416" s="66"/>
      <c r="AX416" s="67"/>
    </row>
    <row r="417" spans="1:50" ht="22.5" hidden="1" customHeight="1">
      <c r="A417" s="68"/>
      <c r="B417" s="69"/>
      <c r="C417" s="61"/>
      <c r="D417" s="62"/>
      <c r="E417" s="62"/>
      <c r="F417" s="62"/>
      <c r="G417" s="62"/>
      <c r="H417" s="62"/>
      <c r="I417" s="62"/>
      <c r="J417" s="62"/>
      <c r="K417" s="62"/>
      <c r="L417" s="63"/>
      <c r="M417" s="61"/>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3"/>
      <c r="AK417" s="64"/>
      <c r="AL417" s="65"/>
      <c r="AM417" s="65"/>
      <c r="AN417" s="65"/>
      <c r="AO417" s="65"/>
      <c r="AP417" s="65"/>
      <c r="AQ417" s="61"/>
      <c r="AR417" s="66"/>
      <c r="AS417" s="66"/>
      <c r="AT417" s="67"/>
      <c r="AU417" s="61"/>
      <c r="AV417" s="66"/>
      <c r="AW417" s="66"/>
      <c r="AX417" s="67"/>
    </row>
    <row r="418" spans="1:50" ht="22.5" hidden="1" customHeight="1">
      <c r="A418" s="68"/>
      <c r="B418" s="69"/>
      <c r="C418" s="61"/>
      <c r="D418" s="62"/>
      <c r="E418" s="62"/>
      <c r="F418" s="62"/>
      <c r="G418" s="62"/>
      <c r="H418" s="62"/>
      <c r="I418" s="62"/>
      <c r="J418" s="62"/>
      <c r="K418" s="62"/>
      <c r="L418" s="63"/>
      <c r="M418" s="61"/>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3"/>
      <c r="AK418" s="64"/>
      <c r="AL418" s="65"/>
      <c r="AM418" s="65"/>
      <c r="AN418" s="65"/>
      <c r="AO418" s="65"/>
      <c r="AP418" s="65"/>
      <c r="AQ418" s="61"/>
      <c r="AR418" s="66"/>
      <c r="AS418" s="66"/>
      <c r="AT418" s="67"/>
      <c r="AU418" s="61"/>
      <c r="AV418" s="66"/>
      <c r="AW418" s="66"/>
      <c r="AX418" s="67"/>
    </row>
    <row r="419" spans="1:50" ht="22.5" hidden="1" customHeight="1">
      <c r="A419" s="68"/>
      <c r="B419" s="69"/>
      <c r="C419" s="61"/>
      <c r="D419" s="62"/>
      <c r="E419" s="62"/>
      <c r="F419" s="62"/>
      <c r="G419" s="62"/>
      <c r="H419" s="62"/>
      <c r="I419" s="62"/>
      <c r="J419" s="62"/>
      <c r="K419" s="62"/>
      <c r="L419" s="63"/>
      <c r="M419" s="61"/>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3"/>
      <c r="AK419" s="64"/>
      <c r="AL419" s="65"/>
      <c r="AM419" s="65"/>
      <c r="AN419" s="65"/>
      <c r="AO419" s="65"/>
      <c r="AP419" s="65"/>
      <c r="AQ419" s="61"/>
      <c r="AR419" s="66"/>
      <c r="AS419" s="66"/>
      <c r="AT419" s="67"/>
      <c r="AU419" s="61"/>
      <c r="AV419" s="66"/>
      <c r="AW419" s="66"/>
      <c r="AX419" s="67"/>
    </row>
    <row r="420" spans="1:50" ht="22.5" hidden="1" customHeight="1">
      <c r="A420" s="68"/>
      <c r="B420" s="69"/>
      <c r="C420" s="61"/>
      <c r="D420" s="62"/>
      <c r="E420" s="62"/>
      <c r="F420" s="62"/>
      <c r="G420" s="62"/>
      <c r="H420" s="62"/>
      <c r="I420" s="62"/>
      <c r="J420" s="62"/>
      <c r="K420" s="62"/>
      <c r="L420" s="63"/>
      <c r="M420" s="61"/>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3"/>
      <c r="AK420" s="64"/>
      <c r="AL420" s="65"/>
      <c r="AM420" s="65"/>
      <c r="AN420" s="65"/>
      <c r="AO420" s="65"/>
      <c r="AP420" s="65"/>
      <c r="AQ420" s="61"/>
      <c r="AR420" s="66"/>
      <c r="AS420" s="66"/>
      <c r="AT420" s="67"/>
      <c r="AU420" s="61"/>
      <c r="AV420" s="66"/>
      <c r="AW420" s="66"/>
      <c r="AX420" s="67"/>
    </row>
    <row r="421" spans="1:50" ht="22.5" hidden="1" customHeight="1">
      <c r="A421" s="68"/>
      <c r="B421" s="69"/>
      <c r="C421" s="61"/>
      <c r="D421" s="62"/>
      <c r="E421" s="62"/>
      <c r="F421" s="62"/>
      <c r="G421" s="62"/>
      <c r="H421" s="62"/>
      <c r="I421" s="62"/>
      <c r="J421" s="62"/>
      <c r="K421" s="62"/>
      <c r="L421" s="63"/>
      <c r="M421" s="61"/>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3"/>
      <c r="AK421" s="64"/>
      <c r="AL421" s="65"/>
      <c r="AM421" s="65"/>
      <c r="AN421" s="65"/>
      <c r="AO421" s="65"/>
      <c r="AP421" s="65"/>
      <c r="AQ421" s="61"/>
      <c r="AR421" s="66"/>
      <c r="AS421" s="66"/>
      <c r="AT421" s="67"/>
      <c r="AU421" s="61"/>
      <c r="AV421" s="66"/>
      <c r="AW421" s="66"/>
      <c r="AX421" s="67"/>
    </row>
    <row r="422" spans="1:50" ht="22.5" hidden="1" customHeight="1">
      <c r="A422" s="68"/>
      <c r="B422" s="69"/>
      <c r="C422" s="61"/>
      <c r="D422" s="62"/>
      <c r="E422" s="62"/>
      <c r="F422" s="62"/>
      <c r="G422" s="62"/>
      <c r="H422" s="62"/>
      <c r="I422" s="62"/>
      <c r="J422" s="62"/>
      <c r="K422" s="62"/>
      <c r="L422" s="63"/>
      <c r="M422" s="61"/>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3"/>
      <c r="AK422" s="64"/>
      <c r="AL422" s="65"/>
      <c r="AM422" s="65"/>
      <c r="AN422" s="65"/>
      <c r="AO422" s="65"/>
      <c r="AP422" s="65"/>
      <c r="AQ422" s="61"/>
      <c r="AR422" s="66"/>
      <c r="AS422" s="66"/>
      <c r="AT422" s="67"/>
      <c r="AU422" s="61"/>
      <c r="AV422" s="66"/>
      <c r="AW422" s="66"/>
      <c r="AX422" s="67"/>
    </row>
    <row r="423" spans="1:50" ht="22.5" hidden="1" customHeight="1">
      <c r="A423" s="68"/>
      <c r="B423" s="69"/>
      <c r="C423" s="61"/>
      <c r="D423" s="62"/>
      <c r="E423" s="62"/>
      <c r="F423" s="62"/>
      <c r="G423" s="62"/>
      <c r="H423" s="62"/>
      <c r="I423" s="62"/>
      <c r="J423" s="62"/>
      <c r="K423" s="62"/>
      <c r="L423" s="63"/>
      <c r="M423" s="61"/>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3"/>
      <c r="AK423" s="64"/>
      <c r="AL423" s="65"/>
      <c r="AM423" s="65"/>
      <c r="AN423" s="65"/>
      <c r="AO423" s="65"/>
      <c r="AP423" s="65"/>
      <c r="AQ423" s="61"/>
      <c r="AR423" s="66"/>
      <c r="AS423" s="66"/>
      <c r="AT423" s="67"/>
      <c r="AU423" s="61"/>
      <c r="AV423" s="66"/>
      <c r="AW423" s="66"/>
      <c r="AX423" s="67"/>
    </row>
    <row r="424" spans="1:50" ht="22.5" hidden="1" customHeight="1">
      <c r="A424" s="68"/>
      <c r="B424" s="69"/>
      <c r="C424" s="61"/>
      <c r="D424" s="62"/>
      <c r="E424" s="62"/>
      <c r="F424" s="62"/>
      <c r="G424" s="62"/>
      <c r="H424" s="62"/>
      <c r="I424" s="62"/>
      <c r="J424" s="62"/>
      <c r="K424" s="62"/>
      <c r="L424" s="63"/>
      <c r="M424" s="61"/>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3"/>
      <c r="AK424" s="64"/>
      <c r="AL424" s="65"/>
      <c r="AM424" s="65"/>
      <c r="AN424" s="65"/>
      <c r="AO424" s="65"/>
      <c r="AP424" s="65"/>
      <c r="AQ424" s="61"/>
      <c r="AR424" s="66"/>
      <c r="AS424" s="66"/>
      <c r="AT424" s="67"/>
      <c r="AU424" s="61"/>
      <c r="AV424" s="66"/>
      <c r="AW424" s="66"/>
      <c r="AX424" s="67"/>
    </row>
    <row r="425" spans="1:50" ht="22.5" hidden="1" customHeight="1">
      <c r="A425" s="68"/>
      <c r="B425" s="69"/>
      <c r="C425" s="61"/>
      <c r="D425" s="62"/>
      <c r="E425" s="62"/>
      <c r="F425" s="62"/>
      <c r="G425" s="62"/>
      <c r="H425" s="62"/>
      <c r="I425" s="62"/>
      <c r="J425" s="62"/>
      <c r="K425" s="62"/>
      <c r="L425" s="63"/>
      <c r="M425" s="61"/>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3"/>
      <c r="AK425" s="64"/>
      <c r="AL425" s="65"/>
      <c r="AM425" s="65"/>
      <c r="AN425" s="65"/>
      <c r="AO425" s="65"/>
      <c r="AP425" s="65"/>
      <c r="AQ425" s="61"/>
      <c r="AR425" s="66"/>
      <c r="AS425" s="66"/>
      <c r="AT425" s="67"/>
      <c r="AU425" s="61"/>
      <c r="AV425" s="66"/>
      <c r="AW425" s="66"/>
      <c r="AX425" s="67"/>
    </row>
    <row r="426" spans="1:50" ht="22.5" hidden="1" customHeight="1">
      <c r="A426" s="68"/>
      <c r="B426" s="69"/>
      <c r="C426" s="61"/>
      <c r="D426" s="62"/>
      <c r="E426" s="62"/>
      <c r="F426" s="62"/>
      <c r="G426" s="62"/>
      <c r="H426" s="62"/>
      <c r="I426" s="62"/>
      <c r="J426" s="62"/>
      <c r="K426" s="62"/>
      <c r="L426" s="63"/>
      <c r="M426" s="61"/>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3"/>
      <c r="AK426" s="64"/>
      <c r="AL426" s="65"/>
      <c r="AM426" s="65"/>
      <c r="AN426" s="65"/>
      <c r="AO426" s="65"/>
      <c r="AP426" s="65"/>
      <c r="AQ426" s="61"/>
      <c r="AR426" s="66"/>
      <c r="AS426" s="66"/>
      <c r="AT426" s="67"/>
      <c r="AU426" s="61"/>
      <c r="AV426" s="66"/>
      <c r="AW426" s="66"/>
      <c r="AX426" s="67"/>
    </row>
    <row r="427" spans="1:50" ht="22.5" hidden="1" customHeight="1">
      <c r="A427" s="68"/>
      <c r="B427" s="69"/>
      <c r="C427" s="61"/>
      <c r="D427" s="62"/>
      <c r="E427" s="62"/>
      <c r="F427" s="62"/>
      <c r="G427" s="62"/>
      <c r="H427" s="62"/>
      <c r="I427" s="62"/>
      <c r="J427" s="62"/>
      <c r="K427" s="62"/>
      <c r="L427" s="63"/>
      <c r="M427" s="61"/>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3"/>
      <c r="AK427" s="64"/>
      <c r="AL427" s="65"/>
      <c r="AM427" s="65"/>
      <c r="AN427" s="65"/>
      <c r="AO427" s="65"/>
      <c r="AP427" s="65"/>
      <c r="AQ427" s="61"/>
      <c r="AR427" s="66"/>
      <c r="AS427" s="66"/>
      <c r="AT427" s="67"/>
      <c r="AU427" s="61"/>
      <c r="AV427" s="66"/>
      <c r="AW427" s="66"/>
      <c r="AX427" s="67"/>
    </row>
    <row r="428" spans="1:50" ht="22.5" hidden="1" customHeight="1">
      <c r="A428" s="68"/>
      <c r="B428" s="69"/>
      <c r="C428" s="61"/>
      <c r="D428" s="62"/>
      <c r="E428" s="62"/>
      <c r="F428" s="62"/>
      <c r="G428" s="62"/>
      <c r="H428" s="62"/>
      <c r="I428" s="62"/>
      <c r="J428" s="62"/>
      <c r="K428" s="62"/>
      <c r="L428" s="63"/>
      <c r="M428" s="61"/>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3"/>
      <c r="AK428" s="64"/>
      <c r="AL428" s="65"/>
      <c r="AM428" s="65"/>
      <c r="AN428" s="65"/>
      <c r="AO428" s="65"/>
      <c r="AP428" s="65"/>
      <c r="AQ428" s="61"/>
      <c r="AR428" s="66"/>
      <c r="AS428" s="66"/>
      <c r="AT428" s="67"/>
      <c r="AU428" s="61"/>
      <c r="AV428" s="66"/>
      <c r="AW428" s="66"/>
      <c r="AX428" s="67"/>
    </row>
    <row r="429" spans="1:50" ht="22.5" hidden="1" customHeight="1">
      <c r="A429" s="68"/>
      <c r="B429" s="69"/>
      <c r="C429" s="61"/>
      <c r="D429" s="62"/>
      <c r="E429" s="62"/>
      <c r="F429" s="62"/>
      <c r="G429" s="62"/>
      <c r="H429" s="62"/>
      <c r="I429" s="62"/>
      <c r="J429" s="62"/>
      <c r="K429" s="62"/>
      <c r="L429" s="63"/>
      <c r="M429" s="61"/>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3"/>
      <c r="AK429" s="64"/>
      <c r="AL429" s="65"/>
      <c r="AM429" s="65"/>
      <c r="AN429" s="65"/>
      <c r="AO429" s="65"/>
      <c r="AP429" s="65"/>
      <c r="AQ429" s="61"/>
      <c r="AR429" s="66"/>
      <c r="AS429" s="66"/>
      <c r="AT429" s="67"/>
      <c r="AU429" s="61"/>
      <c r="AV429" s="66"/>
      <c r="AW429" s="66"/>
      <c r="AX429" s="67"/>
    </row>
    <row r="430" spans="1:50" ht="22.5" hidden="1" customHeight="1">
      <c r="A430" s="68"/>
      <c r="B430" s="69"/>
      <c r="C430" s="61"/>
      <c r="D430" s="62"/>
      <c r="E430" s="62"/>
      <c r="F430" s="62"/>
      <c r="G430" s="62"/>
      <c r="H430" s="62"/>
      <c r="I430" s="62"/>
      <c r="J430" s="62"/>
      <c r="K430" s="62"/>
      <c r="L430" s="63"/>
      <c r="M430" s="61"/>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3"/>
      <c r="AK430" s="64"/>
      <c r="AL430" s="65"/>
      <c r="AM430" s="65"/>
      <c r="AN430" s="65"/>
      <c r="AO430" s="65"/>
      <c r="AP430" s="65"/>
      <c r="AQ430" s="61"/>
      <c r="AR430" s="66"/>
      <c r="AS430" s="66"/>
      <c r="AT430" s="67"/>
      <c r="AU430" s="61"/>
      <c r="AV430" s="66"/>
      <c r="AW430" s="66"/>
      <c r="AX430" s="67"/>
    </row>
    <row r="431" spans="1:50" ht="22.5" hidden="1" customHeight="1">
      <c r="A431" s="68"/>
      <c r="B431" s="69"/>
      <c r="C431" s="61"/>
      <c r="D431" s="62"/>
      <c r="E431" s="62"/>
      <c r="F431" s="62"/>
      <c r="G431" s="62"/>
      <c r="H431" s="62"/>
      <c r="I431" s="62"/>
      <c r="J431" s="62"/>
      <c r="K431" s="62"/>
      <c r="L431" s="63"/>
      <c r="M431" s="61"/>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3"/>
      <c r="AK431" s="64"/>
      <c r="AL431" s="65"/>
      <c r="AM431" s="65"/>
      <c r="AN431" s="65"/>
      <c r="AO431" s="65"/>
      <c r="AP431" s="65"/>
      <c r="AQ431" s="61"/>
      <c r="AR431" s="66"/>
      <c r="AS431" s="66"/>
      <c r="AT431" s="67"/>
      <c r="AU431" s="61"/>
      <c r="AV431" s="66"/>
      <c r="AW431" s="66"/>
      <c r="AX431" s="67"/>
    </row>
    <row r="432" spans="1:50" ht="22.5" hidden="1" customHeight="1">
      <c r="A432" s="68"/>
      <c r="B432" s="69"/>
      <c r="C432" s="61"/>
      <c r="D432" s="62"/>
      <c r="E432" s="62"/>
      <c r="F432" s="62"/>
      <c r="G432" s="62"/>
      <c r="H432" s="62"/>
      <c r="I432" s="62"/>
      <c r="J432" s="62"/>
      <c r="K432" s="62"/>
      <c r="L432" s="63"/>
      <c r="M432" s="61"/>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3"/>
      <c r="AK432" s="64"/>
      <c r="AL432" s="65"/>
      <c r="AM432" s="65"/>
      <c r="AN432" s="65"/>
      <c r="AO432" s="65"/>
      <c r="AP432" s="65"/>
      <c r="AQ432" s="61"/>
      <c r="AR432" s="66"/>
      <c r="AS432" s="66"/>
      <c r="AT432" s="67"/>
      <c r="AU432" s="61"/>
      <c r="AV432" s="66"/>
      <c r="AW432" s="66"/>
      <c r="AX432" s="67"/>
    </row>
    <row r="433" spans="1:50" ht="22.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row>
    <row r="434" spans="1:50" ht="22.5" customHeight="1">
      <c r="A434" s="52"/>
      <c r="B434" t="s">
        <v>278</v>
      </c>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row>
    <row r="435" spans="1:50" ht="22.5" customHeight="1">
      <c r="A435" s="59"/>
      <c r="B435" s="60"/>
      <c r="C435" s="68" t="s">
        <v>269</v>
      </c>
      <c r="D435" s="81"/>
      <c r="E435" s="81"/>
      <c r="F435" s="81"/>
      <c r="G435" s="81"/>
      <c r="H435" s="81"/>
      <c r="I435" s="81"/>
      <c r="J435" s="81"/>
      <c r="K435" s="81"/>
      <c r="L435" s="69"/>
      <c r="M435" s="68" t="s">
        <v>270</v>
      </c>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69"/>
      <c r="AK435" s="82" t="s">
        <v>337</v>
      </c>
      <c r="AL435" s="83"/>
      <c r="AM435" s="83"/>
      <c r="AN435" s="83"/>
      <c r="AO435" s="83"/>
      <c r="AP435" s="84"/>
      <c r="AQ435" s="68" t="s">
        <v>272</v>
      </c>
      <c r="AR435" s="81"/>
      <c r="AS435" s="81"/>
      <c r="AT435" s="69"/>
      <c r="AU435" s="68" t="s">
        <v>273</v>
      </c>
      <c r="AV435" s="81"/>
      <c r="AW435" s="81"/>
      <c r="AX435" s="69"/>
    </row>
    <row r="436" spans="1:50" ht="22.5" customHeight="1">
      <c r="A436" s="59">
        <v>1</v>
      </c>
      <c r="B436" s="60"/>
      <c r="C436" s="660" t="s">
        <v>279</v>
      </c>
      <c r="D436" s="669"/>
      <c r="E436" s="669"/>
      <c r="F436" s="669"/>
      <c r="G436" s="669"/>
      <c r="H436" s="669"/>
      <c r="I436" s="669"/>
      <c r="J436" s="669"/>
      <c r="K436" s="669"/>
      <c r="L436" s="670"/>
      <c r="M436" s="663" t="s">
        <v>85</v>
      </c>
      <c r="N436" s="664"/>
      <c r="O436" s="664"/>
      <c r="P436" s="664"/>
      <c r="Q436" s="664"/>
      <c r="R436" s="664"/>
      <c r="S436" s="664"/>
      <c r="T436" s="664"/>
      <c r="U436" s="664"/>
      <c r="V436" s="664"/>
      <c r="W436" s="664"/>
      <c r="X436" s="664"/>
      <c r="Y436" s="664"/>
      <c r="Z436" s="664"/>
      <c r="AA436" s="664"/>
      <c r="AB436" s="664"/>
      <c r="AC436" s="664"/>
      <c r="AD436" s="664"/>
      <c r="AE436" s="664"/>
      <c r="AF436" s="664"/>
      <c r="AG436" s="664"/>
      <c r="AH436" s="664"/>
      <c r="AI436" s="664"/>
      <c r="AJ436" s="665"/>
      <c r="AK436" s="666">
        <v>4</v>
      </c>
      <c r="AL436" s="667"/>
      <c r="AM436" s="667"/>
      <c r="AN436" s="667"/>
      <c r="AO436" s="667"/>
      <c r="AP436" s="668"/>
      <c r="AQ436" s="61" t="s">
        <v>334</v>
      </c>
      <c r="AR436" s="66"/>
      <c r="AS436" s="66"/>
      <c r="AT436" s="67"/>
      <c r="AU436" s="61" t="s">
        <v>335</v>
      </c>
      <c r="AV436" s="66"/>
      <c r="AW436" s="66"/>
      <c r="AX436" s="67"/>
    </row>
    <row r="437" spans="1:50" ht="22.5" customHeight="1">
      <c r="A437" s="59">
        <v>2</v>
      </c>
      <c r="B437" s="60"/>
      <c r="C437" s="660" t="s">
        <v>280</v>
      </c>
      <c r="D437" s="661"/>
      <c r="E437" s="661"/>
      <c r="F437" s="661"/>
      <c r="G437" s="661"/>
      <c r="H437" s="661"/>
      <c r="I437" s="661"/>
      <c r="J437" s="661"/>
      <c r="K437" s="661"/>
      <c r="L437" s="662"/>
      <c r="M437" s="663" t="s">
        <v>85</v>
      </c>
      <c r="N437" s="664"/>
      <c r="O437" s="664"/>
      <c r="P437" s="664"/>
      <c r="Q437" s="664"/>
      <c r="R437" s="664"/>
      <c r="S437" s="664"/>
      <c r="T437" s="664"/>
      <c r="U437" s="664"/>
      <c r="V437" s="664"/>
      <c r="W437" s="664"/>
      <c r="X437" s="664"/>
      <c r="Y437" s="664"/>
      <c r="Z437" s="664"/>
      <c r="AA437" s="664"/>
      <c r="AB437" s="664"/>
      <c r="AC437" s="664"/>
      <c r="AD437" s="664"/>
      <c r="AE437" s="664"/>
      <c r="AF437" s="664"/>
      <c r="AG437" s="664"/>
      <c r="AH437" s="664"/>
      <c r="AI437" s="664"/>
      <c r="AJ437" s="665"/>
      <c r="AK437" s="666">
        <v>2</v>
      </c>
      <c r="AL437" s="667"/>
      <c r="AM437" s="667"/>
      <c r="AN437" s="667"/>
      <c r="AO437" s="667"/>
      <c r="AP437" s="668"/>
      <c r="AQ437" s="61" t="s">
        <v>334</v>
      </c>
      <c r="AR437" s="66"/>
      <c r="AS437" s="66"/>
      <c r="AT437" s="67"/>
      <c r="AU437" s="61" t="s">
        <v>335</v>
      </c>
      <c r="AV437" s="66"/>
      <c r="AW437" s="66"/>
      <c r="AX437" s="67"/>
    </row>
    <row r="438" spans="1:50" ht="22.5" customHeight="1">
      <c r="A438" s="59">
        <v>3</v>
      </c>
      <c r="B438" s="60"/>
      <c r="C438" s="660" t="s">
        <v>281</v>
      </c>
      <c r="D438" s="661"/>
      <c r="E438" s="661"/>
      <c r="F438" s="661"/>
      <c r="G438" s="661"/>
      <c r="H438" s="661"/>
      <c r="I438" s="661"/>
      <c r="J438" s="661"/>
      <c r="K438" s="661"/>
      <c r="L438" s="662"/>
      <c r="M438" s="663" t="s">
        <v>85</v>
      </c>
      <c r="N438" s="664"/>
      <c r="O438" s="664"/>
      <c r="P438" s="664"/>
      <c r="Q438" s="664"/>
      <c r="R438" s="664"/>
      <c r="S438" s="664"/>
      <c r="T438" s="664"/>
      <c r="U438" s="664"/>
      <c r="V438" s="664"/>
      <c r="W438" s="664"/>
      <c r="X438" s="664"/>
      <c r="Y438" s="664"/>
      <c r="Z438" s="664"/>
      <c r="AA438" s="664"/>
      <c r="AB438" s="664"/>
      <c r="AC438" s="664"/>
      <c r="AD438" s="664"/>
      <c r="AE438" s="664"/>
      <c r="AF438" s="664"/>
      <c r="AG438" s="664"/>
      <c r="AH438" s="664"/>
      <c r="AI438" s="664"/>
      <c r="AJ438" s="665"/>
      <c r="AK438" s="666">
        <v>1</v>
      </c>
      <c r="AL438" s="667"/>
      <c r="AM438" s="667"/>
      <c r="AN438" s="667"/>
      <c r="AO438" s="667"/>
      <c r="AP438" s="668"/>
      <c r="AQ438" s="61" t="s">
        <v>334</v>
      </c>
      <c r="AR438" s="66"/>
      <c r="AS438" s="66"/>
      <c r="AT438" s="67"/>
      <c r="AU438" s="61" t="s">
        <v>335</v>
      </c>
      <c r="AV438" s="66"/>
      <c r="AW438" s="66"/>
      <c r="AX438" s="67"/>
    </row>
    <row r="439" spans="1:50" ht="22.5" customHeight="1">
      <c r="A439" s="59">
        <v>4</v>
      </c>
      <c r="B439" s="60"/>
      <c r="C439" s="660" t="s">
        <v>282</v>
      </c>
      <c r="D439" s="661"/>
      <c r="E439" s="661"/>
      <c r="F439" s="661"/>
      <c r="G439" s="661"/>
      <c r="H439" s="661"/>
      <c r="I439" s="661"/>
      <c r="J439" s="661"/>
      <c r="K439" s="661"/>
      <c r="L439" s="662"/>
      <c r="M439" s="663" t="s">
        <v>85</v>
      </c>
      <c r="N439" s="664"/>
      <c r="O439" s="664"/>
      <c r="P439" s="664"/>
      <c r="Q439" s="664"/>
      <c r="R439" s="664"/>
      <c r="S439" s="664"/>
      <c r="T439" s="664"/>
      <c r="U439" s="664"/>
      <c r="V439" s="664"/>
      <c r="W439" s="664"/>
      <c r="X439" s="664"/>
      <c r="Y439" s="664"/>
      <c r="Z439" s="664"/>
      <c r="AA439" s="664"/>
      <c r="AB439" s="664"/>
      <c r="AC439" s="664"/>
      <c r="AD439" s="664"/>
      <c r="AE439" s="664"/>
      <c r="AF439" s="664"/>
      <c r="AG439" s="664"/>
      <c r="AH439" s="664"/>
      <c r="AI439" s="664"/>
      <c r="AJ439" s="665"/>
      <c r="AK439" s="666">
        <v>1</v>
      </c>
      <c r="AL439" s="667"/>
      <c r="AM439" s="667"/>
      <c r="AN439" s="667"/>
      <c r="AO439" s="667"/>
      <c r="AP439" s="668"/>
      <c r="AQ439" s="61" t="s">
        <v>334</v>
      </c>
      <c r="AR439" s="66"/>
      <c r="AS439" s="66"/>
      <c r="AT439" s="67"/>
      <c r="AU439" s="61" t="s">
        <v>335</v>
      </c>
      <c r="AV439" s="66"/>
      <c r="AW439" s="66"/>
      <c r="AX439" s="67"/>
    </row>
    <row r="440" spans="1:50" ht="22.5" customHeight="1">
      <c r="A440" s="59">
        <v>5</v>
      </c>
      <c r="B440" s="60"/>
      <c r="C440" s="660" t="s">
        <v>283</v>
      </c>
      <c r="D440" s="661"/>
      <c r="E440" s="661"/>
      <c r="F440" s="661"/>
      <c r="G440" s="661"/>
      <c r="H440" s="661"/>
      <c r="I440" s="661"/>
      <c r="J440" s="661"/>
      <c r="K440" s="661"/>
      <c r="L440" s="662"/>
      <c r="M440" s="663" t="s">
        <v>85</v>
      </c>
      <c r="N440" s="664"/>
      <c r="O440" s="664"/>
      <c r="P440" s="664"/>
      <c r="Q440" s="664"/>
      <c r="R440" s="664"/>
      <c r="S440" s="664"/>
      <c r="T440" s="664"/>
      <c r="U440" s="664"/>
      <c r="V440" s="664"/>
      <c r="W440" s="664"/>
      <c r="X440" s="664"/>
      <c r="Y440" s="664"/>
      <c r="Z440" s="664"/>
      <c r="AA440" s="664"/>
      <c r="AB440" s="664"/>
      <c r="AC440" s="664"/>
      <c r="AD440" s="664"/>
      <c r="AE440" s="664"/>
      <c r="AF440" s="664"/>
      <c r="AG440" s="664"/>
      <c r="AH440" s="664"/>
      <c r="AI440" s="664"/>
      <c r="AJ440" s="665"/>
      <c r="AK440" s="666">
        <v>0.3</v>
      </c>
      <c r="AL440" s="667"/>
      <c r="AM440" s="667"/>
      <c r="AN440" s="667"/>
      <c r="AO440" s="667"/>
      <c r="AP440" s="668"/>
      <c r="AQ440" s="61" t="s">
        <v>334</v>
      </c>
      <c r="AR440" s="66"/>
      <c r="AS440" s="66"/>
      <c r="AT440" s="67"/>
      <c r="AU440" s="61" t="s">
        <v>335</v>
      </c>
      <c r="AV440" s="66"/>
      <c r="AW440" s="66"/>
      <c r="AX440" s="67"/>
    </row>
    <row r="441" spans="1:50" ht="22.5" hidden="1" customHeight="1">
      <c r="A441" s="59"/>
      <c r="B441" s="60"/>
      <c r="C441" s="61"/>
      <c r="D441" s="62"/>
      <c r="E441" s="62"/>
      <c r="F441" s="62"/>
      <c r="G441" s="62"/>
      <c r="H441" s="62"/>
      <c r="I441" s="62"/>
      <c r="J441" s="62"/>
      <c r="K441" s="62"/>
      <c r="L441" s="63"/>
      <c r="M441" s="61"/>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3"/>
      <c r="AK441" s="64"/>
      <c r="AL441" s="65"/>
      <c r="AM441" s="65"/>
      <c r="AN441" s="65"/>
      <c r="AO441" s="65"/>
      <c r="AP441" s="65"/>
      <c r="AQ441" s="61"/>
      <c r="AR441" s="66"/>
      <c r="AS441" s="66"/>
      <c r="AT441" s="67"/>
      <c r="AU441" s="61"/>
      <c r="AV441" s="66"/>
      <c r="AW441" s="66"/>
      <c r="AX441" s="67"/>
    </row>
    <row r="442" spans="1:50" ht="22.5" hidden="1" customHeight="1">
      <c r="A442" s="59"/>
      <c r="B442" s="60"/>
      <c r="C442" s="61"/>
      <c r="D442" s="62"/>
      <c r="E442" s="62"/>
      <c r="F442" s="62"/>
      <c r="G442" s="62"/>
      <c r="H442" s="62"/>
      <c r="I442" s="62"/>
      <c r="J442" s="62"/>
      <c r="K442" s="62"/>
      <c r="L442" s="63"/>
      <c r="M442" s="61"/>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3"/>
      <c r="AK442" s="64"/>
      <c r="AL442" s="65"/>
      <c r="AM442" s="65"/>
      <c r="AN442" s="65"/>
      <c r="AO442" s="65"/>
      <c r="AP442" s="65"/>
      <c r="AQ442" s="61"/>
      <c r="AR442" s="66"/>
      <c r="AS442" s="66"/>
      <c r="AT442" s="67"/>
      <c r="AU442" s="61"/>
      <c r="AV442" s="66"/>
      <c r="AW442" s="66"/>
      <c r="AX442" s="67"/>
    </row>
    <row r="443" spans="1:50" ht="22.5" hidden="1" customHeight="1">
      <c r="A443" s="59"/>
      <c r="B443" s="60"/>
      <c r="C443" s="61"/>
      <c r="D443" s="62"/>
      <c r="E443" s="62"/>
      <c r="F443" s="62"/>
      <c r="G443" s="62"/>
      <c r="H443" s="62"/>
      <c r="I443" s="62"/>
      <c r="J443" s="62"/>
      <c r="K443" s="62"/>
      <c r="L443" s="63"/>
      <c r="M443" s="61"/>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3"/>
      <c r="AK443" s="64"/>
      <c r="AL443" s="65"/>
      <c r="AM443" s="65"/>
      <c r="AN443" s="65"/>
      <c r="AO443" s="65"/>
      <c r="AP443" s="65"/>
      <c r="AQ443" s="61"/>
      <c r="AR443" s="66"/>
      <c r="AS443" s="66"/>
      <c r="AT443" s="67"/>
      <c r="AU443" s="61"/>
      <c r="AV443" s="66"/>
      <c r="AW443" s="66"/>
      <c r="AX443" s="67"/>
    </row>
    <row r="444" spans="1:50" ht="22.5" hidden="1" customHeight="1">
      <c r="A444" s="59"/>
      <c r="B444" s="60"/>
      <c r="C444" s="61"/>
      <c r="D444" s="62"/>
      <c r="E444" s="62"/>
      <c r="F444" s="62"/>
      <c r="G444" s="62"/>
      <c r="H444" s="62"/>
      <c r="I444" s="62"/>
      <c r="J444" s="62"/>
      <c r="K444" s="62"/>
      <c r="L444" s="63"/>
      <c r="M444" s="61"/>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3"/>
      <c r="AK444" s="64"/>
      <c r="AL444" s="65"/>
      <c r="AM444" s="65"/>
      <c r="AN444" s="65"/>
      <c r="AO444" s="65"/>
      <c r="AP444" s="65"/>
      <c r="AQ444" s="61"/>
      <c r="AR444" s="66"/>
      <c r="AS444" s="66"/>
      <c r="AT444" s="67"/>
      <c r="AU444" s="61"/>
      <c r="AV444" s="66"/>
      <c r="AW444" s="66"/>
      <c r="AX444" s="67"/>
    </row>
    <row r="445" spans="1:50" ht="22.5" hidden="1" customHeight="1">
      <c r="A445" s="59"/>
      <c r="B445" s="60"/>
      <c r="C445" s="61"/>
      <c r="D445" s="62"/>
      <c r="E445" s="62"/>
      <c r="F445" s="62"/>
      <c r="G445" s="62"/>
      <c r="H445" s="62"/>
      <c r="I445" s="62"/>
      <c r="J445" s="62"/>
      <c r="K445" s="62"/>
      <c r="L445" s="63"/>
      <c r="M445" s="61"/>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3"/>
      <c r="AK445" s="64"/>
      <c r="AL445" s="65"/>
      <c r="AM445" s="65"/>
      <c r="AN445" s="65"/>
      <c r="AO445" s="65"/>
      <c r="AP445" s="65"/>
      <c r="AQ445" s="61"/>
      <c r="AR445" s="66"/>
      <c r="AS445" s="66"/>
      <c r="AT445" s="67"/>
      <c r="AU445" s="61"/>
      <c r="AV445" s="66"/>
      <c r="AW445" s="66"/>
      <c r="AX445" s="67"/>
    </row>
    <row r="446" spans="1:50" ht="22.5" hidden="1" customHeight="1">
      <c r="A446" s="59"/>
      <c r="B446" s="60"/>
      <c r="C446" s="61"/>
      <c r="D446" s="62"/>
      <c r="E446" s="62"/>
      <c r="F446" s="62"/>
      <c r="G446" s="62"/>
      <c r="H446" s="62"/>
      <c r="I446" s="62"/>
      <c r="J446" s="62"/>
      <c r="K446" s="62"/>
      <c r="L446" s="63"/>
      <c r="M446" s="61"/>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3"/>
      <c r="AK446" s="64"/>
      <c r="AL446" s="65"/>
      <c r="AM446" s="65"/>
      <c r="AN446" s="65"/>
      <c r="AO446" s="65"/>
      <c r="AP446" s="65"/>
      <c r="AQ446" s="61"/>
      <c r="AR446" s="66"/>
      <c r="AS446" s="66"/>
      <c r="AT446" s="67"/>
      <c r="AU446" s="61"/>
      <c r="AV446" s="66"/>
      <c r="AW446" s="66"/>
      <c r="AX446" s="67"/>
    </row>
    <row r="447" spans="1:50" ht="22.5" hidden="1" customHeight="1">
      <c r="A447" s="59"/>
      <c r="B447" s="60"/>
      <c r="C447" s="61"/>
      <c r="D447" s="62"/>
      <c r="E447" s="62"/>
      <c r="F447" s="62"/>
      <c r="G447" s="62"/>
      <c r="H447" s="62"/>
      <c r="I447" s="62"/>
      <c r="J447" s="62"/>
      <c r="K447" s="62"/>
      <c r="L447" s="63"/>
      <c r="M447" s="61"/>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3"/>
      <c r="AK447" s="64"/>
      <c r="AL447" s="65"/>
      <c r="AM447" s="65"/>
      <c r="AN447" s="65"/>
      <c r="AO447" s="65"/>
      <c r="AP447" s="65"/>
      <c r="AQ447" s="61"/>
      <c r="AR447" s="66"/>
      <c r="AS447" s="66"/>
      <c r="AT447" s="67"/>
      <c r="AU447" s="61"/>
      <c r="AV447" s="66"/>
      <c r="AW447" s="66"/>
      <c r="AX447" s="67"/>
    </row>
    <row r="448" spans="1:50" ht="22.5" hidden="1" customHeight="1">
      <c r="A448" s="59"/>
      <c r="B448" s="60"/>
      <c r="C448" s="61"/>
      <c r="D448" s="62"/>
      <c r="E448" s="62"/>
      <c r="F448" s="62"/>
      <c r="G448" s="62"/>
      <c r="H448" s="62"/>
      <c r="I448" s="62"/>
      <c r="J448" s="62"/>
      <c r="K448" s="62"/>
      <c r="L448" s="63"/>
      <c r="M448" s="61"/>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3"/>
      <c r="AK448" s="64"/>
      <c r="AL448" s="65"/>
      <c r="AM448" s="65"/>
      <c r="AN448" s="65"/>
      <c r="AO448" s="65"/>
      <c r="AP448" s="65"/>
      <c r="AQ448" s="61"/>
      <c r="AR448" s="66"/>
      <c r="AS448" s="66"/>
      <c r="AT448" s="67"/>
      <c r="AU448" s="61"/>
      <c r="AV448" s="66"/>
      <c r="AW448" s="66"/>
      <c r="AX448" s="67"/>
    </row>
    <row r="449" spans="1:50" ht="22.5" hidden="1" customHeight="1">
      <c r="A449" s="59"/>
      <c r="B449" s="60"/>
      <c r="C449" s="61"/>
      <c r="D449" s="62"/>
      <c r="E449" s="62"/>
      <c r="F449" s="62"/>
      <c r="G449" s="62"/>
      <c r="H449" s="62"/>
      <c r="I449" s="62"/>
      <c r="J449" s="62"/>
      <c r="K449" s="62"/>
      <c r="L449" s="63"/>
      <c r="M449" s="61"/>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3"/>
      <c r="AK449" s="64"/>
      <c r="AL449" s="65"/>
      <c r="AM449" s="65"/>
      <c r="AN449" s="65"/>
      <c r="AO449" s="65"/>
      <c r="AP449" s="65"/>
      <c r="AQ449" s="61"/>
      <c r="AR449" s="66"/>
      <c r="AS449" s="66"/>
      <c r="AT449" s="67"/>
      <c r="AU449" s="61"/>
      <c r="AV449" s="66"/>
      <c r="AW449" s="66"/>
      <c r="AX449" s="67"/>
    </row>
    <row r="450" spans="1:50" ht="22.5" hidden="1" customHeight="1">
      <c r="A450" s="59"/>
      <c r="B450" s="60"/>
      <c r="C450" s="61"/>
      <c r="D450" s="62"/>
      <c r="E450" s="62"/>
      <c r="F450" s="62"/>
      <c r="G450" s="62"/>
      <c r="H450" s="62"/>
      <c r="I450" s="62"/>
      <c r="J450" s="62"/>
      <c r="K450" s="62"/>
      <c r="L450" s="63"/>
      <c r="M450" s="61"/>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3"/>
      <c r="AK450" s="64"/>
      <c r="AL450" s="65"/>
      <c r="AM450" s="65"/>
      <c r="AN450" s="65"/>
      <c r="AO450" s="65"/>
      <c r="AP450" s="65"/>
      <c r="AQ450" s="61"/>
      <c r="AR450" s="66"/>
      <c r="AS450" s="66"/>
      <c r="AT450" s="67"/>
      <c r="AU450" s="61"/>
      <c r="AV450" s="66"/>
      <c r="AW450" s="66"/>
      <c r="AX450" s="67"/>
    </row>
    <row r="451" spans="1:50" ht="22.5" hidden="1" customHeight="1">
      <c r="A451" s="59"/>
      <c r="B451" s="60"/>
      <c r="C451" s="61"/>
      <c r="D451" s="62"/>
      <c r="E451" s="62"/>
      <c r="F451" s="62"/>
      <c r="G451" s="62"/>
      <c r="H451" s="62"/>
      <c r="I451" s="62"/>
      <c r="J451" s="62"/>
      <c r="K451" s="62"/>
      <c r="L451" s="63"/>
      <c r="M451" s="61"/>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3"/>
      <c r="AK451" s="64"/>
      <c r="AL451" s="65"/>
      <c r="AM451" s="65"/>
      <c r="AN451" s="65"/>
      <c r="AO451" s="65"/>
      <c r="AP451" s="65"/>
      <c r="AQ451" s="61"/>
      <c r="AR451" s="66"/>
      <c r="AS451" s="66"/>
      <c r="AT451" s="67"/>
      <c r="AU451" s="61"/>
      <c r="AV451" s="66"/>
      <c r="AW451" s="66"/>
      <c r="AX451" s="67"/>
    </row>
    <row r="452" spans="1:50" ht="22.5" hidden="1" customHeight="1">
      <c r="A452" s="59"/>
      <c r="B452" s="60"/>
      <c r="C452" s="61"/>
      <c r="D452" s="62"/>
      <c r="E452" s="62"/>
      <c r="F452" s="62"/>
      <c r="G452" s="62"/>
      <c r="H452" s="62"/>
      <c r="I452" s="62"/>
      <c r="J452" s="62"/>
      <c r="K452" s="62"/>
      <c r="L452" s="63"/>
      <c r="M452" s="61"/>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3"/>
      <c r="AK452" s="64"/>
      <c r="AL452" s="65"/>
      <c r="AM452" s="65"/>
      <c r="AN452" s="65"/>
      <c r="AO452" s="65"/>
      <c r="AP452" s="65"/>
      <c r="AQ452" s="61"/>
      <c r="AR452" s="66"/>
      <c r="AS452" s="66"/>
      <c r="AT452" s="67"/>
      <c r="AU452" s="61"/>
      <c r="AV452" s="66"/>
      <c r="AW452" s="66"/>
      <c r="AX452" s="67"/>
    </row>
    <row r="453" spans="1:50" ht="22.5" hidden="1" customHeight="1">
      <c r="A453" s="59"/>
      <c r="B453" s="60"/>
      <c r="C453" s="61"/>
      <c r="D453" s="62"/>
      <c r="E453" s="62"/>
      <c r="F453" s="62"/>
      <c r="G453" s="62"/>
      <c r="H453" s="62"/>
      <c r="I453" s="62"/>
      <c r="J453" s="62"/>
      <c r="K453" s="62"/>
      <c r="L453" s="63"/>
      <c r="M453" s="61"/>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3"/>
      <c r="AK453" s="64"/>
      <c r="AL453" s="65"/>
      <c r="AM453" s="65"/>
      <c r="AN453" s="65"/>
      <c r="AO453" s="65"/>
      <c r="AP453" s="65"/>
      <c r="AQ453" s="61"/>
      <c r="AR453" s="66"/>
      <c r="AS453" s="66"/>
      <c r="AT453" s="67"/>
      <c r="AU453" s="61"/>
      <c r="AV453" s="66"/>
      <c r="AW453" s="66"/>
      <c r="AX453" s="67"/>
    </row>
    <row r="454" spans="1:50" ht="22.5" hidden="1" customHeight="1">
      <c r="A454" s="59"/>
      <c r="B454" s="60"/>
      <c r="C454" s="61"/>
      <c r="D454" s="62"/>
      <c r="E454" s="62"/>
      <c r="F454" s="62"/>
      <c r="G454" s="62"/>
      <c r="H454" s="62"/>
      <c r="I454" s="62"/>
      <c r="J454" s="62"/>
      <c r="K454" s="62"/>
      <c r="L454" s="63"/>
      <c r="M454" s="61"/>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3"/>
      <c r="AK454" s="64"/>
      <c r="AL454" s="65"/>
      <c r="AM454" s="65"/>
      <c r="AN454" s="65"/>
      <c r="AO454" s="65"/>
      <c r="AP454" s="65"/>
      <c r="AQ454" s="61"/>
      <c r="AR454" s="66"/>
      <c r="AS454" s="66"/>
      <c r="AT454" s="67"/>
      <c r="AU454" s="61"/>
      <c r="AV454" s="66"/>
      <c r="AW454" s="66"/>
      <c r="AX454" s="67"/>
    </row>
    <row r="455" spans="1:50" ht="22.5" hidden="1" customHeight="1">
      <c r="A455" s="59"/>
      <c r="B455" s="60"/>
      <c r="C455" s="61"/>
      <c r="D455" s="62"/>
      <c r="E455" s="62"/>
      <c r="F455" s="62"/>
      <c r="G455" s="62"/>
      <c r="H455" s="62"/>
      <c r="I455" s="62"/>
      <c r="J455" s="62"/>
      <c r="K455" s="62"/>
      <c r="L455" s="63"/>
      <c r="M455" s="61"/>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3"/>
      <c r="AK455" s="64"/>
      <c r="AL455" s="65"/>
      <c r="AM455" s="65"/>
      <c r="AN455" s="65"/>
      <c r="AO455" s="65"/>
      <c r="AP455" s="65"/>
      <c r="AQ455" s="61"/>
      <c r="AR455" s="66"/>
      <c r="AS455" s="66"/>
      <c r="AT455" s="67"/>
      <c r="AU455" s="61"/>
      <c r="AV455" s="66"/>
      <c r="AW455" s="66"/>
      <c r="AX455" s="67"/>
    </row>
    <row r="456" spans="1:50" ht="22.5" hidden="1" customHeight="1">
      <c r="A456" s="59"/>
      <c r="B456" s="60"/>
      <c r="C456" s="61"/>
      <c r="D456" s="62"/>
      <c r="E456" s="62"/>
      <c r="F456" s="62"/>
      <c r="G456" s="62"/>
      <c r="H456" s="62"/>
      <c r="I456" s="62"/>
      <c r="J456" s="62"/>
      <c r="K456" s="62"/>
      <c r="L456" s="63"/>
      <c r="M456" s="61"/>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3"/>
      <c r="AK456" s="64"/>
      <c r="AL456" s="65"/>
      <c r="AM456" s="65"/>
      <c r="AN456" s="65"/>
      <c r="AO456" s="65"/>
      <c r="AP456" s="65"/>
      <c r="AQ456" s="61"/>
      <c r="AR456" s="66"/>
      <c r="AS456" s="66"/>
      <c r="AT456" s="67"/>
      <c r="AU456" s="61"/>
      <c r="AV456" s="66"/>
      <c r="AW456" s="66"/>
      <c r="AX456" s="67"/>
    </row>
    <row r="457" spans="1:50" ht="22.5" hidden="1" customHeight="1">
      <c r="A457" s="59"/>
      <c r="B457" s="60"/>
      <c r="C457" s="61"/>
      <c r="D457" s="62"/>
      <c r="E457" s="62"/>
      <c r="F457" s="62"/>
      <c r="G457" s="62"/>
      <c r="H457" s="62"/>
      <c r="I457" s="62"/>
      <c r="J457" s="62"/>
      <c r="K457" s="62"/>
      <c r="L457" s="63"/>
      <c r="M457" s="61"/>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3"/>
      <c r="AK457" s="64"/>
      <c r="AL457" s="65"/>
      <c r="AM457" s="65"/>
      <c r="AN457" s="65"/>
      <c r="AO457" s="65"/>
      <c r="AP457" s="65"/>
      <c r="AQ457" s="61"/>
      <c r="AR457" s="66"/>
      <c r="AS457" s="66"/>
      <c r="AT457" s="67"/>
      <c r="AU457" s="61"/>
      <c r="AV457" s="66"/>
      <c r="AW457" s="66"/>
      <c r="AX457" s="67"/>
    </row>
    <row r="458" spans="1:50" ht="22.5" hidden="1" customHeight="1">
      <c r="A458" s="59"/>
      <c r="B458" s="60"/>
      <c r="C458" s="61"/>
      <c r="D458" s="62"/>
      <c r="E458" s="62"/>
      <c r="F458" s="62"/>
      <c r="G458" s="62"/>
      <c r="H458" s="62"/>
      <c r="I458" s="62"/>
      <c r="J458" s="62"/>
      <c r="K458" s="62"/>
      <c r="L458" s="63"/>
      <c r="M458" s="61"/>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3"/>
      <c r="AK458" s="64"/>
      <c r="AL458" s="65"/>
      <c r="AM458" s="65"/>
      <c r="AN458" s="65"/>
      <c r="AO458" s="65"/>
      <c r="AP458" s="65"/>
      <c r="AQ458" s="61"/>
      <c r="AR458" s="66"/>
      <c r="AS458" s="66"/>
      <c r="AT458" s="67"/>
      <c r="AU458" s="61"/>
      <c r="AV458" s="66"/>
      <c r="AW458" s="66"/>
      <c r="AX458" s="67"/>
    </row>
    <row r="459" spans="1:50" ht="22.5" hidden="1" customHeight="1">
      <c r="A459" s="59"/>
      <c r="B459" s="60"/>
      <c r="C459" s="61"/>
      <c r="D459" s="62"/>
      <c r="E459" s="62"/>
      <c r="F459" s="62"/>
      <c r="G459" s="62"/>
      <c r="H459" s="62"/>
      <c r="I459" s="62"/>
      <c r="J459" s="62"/>
      <c r="K459" s="62"/>
      <c r="L459" s="63"/>
      <c r="M459" s="61"/>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3"/>
      <c r="AK459" s="64"/>
      <c r="AL459" s="65"/>
      <c r="AM459" s="65"/>
      <c r="AN459" s="65"/>
      <c r="AO459" s="65"/>
      <c r="AP459" s="65"/>
      <c r="AQ459" s="61"/>
      <c r="AR459" s="66"/>
      <c r="AS459" s="66"/>
      <c r="AT459" s="67"/>
      <c r="AU459" s="61"/>
      <c r="AV459" s="66"/>
      <c r="AW459" s="66"/>
      <c r="AX459" s="67"/>
    </row>
    <row r="460" spans="1:50" ht="22.5" hidden="1" customHeight="1">
      <c r="A460" s="59"/>
      <c r="B460" s="60"/>
      <c r="C460" s="61"/>
      <c r="D460" s="62"/>
      <c r="E460" s="62"/>
      <c r="F460" s="62"/>
      <c r="G460" s="62"/>
      <c r="H460" s="62"/>
      <c r="I460" s="62"/>
      <c r="J460" s="62"/>
      <c r="K460" s="62"/>
      <c r="L460" s="63"/>
      <c r="M460" s="61"/>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3"/>
      <c r="AK460" s="64"/>
      <c r="AL460" s="65"/>
      <c r="AM460" s="65"/>
      <c r="AN460" s="65"/>
      <c r="AO460" s="65"/>
      <c r="AP460" s="65"/>
      <c r="AQ460" s="61"/>
      <c r="AR460" s="66"/>
      <c r="AS460" s="66"/>
      <c r="AT460" s="67"/>
      <c r="AU460" s="61"/>
      <c r="AV460" s="66"/>
      <c r="AW460" s="66"/>
      <c r="AX460" s="67"/>
    </row>
    <row r="461" spans="1:50" ht="22.5" hidden="1" customHeight="1">
      <c r="A461" s="59"/>
      <c r="B461" s="60"/>
      <c r="C461" s="61"/>
      <c r="D461" s="62"/>
      <c r="E461" s="62"/>
      <c r="F461" s="62"/>
      <c r="G461" s="62"/>
      <c r="H461" s="62"/>
      <c r="I461" s="62"/>
      <c r="J461" s="62"/>
      <c r="K461" s="62"/>
      <c r="L461" s="63"/>
      <c r="M461" s="61"/>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3"/>
      <c r="AK461" s="64"/>
      <c r="AL461" s="65"/>
      <c r="AM461" s="65"/>
      <c r="AN461" s="65"/>
      <c r="AO461" s="65"/>
      <c r="AP461" s="65"/>
      <c r="AQ461" s="61"/>
      <c r="AR461" s="66"/>
      <c r="AS461" s="66"/>
      <c r="AT461" s="67"/>
      <c r="AU461" s="61"/>
      <c r="AV461" s="66"/>
      <c r="AW461" s="66"/>
      <c r="AX461" s="67"/>
    </row>
    <row r="462" spans="1:50" ht="22.5" hidden="1" customHeight="1">
      <c r="A462" s="59"/>
      <c r="B462" s="60"/>
      <c r="C462" s="61"/>
      <c r="D462" s="62"/>
      <c r="E462" s="62"/>
      <c r="F462" s="62"/>
      <c r="G462" s="62"/>
      <c r="H462" s="62"/>
      <c r="I462" s="62"/>
      <c r="J462" s="62"/>
      <c r="K462" s="62"/>
      <c r="L462" s="63"/>
      <c r="M462" s="61"/>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3"/>
      <c r="AK462" s="64"/>
      <c r="AL462" s="65"/>
      <c r="AM462" s="65"/>
      <c r="AN462" s="65"/>
      <c r="AO462" s="65"/>
      <c r="AP462" s="65"/>
      <c r="AQ462" s="61"/>
      <c r="AR462" s="66"/>
      <c r="AS462" s="66"/>
      <c r="AT462" s="67"/>
      <c r="AU462" s="61"/>
      <c r="AV462" s="66"/>
      <c r="AW462" s="66"/>
      <c r="AX462" s="67"/>
    </row>
    <row r="463" spans="1:50" ht="22.5" hidden="1" customHeight="1">
      <c r="A463" s="59"/>
      <c r="B463" s="60"/>
      <c r="C463" s="61"/>
      <c r="D463" s="62"/>
      <c r="E463" s="62"/>
      <c r="F463" s="62"/>
      <c r="G463" s="62"/>
      <c r="H463" s="62"/>
      <c r="I463" s="62"/>
      <c r="J463" s="62"/>
      <c r="K463" s="62"/>
      <c r="L463" s="63"/>
      <c r="M463" s="61"/>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3"/>
      <c r="AK463" s="64"/>
      <c r="AL463" s="65"/>
      <c r="AM463" s="65"/>
      <c r="AN463" s="65"/>
      <c r="AO463" s="65"/>
      <c r="AP463" s="65"/>
      <c r="AQ463" s="61"/>
      <c r="AR463" s="66"/>
      <c r="AS463" s="66"/>
      <c r="AT463" s="67"/>
      <c r="AU463" s="61"/>
      <c r="AV463" s="66"/>
      <c r="AW463" s="66"/>
      <c r="AX463" s="67"/>
    </row>
    <row r="464" spans="1:50" ht="22.5" hidden="1" customHeight="1">
      <c r="A464" s="59"/>
      <c r="B464" s="60"/>
      <c r="C464" s="61"/>
      <c r="D464" s="62"/>
      <c r="E464" s="62"/>
      <c r="F464" s="62"/>
      <c r="G464" s="62"/>
      <c r="H464" s="62"/>
      <c r="I464" s="62"/>
      <c r="J464" s="62"/>
      <c r="K464" s="62"/>
      <c r="L464" s="63"/>
      <c r="M464" s="61"/>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3"/>
      <c r="AK464" s="64"/>
      <c r="AL464" s="65"/>
      <c r="AM464" s="65"/>
      <c r="AN464" s="65"/>
      <c r="AO464" s="65"/>
      <c r="AP464" s="65"/>
      <c r="AQ464" s="61"/>
      <c r="AR464" s="66"/>
      <c r="AS464" s="66"/>
      <c r="AT464" s="67"/>
      <c r="AU464" s="61"/>
      <c r="AV464" s="66"/>
      <c r="AW464" s="66"/>
      <c r="AX464" s="67"/>
    </row>
    <row r="465" spans="1:50" ht="22.5" hidden="1" customHeight="1">
      <c r="A465" s="59"/>
      <c r="B465" s="60"/>
      <c r="C465" s="61"/>
      <c r="D465" s="62"/>
      <c r="E465" s="62"/>
      <c r="F465" s="62"/>
      <c r="G465" s="62"/>
      <c r="H465" s="62"/>
      <c r="I465" s="62"/>
      <c r="J465" s="62"/>
      <c r="K465" s="62"/>
      <c r="L465" s="63"/>
      <c r="M465" s="61"/>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3"/>
      <c r="AK465" s="64"/>
      <c r="AL465" s="65"/>
      <c r="AM465" s="65"/>
      <c r="AN465" s="65"/>
      <c r="AO465" s="65"/>
      <c r="AP465" s="65"/>
      <c r="AQ465" s="61"/>
      <c r="AR465" s="66"/>
      <c r="AS465" s="66"/>
      <c r="AT465" s="67"/>
      <c r="AU465" s="61"/>
      <c r="AV465" s="66"/>
      <c r="AW465" s="66"/>
      <c r="AX465" s="67"/>
    </row>
    <row r="466" spans="1:50" ht="22.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row>
    <row r="467" spans="1:50" ht="22.5" customHeight="1">
      <c r="A467" s="52"/>
      <c r="B467" t="s">
        <v>284</v>
      </c>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row>
    <row r="468" spans="1:50" ht="22.5" customHeight="1">
      <c r="A468" s="59"/>
      <c r="B468" s="60"/>
      <c r="C468" s="68" t="s">
        <v>269</v>
      </c>
      <c r="D468" s="81"/>
      <c r="E468" s="81"/>
      <c r="F468" s="81"/>
      <c r="G468" s="81"/>
      <c r="H468" s="81"/>
      <c r="I468" s="81"/>
      <c r="J468" s="81"/>
      <c r="K468" s="81"/>
      <c r="L468" s="69"/>
      <c r="M468" s="68" t="s">
        <v>270</v>
      </c>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69"/>
      <c r="AK468" s="82" t="s">
        <v>337</v>
      </c>
      <c r="AL468" s="83"/>
      <c r="AM468" s="83"/>
      <c r="AN468" s="83"/>
      <c r="AO468" s="83"/>
      <c r="AP468" s="84"/>
      <c r="AQ468" s="68" t="s">
        <v>272</v>
      </c>
      <c r="AR468" s="81"/>
      <c r="AS468" s="81"/>
      <c r="AT468" s="69"/>
      <c r="AU468" s="68" t="s">
        <v>273</v>
      </c>
      <c r="AV468" s="81"/>
      <c r="AW468" s="81"/>
      <c r="AX468" s="69"/>
    </row>
    <row r="469" spans="1:50" ht="22.5" customHeight="1">
      <c r="A469" s="59">
        <v>1</v>
      </c>
      <c r="B469" s="60"/>
      <c r="C469" s="660" t="s">
        <v>285</v>
      </c>
      <c r="D469" s="661"/>
      <c r="E469" s="661"/>
      <c r="F469" s="661"/>
      <c r="G469" s="661"/>
      <c r="H469" s="661"/>
      <c r="I469" s="661"/>
      <c r="J469" s="661"/>
      <c r="K469" s="661"/>
      <c r="L469" s="662"/>
      <c r="M469" s="663" t="s">
        <v>85</v>
      </c>
      <c r="N469" s="664"/>
      <c r="O469" s="664"/>
      <c r="P469" s="664"/>
      <c r="Q469" s="664"/>
      <c r="R469" s="664"/>
      <c r="S469" s="664"/>
      <c r="T469" s="664"/>
      <c r="U469" s="664"/>
      <c r="V469" s="664"/>
      <c r="W469" s="664"/>
      <c r="X469" s="664"/>
      <c r="Y469" s="664"/>
      <c r="Z469" s="664"/>
      <c r="AA469" s="664"/>
      <c r="AB469" s="664"/>
      <c r="AC469" s="664"/>
      <c r="AD469" s="664"/>
      <c r="AE469" s="664"/>
      <c r="AF469" s="664"/>
      <c r="AG469" s="664"/>
      <c r="AH469" s="664"/>
      <c r="AI469" s="664"/>
      <c r="AJ469" s="665"/>
      <c r="AK469" s="671">
        <v>57</v>
      </c>
      <c r="AL469" s="672"/>
      <c r="AM469" s="672"/>
      <c r="AN469" s="672"/>
      <c r="AO469" s="672"/>
      <c r="AP469" s="673"/>
      <c r="AQ469" s="61" t="s">
        <v>334</v>
      </c>
      <c r="AR469" s="66"/>
      <c r="AS469" s="66"/>
      <c r="AT469" s="67"/>
      <c r="AU469" s="61" t="s">
        <v>335</v>
      </c>
      <c r="AV469" s="66"/>
      <c r="AW469" s="66"/>
      <c r="AX469" s="67"/>
    </row>
    <row r="470" spans="1:50" ht="22.5" customHeight="1">
      <c r="A470" s="59">
        <v>2</v>
      </c>
      <c r="B470" s="60"/>
      <c r="C470" s="660" t="s">
        <v>286</v>
      </c>
      <c r="D470" s="661"/>
      <c r="E470" s="661"/>
      <c r="F470" s="661"/>
      <c r="G470" s="661"/>
      <c r="H470" s="661"/>
      <c r="I470" s="661"/>
      <c r="J470" s="661"/>
      <c r="K470" s="661"/>
      <c r="L470" s="662"/>
      <c r="M470" s="663" t="s">
        <v>85</v>
      </c>
      <c r="N470" s="664"/>
      <c r="O470" s="664"/>
      <c r="P470" s="664"/>
      <c r="Q470" s="664"/>
      <c r="R470" s="664"/>
      <c r="S470" s="664"/>
      <c r="T470" s="664"/>
      <c r="U470" s="664"/>
      <c r="V470" s="664"/>
      <c r="W470" s="664"/>
      <c r="X470" s="664"/>
      <c r="Y470" s="664"/>
      <c r="Z470" s="664"/>
      <c r="AA470" s="664"/>
      <c r="AB470" s="664"/>
      <c r="AC470" s="664"/>
      <c r="AD470" s="664"/>
      <c r="AE470" s="664"/>
      <c r="AF470" s="664"/>
      <c r="AG470" s="664"/>
      <c r="AH470" s="664"/>
      <c r="AI470" s="664"/>
      <c r="AJ470" s="665"/>
      <c r="AK470" s="671">
        <v>35</v>
      </c>
      <c r="AL470" s="672"/>
      <c r="AM470" s="672"/>
      <c r="AN470" s="672"/>
      <c r="AO470" s="672"/>
      <c r="AP470" s="673"/>
      <c r="AQ470" s="61" t="s">
        <v>334</v>
      </c>
      <c r="AR470" s="66"/>
      <c r="AS470" s="66"/>
      <c r="AT470" s="67"/>
      <c r="AU470" s="61" t="s">
        <v>335</v>
      </c>
      <c r="AV470" s="66"/>
      <c r="AW470" s="66"/>
      <c r="AX470" s="67"/>
    </row>
    <row r="471" spans="1:50" ht="22.5" customHeight="1">
      <c r="A471" s="59">
        <v>3</v>
      </c>
      <c r="B471" s="60"/>
      <c r="C471" s="660" t="s">
        <v>287</v>
      </c>
      <c r="D471" s="661"/>
      <c r="E471" s="661"/>
      <c r="F471" s="661"/>
      <c r="G471" s="661"/>
      <c r="H471" s="661"/>
      <c r="I471" s="661"/>
      <c r="J471" s="661"/>
      <c r="K471" s="661"/>
      <c r="L471" s="662"/>
      <c r="M471" s="663" t="s">
        <v>85</v>
      </c>
      <c r="N471" s="664"/>
      <c r="O471" s="664"/>
      <c r="P471" s="664"/>
      <c r="Q471" s="664"/>
      <c r="R471" s="664"/>
      <c r="S471" s="664"/>
      <c r="T471" s="664"/>
      <c r="U471" s="664"/>
      <c r="V471" s="664"/>
      <c r="W471" s="664"/>
      <c r="X471" s="664"/>
      <c r="Y471" s="664"/>
      <c r="Z471" s="664"/>
      <c r="AA471" s="664"/>
      <c r="AB471" s="664"/>
      <c r="AC471" s="664"/>
      <c r="AD471" s="664"/>
      <c r="AE471" s="664"/>
      <c r="AF471" s="664"/>
      <c r="AG471" s="664"/>
      <c r="AH471" s="664"/>
      <c r="AI471" s="664"/>
      <c r="AJ471" s="665"/>
      <c r="AK471" s="671">
        <v>35</v>
      </c>
      <c r="AL471" s="672"/>
      <c r="AM471" s="672"/>
      <c r="AN471" s="672"/>
      <c r="AO471" s="672"/>
      <c r="AP471" s="673"/>
      <c r="AQ471" s="61" t="s">
        <v>334</v>
      </c>
      <c r="AR471" s="66"/>
      <c r="AS471" s="66"/>
      <c r="AT471" s="67"/>
      <c r="AU471" s="61" t="s">
        <v>335</v>
      </c>
      <c r="AV471" s="66"/>
      <c r="AW471" s="66"/>
      <c r="AX471" s="67"/>
    </row>
    <row r="472" spans="1:50" ht="22.5" hidden="1" customHeight="1">
      <c r="A472" s="59"/>
      <c r="B472" s="60"/>
      <c r="C472" s="61"/>
      <c r="D472" s="62"/>
      <c r="E472" s="62"/>
      <c r="F472" s="62"/>
      <c r="G472" s="62"/>
      <c r="H472" s="62"/>
      <c r="I472" s="62"/>
      <c r="J472" s="62"/>
      <c r="K472" s="62"/>
      <c r="L472" s="63"/>
      <c r="M472" s="61"/>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3"/>
      <c r="AK472" s="64"/>
      <c r="AL472" s="65"/>
      <c r="AM472" s="65"/>
      <c r="AN472" s="65"/>
      <c r="AO472" s="65"/>
      <c r="AP472" s="65"/>
      <c r="AQ472" s="61"/>
      <c r="AR472" s="66"/>
      <c r="AS472" s="66"/>
      <c r="AT472" s="67"/>
      <c r="AU472" s="61"/>
      <c r="AV472" s="66"/>
      <c r="AW472" s="66"/>
      <c r="AX472" s="67"/>
    </row>
    <row r="473" spans="1:50" ht="22.5" hidden="1" customHeight="1">
      <c r="A473" s="59"/>
      <c r="B473" s="60"/>
      <c r="C473" s="61"/>
      <c r="D473" s="62"/>
      <c r="E473" s="62"/>
      <c r="F473" s="62"/>
      <c r="G473" s="62"/>
      <c r="H473" s="62"/>
      <c r="I473" s="62"/>
      <c r="J473" s="62"/>
      <c r="K473" s="62"/>
      <c r="L473" s="63"/>
      <c r="M473" s="61"/>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3"/>
      <c r="AK473" s="64"/>
      <c r="AL473" s="65"/>
      <c r="AM473" s="65"/>
      <c r="AN473" s="65"/>
      <c r="AO473" s="65"/>
      <c r="AP473" s="65"/>
      <c r="AQ473" s="61"/>
      <c r="AR473" s="66"/>
      <c r="AS473" s="66"/>
      <c r="AT473" s="67"/>
      <c r="AU473" s="61"/>
      <c r="AV473" s="66"/>
      <c r="AW473" s="66"/>
      <c r="AX473" s="67"/>
    </row>
    <row r="474" spans="1:50" ht="22.5" hidden="1" customHeight="1">
      <c r="A474" s="59"/>
      <c r="B474" s="60"/>
      <c r="C474" s="61"/>
      <c r="D474" s="62"/>
      <c r="E474" s="62"/>
      <c r="F474" s="62"/>
      <c r="G474" s="62"/>
      <c r="H474" s="62"/>
      <c r="I474" s="62"/>
      <c r="J474" s="62"/>
      <c r="K474" s="62"/>
      <c r="L474" s="63"/>
      <c r="M474" s="61"/>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3"/>
      <c r="AK474" s="64"/>
      <c r="AL474" s="65"/>
      <c r="AM474" s="65"/>
      <c r="AN474" s="65"/>
      <c r="AO474" s="65"/>
      <c r="AP474" s="65"/>
      <c r="AQ474" s="61"/>
      <c r="AR474" s="66"/>
      <c r="AS474" s="66"/>
      <c r="AT474" s="67"/>
      <c r="AU474" s="61"/>
      <c r="AV474" s="66"/>
      <c r="AW474" s="66"/>
      <c r="AX474" s="67"/>
    </row>
    <row r="475" spans="1:50" ht="22.5" hidden="1" customHeight="1">
      <c r="A475" s="59"/>
      <c r="B475" s="60"/>
      <c r="C475" s="61"/>
      <c r="D475" s="62"/>
      <c r="E475" s="62"/>
      <c r="F475" s="62"/>
      <c r="G475" s="62"/>
      <c r="H475" s="62"/>
      <c r="I475" s="62"/>
      <c r="J475" s="62"/>
      <c r="K475" s="62"/>
      <c r="L475" s="63"/>
      <c r="M475" s="61"/>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3"/>
      <c r="AK475" s="64"/>
      <c r="AL475" s="65"/>
      <c r="AM475" s="65"/>
      <c r="AN475" s="65"/>
      <c r="AO475" s="65"/>
      <c r="AP475" s="65"/>
      <c r="AQ475" s="61"/>
      <c r="AR475" s="66"/>
      <c r="AS475" s="66"/>
      <c r="AT475" s="67"/>
      <c r="AU475" s="61"/>
      <c r="AV475" s="66"/>
      <c r="AW475" s="66"/>
      <c r="AX475" s="67"/>
    </row>
    <row r="476" spans="1:50" ht="22.5" hidden="1" customHeight="1">
      <c r="A476" s="59"/>
      <c r="B476" s="60"/>
      <c r="C476" s="61"/>
      <c r="D476" s="62"/>
      <c r="E476" s="62"/>
      <c r="F476" s="62"/>
      <c r="G476" s="62"/>
      <c r="H476" s="62"/>
      <c r="I476" s="62"/>
      <c r="J476" s="62"/>
      <c r="K476" s="62"/>
      <c r="L476" s="63"/>
      <c r="M476" s="61"/>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3"/>
      <c r="AK476" s="64"/>
      <c r="AL476" s="65"/>
      <c r="AM476" s="65"/>
      <c r="AN476" s="65"/>
      <c r="AO476" s="65"/>
      <c r="AP476" s="65"/>
      <c r="AQ476" s="61"/>
      <c r="AR476" s="66"/>
      <c r="AS476" s="66"/>
      <c r="AT476" s="67"/>
      <c r="AU476" s="61"/>
      <c r="AV476" s="66"/>
      <c r="AW476" s="66"/>
      <c r="AX476" s="67"/>
    </row>
    <row r="477" spans="1:50" ht="22.5" hidden="1" customHeight="1">
      <c r="A477" s="59"/>
      <c r="B477" s="60"/>
      <c r="C477" s="61"/>
      <c r="D477" s="62"/>
      <c r="E477" s="62"/>
      <c r="F477" s="62"/>
      <c r="G477" s="62"/>
      <c r="H477" s="62"/>
      <c r="I477" s="62"/>
      <c r="J477" s="62"/>
      <c r="K477" s="62"/>
      <c r="L477" s="63"/>
      <c r="M477" s="61"/>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3"/>
      <c r="AK477" s="64"/>
      <c r="AL477" s="65"/>
      <c r="AM477" s="65"/>
      <c r="AN477" s="65"/>
      <c r="AO477" s="65"/>
      <c r="AP477" s="65"/>
      <c r="AQ477" s="61"/>
      <c r="AR477" s="66"/>
      <c r="AS477" s="66"/>
      <c r="AT477" s="67"/>
      <c r="AU477" s="61"/>
      <c r="AV477" s="66"/>
      <c r="AW477" s="66"/>
      <c r="AX477" s="67"/>
    </row>
    <row r="478" spans="1:50" ht="22.5" hidden="1" customHeight="1">
      <c r="A478" s="59"/>
      <c r="B478" s="60"/>
      <c r="C478" s="61"/>
      <c r="D478" s="62"/>
      <c r="E478" s="62"/>
      <c r="F478" s="62"/>
      <c r="G478" s="62"/>
      <c r="H478" s="62"/>
      <c r="I478" s="62"/>
      <c r="J478" s="62"/>
      <c r="K478" s="62"/>
      <c r="L478" s="63"/>
      <c r="M478" s="61"/>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3"/>
      <c r="AK478" s="64"/>
      <c r="AL478" s="65"/>
      <c r="AM478" s="65"/>
      <c r="AN478" s="65"/>
      <c r="AO478" s="65"/>
      <c r="AP478" s="65"/>
      <c r="AQ478" s="61"/>
      <c r="AR478" s="66"/>
      <c r="AS478" s="66"/>
      <c r="AT478" s="67"/>
      <c r="AU478" s="61"/>
      <c r="AV478" s="66"/>
      <c r="AW478" s="66"/>
      <c r="AX478" s="67"/>
    </row>
    <row r="479" spans="1:50" ht="22.5" hidden="1" customHeight="1">
      <c r="A479" s="59"/>
      <c r="B479" s="60"/>
      <c r="C479" s="61"/>
      <c r="D479" s="62"/>
      <c r="E479" s="62"/>
      <c r="F479" s="62"/>
      <c r="G479" s="62"/>
      <c r="H479" s="62"/>
      <c r="I479" s="62"/>
      <c r="J479" s="62"/>
      <c r="K479" s="62"/>
      <c r="L479" s="63"/>
      <c r="M479" s="61"/>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3"/>
      <c r="AK479" s="64"/>
      <c r="AL479" s="65"/>
      <c r="AM479" s="65"/>
      <c r="AN479" s="65"/>
      <c r="AO479" s="65"/>
      <c r="AP479" s="65"/>
      <c r="AQ479" s="61"/>
      <c r="AR479" s="66"/>
      <c r="AS479" s="66"/>
      <c r="AT479" s="67"/>
      <c r="AU479" s="61"/>
      <c r="AV479" s="66"/>
      <c r="AW479" s="66"/>
      <c r="AX479" s="67"/>
    </row>
    <row r="480" spans="1:50" ht="22.5" hidden="1" customHeight="1">
      <c r="A480" s="59"/>
      <c r="B480" s="60"/>
      <c r="C480" s="61"/>
      <c r="D480" s="62"/>
      <c r="E480" s="62"/>
      <c r="F480" s="62"/>
      <c r="G480" s="62"/>
      <c r="H480" s="62"/>
      <c r="I480" s="62"/>
      <c r="J480" s="62"/>
      <c r="K480" s="62"/>
      <c r="L480" s="63"/>
      <c r="M480" s="61"/>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3"/>
      <c r="AK480" s="64"/>
      <c r="AL480" s="65"/>
      <c r="AM480" s="65"/>
      <c r="AN480" s="65"/>
      <c r="AO480" s="65"/>
      <c r="AP480" s="65"/>
      <c r="AQ480" s="61"/>
      <c r="AR480" s="66"/>
      <c r="AS480" s="66"/>
      <c r="AT480" s="67"/>
      <c r="AU480" s="61"/>
      <c r="AV480" s="66"/>
      <c r="AW480" s="66"/>
      <c r="AX480" s="67"/>
    </row>
    <row r="481" spans="1:50" ht="22.5" hidden="1" customHeight="1">
      <c r="A481" s="59"/>
      <c r="B481" s="60"/>
      <c r="C481" s="61"/>
      <c r="D481" s="62"/>
      <c r="E481" s="62"/>
      <c r="F481" s="62"/>
      <c r="G481" s="62"/>
      <c r="H481" s="62"/>
      <c r="I481" s="62"/>
      <c r="J481" s="62"/>
      <c r="K481" s="62"/>
      <c r="L481" s="63"/>
      <c r="M481" s="61"/>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3"/>
      <c r="AK481" s="64"/>
      <c r="AL481" s="65"/>
      <c r="AM481" s="65"/>
      <c r="AN481" s="65"/>
      <c r="AO481" s="65"/>
      <c r="AP481" s="65"/>
      <c r="AQ481" s="61"/>
      <c r="AR481" s="66"/>
      <c r="AS481" s="66"/>
      <c r="AT481" s="67"/>
      <c r="AU481" s="61"/>
      <c r="AV481" s="66"/>
      <c r="AW481" s="66"/>
      <c r="AX481" s="67"/>
    </row>
    <row r="482" spans="1:50" ht="22.5" hidden="1" customHeight="1">
      <c r="A482" s="59"/>
      <c r="B482" s="60"/>
      <c r="C482" s="61"/>
      <c r="D482" s="62"/>
      <c r="E482" s="62"/>
      <c r="F482" s="62"/>
      <c r="G482" s="62"/>
      <c r="H482" s="62"/>
      <c r="I482" s="62"/>
      <c r="J482" s="62"/>
      <c r="K482" s="62"/>
      <c r="L482" s="63"/>
      <c r="M482" s="61"/>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3"/>
      <c r="AK482" s="64"/>
      <c r="AL482" s="65"/>
      <c r="AM482" s="65"/>
      <c r="AN482" s="65"/>
      <c r="AO482" s="65"/>
      <c r="AP482" s="65"/>
      <c r="AQ482" s="61"/>
      <c r="AR482" s="66"/>
      <c r="AS482" s="66"/>
      <c r="AT482" s="67"/>
      <c r="AU482" s="61"/>
      <c r="AV482" s="66"/>
      <c r="AW482" s="66"/>
      <c r="AX482" s="67"/>
    </row>
    <row r="483" spans="1:50" ht="22.5" hidden="1" customHeight="1">
      <c r="A483" s="59"/>
      <c r="B483" s="60"/>
      <c r="C483" s="61"/>
      <c r="D483" s="62"/>
      <c r="E483" s="62"/>
      <c r="F483" s="62"/>
      <c r="G483" s="62"/>
      <c r="H483" s="62"/>
      <c r="I483" s="62"/>
      <c r="J483" s="62"/>
      <c r="K483" s="62"/>
      <c r="L483" s="63"/>
      <c r="M483" s="61"/>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3"/>
      <c r="AK483" s="64"/>
      <c r="AL483" s="65"/>
      <c r="AM483" s="65"/>
      <c r="AN483" s="65"/>
      <c r="AO483" s="65"/>
      <c r="AP483" s="65"/>
      <c r="AQ483" s="61"/>
      <c r="AR483" s="66"/>
      <c r="AS483" s="66"/>
      <c r="AT483" s="67"/>
      <c r="AU483" s="61"/>
      <c r="AV483" s="66"/>
      <c r="AW483" s="66"/>
      <c r="AX483" s="67"/>
    </row>
    <row r="484" spans="1:50" ht="22.5" hidden="1" customHeight="1">
      <c r="A484" s="59"/>
      <c r="B484" s="60"/>
      <c r="C484" s="61"/>
      <c r="D484" s="62"/>
      <c r="E484" s="62"/>
      <c r="F484" s="62"/>
      <c r="G484" s="62"/>
      <c r="H484" s="62"/>
      <c r="I484" s="62"/>
      <c r="J484" s="62"/>
      <c r="K484" s="62"/>
      <c r="L484" s="63"/>
      <c r="M484" s="61"/>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3"/>
      <c r="AK484" s="64"/>
      <c r="AL484" s="65"/>
      <c r="AM484" s="65"/>
      <c r="AN484" s="65"/>
      <c r="AO484" s="65"/>
      <c r="AP484" s="65"/>
      <c r="AQ484" s="61"/>
      <c r="AR484" s="66"/>
      <c r="AS484" s="66"/>
      <c r="AT484" s="67"/>
      <c r="AU484" s="61"/>
      <c r="AV484" s="66"/>
      <c r="AW484" s="66"/>
      <c r="AX484" s="67"/>
    </row>
    <row r="485" spans="1:50" ht="22.5" hidden="1" customHeight="1">
      <c r="A485" s="59"/>
      <c r="B485" s="60"/>
      <c r="C485" s="61"/>
      <c r="D485" s="62"/>
      <c r="E485" s="62"/>
      <c r="F485" s="62"/>
      <c r="G485" s="62"/>
      <c r="H485" s="62"/>
      <c r="I485" s="62"/>
      <c r="J485" s="62"/>
      <c r="K485" s="62"/>
      <c r="L485" s="63"/>
      <c r="M485" s="61"/>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3"/>
      <c r="AK485" s="64"/>
      <c r="AL485" s="65"/>
      <c r="AM485" s="65"/>
      <c r="AN485" s="65"/>
      <c r="AO485" s="65"/>
      <c r="AP485" s="65"/>
      <c r="AQ485" s="61"/>
      <c r="AR485" s="66"/>
      <c r="AS485" s="66"/>
      <c r="AT485" s="67"/>
      <c r="AU485" s="61"/>
      <c r="AV485" s="66"/>
      <c r="AW485" s="66"/>
      <c r="AX485" s="67"/>
    </row>
    <row r="486" spans="1:50" ht="22.5" hidden="1" customHeight="1">
      <c r="A486" s="59"/>
      <c r="B486" s="60"/>
      <c r="C486" s="61"/>
      <c r="D486" s="62"/>
      <c r="E486" s="62"/>
      <c r="F486" s="62"/>
      <c r="G486" s="62"/>
      <c r="H486" s="62"/>
      <c r="I486" s="62"/>
      <c r="J486" s="62"/>
      <c r="K486" s="62"/>
      <c r="L486" s="63"/>
      <c r="M486" s="61"/>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3"/>
      <c r="AK486" s="64"/>
      <c r="AL486" s="65"/>
      <c r="AM486" s="65"/>
      <c r="AN486" s="65"/>
      <c r="AO486" s="65"/>
      <c r="AP486" s="65"/>
      <c r="AQ486" s="61"/>
      <c r="AR486" s="66"/>
      <c r="AS486" s="66"/>
      <c r="AT486" s="67"/>
      <c r="AU486" s="61"/>
      <c r="AV486" s="66"/>
      <c r="AW486" s="66"/>
      <c r="AX486" s="67"/>
    </row>
    <row r="487" spans="1:50" ht="22.5" hidden="1" customHeight="1">
      <c r="A487" s="59"/>
      <c r="B487" s="60"/>
      <c r="C487" s="61"/>
      <c r="D487" s="62"/>
      <c r="E487" s="62"/>
      <c r="F487" s="62"/>
      <c r="G487" s="62"/>
      <c r="H487" s="62"/>
      <c r="I487" s="62"/>
      <c r="J487" s="62"/>
      <c r="K487" s="62"/>
      <c r="L487" s="63"/>
      <c r="M487" s="61"/>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3"/>
      <c r="AK487" s="64"/>
      <c r="AL487" s="65"/>
      <c r="AM487" s="65"/>
      <c r="AN487" s="65"/>
      <c r="AO487" s="65"/>
      <c r="AP487" s="65"/>
      <c r="AQ487" s="61"/>
      <c r="AR487" s="66"/>
      <c r="AS487" s="66"/>
      <c r="AT487" s="67"/>
      <c r="AU487" s="61"/>
      <c r="AV487" s="66"/>
      <c r="AW487" s="66"/>
      <c r="AX487" s="67"/>
    </row>
    <row r="488" spans="1:50" ht="22.5" hidden="1" customHeight="1">
      <c r="A488" s="59"/>
      <c r="B488" s="60"/>
      <c r="C488" s="61"/>
      <c r="D488" s="62"/>
      <c r="E488" s="62"/>
      <c r="F488" s="62"/>
      <c r="G488" s="62"/>
      <c r="H488" s="62"/>
      <c r="I488" s="62"/>
      <c r="J488" s="62"/>
      <c r="K488" s="62"/>
      <c r="L488" s="63"/>
      <c r="M488" s="61"/>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3"/>
      <c r="AK488" s="64"/>
      <c r="AL488" s="65"/>
      <c r="AM488" s="65"/>
      <c r="AN488" s="65"/>
      <c r="AO488" s="65"/>
      <c r="AP488" s="65"/>
      <c r="AQ488" s="61"/>
      <c r="AR488" s="66"/>
      <c r="AS488" s="66"/>
      <c r="AT488" s="67"/>
      <c r="AU488" s="61"/>
      <c r="AV488" s="66"/>
      <c r="AW488" s="66"/>
      <c r="AX488" s="67"/>
    </row>
    <row r="489" spans="1:50" ht="22.5" hidden="1" customHeight="1">
      <c r="A489" s="59"/>
      <c r="B489" s="60"/>
      <c r="C489" s="61"/>
      <c r="D489" s="62"/>
      <c r="E489" s="62"/>
      <c r="F489" s="62"/>
      <c r="G489" s="62"/>
      <c r="H489" s="62"/>
      <c r="I489" s="62"/>
      <c r="J489" s="62"/>
      <c r="K489" s="62"/>
      <c r="L489" s="63"/>
      <c r="M489" s="61"/>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3"/>
      <c r="AK489" s="64"/>
      <c r="AL489" s="65"/>
      <c r="AM489" s="65"/>
      <c r="AN489" s="65"/>
      <c r="AO489" s="65"/>
      <c r="AP489" s="65"/>
      <c r="AQ489" s="61"/>
      <c r="AR489" s="66"/>
      <c r="AS489" s="66"/>
      <c r="AT489" s="67"/>
      <c r="AU489" s="61"/>
      <c r="AV489" s="66"/>
      <c r="AW489" s="66"/>
      <c r="AX489" s="67"/>
    </row>
    <row r="490" spans="1:50" ht="22.5" hidden="1" customHeight="1">
      <c r="A490" s="59"/>
      <c r="B490" s="60"/>
      <c r="C490" s="61"/>
      <c r="D490" s="62"/>
      <c r="E490" s="62"/>
      <c r="F490" s="62"/>
      <c r="G490" s="62"/>
      <c r="H490" s="62"/>
      <c r="I490" s="62"/>
      <c r="J490" s="62"/>
      <c r="K490" s="62"/>
      <c r="L490" s="63"/>
      <c r="M490" s="61"/>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3"/>
      <c r="AK490" s="64"/>
      <c r="AL490" s="65"/>
      <c r="AM490" s="65"/>
      <c r="AN490" s="65"/>
      <c r="AO490" s="65"/>
      <c r="AP490" s="65"/>
      <c r="AQ490" s="61"/>
      <c r="AR490" s="66"/>
      <c r="AS490" s="66"/>
      <c r="AT490" s="67"/>
      <c r="AU490" s="61"/>
      <c r="AV490" s="66"/>
      <c r="AW490" s="66"/>
      <c r="AX490" s="67"/>
    </row>
    <row r="491" spans="1:50" ht="22.5" hidden="1" customHeight="1">
      <c r="A491" s="59"/>
      <c r="B491" s="60"/>
      <c r="C491" s="61"/>
      <c r="D491" s="62"/>
      <c r="E491" s="62"/>
      <c r="F491" s="62"/>
      <c r="G491" s="62"/>
      <c r="H491" s="62"/>
      <c r="I491" s="62"/>
      <c r="J491" s="62"/>
      <c r="K491" s="62"/>
      <c r="L491" s="63"/>
      <c r="M491" s="61"/>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3"/>
      <c r="AK491" s="64"/>
      <c r="AL491" s="65"/>
      <c r="AM491" s="65"/>
      <c r="AN491" s="65"/>
      <c r="AO491" s="65"/>
      <c r="AP491" s="65"/>
      <c r="AQ491" s="61"/>
      <c r="AR491" s="66"/>
      <c r="AS491" s="66"/>
      <c r="AT491" s="67"/>
      <c r="AU491" s="61"/>
      <c r="AV491" s="66"/>
      <c r="AW491" s="66"/>
      <c r="AX491" s="67"/>
    </row>
    <row r="492" spans="1:50" ht="22.5" hidden="1" customHeight="1">
      <c r="A492" s="59"/>
      <c r="B492" s="60"/>
      <c r="C492" s="61"/>
      <c r="D492" s="62"/>
      <c r="E492" s="62"/>
      <c r="F492" s="62"/>
      <c r="G492" s="62"/>
      <c r="H492" s="62"/>
      <c r="I492" s="62"/>
      <c r="J492" s="62"/>
      <c r="K492" s="62"/>
      <c r="L492" s="63"/>
      <c r="M492" s="61"/>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3"/>
      <c r="AK492" s="64"/>
      <c r="AL492" s="65"/>
      <c r="AM492" s="65"/>
      <c r="AN492" s="65"/>
      <c r="AO492" s="65"/>
      <c r="AP492" s="65"/>
      <c r="AQ492" s="61"/>
      <c r="AR492" s="66"/>
      <c r="AS492" s="66"/>
      <c r="AT492" s="67"/>
      <c r="AU492" s="61"/>
      <c r="AV492" s="66"/>
      <c r="AW492" s="66"/>
      <c r="AX492" s="67"/>
    </row>
    <row r="493" spans="1:50" ht="22.5" hidden="1" customHeight="1">
      <c r="A493" s="59"/>
      <c r="B493" s="60"/>
      <c r="C493" s="61"/>
      <c r="D493" s="62"/>
      <c r="E493" s="62"/>
      <c r="F493" s="62"/>
      <c r="G493" s="62"/>
      <c r="H493" s="62"/>
      <c r="I493" s="62"/>
      <c r="J493" s="62"/>
      <c r="K493" s="62"/>
      <c r="L493" s="63"/>
      <c r="M493" s="61"/>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3"/>
      <c r="AK493" s="64"/>
      <c r="AL493" s="65"/>
      <c r="AM493" s="65"/>
      <c r="AN493" s="65"/>
      <c r="AO493" s="65"/>
      <c r="AP493" s="65"/>
      <c r="AQ493" s="61"/>
      <c r="AR493" s="66"/>
      <c r="AS493" s="66"/>
      <c r="AT493" s="67"/>
      <c r="AU493" s="61"/>
      <c r="AV493" s="66"/>
      <c r="AW493" s="66"/>
      <c r="AX493" s="67"/>
    </row>
    <row r="494" spans="1:50" ht="22.5" hidden="1" customHeight="1">
      <c r="A494" s="59"/>
      <c r="B494" s="60"/>
      <c r="C494" s="61"/>
      <c r="D494" s="62"/>
      <c r="E494" s="62"/>
      <c r="F494" s="62"/>
      <c r="G494" s="62"/>
      <c r="H494" s="62"/>
      <c r="I494" s="62"/>
      <c r="J494" s="62"/>
      <c r="K494" s="62"/>
      <c r="L494" s="63"/>
      <c r="M494" s="61"/>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3"/>
      <c r="AK494" s="64"/>
      <c r="AL494" s="65"/>
      <c r="AM494" s="65"/>
      <c r="AN494" s="65"/>
      <c r="AO494" s="65"/>
      <c r="AP494" s="65"/>
      <c r="AQ494" s="61"/>
      <c r="AR494" s="66"/>
      <c r="AS494" s="66"/>
      <c r="AT494" s="67"/>
      <c r="AU494" s="61"/>
      <c r="AV494" s="66"/>
      <c r="AW494" s="66"/>
      <c r="AX494" s="67"/>
    </row>
    <row r="495" spans="1:50" ht="22.5" hidden="1" customHeight="1">
      <c r="A495" s="59"/>
      <c r="B495" s="60"/>
      <c r="C495" s="61"/>
      <c r="D495" s="62"/>
      <c r="E495" s="62"/>
      <c r="F495" s="62"/>
      <c r="G495" s="62"/>
      <c r="H495" s="62"/>
      <c r="I495" s="62"/>
      <c r="J495" s="62"/>
      <c r="K495" s="62"/>
      <c r="L495" s="63"/>
      <c r="M495" s="61"/>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3"/>
      <c r="AK495" s="64"/>
      <c r="AL495" s="65"/>
      <c r="AM495" s="65"/>
      <c r="AN495" s="65"/>
      <c r="AO495" s="65"/>
      <c r="AP495" s="65"/>
      <c r="AQ495" s="61"/>
      <c r="AR495" s="66"/>
      <c r="AS495" s="66"/>
      <c r="AT495" s="67"/>
      <c r="AU495" s="61"/>
      <c r="AV495" s="66"/>
      <c r="AW495" s="66"/>
      <c r="AX495" s="67"/>
    </row>
    <row r="496" spans="1:50" ht="22.5" hidden="1" customHeight="1">
      <c r="A496" s="59"/>
      <c r="B496" s="60"/>
      <c r="C496" s="61"/>
      <c r="D496" s="62"/>
      <c r="E496" s="62"/>
      <c r="F496" s="62"/>
      <c r="G496" s="62"/>
      <c r="H496" s="62"/>
      <c r="I496" s="62"/>
      <c r="J496" s="62"/>
      <c r="K496" s="62"/>
      <c r="L496" s="63"/>
      <c r="M496" s="61"/>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3"/>
      <c r="AK496" s="64"/>
      <c r="AL496" s="65"/>
      <c r="AM496" s="65"/>
      <c r="AN496" s="65"/>
      <c r="AO496" s="65"/>
      <c r="AP496" s="65"/>
      <c r="AQ496" s="61"/>
      <c r="AR496" s="66"/>
      <c r="AS496" s="66"/>
      <c r="AT496" s="67"/>
      <c r="AU496" s="61"/>
      <c r="AV496" s="66"/>
      <c r="AW496" s="66"/>
      <c r="AX496" s="67"/>
    </row>
    <row r="497" spans="1:50" ht="22.5" hidden="1" customHeight="1">
      <c r="A497" s="59"/>
      <c r="B497" s="60"/>
      <c r="C497" s="61"/>
      <c r="D497" s="62"/>
      <c r="E497" s="62"/>
      <c r="F497" s="62"/>
      <c r="G497" s="62"/>
      <c r="H497" s="62"/>
      <c r="I497" s="62"/>
      <c r="J497" s="62"/>
      <c r="K497" s="62"/>
      <c r="L497" s="63"/>
      <c r="M497" s="61"/>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3"/>
      <c r="AK497" s="64"/>
      <c r="AL497" s="65"/>
      <c r="AM497" s="65"/>
      <c r="AN497" s="65"/>
      <c r="AO497" s="65"/>
      <c r="AP497" s="65"/>
      <c r="AQ497" s="61"/>
      <c r="AR497" s="66"/>
      <c r="AS497" s="66"/>
      <c r="AT497" s="67"/>
      <c r="AU497" s="61"/>
      <c r="AV497" s="66"/>
      <c r="AW497" s="66"/>
      <c r="AX497" s="67"/>
    </row>
    <row r="498" spans="1:50" ht="22.5" hidden="1" customHeight="1">
      <c r="A498" s="59"/>
      <c r="B498" s="60"/>
      <c r="C498" s="61"/>
      <c r="D498" s="62"/>
      <c r="E498" s="62"/>
      <c r="F498" s="62"/>
      <c r="G498" s="62"/>
      <c r="H498" s="62"/>
      <c r="I498" s="62"/>
      <c r="J498" s="62"/>
      <c r="K498" s="62"/>
      <c r="L498" s="63"/>
      <c r="M498" s="61"/>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3"/>
      <c r="AK498" s="64"/>
      <c r="AL498" s="65"/>
      <c r="AM498" s="65"/>
      <c r="AN498" s="65"/>
      <c r="AO498" s="65"/>
      <c r="AP498" s="65"/>
      <c r="AQ498" s="61"/>
      <c r="AR498" s="66"/>
      <c r="AS498" s="66"/>
      <c r="AT498" s="67"/>
      <c r="AU498" s="61"/>
      <c r="AV498" s="66"/>
      <c r="AW498" s="66"/>
      <c r="AX498" s="67"/>
    </row>
    <row r="499" spans="1:50" ht="22.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row>
    <row r="500" spans="1:50" ht="22.5" customHeight="1">
      <c r="A500" s="52"/>
      <c r="B500" t="s">
        <v>288</v>
      </c>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row>
    <row r="501" spans="1:50" ht="22.5" customHeight="1">
      <c r="A501" s="59"/>
      <c r="B501" s="60"/>
      <c r="C501" s="68" t="s">
        <v>269</v>
      </c>
      <c r="D501" s="81"/>
      <c r="E501" s="81"/>
      <c r="F501" s="81"/>
      <c r="G501" s="81"/>
      <c r="H501" s="81"/>
      <c r="I501" s="81"/>
      <c r="J501" s="81"/>
      <c r="K501" s="81"/>
      <c r="L501" s="69"/>
      <c r="M501" s="68" t="s">
        <v>270</v>
      </c>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69"/>
      <c r="AK501" s="82" t="s">
        <v>337</v>
      </c>
      <c r="AL501" s="83"/>
      <c r="AM501" s="83"/>
      <c r="AN501" s="83"/>
      <c r="AO501" s="83"/>
      <c r="AP501" s="84"/>
      <c r="AQ501" s="68" t="s">
        <v>272</v>
      </c>
      <c r="AR501" s="81"/>
      <c r="AS501" s="81"/>
      <c r="AT501" s="69"/>
      <c r="AU501" s="68" t="s">
        <v>273</v>
      </c>
      <c r="AV501" s="81"/>
      <c r="AW501" s="81"/>
      <c r="AX501" s="69"/>
    </row>
    <row r="502" spans="1:50" ht="22.5" customHeight="1">
      <c r="A502" s="68">
        <v>1</v>
      </c>
      <c r="B502" s="69"/>
      <c r="C502" s="660" t="s">
        <v>289</v>
      </c>
      <c r="D502" s="661"/>
      <c r="E502" s="661"/>
      <c r="F502" s="661"/>
      <c r="G502" s="661"/>
      <c r="H502" s="661"/>
      <c r="I502" s="661"/>
      <c r="J502" s="661"/>
      <c r="K502" s="661"/>
      <c r="L502" s="662"/>
      <c r="M502" s="663" t="s">
        <v>85</v>
      </c>
      <c r="N502" s="664"/>
      <c r="O502" s="664"/>
      <c r="P502" s="664"/>
      <c r="Q502" s="664"/>
      <c r="R502" s="664"/>
      <c r="S502" s="664"/>
      <c r="T502" s="664"/>
      <c r="U502" s="664"/>
      <c r="V502" s="664"/>
      <c r="W502" s="664"/>
      <c r="X502" s="664"/>
      <c r="Y502" s="664"/>
      <c r="Z502" s="664"/>
      <c r="AA502" s="664"/>
      <c r="AB502" s="664"/>
      <c r="AC502" s="664"/>
      <c r="AD502" s="664"/>
      <c r="AE502" s="664"/>
      <c r="AF502" s="664"/>
      <c r="AG502" s="664"/>
      <c r="AH502" s="664"/>
      <c r="AI502" s="664"/>
      <c r="AJ502" s="665"/>
      <c r="AK502" s="671">
        <v>10</v>
      </c>
      <c r="AL502" s="672"/>
      <c r="AM502" s="672"/>
      <c r="AN502" s="672"/>
      <c r="AO502" s="672"/>
      <c r="AP502" s="673"/>
      <c r="AQ502" s="61" t="s">
        <v>334</v>
      </c>
      <c r="AR502" s="66"/>
      <c r="AS502" s="66"/>
      <c r="AT502" s="67"/>
      <c r="AU502" s="61" t="s">
        <v>335</v>
      </c>
      <c r="AV502" s="66"/>
      <c r="AW502" s="66"/>
      <c r="AX502" s="67"/>
    </row>
    <row r="503" spans="1:50" ht="22.5" customHeight="1">
      <c r="A503" s="68">
        <v>2</v>
      </c>
      <c r="B503" s="69"/>
      <c r="C503" s="660" t="s">
        <v>290</v>
      </c>
      <c r="D503" s="661"/>
      <c r="E503" s="661"/>
      <c r="F503" s="661"/>
      <c r="G503" s="661"/>
      <c r="H503" s="661"/>
      <c r="I503" s="661"/>
      <c r="J503" s="661"/>
      <c r="K503" s="661"/>
      <c r="L503" s="662"/>
      <c r="M503" s="663" t="s">
        <v>85</v>
      </c>
      <c r="N503" s="664"/>
      <c r="O503" s="664"/>
      <c r="P503" s="664"/>
      <c r="Q503" s="664"/>
      <c r="R503" s="664"/>
      <c r="S503" s="664"/>
      <c r="T503" s="664"/>
      <c r="U503" s="664"/>
      <c r="V503" s="664"/>
      <c r="W503" s="664"/>
      <c r="X503" s="664"/>
      <c r="Y503" s="664"/>
      <c r="Z503" s="664"/>
      <c r="AA503" s="664"/>
      <c r="AB503" s="664"/>
      <c r="AC503" s="664"/>
      <c r="AD503" s="664"/>
      <c r="AE503" s="664"/>
      <c r="AF503" s="664"/>
      <c r="AG503" s="664"/>
      <c r="AH503" s="664"/>
      <c r="AI503" s="664"/>
      <c r="AJ503" s="665"/>
      <c r="AK503" s="671">
        <v>9</v>
      </c>
      <c r="AL503" s="672"/>
      <c r="AM503" s="672"/>
      <c r="AN503" s="672"/>
      <c r="AO503" s="672"/>
      <c r="AP503" s="673"/>
      <c r="AQ503" s="61" t="s">
        <v>334</v>
      </c>
      <c r="AR503" s="66"/>
      <c r="AS503" s="66"/>
      <c r="AT503" s="67"/>
      <c r="AU503" s="61" t="s">
        <v>335</v>
      </c>
      <c r="AV503" s="66"/>
      <c r="AW503" s="66"/>
      <c r="AX503" s="67"/>
    </row>
    <row r="504" spans="1:50" ht="22.5" hidden="1" customHeight="1">
      <c r="A504" s="68"/>
      <c r="B504" s="69"/>
      <c r="C504" s="61"/>
      <c r="D504" s="62"/>
      <c r="E504" s="62"/>
      <c r="F504" s="62"/>
      <c r="G504" s="62"/>
      <c r="H504" s="62"/>
      <c r="I504" s="62"/>
      <c r="J504" s="62"/>
      <c r="K504" s="62"/>
      <c r="L504" s="63"/>
      <c r="M504" s="61"/>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3"/>
      <c r="AK504" s="64"/>
      <c r="AL504" s="65"/>
      <c r="AM504" s="65"/>
      <c r="AN504" s="65"/>
      <c r="AO504" s="65"/>
      <c r="AP504" s="65"/>
      <c r="AQ504" s="61"/>
      <c r="AR504" s="66"/>
      <c r="AS504" s="66"/>
      <c r="AT504" s="67"/>
      <c r="AU504" s="61"/>
      <c r="AV504" s="66"/>
      <c r="AW504" s="66"/>
      <c r="AX504" s="67"/>
    </row>
    <row r="505" spans="1:50" ht="22.5" hidden="1" customHeight="1">
      <c r="A505" s="68"/>
      <c r="B505" s="69"/>
      <c r="C505" s="61"/>
      <c r="D505" s="62"/>
      <c r="E505" s="62"/>
      <c r="F505" s="62"/>
      <c r="G505" s="62"/>
      <c r="H505" s="62"/>
      <c r="I505" s="62"/>
      <c r="J505" s="62"/>
      <c r="K505" s="62"/>
      <c r="L505" s="63"/>
      <c r="M505" s="61"/>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3"/>
      <c r="AK505" s="64"/>
      <c r="AL505" s="65"/>
      <c r="AM505" s="65"/>
      <c r="AN505" s="65"/>
      <c r="AO505" s="65"/>
      <c r="AP505" s="65"/>
      <c r="AQ505" s="61"/>
      <c r="AR505" s="66"/>
      <c r="AS505" s="66"/>
      <c r="AT505" s="67"/>
      <c r="AU505" s="61"/>
      <c r="AV505" s="66"/>
      <c r="AW505" s="66"/>
      <c r="AX505" s="67"/>
    </row>
    <row r="506" spans="1:50" ht="22.5" hidden="1" customHeight="1">
      <c r="A506" s="68"/>
      <c r="B506" s="69"/>
      <c r="C506" s="61"/>
      <c r="D506" s="62"/>
      <c r="E506" s="62"/>
      <c r="F506" s="62"/>
      <c r="G506" s="62"/>
      <c r="H506" s="62"/>
      <c r="I506" s="62"/>
      <c r="J506" s="62"/>
      <c r="K506" s="62"/>
      <c r="L506" s="63"/>
      <c r="M506" s="61"/>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3"/>
      <c r="AK506" s="64"/>
      <c r="AL506" s="65"/>
      <c r="AM506" s="65"/>
      <c r="AN506" s="65"/>
      <c r="AO506" s="65"/>
      <c r="AP506" s="65"/>
      <c r="AQ506" s="61"/>
      <c r="AR506" s="66"/>
      <c r="AS506" s="66"/>
      <c r="AT506" s="67"/>
      <c r="AU506" s="61"/>
      <c r="AV506" s="66"/>
      <c r="AW506" s="66"/>
      <c r="AX506" s="67"/>
    </row>
    <row r="507" spans="1:50" ht="22.5" hidden="1" customHeight="1">
      <c r="A507" s="68"/>
      <c r="B507" s="69"/>
      <c r="C507" s="61"/>
      <c r="D507" s="62"/>
      <c r="E507" s="62"/>
      <c r="F507" s="62"/>
      <c r="G507" s="62"/>
      <c r="H507" s="62"/>
      <c r="I507" s="62"/>
      <c r="J507" s="62"/>
      <c r="K507" s="62"/>
      <c r="L507" s="63"/>
      <c r="M507" s="61"/>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3"/>
      <c r="AK507" s="64"/>
      <c r="AL507" s="65"/>
      <c r="AM507" s="65"/>
      <c r="AN507" s="65"/>
      <c r="AO507" s="65"/>
      <c r="AP507" s="65"/>
      <c r="AQ507" s="61"/>
      <c r="AR507" s="66"/>
      <c r="AS507" s="66"/>
      <c r="AT507" s="67"/>
      <c r="AU507" s="61"/>
      <c r="AV507" s="66"/>
      <c r="AW507" s="66"/>
      <c r="AX507" s="67"/>
    </row>
    <row r="508" spans="1:50" ht="22.5" hidden="1" customHeight="1">
      <c r="A508" s="68"/>
      <c r="B508" s="69"/>
      <c r="C508" s="61"/>
      <c r="D508" s="62"/>
      <c r="E508" s="62"/>
      <c r="F508" s="62"/>
      <c r="G508" s="62"/>
      <c r="H508" s="62"/>
      <c r="I508" s="62"/>
      <c r="J508" s="62"/>
      <c r="K508" s="62"/>
      <c r="L508" s="63"/>
      <c r="M508" s="61"/>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3"/>
      <c r="AK508" s="64"/>
      <c r="AL508" s="65"/>
      <c r="AM508" s="65"/>
      <c r="AN508" s="65"/>
      <c r="AO508" s="65"/>
      <c r="AP508" s="65"/>
      <c r="AQ508" s="61"/>
      <c r="AR508" s="66"/>
      <c r="AS508" s="66"/>
      <c r="AT508" s="67"/>
      <c r="AU508" s="61"/>
      <c r="AV508" s="66"/>
      <c r="AW508" s="66"/>
      <c r="AX508" s="67"/>
    </row>
    <row r="509" spans="1:50" ht="22.5" hidden="1" customHeight="1">
      <c r="A509" s="68"/>
      <c r="B509" s="69"/>
      <c r="C509" s="61"/>
      <c r="D509" s="62"/>
      <c r="E509" s="62"/>
      <c r="F509" s="62"/>
      <c r="G509" s="62"/>
      <c r="H509" s="62"/>
      <c r="I509" s="62"/>
      <c r="J509" s="62"/>
      <c r="K509" s="62"/>
      <c r="L509" s="63"/>
      <c r="M509" s="61"/>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3"/>
      <c r="AK509" s="64"/>
      <c r="AL509" s="65"/>
      <c r="AM509" s="65"/>
      <c r="AN509" s="65"/>
      <c r="AO509" s="65"/>
      <c r="AP509" s="65"/>
      <c r="AQ509" s="61"/>
      <c r="AR509" s="66"/>
      <c r="AS509" s="66"/>
      <c r="AT509" s="67"/>
      <c r="AU509" s="61"/>
      <c r="AV509" s="66"/>
      <c r="AW509" s="66"/>
      <c r="AX509" s="67"/>
    </row>
    <row r="510" spans="1:50" ht="22.5" hidden="1" customHeight="1">
      <c r="A510" s="68"/>
      <c r="B510" s="69"/>
      <c r="C510" s="61"/>
      <c r="D510" s="62"/>
      <c r="E510" s="62"/>
      <c r="F510" s="62"/>
      <c r="G510" s="62"/>
      <c r="H510" s="62"/>
      <c r="I510" s="62"/>
      <c r="J510" s="62"/>
      <c r="K510" s="62"/>
      <c r="L510" s="63"/>
      <c r="M510" s="61"/>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3"/>
      <c r="AK510" s="64"/>
      <c r="AL510" s="65"/>
      <c r="AM510" s="65"/>
      <c r="AN510" s="65"/>
      <c r="AO510" s="65"/>
      <c r="AP510" s="65"/>
      <c r="AQ510" s="61"/>
      <c r="AR510" s="66"/>
      <c r="AS510" s="66"/>
      <c r="AT510" s="67"/>
      <c r="AU510" s="61"/>
      <c r="AV510" s="66"/>
      <c r="AW510" s="66"/>
      <c r="AX510" s="67"/>
    </row>
    <row r="511" spans="1:50" ht="22.5" hidden="1" customHeight="1">
      <c r="A511" s="68"/>
      <c r="B511" s="69"/>
      <c r="C511" s="61"/>
      <c r="D511" s="62"/>
      <c r="E511" s="62"/>
      <c r="F511" s="62"/>
      <c r="G511" s="62"/>
      <c r="H511" s="62"/>
      <c r="I511" s="62"/>
      <c r="J511" s="62"/>
      <c r="K511" s="62"/>
      <c r="L511" s="63"/>
      <c r="M511" s="61"/>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3"/>
      <c r="AK511" s="64"/>
      <c r="AL511" s="65"/>
      <c r="AM511" s="65"/>
      <c r="AN511" s="65"/>
      <c r="AO511" s="65"/>
      <c r="AP511" s="65"/>
      <c r="AQ511" s="61"/>
      <c r="AR511" s="66"/>
      <c r="AS511" s="66"/>
      <c r="AT511" s="67"/>
      <c r="AU511" s="61"/>
      <c r="AV511" s="66"/>
      <c r="AW511" s="66"/>
      <c r="AX511" s="67"/>
    </row>
    <row r="512" spans="1:50" ht="22.5" hidden="1" customHeight="1">
      <c r="A512" s="68"/>
      <c r="B512" s="69"/>
      <c r="C512" s="61"/>
      <c r="D512" s="62"/>
      <c r="E512" s="62"/>
      <c r="F512" s="62"/>
      <c r="G512" s="62"/>
      <c r="H512" s="62"/>
      <c r="I512" s="62"/>
      <c r="J512" s="62"/>
      <c r="K512" s="62"/>
      <c r="L512" s="63"/>
      <c r="M512" s="61"/>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3"/>
      <c r="AK512" s="64"/>
      <c r="AL512" s="65"/>
      <c r="AM512" s="65"/>
      <c r="AN512" s="65"/>
      <c r="AO512" s="65"/>
      <c r="AP512" s="65"/>
      <c r="AQ512" s="61"/>
      <c r="AR512" s="66"/>
      <c r="AS512" s="66"/>
      <c r="AT512" s="67"/>
      <c r="AU512" s="61"/>
      <c r="AV512" s="66"/>
      <c r="AW512" s="66"/>
      <c r="AX512" s="67"/>
    </row>
    <row r="513" spans="1:50" ht="22.5" hidden="1" customHeight="1">
      <c r="A513" s="68"/>
      <c r="B513" s="69"/>
      <c r="C513" s="61"/>
      <c r="D513" s="62"/>
      <c r="E513" s="62"/>
      <c r="F513" s="62"/>
      <c r="G513" s="62"/>
      <c r="H513" s="62"/>
      <c r="I513" s="62"/>
      <c r="J513" s="62"/>
      <c r="K513" s="62"/>
      <c r="L513" s="63"/>
      <c r="M513" s="61"/>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3"/>
      <c r="AK513" s="64"/>
      <c r="AL513" s="65"/>
      <c r="AM513" s="65"/>
      <c r="AN513" s="65"/>
      <c r="AO513" s="65"/>
      <c r="AP513" s="65"/>
      <c r="AQ513" s="61"/>
      <c r="AR513" s="66"/>
      <c r="AS513" s="66"/>
      <c r="AT513" s="67"/>
      <c r="AU513" s="61"/>
      <c r="AV513" s="66"/>
      <c r="AW513" s="66"/>
      <c r="AX513" s="67"/>
    </row>
    <row r="514" spans="1:50" ht="22.5" hidden="1" customHeight="1">
      <c r="A514" s="68"/>
      <c r="B514" s="69"/>
      <c r="C514" s="61"/>
      <c r="D514" s="62"/>
      <c r="E514" s="62"/>
      <c r="F514" s="62"/>
      <c r="G514" s="62"/>
      <c r="H514" s="62"/>
      <c r="I514" s="62"/>
      <c r="J514" s="62"/>
      <c r="K514" s="62"/>
      <c r="L514" s="63"/>
      <c r="M514" s="61"/>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3"/>
      <c r="AK514" s="64"/>
      <c r="AL514" s="65"/>
      <c r="AM514" s="65"/>
      <c r="AN514" s="65"/>
      <c r="AO514" s="65"/>
      <c r="AP514" s="65"/>
      <c r="AQ514" s="61"/>
      <c r="AR514" s="66"/>
      <c r="AS514" s="66"/>
      <c r="AT514" s="67"/>
      <c r="AU514" s="61"/>
      <c r="AV514" s="66"/>
      <c r="AW514" s="66"/>
      <c r="AX514" s="67"/>
    </row>
    <row r="515" spans="1:50" ht="22.5" hidden="1" customHeight="1">
      <c r="A515" s="68"/>
      <c r="B515" s="69"/>
      <c r="C515" s="61"/>
      <c r="D515" s="62"/>
      <c r="E515" s="62"/>
      <c r="F515" s="62"/>
      <c r="G515" s="62"/>
      <c r="H515" s="62"/>
      <c r="I515" s="62"/>
      <c r="J515" s="62"/>
      <c r="K515" s="62"/>
      <c r="L515" s="63"/>
      <c r="M515" s="61"/>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3"/>
      <c r="AK515" s="64"/>
      <c r="AL515" s="65"/>
      <c r="AM515" s="65"/>
      <c r="AN515" s="65"/>
      <c r="AO515" s="65"/>
      <c r="AP515" s="65"/>
      <c r="AQ515" s="61"/>
      <c r="AR515" s="66"/>
      <c r="AS515" s="66"/>
      <c r="AT515" s="67"/>
      <c r="AU515" s="61"/>
      <c r="AV515" s="66"/>
      <c r="AW515" s="66"/>
      <c r="AX515" s="67"/>
    </row>
    <row r="516" spans="1:50" ht="22.5" hidden="1" customHeight="1">
      <c r="A516" s="68"/>
      <c r="B516" s="69"/>
      <c r="C516" s="61"/>
      <c r="D516" s="62"/>
      <c r="E516" s="62"/>
      <c r="F516" s="62"/>
      <c r="G516" s="62"/>
      <c r="H516" s="62"/>
      <c r="I516" s="62"/>
      <c r="J516" s="62"/>
      <c r="K516" s="62"/>
      <c r="L516" s="63"/>
      <c r="M516" s="61"/>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3"/>
      <c r="AK516" s="64"/>
      <c r="AL516" s="65"/>
      <c r="AM516" s="65"/>
      <c r="AN516" s="65"/>
      <c r="AO516" s="65"/>
      <c r="AP516" s="65"/>
      <c r="AQ516" s="61"/>
      <c r="AR516" s="66"/>
      <c r="AS516" s="66"/>
      <c r="AT516" s="67"/>
      <c r="AU516" s="61"/>
      <c r="AV516" s="66"/>
      <c r="AW516" s="66"/>
      <c r="AX516" s="67"/>
    </row>
    <row r="517" spans="1:50" ht="22.5" hidden="1" customHeight="1">
      <c r="A517" s="68"/>
      <c r="B517" s="69"/>
      <c r="C517" s="61"/>
      <c r="D517" s="62"/>
      <c r="E517" s="62"/>
      <c r="F517" s="62"/>
      <c r="G517" s="62"/>
      <c r="H517" s="62"/>
      <c r="I517" s="62"/>
      <c r="J517" s="62"/>
      <c r="K517" s="62"/>
      <c r="L517" s="63"/>
      <c r="M517" s="61"/>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3"/>
      <c r="AK517" s="64"/>
      <c r="AL517" s="65"/>
      <c r="AM517" s="65"/>
      <c r="AN517" s="65"/>
      <c r="AO517" s="65"/>
      <c r="AP517" s="65"/>
      <c r="AQ517" s="61"/>
      <c r="AR517" s="66"/>
      <c r="AS517" s="66"/>
      <c r="AT517" s="67"/>
      <c r="AU517" s="61"/>
      <c r="AV517" s="66"/>
      <c r="AW517" s="66"/>
      <c r="AX517" s="67"/>
    </row>
    <row r="518" spans="1:50" ht="22.5" hidden="1" customHeight="1">
      <c r="A518" s="68"/>
      <c r="B518" s="69"/>
      <c r="C518" s="61"/>
      <c r="D518" s="62"/>
      <c r="E518" s="62"/>
      <c r="F518" s="62"/>
      <c r="G518" s="62"/>
      <c r="H518" s="62"/>
      <c r="I518" s="62"/>
      <c r="J518" s="62"/>
      <c r="K518" s="62"/>
      <c r="L518" s="63"/>
      <c r="M518" s="61"/>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3"/>
      <c r="AK518" s="64"/>
      <c r="AL518" s="65"/>
      <c r="AM518" s="65"/>
      <c r="AN518" s="65"/>
      <c r="AO518" s="65"/>
      <c r="AP518" s="65"/>
      <c r="AQ518" s="61"/>
      <c r="AR518" s="66"/>
      <c r="AS518" s="66"/>
      <c r="AT518" s="67"/>
      <c r="AU518" s="61"/>
      <c r="AV518" s="66"/>
      <c r="AW518" s="66"/>
      <c r="AX518" s="67"/>
    </row>
    <row r="519" spans="1:50" ht="22.5" hidden="1" customHeight="1">
      <c r="A519" s="68"/>
      <c r="B519" s="69"/>
      <c r="C519" s="61"/>
      <c r="D519" s="62"/>
      <c r="E519" s="62"/>
      <c r="F519" s="62"/>
      <c r="G519" s="62"/>
      <c r="H519" s="62"/>
      <c r="I519" s="62"/>
      <c r="J519" s="62"/>
      <c r="K519" s="62"/>
      <c r="L519" s="63"/>
      <c r="M519" s="61"/>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3"/>
      <c r="AK519" s="64"/>
      <c r="AL519" s="65"/>
      <c r="AM519" s="65"/>
      <c r="AN519" s="65"/>
      <c r="AO519" s="65"/>
      <c r="AP519" s="65"/>
      <c r="AQ519" s="61"/>
      <c r="AR519" s="66"/>
      <c r="AS519" s="66"/>
      <c r="AT519" s="67"/>
      <c r="AU519" s="61"/>
      <c r="AV519" s="66"/>
      <c r="AW519" s="66"/>
      <c r="AX519" s="67"/>
    </row>
    <row r="520" spans="1:50" ht="22.5" hidden="1" customHeight="1">
      <c r="A520" s="68"/>
      <c r="B520" s="69"/>
      <c r="C520" s="61"/>
      <c r="D520" s="62"/>
      <c r="E520" s="62"/>
      <c r="F520" s="62"/>
      <c r="G520" s="62"/>
      <c r="H520" s="62"/>
      <c r="I520" s="62"/>
      <c r="J520" s="62"/>
      <c r="K520" s="62"/>
      <c r="L520" s="63"/>
      <c r="M520" s="61"/>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3"/>
      <c r="AK520" s="64"/>
      <c r="AL520" s="65"/>
      <c r="AM520" s="65"/>
      <c r="AN520" s="65"/>
      <c r="AO520" s="65"/>
      <c r="AP520" s="65"/>
      <c r="AQ520" s="61"/>
      <c r="AR520" s="66"/>
      <c r="AS520" s="66"/>
      <c r="AT520" s="67"/>
      <c r="AU520" s="61"/>
      <c r="AV520" s="66"/>
      <c r="AW520" s="66"/>
      <c r="AX520" s="67"/>
    </row>
    <row r="521" spans="1:50" ht="22.5" hidden="1" customHeight="1">
      <c r="A521" s="68"/>
      <c r="B521" s="69"/>
      <c r="C521" s="61"/>
      <c r="D521" s="62"/>
      <c r="E521" s="62"/>
      <c r="F521" s="62"/>
      <c r="G521" s="62"/>
      <c r="H521" s="62"/>
      <c r="I521" s="62"/>
      <c r="J521" s="62"/>
      <c r="K521" s="62"/>
      <c r="L521" s="63"/>
      <c r="M521" s="61"/>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3"/>
      <c r="AK521" s="64"/>
      <c r="AL521" s="65"/>
      <c r="AM521" s="65"/>
      <c r="AN521" s="65"/>
      <c r="AO521" s="65"/>
      <c r="AP521" s="65"/>
      <c r="AQ521" s="61"/>
      <c r="AR521" s="66"/>
      <c r="AS521" s="66"/>
      <c r="AT521" s="67"/>
      <c r="AU521" s="61"/>
      <c r="AV521" s="66"/>
      <c r="AW521" s="66"/>
      <c r="AX521" s="67"/>
    </row>
    <row r="522" spans="1:50" ht="22.5" hidden="1" customHeight="1">
      <c r="A522" s="68"/>
      <c r="B522" s="69"/>
      <c r="C522" s="61"/>
      <c r="D522" s="62"/>
      <c r="E522" s="62"/>
      <c r="F522" s="62"/>
      <c r="G522" s="62"/>
      <c r="H522" s="62"/>
      <c r="I522" s="62"/>
      <c r="J522" s="62"/>
      <c r="K522" s="62"/>
      <c r="L522" s="63"/>
      <c r="M522" s="61"/>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3"/>
      <c r="AK522" s="64"/>
      <c r="AL522" s="65"/>
      <c r="AM522" s="65"/>
      <c r="AN522" s="65"/>
      <c r="AO522" s="65"/>
      <c r="AP522" s="65"/>
      <c r="AQ522" s="61"/>
      <c r="AR522" s="66"/>
      <c r="AS522" s="66"/>
      <c r="AT522" s="67"/>
      <c r="AU522" s="61"/>
      <c r="AV522" s="66"/>
      <c r="AW522" s="66"/>
      <c r="AX522" s="67"/>
    </row>
    <row r="523" spans="1:50" ht="22.5" hidden="1" customHeight="1">
      <c r="A523" s="68"/>
      <c r="B523" s="69"/>
      <c r="C523" s="61"/>
      <c r="D523" s="62"/>
      <c r="E523" s="62"/>
      <c r="F523" s="62"/>
      <c r="G523" s="62"/>
      <c r="H523" s="62"/>
      <c r="I523" s="62"/>
      <c r="J523" s="62"/>
      <c r="K523" s="62"/>
      <c r="L523" s="63"/>
      <c r="M523" s="61"/>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3"/>
      <c r="AK523" s="64"/>
      <c r="AL523" s="65"/>
      <c r="AM523" s="65"/>
      <c r="AN523" s="65"/>
      <c r="AO523" s="65"/>
      <c r="AP523" s="65"/>
      <c r="AQ523" s="61"/>
      <c r="AR523" s="66"/>
      <c r="AS523" s="66"/>
      <c r="AT523" s="67"/>
      <c r="AU523" s="61"/>
      <c r="AV523" s="66"/>
      <c r="AW523" s="66"/>
      <c r="AX523" s="67"/>
    </row>
    <row r="524" spans="1:50" ht="22.5" hidden="1" customHeight="1">
      <c r="A524" s="68"/>
      <c r="B524" s="69"/>
      <c r="C524" s="61"/>
      <c r="D524" s="62"/>
      <c r="E524" s="62"/>
      <c r="F524" s="62"/>
      <c r="G524" s="62"/>
      <c r="H524" s="62"/>
      <c r="I524" s="62"/>
      <c r="J524" s="62"/>
      <c r="K524" s="62"/>
      <c r="L524" s="63"/>
      <c r="M524" s="61"/>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3"/>
      <c r="AK524" s="64"/>
      <c r="AL524" s="65"/>
      <c r="AM524" s="65"/>
      <c r="AN524" s="65"/>
      <c r="AO524" s="65"/>
      <c r="AP524" s="65"/>
      <c r="AQ524" s="61"/>
      <c r="AR524" s="66"/>
      <c r="AS524" s="66"/>
      <c r="AT524" s="67"/>
      <c r="AU524" s="61"/>
      <c r="AV524" s="66"/>
      <c r="AW524" s="66"/>
      <c r="AX524" s="67"/>
    </row>
    <row r="525" spans="1:50" ht="22.5" hidden="1" customHeight="1">
      <c r="A525" s="68"/>
      <c r="B525" s="69"/>
      <c r="C525" s="61"/>
      <c r="D525" s="62"/>
      <c r="E525" s="62"/>
      <c r="F525" s="62"/>
      <c r="G525" s="62"/>
      <c r="H525" s="62"/>
      <c r="I525" s="62"/>
      <c r="J525" s="62"/>
      <c r="K525" s="62"/>
      <c r="L525" s="63"/>
      <c r="M525" s="61"/>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3"/>
      <c r="AK525" s="64"/>
      <c r="AL525" s="65"/>
      <c r="AM525" s="65"/>
      <c r="AN525" s="65"/>
      <c r="AO525" s="65"/>
      <c r="AP525" s="65"/>
      <c r="AQ525" s="61"/>
      <c r="AR525" s="66"/>
      <c r="AS525" s="66"/>
      <c r="AT525" s="67"/>
      <c r="AU525" s="61"/>
      <c r="AV525" s="66"/>
      <c r="AW525" s="66"/>
      <c r="AX525" s="67"/>
    </row>
    <row r="526" spans="1:50" ht="22.5" hidden="1" customHeight="1">
      <c r="A526" s="68"/>
      <c r="B526" s="69"/>
      <c r="C526" s="61"/>
      <c r="D526" s="62"/>
      <c r="E526" s="62"/>
      <c r="F526" s="62"/>
      <c r="G526" s="62"/>
      <c r="H526" s="62"/>
      <c r="I526" s="62"/>
      <c r="J526" s="62"/>
      <c r="K526" s="62"/>
      <c r="L526" s="63"/>
      <c r="M526" s="61"/>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3"/>
      <c r="AK526" s="64"/>
      <c r="AL526" s="65"/>
      <c r="AM526" s="65"/>
      <c r="AN526" s="65"/>
      <c r="AO526" s="65"/>
      <c r="AP526" s="65"/>
      <c r="AQ526" s="61"/>
      <c r="AR526" s="66"/>
      <c r="AS526" s="66"/>
      <c r="AT526" s="67"/>
      <c r="AU526" s="61"/>
      <c r="AV526" s="66"/>
      <c r="AW526" s="66"/>
      <c r="AX526" s="67"/>
    </row>
    <row r="527" spans="1:50" ht="22.5" hidden="1" customHeight="1">
      <c r="A527" s="68"/>
      <c r="B527" s="69"/>
      <c r="C527" s="61"/>
      <c r="D527" s="62"/>
      <c r="E527" s="62"/>
      <c r="F527" s="62"/>
      <c r="G527" s="62"/>
      <c r="H527" s="62"/>
      <c r="I527" s="62"/>
      <c r="J527" s="62"/>
      <c r="K527" s="62"/>
      <c r="L527" s="63"/>
      <c r="M527" s="61"/>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3"/>
      <c r="AK527" s="64"/>
      <c r="AL527" s="65"/>
      <c r="AM527" s="65"/>
      <c r="AN527" s="65"/>
      <c r="AO527" s="65"/>
      <c r="AP527" s="65"/>
      <c r="AQ527" s="61"/>
      <c r="AR527" s="66"/>
      <c r="AS527" s="66"/>
      <c r="AT527" s="67"/>
      <c r="AU527" s="61"/>
      <c r="AV527" s="66"/>
      <c r="AW527" s="66"/>
      <c r="AX527" s="67"/>
    </row>
    <row r="528" spans="1:50" ht="22.5" hidden="1" customHeight="1">
      <c r="A528" s="68"/>
      <c r="B528" s="69"/>
      <c r="C528" s="61"/>
      <c r="D528" s="62"/>
      <c r="E528" s="62"/>
      <c r="F528" s="62"/>
      <c r="G528" s="62"/>
      <c r="H528" s="62"/>
      <c r="I528" s="62"/>
      <c r="J528" s="62"/>
      <c r="K528" s="62"/>
      <c r="L528" s="63"/>
      <c r="M528" s="61"/>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3"/>
      <c r="AK528" s="64"/>
      <c r="AL528" s="65"/>
      <c r="AM528" s="65"/>
      <c r="AN528" s="65"/>
      <c r="AO528" s="65"/>
      <c r="AP528" s="65"/>
      <c r="AQ528" s="61"/>
      <c r="AR528" s="66"/>
      <c r="AS528" s="66"/>
      <c r="AT528" s="67"/>
      <c r="AU528" s="61"/>
      <c r="AV528" s="66"/>
      <c r="AW528" s="66"/>
      <c r="AX528" s="67"/>
    </row>
    <row r="529" spans="1:50" ht="22.5" hidden="1" customHeight="1">
      <c r="A529" s="68"/>
      <c r="B529" s="69"/>
      <c r="C529" s="61"/>
      <c r="D529" s="62"/>
      <c r="E529" s="62"/>
      <c r="F529" s="62"/>
      <c r="G529" s="62"/>
      <c r="H529" s="62"/>
      <c r="I529" s="62"/>
      <c r="J529" s="62"/>
      <c r="K529" s="62"/>
      <c r="L529" s="63"/>
      <c r="M529" s="61"/>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3"/>
      <c r="AK529" s="64"/>
      <c r="AL529" s="65"/>
      <c r="AM529" s="65"/>
      <c r="AN529" s="65"/>
      <c r="AO529" s="65"/>
      <c r="AP529" s="65"/>
      <c r="AQ529" s="61"/>
      <c r="AR529" s="66"/>
      <c r="AS529" s="66"/>
      <c r="AT529" s="67"/>
      <c r="AU529" s="61"/>
      <c r="AV529" s="66"/>
      <c r="AW529" s="66"/>
      <c r="AX529" s="67"/>
    </row>
    <row r="530" spans="1:50" ht="22.5" hidden="1" customHeight="1">
      <c r="A530" s="68"/>
      <c r="B530" s="69"/>
      <c r="C530" s="61"/>
      <c r="D530" s="62"/>
      <c r="E530" s="62"/>
      <c r="F530" s="62"/>
      <c r="G530" s="62"/>
      <c r="H530" s="62"/>
      <c r="I530" s="62"/>
      <c r="J530" s="62"/>
      <c r="K530" s="62"/>
      <c r="L530" s="63"/>
      <c r="M530" s="61"/>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3"/>
      <c r="AK530" s="64"/>
      <c r="AL530" s="65"/>
      <c r="AM530" s="65"/>
      <c r="AN530" s="65"/>
      <c r="AO530" s="65"/>
      <c r="AP530" s="65"/>
      <c r="AQ530" s="61"/>
      <c r="AR530" s="66"/>
      <c r="AS530" s="66"/>
      <c r="AT530" s="67"/>
      <c r="AU530" s="61"/>
      <c r="AV530" s="66"/>
      <c r="AW530" s="66"/>
      <c r="AX530" s="67"/>
    </row>
    <row r="531" spans="1:50" ht="22.5" hidden="1" customHeight="1">
      <c r="A531" s="68"/>
      <c r="B531" s="69"/>
      <c r="C531" s="61"/>
      <c r="D531" s="62"/>
      <c r="E531" s="62"/>
      <c r="F531" s="62"/>
      <c r="G531" s="62"/>
      <c r="H531" s="62"/>
      <c r="I531" s="62"/>
      <c r="J531" s="62"/>
      <c r="K531" s="62"/>
      <c r="L531" s="63"/>
      <c r="M531" s="61"/>
      <c r="N531" s="62"/>
      <c r="O531" s="62"/>
      <c r="P531" s="62"/>
      <c r="Q531" s="62"/>
      <c r="R531" s="62"/>
      <c r="S531" s="62"/>
      <c r="T531" s="62"/>
      <c r="U531" s="62"/>
      <c r="V531" s="62"/>
      <c r="W531" s="62"/>
      <c r="X531" s="62"/>
      <c r="Y531" s="62"/>
      <c r="Z531" s="62"/>
      <c r="AA531" s="62"/>
      <c r="AB531" s="62"/>
      <c r="AC531" s="62"/>
      <c r="AD531" s="62"/>
      <c r="AE531" s="62"/>
      <c r="AF531" s="62"/>
      <c r="AG531" s="62"/>
      <c r="AH531" s="62"/>
      <c r="AI531" s="62"/>
      <c r="AJ531" s="63"/>
      <c r="AK531" s="64"/>
      <c r="AL531" s="65"/>
      <c r="AM531" s="65"/>
      <c r="AN531" s="65"/>
      <c r="AO531" s="65"/>
      <c r="AP531" s="65"/>
      <c r="AQ531" s="61"/>
      <c r="AR531" s="66"/>
      <c r="AS531" s="66"/>
      <c r="AT531" s="67"/>
      <c r="AU531" s="61"/>
      <c r="AV531" s="66"/>
      <c r="AW531" s="66"/>
      <c r="AX531" s="67"/>
    </row>
    <row r="532" spans="1:50" ht="22.5" customHeight="1">
      <c r="A532" s="52"/>
      <c r="B532" s="53"/>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row>
    <row r="533" spans="1:50" ht="22.5" customHeight="1">
      <c r="A533" s="52"/>
      <c r="B533" s="53" t="s">
        <v>267</v>
      </c>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row>
    <row r="534" spans="1:50" ht="22.5" customHeight="1">
      <c r="A534" s="52"/>
      <c r="B534" t="s">
        <v>291</v>
      </c>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row>
    <row r="535" spans="1:50" ht="22.5" customHeight="1">
      <c r="A535" s="59"/>
      <c r="B535" s="60"/>
      <c r="C535" s="68" t="s">
        <v>269</v>
      </c>
      <c r="D535" s="81"/>
      <c r="E535" s="81"/>
      <c r="F535" s="81"/>
      <c r="G535" s="81"/>
      <c r="H535" s="81"/>
      <c r="I535" s="81"/>
      <c r="J535" s="81"/>
      <c r="K535" s="81"/>
      <c r="L535" s="69"/>
      <c r="M535" s="68" t="s">
        <v>270</v>
      </c>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69"/>
      <c r="AK535" s="82" t="s">
        <v>337</v>
      </c>
      <c r="AL535" s="83"/>
      <c r="AM535" s="83"/>
      <c r="AN535" s="83"/>
      <c r="AO535" s="83"/>
      <c r="AP535" s="84"/>
      <c r="AQ535" s="68" t="s">
        <v>272</v>
      </c>
      <c r="AR535" s="81"/>
      <c r="AS535" s="81"/>
      <c r="AT535" s="69"/>
      <c r="AU535" s="68" t="s">
        <v>273</v>
      </c>
      <c r="AV535" s="81"/>
      <c r="AW535" s="81"/>
      <c r="AX535" s="69"/>
    </row>
    <row r="536" spans="1:50" ht="22.5" customHeight="1">
      <c r="A536" s="59">
        <v>1</v>
      </c>
      <c r="B536" s="60"/>
      <c r="C536" s="61" t="s">
        <v>292</v>
      </c>
      <c r="D536" s="66"/>
      <c r="E536" s="66"/>
      <c r="F536" s="66"/>
      <c r="G536" s="66"/>
      <c r="H536" s="66"/>
      <c r="I536" s="66"/>
      <c r="J536" s="66"/>
      <c r="K536" s="66"/>
      <c r="L536" s="67"/>
      <c r="M536" s="70" t="s">
        <v>293</v>
      </c>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4"/>
      <c r="AK536" s="78">
        <v>48.88</v>
      </c>
      <c r="AL536" s="79"/>
      <c r="AM536" s="79"/>
      <c r="AN536" s="79"/>
      <c r="AO536" s="79"/>
      <c r="AP536" s="80"/>
      <c r="AQ536" s="61" t="s">
        <v>334</v>
      </c>
      <c r="AR536" s="66"/>
      <c r="AS536" s="66"/>
      <c r="AT536" s="67"/>
      <c r="AU536" s="61" t="s">
        <v>335</v>
      </c>
      <c r="AV536" s="66"/>
      <c r="AW536" s="66"/>
      <c r="AX536" s="67"/>
    </row>
    <row r="537" spans="1:50" ht="22.5" customHeight="1">
      <c r="A537" s="59">
        <v>2</v>
      </c>
      <c r="B537" s="60"/>
      <c r="C537" s="61" t="s">
        <v>294</v>
      </c>
      <c r="D537" s="66"/>
      <c r="E537" s="66"/>
      <c r="F537" s="66"/>
      <c r="G537" s="66"/>
      <c r="H537" s="66"/>
      <c r="I537" s="66"/>
      <c r="J537" s="66"/>
      <c r="K537" s="66"/>
      <c r="L537" s="67"/>
      <c r="M537" s="70" t="s">
        <v>295</v>
      </c>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2"/>
      <c r="AK537" s="78">
        <v>9.93</v>
      </c>
      <c r="AL537" s="79"/>
      <c r="AM537" s="79"/>
      <c r="AN537" s="79"/>
      <c r="AO537" s="79"/>
      <c r="AP537" s="80"/>
      <c r="AQ537" s="61" t="s">
        <v>334</v>
      </c>
      <c r="AR537" s="66"/>
      <c r="AS537" s="66"/>
      <c r="AT537" s="67"/>
      <c r="AU537" s="61" t="s">
        <v>335</v>
      </c>
      <c r="AV537" s="66"/>
      <c r="AW537" s="66"/>
      <c r="AX537" s="67"/>
    </row>
    <row r="538" spans="1:50" ht="22.5" customHeight="1">
      <c r="A538" s="59">
        <v>3</v>
      </c>
      <c r="B538" s="60"/>
      <c r="C538" s="61" t="s">
        <v>296</v>
      </c>
      <c r="D538" s="66"/>
      <c r="E538" s="66"/>
      <c r="F538" s="66"/>
      <c r="G538" s="66"/>
      <c r="H538" s="66"/>
      <c r="I538" s="66"/>
      <c r="J538" s="66"/>
      <c r="K538" s="66"/>
      <c r="L538" s="67"/>
      <c r="M538" s="70" t="s">
        <v>295</v>
      </c>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2"/>
      <c r="AK538" s="78">
        <v>7.13</v>
      </c>
      <c r="AL538" s="79"/>
      <c r="AM538" s="79"/>
      <c r="AN538" s="79"/>
      <c r="AO538" s="79"/>
      <c r="AP538" s="80"/>
      <c r="AQ538" s="61" t="s">
        <v>334</v>
      </c>
      <c r="AR538" s="66"/>
      <c r="AS538" s="66"/>
      <c r="AT538" s="67"/>
      <c r="AU538" s="61" t="s">
        <v>335</v>
      </c>
      <c r="AV538" s="66"/>
      <c r="AW538" s="66"/>
      <c r="AX538" s="67"/>
    </row>
    <row r="539" spans="1:50" ht="22.5" customHeight="1">
      <c r="A539" s="59">
        <v>4</v>
      </c>
      <c r="B539" s="60"/>
      <c r="C539" s="61" t="s">
        <v>297</v>
      </c>
      <c r="D539" s="66"/>
      <c r="E539" s="66"/>
      <c r="F539" s="66"/>
      <c r="G539" s="66"/>
      <c r="H539" s="66"/>
      <c r="I539" s="66"/>
      <c r="J539" s="66"/>
      <c r="K539" s="66"/>
      <c r="L539" s="67"/>
      <c r="M539" s="70" t="s">
        <v>295</v>
      </c>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2"/>
      <c r="AK539" s="78">
        <v>5.19</v>
      </c>
      <c r="AL539" s="79"/>
      <c r="AM539" s="79"/>
      <c r="AN539" s="79"/>
      <c r="AO539" s="79"/>
      <c r="AP539" s="80"/>
      <c r="AQ539" s="61" t="s">
        <v>334</v>
      </c>
      <c r="AR539" s="66"/>
      <c r="AS539" s="66"/>
      <c r="AT539" s="67"/>
      <c r="AU539" s="61" t="s">
        <v>335</v>
      </c>
      <c r="AV539" s="66"/>
      <c r="AW539" s="66"/>
      <c r="AX539" s="67"/>
    </row>
    <row r="540" spans="1:50" ht="22.5" customHeight="1">
      <c r="A540" s="59">
        <v>5</v>
      </c>
      <c r="B540" s="60"/>
      <c r="C540" s="61" t="s">
        <v>281</v>
      </c>
      <c r="D540" s="66"/>
      <c r="E540" s="66"/>
      <c r="F540" s="66"/>
      <c r="G540" s="66"/>
      <c r="H540" s="66"/>
      <c r="I540" s="66"/>
      <c r="J540" s="66"/>
      <c r="K540" s="66"/>
      <c r="L540" s="67"/>
      <c r="M540" s="70" t="s">
        <v>295</v>
      </c>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2"/>
      <c r="AK540" s="78">
        <v>4.9000000000000004</v>
      </c>
      <c r="AL540" s="79"/>
      <c r="AM540" s="79"/>
      <c r="AN540" s="79"/>
      <c r="AO540" s="79"/>
      <c r="AP540" s="80"/>
      <c r="AQ540" s="61" t="s">
        <v>334</v>
      </c>
      <c r="AR540" s="66"/>
      <c r="AS540" s="66"/>
      <c r="AT540" s="67"/>
      <c r="AU540" s="61" t="s">
        <v>335</v>
      </c>
      <c r="AV540" s="66"/>
      <c r="AW540" s="66"/>
      <c r="AX540" s="67"/>
    </row>
    <row r="541" spans="1:50" ht="22.5" customHeight="1">
      <c r="A541" s="59">
        <v>6</v>
      </c>
      <c r="B541" s="60"/>
      <c r="C541" s="61" t="s">
        <v>282</v>
      </c>
      <c r="D541" s="66"/>
      <c r="E541" s="66"/>
      <c r="F541" s="66"/>
      <c r="G541" s="66"/>
      <c r="H541" s="66"/>
      <c r="I541" s="66"/>
      <c r="J541" s="66"/>
      <c r="K541" s="66"/>
      <c r="L541" s="67"/>
      <c r="M541" s="70" t="s">
        <v>295</v>
      </c>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2"/>
      <c r="AK541" s="78">
        <v>4.8499999999999996</v>
      </c>
      <c r="AL541" s="79"/>
      <c r="AM541" s="79"/>
      <c r="AN541" s="79"/>
      <c r="AO541" s="79"/>
      <c r="AP541" s="80"/>
      <c r="AQ541" s="61" t="s">
        <v>334</v>
      </c>
      <c r="AR541" s="66"/>
      <c r="AS541" s="66"/>
      <c r="AT541" s="67"/>
      <c r="AU541" s="61" t="s">
        <v>335</v>
      </c>
      <c r="AV541" s="66"/>
      <c r="AW541" s="66"/>
      <c r="AX541" s="67"/>
    </row>
    <row r="542" spans="1:50" ht="22.5" customHeight="1">
      <c r="A542" s="59">
        <v>7</v>
      </c>
      <c r="B542" s="60"/>
      <c r="C542" s="61" t="s">
        <v>280</v>
      </c>
      <c r="D542" s="66"/>
      <c r="E542" s="66"/>
      <c r="F542" s="66"/>
      <c r="G542" s="66"/>
      <c r="H542" s="66"/>
      <c r="I542" s="66"/>
      <c r="J542" s="66"/>
      <c r="K542" s="66"/>
      <c r="L542" s="67"/>
      <c r="M542" s="70" t="s">
        <v>295</v>
      </c>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2"/>
      <c r="AK542" s="78">
        <v>3.45</v>
      </c>
      <c r="AL542" s="79"/>
      <c r="AM542" s="79"/>
      <c r="AN542" s="79"/>
      <c r="AO542" s="79"/>
      <c r="AP542" s="80"/>
      <c r="AQ542" s="61" t="s">
        <v>334</v>
      </c>
      <c r="AR542" s="66"/>
      <c r="AS542" s="66"/>
      <c r="AT542" s="67"/>
      <c r="AU542" s="61" t="s">
        <v>335</v>
      </c>
      <c r="AV542" s="66"/>
      <c r="AW542" s="66"/>
      <c r="AX542" s="67"/>
    </row>
    <row r="543" spans="1:50" ht="22.5" customHeight="1">
      <c r="A543" s="59">
        <v>8</v>
      </c>
      <c r="B543" s="60"/>
      <c r="C543" s="61" t="s">
        <v>279</v>
      </c>
      <c r="D543" s="66"/>
      <c r="E543" s="66"/>
      <c r="F543" s="66"/>
      <c r="G543" s="66"/>
      <c r="H543" s="66"/>
      <c r="I543" s="66"/>
      <c r="J543" s="66"/>
      <c r="K543" s="66"/>
      <c r="L543" s="67"/>
      <c r="M543" s="70" t="s">
        <v>295</v>
      </c>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2"/>
      <c r="AK543" s="78">
        <v>2.2000000000000002</v>
      </c>
      <c r="AL543" s="79"/>
      <c r="AM543" s="79"/>
      <c r="AN543" s="79"/>
      <c r="AO543" s="79"/>
      <c r="AP543" s="80"/>
      <c r="AQ543" s="61" t="s">
        <v>334</v>
      </c>
      <c r="AR543" s="66"/>
      <c r="AS543" s="66"/>
      <c r="AT543" s="67"/>
      <c r="AU543" s="61" t="s">
        <v>335</v>
      </c>
      <c r="AV543" s="66"/>
      <c r="AW543" s="66"/>
      <c r="AX543" s="67"/>
    </row>
    <row r="544" spans="1:50" ht="22.5" customHeight="1">
      <c r="A544" s="59">
        <v>9</v>
      </c>
      <c r="B544" s="60"/>
      <c r="C544" s="61" t="s">
        <v>298</v>
      </c>
      <c r="D544" s="66"/>
      <c r="E544" s="66"/>
      <c r="F544" s="66"/>
      <c r="G544" s="66"/>
      <c r="H544" s="66"/>
      <c r="I544" s="66"/>
      <c r="J544" s="66"/>
      <c r="K544" s="66"/>
      <c r="L544" s="67"/>
      <c r="M544" s="70" t="s">
        <v>295</v>
      </c>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2"/>
      <c r="AK544" s="78">
        <v>2.48</v>
      </c>
      <c r="AL544" s="79"/>
      <c r="AM544" s="79"/>
      <c r="AN544" s="79"/>
      <c r="AO544" s="79"/>
      <c r="AP544" s="80"/>
      <c r="AQ544" s="61" t="s">
        <v>334</v>
      </c>
      <c r="AR544" s="66"/>
      <c r="AS544" s="66"/>
      <c r="AT544" s="67"/>
      <c r="AU544" s="61" t="s">
        <v>335</v>
      </c>
      <c r="AV544" s="66"/>
      <c r="AW544" s="66"/>
      <c r="AX544" s="67"/>
    </row>
    <row r="545" spans="1:50" ht="22.5" customHeight="1">
      <c r="A545" s="59">
        <v>10</v>
      </c>
      <c r="B545" s="60"/>
      <c r="C545" s="61" t="s">
        <v>299</v>
      </c>
      <c r="D545" s="66"/>
      <c r="E545" s="66"/>
      <c r="F545" s="66"/>
      <c r="G545" s="66"/>
      <c r="H545" s="66"/>
      <c r="I545" s="66"/>
      <c r="J545" s="66"/>
      <c r="K545" s="66"/>
      <c r="L545" s="67"/>
      <c r="M545" s="70" t="s">
        <v>295</v>
      </c>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2"/>
      <c r="AK545" s="78">
        <v>0.73</v>
      </c>
      <c r="AL545" s="79"/>
      <c r="AM545" s="79"/>
      <c r="AN545" s="79"/>
      <c r="AO545" s="79"/>
      <c r="AP545" s="80"/>
      <c r="AQ545" s="61" t="s">
        <v>334</v>
      </c>
      <c r="AR545" s="66"/>
      <c r="AS545" s="66"/>
      <c r="AT545" s="67"/>
      <c r="AU545" s="61" t="s">
        <v>335</v>
      </c>
      <c r="AV545" s="66"/>
      <c r="AW545" s="66"/>
      <c r="AX545" s="67"/>
    </row>
    <row r="546" spans="1:50" ht="22.5" hidden="1" customHeight="1">
      <c r="A546" s="59"/>
      <c r="B546" s="60"/>
      <c r="C546" s="61"/>
      <c r="D546" s="66"/>
      <c r="E546" s="66"/>
      <c r="F546" s="66"/>
      <c r="G546" s="66"/>
      <c r="H546" s="66"/>
      <c r="I546" s="66"/>
      <c r="J546" s="66"/>
      <c r="K546" s="66"/>
      <c r="L546" s="67"/>
      <c r="M546" s="70"/>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2"/>
      <c r="AK546" s="78"/>
      <c r="AL546" s="79"/>
      <c r="AM546" s="79"/>
      <c r="AN546" s="79"/>
      <c r="AO546" s="79"/>
      <c r="AP546" s="80"/>
      <c r="AQ546" s="61"/>
      <c r="AR546" s="66"/>
      <c r="AS546" s="66"/>
      <c r="AT546" s="67"/>
      <c r="AU546" s="61"/>
      <c r="AV546" s="66"/>
      <c r="AW546" s="66"/>
      <c r="AX546" s="67"/>
    </row>
    <row r="547" spans="1:50" ht="22.5" hidden="1" customHeight="1">
      <c r="A547" s="59"/>
      <c r="B547" s="60"/>
      <c r="C547" s="61"/>
      <c r="D547" s="66"/>
      <c r="E547" s="66"/>
      <c r="F547" s="66"/>
      <c r="G547" s="66"/>
      <c r="H547" s="66"/>
      <c r="I547" s="66"/>
      <c r="J547" s="66"/>
      <c r="K547" s="66"/>
      <c r="L547" s="67"/>
      <c r="M547" s="70"/>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2"/>
      <c r="AK547" s="78"/>
      <c r="AL547" s="79"/>
      <c r="AM547" s="79"/>
      <c r="AN547" s="79"/>
      <c r="AO547" s="79"/>
      <c r="AP547" s="80"/>
      <c r="AQ547" s="61"/>
      <c r="AR547" s="66"/>
      <c r="AS547" s="66"/>
      <c r="AT547" s="67"/>
      <c r="AU547" s="61"/>
      <c r="AV547" s="66"/>
      <c r="AW547" s="66"/>
      <c r="AX547" s="67"/>
    </row>
    <row r="548" spans="1:50" ht="22.5" hidden="1" customHeight="1">
      <c r="A548" s="59"/>
      <c r="B548" s="60"/>
      <c r="C548" s="61"/>
      <c r="D548" s="66"/>
      <c r="E548" s="66"/>
      <c r="F548" s="66"/>
      <c r="G548" s="66"/>
      <c r="H548" s="66"/>
      <c r="I548" s="66"/>
      <c r="J548" s="66"/>
      <c r="K548" s="66"/>
      <c r="L548" s="67"/>
      <c r="M548" s="70"/>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2"/>
      <c r="AK548" s="78"/>
      <c r="AL548" s="79"/>
      <c r="AM548" s="79"/>
      <c r="AN548" s="79"/>
      <c r="AO548" s="79"/>
      <c r="AP548" s="80"/>
      <c r="AQ548" s="61"/>
      <c r="AR548" s="66"/>
      <c r="AS548" s="66"/>
      <c r="AT548" s="67"/>
      <c r="AU548" s="61"/>
      <c r="AV548" s="66"/>
      <c r="AW548" s="66"/>
      <c r="AX548" s="67"/>
    </row>
    <row r="549" spans="1:50" ht="22.5" hidden="1" customHeight="1">
      <c r="A549" s="59"/>
      <c r="B549" s="60"/>
      <c r="C549" s="61"/>
      <c r="D549" s="66"/>
      <c r="E549" s="66"/>
      <c r="F549" s="66"/>
      <c r="G549" s="66"/>
      <c r="H549" s="66"/>
      <c r="I549" s="66"/>
      <c r="J549" s="66"/>
      <c r="K549" s="66"/>
      <c r="L549" s="67"/>
      <c r="M549" s="70"/>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2"/>
      <c r="AK549" s="78"/>
      <c r="AL549" s="79"/>
      <c r="AM549" s="79"/>
      <c r="AN549" s="79"/>
      <c r="AO549" s="79"/>
      <c r="AP549" s="80"/>
      <c r="AQ549" s="61"/>
      <c r="AR549" s="66"/>
      <c r="AS549" s="66"/>
      <c r="AT549" s="67"/>
      <c r="AU549" s="61"/>
      <c r="AV549" s="66"/>
      <c r="AW549" s="66"/>
      <c r="AX549" s="67"/>
    </row>
    <row r="550" spans="1:50" ht="22.5" hidden="1" customHeight="1">
      <c r="A550" s="59"/>
      <c r="B550" s="60"/>
      <c r="C550" s="61"/>
      <c r="D550" s="66"/>
      <c r="E550" s="66"/>
      <c r="F550" s="66"/>
      <c r="G550" s="66"/>
      <c r="H550" s="66"/>
      <c r="I550" s="66"/>
      <c r="J550" s="66"/>
      <c r="K550" s="66"/>
      <c r="L550" s="67"/>
      <c r="M550" s="70"/>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2"/>
      <c r="AK550" s="78"/>
      <c r="AL550" s="79"/>
      <c r="AM550" s="79"/>
      <c r="AN550" s="79"/>
      <c r="AO550" s="79"/>
      <c r="AP550" s="80"/>
      <c r="AQ550" s="61"/>
      <c r="AR550" s="66"/>
      <c r="AS550" s="66"/>
      <c r="AT550" s="67"/>
      <c r="AU550" s="61"/>
      <c r="AV550" s="66"/>
      <c r="AW550" s="66"/>
      <c r="AX550" s="67"/>
    </row>
    <row r="551" spans="1:50" ht="22.5" hidden="1" customHeight="1">
      <c r="A551" s="59"/>
      <c r="B551" s="60"/>
      <c r="C551" s="61"/>
      <c r="D551" s="66"/>
      <c r="E551" s="66"/>
      <c r="F551" s="66"/>
      <c r="G551" s="66"/>
      <c r="H551" s="66"/>
      <c r="I551" s="66"/>
      <c r="J551" s="66"/>
      <c r="K551" s="66"/>
      <c r="L551" s="67"/>
      <c r="M551" s="70"/>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2"/>
      <c r="AK551" s="78"/>
      <c r="AL551" s="79"/>
      <c r="AM551" s="79"/>
      <c r="AN551" s="79"/>
      <c r="AO551" s="79"/>
      <c r="AP551" s="80"/>
      <c r="AQ551" s="61"/>
      <c r="AR551" s="66"/>
      <c r="AS551" s="66"/>
      <c r="AT551" s="67"/>
      <c r="AU551" s="61"/>
      <c r="AV551" s="66"/>
      <c r="AW551" s="66"/>
      <c r="AX551" s="67"/>
    </row>
    <row r="552" spans="1:50" ht="22.5" hidden="1" customHeight="1">
      <c r="A552" s="59"/>
      <c r="B552" s="60"/>
      <c r="C552" s="61"/>
      <c r="D552" s="66"/>
      <c r="E552" s="66"/>
      <c r="F552" s="66"/>
      <c r="G552" s="66"/>
      <c r="H552" s="66"/>
      <c r="I552" s="66"/>
      <c r="J552" s="66"/>
      <c r="K552" s="66"/>
      <c r="L552" s="67"/>
      <c r="M552" s="70"/>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2"/>
      <c r="AK552" s="78"/>
      <c r="AL552" s="79"/>
      <c r="AM552" s="79"/>
      <c r="AN552" s="79"/>
      <c r="AO552" s="79"/>
      <c r="AP552" s="80"/>
      <c r="AQ552" s="61"/>
      <c r="AR552" s="66"/>
      <c r="AS552" s="66"/>
      <c r="AT552" s="67"/>
      <c r="AU552" s="61"/>
      <c r="AV552" s="66"/>
      <c r="AW552" s="66"/>
      <c r="AX552" s="67"/>
    </row>
    <row r="553" spans="1:50" ht="22.5" hidden="1" customHeight="1">
      <c r="A553" s="59"/>
      <c r="B553" s="60"/>
      <c r="C553" s="61"/>
      <c r="D553" s="66"/>
      <c r="E553" s="66"/>
      <c r="F553" s="66"/>
      <c r="G553" s="66"/>
      <c r="H553" s="66"/>
      <c r="I553" s="66"/>
      <c r="J553" s="66"/>
      <c r="K553" s="66"/>
      <c r="L553" s="67"/>
      <c r="M553" s="70"/>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2"/>
      <c r="AK553" s="78"/>
      <c r="AL553" s="79"/>
      <c r="AM553" s="79"/>
      <c r="AN553" s="79"/>
      <c r="AO553" s="79"/>
      <c r="AP553" s="80"/>
      <c r="AQ553" s="61"/>
      <c r="AR553" s="66"/>
      <c r="AS553" s="66"/>
      <c r="AT553" s="67"/>
      <c r="AU553" s="61"/>
      <c r="AV553" s="66"/>
      <c r="AW553" s="66"/>
      <c r="AX553" s="67"/>
    </row>
    <row r="554" spans="1:50" ht="22.5" hidden="1" customHeight="1">
      <c r="A554" s="59"/>
      <c r="B554" s="60"/>
      <c r="C554" s="61"/>
      <c r="D554" s="66"/>
      <c r="E554" s="66"/>
      <c r="F554" s="66"/>
      <c r="G554" s="66"/>
      <c r="H554" s="66"/>
      <c r="I554" s="66"/>
      <c r="J554" s="66"/>
      <c r="K554" s="66"/>
      <c r="L554" s="67"/>
      <c r="M554" s="70"/>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2"/>
      <c r="AK554" s="78"/>
      <c r="AL554" s="79"/>
      <c r="AM554" s="79"/>
      <c r="AN554" s="79"/>
      <c r="AO554" s="79"/>
      <c r="AP554" s="80"/>
      <c r="AQ554" s="61"/>
      <c r="AR554" s="66"/>
      <c r="AS554" s="66"/>
      <c r="AT554" s="67"/>
      <c r="AU554" s="61"/>
      <c r="AV554" s="66"/>
      <c r="AW554" s="66"/>
      <c r="AX554" s="67"/>
    </row>
    <row r="555" spans="1:50" ht="22.5" hidden="1" customHeight="1">
      <c r="A555" s="59"/>
      <c r="B555" s="60"/>
      <c r="C555" s="61"/>
      <c r="D555" s="66"/>
      <c r="E555" s="66"/>
      <c r="F555" s="66"/>
      <c r="G555" s="66"/>
      <c r="H555" s="66"/>
      <c r="I555" s="66"/>
      <c r="J555" s="66"/>
      <c r="K555" s="66"/>
      <c r="L555" s="67"/>
      <c r="M555" s="70"/>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2"/>
      <c r="AK555" s="78"/>
      <c r="AL555" s="79"/>
      <c r="AM555" s="79"/>
      <c r="AN555" s="79"/>
      <c r="AO555" s="79"/>
      <c r="AP555" s="80"/>
      <c r="AQ555" s="61"/>
      <c r="AR555" s="66"/>
      <c r="AS555" s="66"/>
      <c r="AT555" s="67"/>
      <c r="AU555" s="61"/>
      <c r="AV555" s="66"/>
      <c r="AW555" s="66"/>
      <c r="AX555" s="67"/>
    </row>
    <row r="556" spans="1:50" ht="22.5" hidden="1" customHeight="1">
      <c r="A556" s="59"/>
      <c r="B556" s="60"/>
      <c r="C556" s="61"/>
      <c r="D556" s="66"/>
      <c r="E556" s="66"/>
      <c r="F556" s="66"/>
      <c r="G556" s="66"/>
      <c r="H556" s="66"/>
      <c r="I556" s="66"/>
      <c r="J556" s="66"/>
      <c r="K556" s="66"/>
      <c r="L556" s="67"/>
      <c r="M556" s="70"/>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2"/>
      <c r="AK556" s="78"/>
      <c r="AL556" s="79"/>
      <c r="AM556" s="79"/>
      <c r="AN556" s="79"/>
      <c r="AO556" s="79"/>
      <c r="AP556" s="80"/>
      <c r="AQ556" s="61"/>
      <c r="AR556" s="66"/>
      <c r="AS556" s="66"/>
      <c r="AT556" s="67"/>
      <c r="AU556" s="61"/>
      <c r="AV556" s="66"/>
      <c r="AW556" s="66"/>
      <c r="AX556" s="67"/>
    </row>
    <row r="557" spans="1:50" ht="22.5" hidden="1" customHeight="1">
      <c r="A557" s="59"/>
      <c r="B557" s="60"/>
      <c r="C557" s="61"/>
      <c r="D557" s="66"/>
      <c r="E557" s="66"/>
      <c r="F557" s="66"/>
      <c r="G557" s="66"/>
      <c r="H557" s="66"/>
      <c r="I557" s="66"/>
      <c r="J557" s="66"/>
      <c r="K557" s="66"/>
      <c r="L557" s="67"/>
      <c r="M557" s="70"/>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2"/>
      <c r="AK557" s="78"/>
      <c r="AL557" s="79"/>
      <c r="AM557" s="79"/>
      <c r="AN557" s="79"/>
      <c r="AO557" s="79"/>
      <c r="AP557" s="80"/>
      <c r="AQ557" s="61"/>
      <c r="AR557" s="66"/>
      <c r="AS557" s="66"/>
      <c r="AT557" s="67"/>
      <c r="AU557" s="61"/>
      <c r="AV557" s="66"/>
      <c r="AW557" s="66"/>
      <c r="AX557" s="67"/>
    </row>
    <row r="558" spans="1:50" ht="22.5" hidden="1" customHeight="1">
      <c r="A558" s="59"/>
      <c r="B558" s="60"/>
      <c r="C558" s="61"/>
      <c r="D558" s="66"/>
      <c r="E558" s="66"/>
      <c r="F558" s="66"/>
      <c r="G558" s="66"/>
      <c r="H558" s="66"/>
      <c r="I558" s="66"/>
      <c r="J558" s="66"/>
      <c r="K558" s="66"/>
      <c r="L558" s="67"/>
      <c r="M558" s="70"/>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2"/>
      <c r="AK558" s="78"/>
      <c r="AL558" s="79"/>
      <c r="AM558" s="79"/>
      <c r="AN558" s="79"/>
      <c r="AO558" s="79"/>
      <c r="AP558" s="80"/>
      <c r="AQ558" s="61"/>
      <c r="AR558" s="66"/>
      <c r="AS558" s="66"/>
      <c r="AT558" s="67"/>
      <c r="AU558" s="61"/>
      <c r="AV558" s="66"/>
      <c r="AW558" s="66"/>
      <c r="AX558" s="67"/>
    </row>
    <row r="559" spans="1:50" ht="22.5" hidden="1" customHeight="1">
      <c r="A559" s="59"/>
      <c r="B559" s="60"/>
      <c r="C559" s="61"/>
      <c r="D559" s="66"/>
      <c r="E559" s="66"/>
      <c r="F559" s="66"/>
      <c r="G559" s="66"/>
      <c r="H559" s="66"/>
      <c r="I559" s="66"/>
      <c r="J559" s="66"/>
      <c r="K559" s="66"/>
      <c r="L559" s="67"/>
      <c r="M559" s="70"/>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2"/>
      <c r="AK559" s="78"/>
      <c r="AL559" s="79"/>
      <c r="AM559" s="79"/>
      <c r="AN559" s="79"/>
      <c r="AO559" s="79"/>
      <c r="AP559" s="80"/>
      <c r="AQ559" s="61"/>
      <c r="AR559" s="66"/>
      <c r="AS559" s="66"/>
      <c r="AT559" s="67"/>
      <c r="AU559" s="61"/>
      <c r="AV559" s="66"/>
      <c r="AW559" s="66"/>
      <c r="AX559" s="67"/>
    </row>
    <row r="560" spans="1:50" ht="22.5" hidden="1" customHeight="1">
      <c r="A560" s="59"/>
      <c r="B560" s="60"/>
      <c r="C560" s="61"/>
      <c r="D560" s="66"/>
      <c r="E560" s="66"/>
      <c r="F560" s="66"/>
      <c r="G560" s="66"/>
      <c r="H560" s="66"/>
      <c r="I560" s="66"/>
      <c r="J560" s="66"/>
      <c r="K560" s="66"/>
      <c r="L560" s="67"/>
      <c r="M560" s="70"/>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2"/>
      <c r="AK560" s="78"/>
      <c r="AL560" s="79"/>
      <c r="AM560" s="79"/>
      <c r="AN560" s="79"/>
      <c r="AO560" s="79"/>
      <c r="AP560" s="80"/>
      <c r="AQ560" s="61"/>
      <c r="AR560" s="66"/>
      <c r="AS560" s="66"/>
      <c r="AT560" s="67"/>
      <c r="AU560" s="61"/>
      <c r="AV560" s="66"/>
      <c r="AW560" s="66"/>
      <c r="AX560" s="67"/>
    </row>
    <row r="561" spans="1:50" ht="22.5" hidden="1" customHeight="1">
      <c r="A561" s="59"/>
      <c r="B561" s="60"/>
      <c r="C561" s="61"/>
      <c r="D561" s="66"/>
      <c r="E561" s="66"/>
      <c r="F561" s="66"/>
      <c r="G561" s="66"/>
      <c r="H561" s="66"/>
      <c r="I561" s="66"/>
      <c r="J561" s="66"/>
      <c r="K561" s="66"/>
      <c r="L561" s="67"/>
      <c r="M561" s="70"/>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2"/>
      <c r="AK561" s="78"/>
      <c r="AL561" s="79"/>
      <c r="AM561" s="79"/>
      <c r="AN561" s="79"/>
      <c r="AO561" s="79"/>
      <c r="AP561" s="80"/>
      <c r="AQ561" s="61"/>
      <c r="AR561" s="66"/>
      <c r="AS561" s="66"/>
      <c r="AT561" s="67"/>
      <c r="AU561" s="61"/>
      <c r="AV561" s="66"/>
      <c r="AW561" s="66"/>
      <c r="AX561" s="67"/>
    </row>
    <row r="562" spans="1:50" ht="22.5" hidden="1" customHeight="1">
      <c r="A562" s="59"/>
      <c r="B562" s="60"/>
      <c r="C562" s="61"/>
      <c r="D562" s="66"/>
      <c r="E562" s="66"/>
      <c r="F562" s="66"/>
      <c r="G562" s="66"/>
      <c r="H562" s="66"/>
      <c r="I562" s="66"/>
      <c r="J562" s="66"/>
      <c r="K562" s="66"/>
      <c r="L562" s="67"/>
      <c r="M562" s="70"/>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2"/>
      <c r="AK562" s="78"/>
      <c r="AL562" s="79"/>
      <c r="AM562" s="79"/>
      <c r="AN562" s="79"/>
      <c r="AO562" s="79"/>
      <c r="AP562" s="80"/>
      <c r="AQ562" s="61"/>
      <c r="AR562" s="66"/>
      <c r="AS562" s="66"/>
      <c r="AT562" s="67"/>
      <c r="AU562" s="61"/>
      <c r="AV562" s="66"/>
      <c r="AW562" s="66"/>
      <c r="AX562" s="67"/>
    </row>
    <row r="563" spans="1:50" ht="22.5" hidden="1" customHeight="1">
      <c r="A563" s="59"/>
      <c r="B563" s="60"/>
      <c r="C563" s="61"/>
      <c r="D563" s="66"/>
      <c r="E563" s="66"/>
      <c r="F563" s="66"/>
      <c r="G563" s="66"/>
      <c r="H563" s="66"/>
      <c r="I563" s="66"/>
      <c r="J563" s="66"/>
      <c r="K563" s="66"/>
      <c r="L563" s="67"/>
      <c r="M563" s="70"/>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2"/>
      <c r="AK563" s="78"/>
      <c r="AL563" s="79"/>
      <c r="AM563" s="79"/>
      <c r="AN563" s="79"/>
      <c r="AO563" s="79"/>
      <c r="AP563" s="80"/>
      <c r="AQ563" s="61"/>
      <c r="AR563" s="66"/>
      <c r="AS563" s="66"/>
      <c r="AT563" s="67"/>
      <c r="AU563" s="61"/>
      <c r="AV563" s="66"/>
      <c r="AW563" s="66"/>
      <c r="AX563" s="67"/>
    </row>
    <row r="564" spans="1:50" ht="22.5" hidden="1" customHeight="1">
      <c r="A564" s="59"/>
      <c r="B564" s="60"/>
      <c r="C564" s="61"/>
      <c r="D564" s="66"/>
      <c r="E564" s="66"/>
      <c r="F564" s="66"/>
      <c r="G564" s="66"/>
      <c r="H564" s="66"/>
      <c r="I564" s="66"/>
      <c r="J564" s="66"/>
      <c r="K564" s="66"/>
      <c r="L564" s="67"/>
      <c r="M564" s="70"/>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2"/>
      <c r="AK564" s="78"/>
      <c r="AL564" s="79"/>
      <c r="AM564" s="79"/>
      <c r="AN564" s="79"/>
      <c r="AO564" s="79"/>
      <c r="AP564" s="80"/>
      <c r="AQ564" s="61"/>
      <c r="AR564" s="66"/>
      <c r="AS564" s="66"/>
      <c r="AT564" s="67"/>
      <c r="AU564" s="61"/>
      <c r="AV564" s="66"/>
      <c r="AW564" s="66"/>
      <c r="AX564" s="67"/>
    </row>
    <row r="565" spans="1:50" ht="22.5" hidden="1" customHeight="1">
      <c r="A565" s="59"/>
      <c r="B565" s="60"/>
      <c r="C565" s="61"/>
      <c r="D565" s="66"/>
      <c r="E565" s="66"/>
      <c r="F565" s="66"/>
      <c r="G565" s="66"/>
      <c r="H565" s="66"/>
      <c r="I565" s="66"/>
      <c r="J565" s="66"/>
      <c r="K565" s="66"/>
      <c r="L565" s="67"/>
      <c r="M565" s="70"/>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2"/>
      <c r="AK565" s="78"/>
      <c r="AL565" s="79"/>
      <c r="AM565" s="79"/>
      <c r="AN565" s="79"/>
      <c r="AO565" s="79"/>
      <c r="AP565" s="80"/>
      <c r="AQ565" s="61"/>
      <c r="AR565" s="66"/>
      <c r="AS565" s="66"/>
      <c r="AT565" s="67"/>
      <c r="AU565" s="61"/>
      <c r="AV565" s="66"/>
      <c r="AW565" s="66"/>
      <c r="AX565" s="67"/>
    </row>
    <row r="566" spans="1:50" ht="22.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row>
    <row r="567" spans="1:50" ht="22.5" customHeight="1">
      <c r="A567" s="52"/>
      <c r="B567" t="s">
        <v>300</v>
      </c>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row>
    <row r="568" spans="1:50" ht="22.5" customHeight="1">
      <c r="A568" s="59"/>
      <c r="B568" s="60"/>
      <c r="C568" s="68" t="s">
        <v>269</v>
      </c>
      <c r="D568" s="81"/>
      <c r="E568" s="81"/>
      <c r="F568" s="81"/>
      <c r="G568" s="81"/>
      <c r="H568" s="81"/>
      <c r="I568" s="81"/>
      <c r="J568" s="81"/>
      <c r="K568" s="81"/>
      <c r="L568" s="69"/>
      <c r="M568" s="68" t="s">
        <v>270</v>
      </c>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69"/>
      <c r="AK568" s="82" t="s">
        <v>337</v>
      </c>
      <c r="AL568" s="83"/>
      <c r="AM568" s="83"/>
      <c r="AN568" s="83"/>
      <c r="AO568" s="83"/>
      <c r="AP568" s="84"/>
      <c r="AQ568" s="68" t="s">
        <v>272</v>
      </c>
      <c r="AR568" s="81"/>
      <c r="AS568" s="81"/>
      <c r="AT568" s="69"/>
      <c r="AU568" s="68" t="s">
        <v>273</v>
      </c>
      <c r="AV568" s="81"/>
      <c r="AW568" s="81"/>
      <c r="AX568" s="69"/>
    </row>
    <row r="569" spans="1:50" ht="22.5" customHeight="1">
      <c r="A569" s="59">
        <v>1</v>
      </c>
      <c r="B569" s="60"/>
      <c r="C569" s="61" t="s">
        <v>299</v>
      </c>
      <c r="D569" s="66"/>
      <c r="E569" s="66"/>
      <c r="F569" s="66"/>
      <c r="G569" s="66"/>
      <c r="H569" s="66"/>
      <c r="I569" s="66"/>
      <c r="J569" s="66"/>
      <c r="K569" s="66"/>
      <c r="L569" s="67"/>
      <c r="M569" s="70" t="s">
        <v>301</v>
      </c>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2"/>
      <c r="AK569" s="85">
        <v>301.32</v>
      </c>
      <c r="AL569" s="86"/>
      <c r="AM569" s="86"/>
      <c r="AN569" s="86"/>
      <c r="AO569" s="86"/>
      <c r="AP569" s="87"/>
      <c r="AQ569" s="61" t="s">
        <v>334</v>
      </c>
      <c r="AR569" s="66"/>
      <c r="AS569" s="66"/>
      <c r="AT569" s="67"/>
      <c r="AU569" s="61" t="s">
        <v>335</v>
      </c>
      <c r="AV569" s="66"/>
      <c r="AW569" s="66"/>
      <c r="AX569" s="67"/>
    </row>
    <row r="570" spans="1:50" ht="22.5" customHeight="1">
      <c r="A570" s="59">
        <v>2</v>
      </c>
      <c r="B570" s="60"/>
      <c r="C570" s="61" t="s">
        <v>279</v>
      </c>
      <c r="D570" s="66"/>
      <c r="E570" s="66"/>
      <c r="F570" s="66"/>
      <c r="G570" s="66"/>
      <c r="H570" s="66"/>
      <c r="I570" s="66"/>
      <c r="J570" s="66"/>
      <c r="K570" s="66"/>
      <c r="L570" s="67"/>
      <c r="M570" s="70" t="s">
        <v>302</v>
      </c>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2"/>
      <c r="AK570" s="85">
        <v>209.4</v>
      </c>
      <c r="AL570" s="86"/>
      <c r="AM570" s="86"/>
      <c r="AN570" s="86"/>
      <c r="AO570" s="86"/>
      <c r="AP570" s="87"/>
      <c r="AQ570" s="61" t="s">
        <v>334</v>
      </c>
      <c r="AR570" s="66"/>
      <c r="AS570" s="66"/>
      <c r="AT570" s="67"/>
      <c r="AU570" s="61" t="s">
        <v>335</v>
      </c>
      <c r="AV570" s="66"/>
      <c r="AW570" s="66"/>
      <c r="AX570" s="67"/>
    </row>
    <row r="571" spans="1:50" ht="22.5" customHeight="1">
      <c r="A571" s="59">
        <v>3</v>
      </c>
      <c r="B571" s="60"/>
      <c r="C571" s="61" t="s">
        <v>303</v>
      </c>
      <c r="D571" s="66"/>
      <c r="E571" s="66"/>
      <c r="F571" s="66"/>
      <c r="G571" s="66"/>
      <c r="H571" s="66"/>
      <c r="I571" s="66"/>
      <c r="J571" s="66"/>
      <c r="K571" s="66"/>
      <c r="L571" s="67"/>
      <c r="M571" s="70" t="s">
        <v>302</v>
      </c>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2"/>
      <c r="AK571" s="85">
        <v>68.099999999999994</v>
      </c>
      <c r="AL571" s="86"/>
      <c r="AM571" s="86"/>
      <c r="AN571" s="86"/>
      <c r="AO571" s="86"/>
      <c r="AP571" s="87"/>
      <c r="AQ571" s="61" t="s">
        <v>334</v>
      </c>
      <c r="AR571" s="66"/>
      <c r="AS571" s="66"/>
      <c r="AT571" s="67"/>
      <c r="AU571" s="61" t="s">
        <v>335</v>
      </c>
      <c r="AV571" s="66"/>
      <c r="AW571" s="66"/>
      <c r="AX571" s="67"/>
    </row>
    <row r="572" spans="1:50" ht="22.5" customHeight="1">
      <c r="A572" s="59">
        <v>4</v>
      </c>
      <c r="B572" s="60"/>
      <c r="C572" s="61" t="s">
        <v>280</v>
      </c>
      <c r="D572" s="66"/>
      <c r="E572" s="66"/>
      <c r="F572" s="66"/>
      <c r="G572" s="66"/>
      <c r="H572" s="66"/>
      <c r="I572" s="66"/>
      <c r="J572" s="66"/>
      <c r="K572" s="66"/>
      <c r="L572" s="67"/>
      <c r="M572" s="70" t="s">
        <v>302</v>
      </c>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2"/>
      <c r="AK572" s="85">
        <v>63.35</v>
      </c>
      <c r="AL572" s="86"/>
      <c r="AM572" s="86"/>
      <c r="AN572" s="86"/>
      <c r="AO572" s="86"/>
      <c r="AP572" s="87"/>
      <c r="AQ572" s="61" t="s">
        <v>334</v>
      </c>
      <c r="AR572" s="66"/>
      <c r="AS572" s="66"/>
      <c r="AT572" s="67"/>
      <c r="AU572" s="61" t="s">
        <v>335</v>
      </c>
      <c r="AV572" s="66"/>
      <c r="AW572" s="66"/>
      <c r="AX572" s="67"/>
    </row>
    <row r="573" spans="1:50" ht="22.5" customHeight="1">
      <c r="A573" s="59">
        <v>5</v>
      </c>
      <c r="B573" s="60"/>
      <c r="C573" s="61" t="s">
        <v>282</v>
      </c>
      <c r="D573" s="66"/>
      <c r="E573" s="66"/>
      <c r="F573" s="66"/>
      <c r="G573" s="66"/>
      <c r="H573" s="66"/>
      <c r="I573" s="66"/>
      <c r="J573" s="66"/>
      <c r="K573" s="66"/>
      <c r="L573" s="67"/>
      <c r="M573" s="70" t="s">
        <v>302</v>
      </c>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2"/>
      <c r="AK573" s="85">
        <v>52.85</v>
      </c>
      <c r="AL573" s="86"/>
      <c r="AM573" s="86"/>
      <c r="AN573" s="86"/>
      <c r="AO573" s="86"/>
      <c r="AP573" s="87"/>
      <c r="AQ573" s="61" t="s">
        <v>334</v>
      </c>
      <c r="AR573" s="66"/>
      <c r="AS573" s="66"/>
      <c r="AT573" s="67"/>
      <c r="AU573" s="61" t="s">
        <v>335</v>
      </c>
      <c r="AV573" s="66"/>
      <c r="AW573" s="66"/>
      <c r="AX573" s="67"/>
    </row>
    <row r="574" spans="1:50" ht="22.5" customHeight="1">
      <c r="A574" s="59">
        <v>6</v>
      </c>
      <c r="B574" s="60"/>
      <c r="C574" s="61" t="s">
        <v>297</v>
      </c>
      <c r="D574" s="66"/>
      <c r="E574" s="66"/>
      <c r="F574" s="66"/>
      <c r="G574" s="66"/>
      <c r="H574" s="66"/>
      <c r="I574" s="66"/>
      <c r="J574" s="66"/>
      <c r="K574" s="66"/>
      <c r="L574" s="67"/>
      <c r="M574" s="70" t="s">
        <v>302</v>
      </c>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2"/>
      <c r="AK574" s="85">
        <v>51.75</v>
      </c>
      <c r="AL574" s="86"/>
      <c r="AM574" s="86"/>
      <c r="AN574" s="86"/>
      <c r="AO574" s="86"/>
      <c r="AP574" s="87"/>
      <c r="AQ574" s="61" t="s">
        <v>334</v>
      </c>
      <c r="AR574" s="66"/>
      <c r="AS574" s="66"/>
      <c r="AT574" s="67"/>
      <c r="AU574" s="61" t="s">
        <v>335</v>
      </c>
      <c r="AV574" s="66"/>
      <c r="AW574" s="66"/>
      <c r="AX574" s="67"/>
    </row>
    <row r="575" spans="1:50" ht="22.5" customHeight="1">
      <c r="A575" s="59">
        <v>7</v>
      </c>
      <c r="B575" s="60"/>
      <c r="C575" s="61" t="s">
        <v>294</v>
      </c>
      <c r="D575" s="66"/>
      <c r="E575" s="66"/>
      <c r="F575" s="66"/>
      <c r="G575" s="66"/>
      <c r="H575" s="66"/>
      <c r="I575" s="66"/>
      <c r="J575" s="66"/>
      <c r="K575" s="66"/>
      <c r="L575" s="67"/>
      <c r="M575" s="70" t="s">
        <v>302</v>
      </c>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2"/>
      <c r="AK575" s="85">
        <v>51.05</v>
      </c>
      <c r="AL575" s="86"/>
      <c r="AM575" s="86"/>
      <c r="AN575" s="86"/>
      <c r="AO575" s="86"/>
      <c r="AP575" s="87"/>
      <c r="AQ575" s="61" t="s">
        <v>334</v>
      </c>
      <c r="AR575" s="66"/>
      <c r="AS575" s="66"/>
      <c r="AT575" s="67"/>
      <c r="AU575" s="61" t="s">
        <v>335</v>
      </c>
      <c r="AV575" s="66"/>
      <c r="AW575" s="66"/>
      <c r="AX575" s="67"/>
    </row>
    <row r="576" spans="1:50" ht="22.5" customHeight="1">
      <c r="A576" s="59">
        <v>8</v>
      </c>
      <c r="B576" s="60"/>
      <c r="C576" s="61" t="s">
        <v>296</v>
      </c>
      <c r="D576" s="66"/>
      <c r="E576" s="66"/>
      <c r="F576" s="66"/>
      <c r="G576" s="66"/>
      <c r="H576" s="66"/>
      <c r="I576" s="66"/>
      <c r="J576" s="66"/>
      <c r="K576" s="66"/>
      <c r="L576" s="67"/>
      <c r="M576" s="70" t="s">
        <v>302</v>
      </c>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2"/>
      <c r="AK576" s="85">
        <v>13.6</v>
      </c>
      <c r="AL576" s="86"/>
      <c r="AM576" s="86"/>
      <c r="AN576" s="86"/>
      <c r="AO576" s="86"/>
      <c r="AP576" s="87"/>
      <c r="AQ576" s="61" t="s">
        <v>334</v>
      </c>
      <c r="AR576" s="66"/>
      <c r="AS576" s="66"/>
      <c r="AT576" s="67"/>
      <c r="AU576" s="61" t="s">
        <v>335</v>
      </c>
      <c r="AV576" s="66"/>
      <c r="AW576" s="66"/>
      <c r="AX576" s="67"/>
    </row>
    <row r="577" spans="1:50" ht="22.5" customHeight="1">
      <c r="A577" s="59">
        <v>9</v>
      </c>
      <c r="B577" s="60"/>
      <c r="C577" s="61" t="s">
        <v>304</v>
      </c>
      <c r="D577" s="66"/>
      <c r="E577" s="66"/>
      <c r="F577" s="66"/>
      <c r="G577" s="66"/>
      <c r="H577" s="66"/>
      <c r="I577" s="66"/>
      <c r="J577" s="66"/>
      <c r="K577" s="66"/>
      <c r="L577" s="67"/>
      <c r="M577" s="70" t="s">
        <v>305</v>
      </c>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2"/>
      <c r="AK577" s="85">
        <v>0.33900000000000002</v>
      </c>
      <c r="AL577" s="86"/>
      <c r="AM577" s="86"/>
      <c r="AN577" s="86"/>
      <c r="AO577" s="86"/>
      <c r="AP577" s="87"/>
      <c r="AQ577" s="61" t="s">
        <v>334</v>
      </c>
      <c r="AR577" s="66"/>
      <c r="AS577" s="66"/>
      <c r="AT577" s="67"/>
      <c r="AU577" s="61" t="s">
        <v>335</v>
      </c>
      <c r="AV577" s="66"/>
      <c r="AW577" s="66"/>
      <c r="AX577" s="67"/>
    </row>
    <row r="578" spans="1:50" ht="22.5" hidden="1" customHeight="1">
      <c r="A578" s="59"/>
      <c r="B578" s="60"/>
      <c r="C578" s="61"/>
      <c r="D578" s="62"/>
      <c r="E578" s="62"/>
      <c r="F578" s="62"/>
      <c r="G578" s="62"/>
      <c r="H578" s="62"/>
      <c r="I578" s="62"/>
      <c r="J578" s="62"/>
      <c r="K578" s="62"/>
      <c r="L578" s="63"/>
      <c r="M578" s="61"/>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3"/>
      <c r="AK578" s="64"/>
      <c r="AL578" s="65"/>
      <c r="AM578" s="65"/>
      <c r="AN578" s="65"/>
      <c r="AO578" s="65"/>
      <c r="AP578" s="65"/>
      <c r="AQ578" s="61"/>
      <c r="AR578" s="66"/>
      <c r="AS578" s="66"/>
      <c r="AT578" s="67"/>
      <c r="AU578" s="61"/>
      <c r="AV578" s="66"/>
      <c r="AW578" s="66"/>
      <c r="AX578" s="67"/>
    </row>
    <row r="579" spans="1:50" ht="22.5" hidden="1" customHeight="1">
      <c r="A579" s="59"/>
      <c r="B579" s="60"/>
      <c r="C579" s="61"/>
      <c r="D579" s="62"/>
      <c r="E579" s="62"/>
      <c r="F579" s="62"/>
      <c r="G579" s="62"/>
      <c r="H579" s="62"/>
      <c r="I579" s="62"/>
      <c r="J579" s="62"/>
      <c r="K579" s="62"/>
      <c r="L579" s="63"/>
      <c r="M579" s="61"/>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3"/>
      <c r="AK579" s="64"/>
      <c r="AL579" s="65"/>
      <c r="AM579" s="65"/>
      <c r="AN579" s="65"/>
      <c r="AO579" s="65"/>
      <c r="AP579" s="65"/>
      <c r="AQ579" s="61"/>
      <c r="AR579" s="66"/>
      <c r="AS579" s="66"/>
      <c r="AT579" s="67"/>
      <c r="AU579" s="61"/>
      <c r="AV579" s="66"/>
      <c r="AW579" s="66"/>
      <c r="AX579" s="67"/>
    </row>
    <row r="580" spans="1:50" ht="22.5" hidden="1" customHeight="1">
      <c r="A580" s="59"/>
      <c r="B580" s="60"/>
      <c r="C580" s="61"/>
      <c r="D580" s="62"/>
      <c r="E580" s="62"/>
      <c r="F580" s="62"/>
      <c r="G580" s="62"/>
      <c r="H580" s="62"/>
      <c r="I580" s="62"/>
      <c r="J580" s="62"/>
      <c r="K580" s="62"/>
      <c r="L580" s="63"/>
      <c r="M580" s="61"/>
      <c r="N580" s="62"/>
      <c r="O580" s="62"/>
      <c r="P580" s="62"/>
      <c r="Q580" s="62"/>
      <c r="R580" s="62"/>
      <c r="S580" s="62"/>
      <c r="T580" s="62"/>
      <c r="U580" s="62"/>
      <c r="V580" s="62"/>
      <c r="W580" s="62"/>
      <c r="X580" s="62"/>
      <c r="Y580" s="62"/>
      <c r="Z580" s="62"/>
      <c r="AA580" s="62"/>
      <c r="AB580" s="62"/>
      <c r="AC580" s="62"/>
      <c r="AD580" s="62"/>
      <c r="AE580" s="62"/>
      <c r="AF580" s="62"/>
      <c r="AG580" s="62"/>
      <c r="AH580" s="62"/>
      <c r="AI580" s="62"/>
      <c r="AJ580" s="63"/>
      <c r="AK580" s="64"/>
      <c r="AL580" s="65"/>
      <c r="AM580" s="65"/>
      <c r="AN580" s="65"/>
      <c r="AO580" s="65"/>
      <c r="AP580" s="65"/>
      <c r="AQ580" s="61"/>
      <c r="AR580" s="66"/>
      <c r="AS580" s="66"/>
      <c r="AT580" s="67"/>
      <c r="AU580" s="61"/>
      <c r="AV580" s="66"/>
      <c r="AW580" s="66"/>
      <c r="AX580" s="67"/>
    </row>
    <row r="581" spans="1:50" ht="22.5" hidden="1" customHeight="1">
      <c r="A581" s="59"/>
      <c r="B581" s="60"/>
      <c r="C581" s="61"/>
      <c r="D581" s="62"/>
      <c r="E581" s="62"/>
      <c r="F581" s="62"/>
      <c r="G581" s="62"/>
      <c r="H581" s="62"/>
      <c r="I581" s="62"/>
      <c r="J581" s="62"/>
      <c r="K581" s="62"/>
      <c r="L581" s="63"/>
      <c r="M581" s="61"/>
      <c r="N581" s="62"/>
      <c r="O581" s="62"/>
      <c r="P581" s="62"/>
      <c r="Q581" s="62"/>
      <c r="R581" s="62"/>
      <c r="S581" s="62"/>
      <c r="T581" s="62"/>
      <c r="U581" s="62"/>
      <c r="V581" s="62"/>
      <c r="W581" s="62"/>
      <c r="X581" s="62"/>
      <c r="Y581" s="62"/>
      <c r="Z581" s="62"/>
      <c r="AA581" s="62"/>
      <c r="AB581" s="62"/>
      <c r="AC581" s="62"/>
      <c r="AD581" s="62"/>
      <c r="AE581" s="62"/>
      <c r="AF581" s="62"/>
      <c r="AG581" s="62"/>
      <c r="AH581" s="62"/>
      <c r="AI581" s="62"/>
      <c r="AJ581" s="63"/>
      <c r="AK581" s="64"/>
      <c r="AL581" s="65"/>
      <c r="AM581" s="65"/>
      <c r="AN581" s="65"/>
      <c r="AO581" s="65"/>
      <c r="AP581" s="65"/>
      <c r="AQ581" s="61"/>
      <c r="AR581" s="66"/>
      <c r="AS581" s="66"/>
      <c r="AT581" s="67"/>
      <c r="AU581" s="61"/>
      <c r="AV581" s="66"/>
      <c r="AW581" s="66"/>
      <c r="AX581" s="67"/>
    </row>
    <row r="582" spans="1:50" ht="22.5" hidden="1" customHeight="1">
      <c r="A582" s="59"/>
      <c r="B582" s="60"/>
      <c r="C582" s="61"/>
      <c r="D582" s="62"/>
      <c r="E582" s="62"/>
      <c r="F582" s="62"/>
      <c r="G582" s="62"/>
      <c r="H582" s="62"/>
      <c r="I582" s="62"/>
      <c r="J582" s="62"/>
      <c r="K582" s="62"/>
      <c r="L582" s="63"/>
      <c r="M582" s="61"/>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3"/>
      <c r="AK582" s="64"/>
      <c r="AL582" s="65"/>
      <c r="AM582" s="65"/>
      <c r="AN582" s="65"/>
      <c r="AO582" s="65"/>
      <c r="AP582" s="65"/>
      <c r="AQ582" s="61"/>
      <c r="AR582" s="66"/>
      <c r="AS582" s="66"/>
      <c r="AT582" s="67"/>
      <c r="AU582" s="61"/>
      <c r="AV582" s="66"/>
      <c r="AW582" s="66"/>
      <c r="AX582" s="67"/>
    </row>
    <row r="583" spans="1:50" ht="22.5" hidden="1" customHeight="1">
      <c r="A583" s="59"/>
      <c r="B583" s="60"/>
      <c r="C583" s="61"/>
      <c r="D583" s="62"/>
      <c r="E583" s="62"/>
      <c r="F583" s="62"/>
      <c r="G583" s="62"/>
      <c r="H583" s="62"/>
      <c r="I583" s="62"/>
      <c r="J583" s="62"/>
      <c r="K583" s="62"/>
      <c r="L583" s="63"/>
      <c r="M583" s="61"/>
      <c r="N583" s="62"/>
      <c r="O583" s="62"/>
      <c r="P583" s="62"/>
      <c r="Q583" s="62"/>
      <c r="R583" s="62"/>
      <c r="S583" s="62"/>
      <c r="T583" s="62"/>
      <c r="U583" s="62"/>
      <c r="V583" s="62"/>
      <c r="W583" s="62"/>
      <c r="X583" s="62"/>
      <c r="Y583" s="62"/>
      <c r="Z583" s="62"/>
      <c r="AA583" s="62"/>
      <c r="AB583" s="62"/>
      <c r="AC583" s="62"/>
      <c r="AD583" s="62"/>
      <c r="AE583" s="62"/>
      <c r="AF583" s="62"/>
      <c r="AG583" s="62"/>
      <c r="AH583" s="62"/>
      <c r="AI583" s="62"/>
      <c r="AJ583" s="63"/>
      <c r="AK583" s="64"/>
      <c r="AL583" s="65"/>
      <c r="AM583" s="65"/>
      <c r="AN583" s="65"/>
      <c r="AO583" s="65"/>
      <c r="AP583" s="65"/>
      <c r="AQ583" s="61"/>
      <c r="AR583" s="66"/>
      <c r="AS583" s="66"/>
      <c r="AT583" s="67"/>
      <c r="AU583" s="61"/>
      <c r="AV583" s="66"/>
      <c r="AW583" s="66"/>
      <c r="AX583" s="67"/>
    </row>
    <row r="584" spans="1:50" ht="22.5" hidden="1" customHeight="1">
      <c r="A584" s="59"/>
      <c r="B584" s="60"/>
      <c r="C584" s="61"/>
      <c r="D584" s="62"/>
      <c r="E584" s="62"/>
      <c r="F584" s="62"/>
      <c r="G584" s="62"/>
      <c r="H584" s="62"/>
      <c r="I584" s="62"/>
      <c r="J584" s="62"/>
      <c r="K584" s="62"/>
      <c r="L584" s="63"/>
      <c r="M584" s="61"/>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3"/>
      <c r="AK584" s="64"/>
      <c r="AL584" s="65"/>
      <c r="AM584" s="65"/>
      <c r="AN584" s="65"/>
      <c r="AO584" s="65"/>
      <c r="AP584" s="65"/>
      <c r="AQ584" s="61"/>
      <c r="AR584" s="66"/>
      <c r="AS584" s="66"/>
      <c r="AT584" s="67"/>
      <c r="AU584" s="61"/>
      <c r="AV584" s="66"/>
      <c r="AW584" s="66"/>
      <c r="AX584" s="67"/>
    </row>
    <row r="585" spans="1:50" ht="22.5" hidden="1" customHeight="1">
      <c r="A585" s="59"/>
      <c r="B585" s="60"/>
      <c r="C585" s="61"/>
      <c r="D585" s="62"/>
      <c r="E585" s="62"/>
      <c r="F585" s="62"/>
      <c r="G585" s="62"/>
      <c r="H585" s="62"/>
      <c r="I585" s="62"/>
      <c r="J585" s="62"/>
      <c r="K585" s="62"/>
      <c r="L585" s="63"/>
      <c r="M585" s="61"/>
      <c r="N585" s="62"/>
      <c r="O585" s="62"/>
      <c r="P585" s="62"/>
      <c r="Q585" s="62"/>
      <c r="R585" s="62"/>
      <c r="S585" s="62"/>
      <c r="T585" s="62"/>
      <c r="U585" s="62"/>
      <c r="V585" s="62"/>
      <c r="W585" s="62"/>
      <c r="X585" s="62"/>
      <c r="Y585" s="62"/>
      <c r="Z585" s="62"/>
      <c r="AA585" s="62"/>
      <c r="AB585" s="62"/>
      <c r="AC585" s="62"/>
      <c r="AD585" s="62"/>
      <c r="AE585" s="62"/>
      <c r="AF585" s="62"/>
      <c r="AG585" s="62"/>
      <c r="AH585" s="62"/>
      <c r="AI585" s="62"/>
      <c r="AJ585" s="63"/>
      <c r="AK585" s="64"/>
      <c r="AL585" s="65"/>
      <c r="AM585" s="65"/>
      <c r="AN585" s="65"/>
      <c r="AO585" s="65"/>
      <c r="AP585" s="65"/>
      <c r="AQ585" s="61"/>
      <c r="AR585" s="66"/>
      <c r="AS585" s="66"/>
      <c r="AT585" s="67"/>
      <c r="AU585" s="61"/>
      <c r="AV585" s="66"/>
      <c r="AW585" s="66"/>
      <c r="AX585" s="67"/>
    </row>
    <row r="586" spans="1:50" ht="22.5" hidden="1" customHeight="1">
      <c r="A586" s="59"/>
      <c r="B586" s="60"/>
      <c r="C586" s="61"/>
      <c r="D586" s="62"/>
      <c r="E586" s="62"/>
      <c r="F586" s="62"/>
      <c r="G586" s="62"/>
      <c r="H586" s="62"/>
      <c r="I586" s="62"/>
      <c r="J586" s="62"/>
      <c r="K586" s="62"/>
      <c r="L586" s="63"/>
      <c r="M586" s="61"/>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3"/>
      <c r="AK586" s="64"/>
      <c r="AL586" s="65"/>
      <c r="AM586" s="65"/>
      <c r="AN586" s="65"/>
      <c r="AO586" s="65"/>
      <c r="AP586" s="65"/>
      <c r="AQ586" s="61"/>
      <c r="AR586" s="66"/>
      <c r="AS586" s="66"/>
      <c r="AT586" s="67"/>
      <c r="AU586" s="61"/>
      <c r="AV586" s="66"/>
      <c r="AW586" s="66"/>
      <c r="AX586" s="67"/>
    </row>
    <row r="587" spans="1:50" ht="22.5" hidden="1" customHeight="1">
      <c r="A587" s="59"/>
      <c r="B587" s="60"/>
      <c r="C587" s="61"/>
      <c r="D587" s="62"/>
      <c r="E587" s="62"/>
      <c r="F587" s="62"/>
      <c r="G587" s="62"/>
      <c r="H587" s="62"/>
      <c r="I587" s="62"/>
      <c r="J587" s="62"/>
      <c r="K587" s="62"/>
      <c r="L587" s="63"/>
      <c r="M587" s="61"/>
      <c r="N587" s="62"/>
      <c r="O587" s="62"/>
      <c r="P587" s="62"/>
      <c r="Q587" s="62"/>
      <c r="R587" s="62"/>
      <c r="S587" s="62"/>
      <c r="T587" s="62"/>
      <c r="U587" s="62"/>
      <c r="V587" s="62"/>
      <c r="W587" s="62"/>
      <c r="X587" s="62"/>
      <c r="Y587" s="62"/>
      <c r="Z587" s="62"/>
      <c r="AA587" s="62"/>
      <c r="AB587" s="62"/>
      <c r="AC587" s="62"/>
      <c r="AD587" s="62"/>
      <c r="AE587" s="62"/>
      <c r="AF587" s="62"/>
      <c r="AG587" s="62"/>
      <c r="AH587" s="62"/>
      <c r="AI587" s="62"/>
      <c r="AJ587" s="63"/>
      <c r="AK587" s="64"/>
      <c r="AL587" s="65"/>
      <c r="AM587" s="65"/>
      <c r="AN587" s="65"/>
      <c r="AO587" s="65"/>
      <c r="AP587" s="65"/>
      <c r="AQ587" s="61"/>
      <c r="AR587" s="66"/>
      <c r="AS587" s="66"/>
      <c r="AT587" s="67"/>
      <c r="AU587" s="61"/>
      <c r="AV587" s="66"/>
      <c r="AW587" s="66"/>
      <c r="AX587" s="67"/>
    </row>
    <row r="588" spans="1:50" ht="22.5" hidden="1" customHeight="1">
      <c r="A588" s="59"/>
      <c r="B588" s="60"/>
      <c r="C588" s="61"/>
      <c r="D588" s="62"/>
      <c r="E588" s="62"/>
      <c r="F588" s="62"/>
      <c r="G588" s="62"/>
      <c r="H588" s="62"/>
      <c r="I588" s="62"/>
      <c r="J588" s="62"/>
      <c r="K588" s="62"/>
      <c r="L588" s="63"/>
      <c r="M588" s="61"/>
      <c r="N588" s="62"/>
      <c r="O588" s="62"/>
      <c r="P588" s="62"/>
      <c r="Q588" s="62"/>
      <c r="R588" s="62"/>
      <c r="S588" s="62"/>
      <c r="T588" s="62"/>
      <c r="U588" s="62"/>
      <c r="V588" s="62"/>
      <c r="W588" s="62"/>
      <c r="X588" s="62"/>
      <c r="Y588" s="62"/>
      <c r="Z588" s="62"/>
      <c r="AA588" s="62"/>
      <c r="AB588" s="62"/>
      <c r="AC588" s="62"/>
      <c r="AD588" s="62"/>
      <c r="AE588" s="62"/>
      <c r="AF588" s="62"/>
      <c r="AG588" s="62"/>
      <c r="AH588" s="62"/>
      <c r="AI588" s="62"/>
      <c r="AJ588" s="63"/>
      <c r="AK588" s="64"/>
      <c r="AL588" s="65"/>
      <c r="AM588" s="65"/>
      <c r="AN588" s="65"/>
      <c r="AO588" s="65"/>
      <c r="AP588" s="65"/>
      <c r="AQ588" s="61"/>
      <c r="AR588" s="66"/>
      <c r="AS588" s="66"/>
      <c r="AT588" s="67"/>
      <c r="AU588" s="61"/>
      <c r="AV588" s="66"/>
      <c r="AW588" s="66"/>
      <c r="AX588" s="67"/>
    </row>
    <row r="589" spans="1:50" ht="22.5" hidden="1" customHeight="1">
      <c r="A589" s="59"/>
      <c r="B589" s="60"/>
      <c r="C589" s="61"/>
      <c r="D589" s="62"/>
      <c r="E589" s="62"/>
      <c r="F589" s="62"/>
      <c r="G589" s="62"/>
      <c r="H589" s="62"/>
      <c r="I589" s="62"/>
      <c r="J589" s="62"/>
      <c r="K589" s="62"/>
      <c r="L589" s="63"/>
      <c r="M589" s="61"/>
      <c r="N589" s="62"/>
      <c r="O589" s="62"/>
      <c r="P589" s="62"/>
      <c r="Q589" s="62"/>
      <c r="R589" s="62"/>
      <c r="S589" s="62"/>
      <c r="T589" s="62"/>
      <c r="U589" s="62"/>
      <c r="V589" s="62"/>
      <c r="W589" s="62"/>
      <c r="X589" s="62"/>
      <c r="Y589" s="62"/>
      <c r="Z589" s="62"/>
      <c r="AA589" s="62"/>
      <c r="AB589" s="62"/>
      <c r="AC589" s="62"/>
      <c r="AD589" s="62"/>
      <c r="AE589" s="62"/>
      <c r="AF589" s="62"/>
      <c r="AG589" s="62"/>
      <c r="AH589" s="62"/>
      <c r="AI589" s="62"/>
      <c r="AJ589" s="63"/>
      <c r="AK589" s="64"/>
      <c r="AL589" s="65"/>
      <c r="AM589" s="65"/>
      <c r="AN589" s="65"/>
      <c r="AO589" s="65"/>
      <c r="AP589" s="65"/>
      <c r="AQ589" s="61"/>
      <c r="AR589" s="66"/>
      <c r="AS589" s="66"/>
      <c r="AT589" s="67"/>
      <c r="AU589" s="61"/>
      <c r="AV589" s="66"/>
      <c r="AW589" s="66"/>
      <c r="AX589" s="67"/>
    </row>
    <row r="590" spans="1:50" ht="22.5" hidden="1" customHeight="1">
      <c r="A590" s="59"/>
      <c r="B590" s="60"/>
      <c r="C590" s="61"/>
      <c r="D590" s="62"/>
      <c r="E590" s="62"/>
      <c r="F590" s="62"/>
      <c r="G590" s="62"/>
      <c r="H590" s="62"/>
      <c r="I590" s="62"/>
      <c r="J590" s="62"/>
      <c r="K590" s="62"/>
      <c r="L590" s="63"/>
      <c r="M590" s="61"/>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3"/>
      <c r="AK590" s="64"/>
      <c r="AL590" s="65"/>
      <c r="AM590" s="65"/>
      <c r="AN590" s="65"/>
      <c r="AO590" s="65"/>
      <c r="AP590" s="65"/>
      <c r="AQ590" s="61"/>
      <c r="AR590" s="66"/>
      <c r="AS590" s="66"/>
      <c r="AT590" s="67"/>
      <c r="AU590" s="61"/>
      <c r="AV590" s="66"/>
      <c r="AW590" s="66"/>
      <c r="AX590" s="67"/>
    </row>
    <row r="591" spans="1:50" ht="22.5" hidden="1" customHeight="1">
      <c r="A591" s="59"/>
      <c r="B591" s="60"/>
      <c r="C591" s="61"/>
      <c r="D591" s="62"/>
      <c r="E591" s="62"/>
      <c r="F591" s="62"/>
      <c r="G591" s="62"/>
      <c r="H591" s="62"/>
      <c r="I591" s="62"/>
      <c r="J591" s="62"/>
      <c r="K591" s="62"/>
      <c r="L591" s="63"/>
      <c r="M591" s="61"/>
      <c r="N591" s="62"/>
      <c r="O591" s="62"/>
      <c r="P591" s="62"/>
      <c r="Q591" s="62"/>
      <c r="R591" s="62"/>
      <c r="S591" s="62"/>
      <c r="T591" s="62"/>
      <c r="U591" s="62"/>
      <c r="V591" s="62"/>
      <c r="W591" s="62"/>
      <c r="X591" s="62"/>
      <c r="Y591" s="62"/>
      <c r="Z591" s="62"/>
      <c r="AA591" s="62"/>
      <c r="AB591" s="62"/>
      <c r="AC591" s="62"/>
      <c r="AD591" s="62"/>
      <c r="AE591" s="62"/>
      <c r="AF591" s="62"/>
      <c r="AG591" s="62"/>
      <c r="AH591" s="62"/>
      <c r="AI591" s="62"/>
      <c r="AJ591" s="63"/>
      <c r="AK591" s="64"/>
      <c r="AL591" s="65"/>
      <c r="AM591" s="65"/>
      <c r="AN591" s="65"/>
      <c r="AO591" s="65"/>
      <c r="AP591" s="65"/>
      <c r="AQ591" s="61"/>
      <c r="AR591" s="66"/>
      <c r="AS591" s="66"/>
      <c r="AT591" s="67"/>
      <c r="AU591" s="61"/>
      <c r="AV591" s="66"/>
      <c r="AW591" s="66"/>
      <c r="AX591" s="67"/>
    </row>
    <row r="592" spans="1:50" ht="22.5" hidden="1" customHeight="1">
      <c r="A592" s="59"/>
      <c r="B592" s="60"/>
      <c r="C592" s="61"/>
      <c r="D592" s="62"/>
      <c r="E592" s="62"/>
      <c r="F592" s="62"/>
      <c r="G592" s="62"/>
      <c r="H592" s="62"/>
      <c r="I592" s="62"/>
      <c r="J592" s="62"/>
      <c r="K592" s="62"/>
      <c r="L592" s="63"/>
      <c r="M592" s="61"/>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3"/>
      <c r="AK592" s="64"/>
      <c r="AL592" s="65"/>
      <c r="AM592" s="65"/>
      <c r="AN592" s="65"/>
      <c r="AO592" s="65"/>
      <c r="AP592" s="65"/>
      <c r="AQ592" s="61"/>
      <c r="AR592" s="66"/>
      <c r="AS592" s="66"/>
      <c r="AT592" s="67"/>
      <c r="AU592" s="61"/>
      <c r="AV592" s="66"/>
      <c r="AW592" s="66"/>
      <c r="AX592" s="67"/>
    </row>
    <row r="593" spans="1:50" ht="22.5" hidden="1" customHeight="1">
      <c r="A593" s="59"/>
      <c r="B593" s="60"/>
      <c r="C593" s="61"/>
      <c r="D593" s="62"/>
      <c r="E593" s="62"/>
      <c r="F593" s="62"/>
      <c r="G593" s="62"/>
      <c r="H593" s="62"/>
      <c r="I593" s="62"/>
      <c r="J593" s="62"/>
      <c r="K593" s="62"/>
      <c r="L593" s="63"/>
      <c r="M593" s="61"/>
      <c r="N593" s="62"/>
      <c r="O593" s="62"/>
      <c r="P593" s="62"/>
      <c r="Q593" s="62"/>
      <c r="R593" s="62"/>
      <c r="S593" s="62"/>
      <c r="T593" s="62"/>
      <c r="U593" s="62"/>
      <c r="V593" s="62"/>
      <c r="W593" s="62"/>
      <c r="X593" s="62"/>
      <c r="Y593" s="62"/>
      <c r="Z593" s="62"/>
      <c r="AA593" s="62"/>
      <c r="AB593" s="62"/>
      <c r="AC593" s="62"/>
      <c r="AD593" s="62"/>
      <c r="AE593" s="62"/>
      <c r="AF593" s="62"/>
      <c r="AG593" s="62"/>
      <c r="AH593" s="62"/>
      <c r="AI593" s="62"/>
      <c r="AJ593" s="63"/>
      <c r="AK593" s="64"/>
      <c r="AL593" s="65"/>
      <c r="AM593" s="65"/>
      <c r="AN593" s="65"/>
      <c r="AO593" s="65"/>
      <c r="AP593" s="65"/>
      <c r="AQ593" s="61"/>
      <c r="AR593" s="66"/>
      <c r="AS593" s="66"/>
      <c r="AT593" s="67"/>
      <c r="AU593" s="61"/>
      <c r="AV593" s="66"/>
      <c r="AW593" s="66"/>
      <c r="AX593" s="67"/>
    </row>
    <row r="594" spans="1:50" ht="22.5" hidden="1" customHeight="1">
      <c r="A594" s="59"/>
      <c r="B594" s="60"/>
      <c r="C594" s="61"/>
      <c r="D594" s="62"/>
      <c r="E594" s="62"/>
      <c r="F594" s="62"/>
      <c r="G594" s="62"/>
      <c r="H594" s="62"/>
      <c r="I594" s="62"/>
      <c r="J594" s="62"/>
      <c r="K594" s="62"/>
      <c r="L594" s="63"/>
      <c r="M594" s="61"/>
      <c r="N594" s="62"/>
      <c r="O594" s="62"/>
      <c r="P594" s="62"/>
      <c r="Q594" s="62"/>
      <c r="R594" s="62"/>
      <c r="S594" s="62"/>
      <c r="T594" s="62"/>
      <c r="U594" s="62"/>
      <c r="V594" s="62"/>
      <c r="W594" s="62"/>
      <c r="X594" s="62"/>
      <c r="Y594" s="62"/>
      <c r="Z594" s="62"/>
      <c r="AA594" s="62"/>
      <c r="AB594" s="62"/>
      <c r="AC594" s="62"/>
      <c r="AD594" s="62"/>
      <c r="AE594" s="62"/>
      <c r="AF594" s="62"/>
      <c r="AG594" s="62"/>
      <c r="AH594" s="62"/>
      <c r="AI594" s="62"/>
      <c r="AJ594" s="63"/>
      <c r="AK594" s="64"/>
      <c r="AL594" s="65"/>
      <c r="AM594" s="65"/>
      <c r="AN594" s="65"/>
      <c r="AO594" s="65"/>
      <c r="AP594" s="65"/>
      <c r="AQ594" s="61"/>
      <c r="AR594" s="66"/>
      <c r="AS594" s="66"/>
      <c r="AT594" s="67"/>
      <c r="AU594" s="61"/>
      <c r="AV594" s="66"/>
      <c r="AW594" s="66"/>
      <c r="AX594" s="67"/>
    </row>
    <row r="595" spans="1:50" ht="22.5" hidden="1" customHeight="1">
      <c r="A595" s="59"/>
      <c r="B595" s="60"/>
      <c r="C595" s="61"/>
      <c r="D595" s="62"/>
      <c r="E595" s="62"/>
      <c r="F595" s="62"/>
      <c r="G595" s="62"/>
      <c r="H595" s="62"/>
      <c r="I595" s="62"/>
      <c r="J595" s="62"/>
      <c r="K595" s="62"/>
      <c r="L595" s="63"/>
      <c r="M595" s="61"/>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3"/>
      <c r="AK595" s="64"/>
      <c r="AL595" s="65"/>
      <c r="AM595" s="65"/>
      <c r="AN595" s="65"/>
      <c r="AO595" s="65"/>
      <c r="AP595" s="65"/>
      <c r="AQ595" s="61"/>
      <c r="AR595" s="66"/>
      <c r="AS595" s="66"/>
      <c r="AT595" s="67"/>
      <c r="AU595" s="61"/>
      <c r="AV595" s="66"/>
      <c r="AW595" s="66"/>
      <c r="AX595" s="67"/>
    </row>
    <row r="596" spans="1:50" ht="22.5" hidden="1" customHeight="1">
      <c r="A596" s="59"/>
      <c r="B596" s="60"/>
      <c r="C596" s="61"/>
      <c r="D596" s="62"/>
      <c r="E596" s="62"/>
      <c r="F596" s="62"/>
      <c r="G596" s="62"/>
      <c r="H596" s="62"/>
      <c r="I596" s="62"/>
      <c r="J596" s="62"/>
      <c r="K596" s="62"/>
      <c r="L596" s="63"/>
      <c r="M596" s="61"/>
      <c r="N596" s="62"/>
      <c r="O596" s="62"/>
      <c r="P596" s="62"/>
      <c r="Q596" s="62"/>
      <c r="R596" s="62"/>
      <c r="S596" s="62"/>
      <c r="T596" s="62"/>
      <c r="U596" s="62"/>
      <c r="V596" s="62"/>
      <c r="W596" s="62"/>
      <c r="X596" s="62"/>
      <c r="Y596" s="62"/>
      <c r="Z596" s="62"/>
      <c r="AA596" s="62"/>
      <c r="AB596" s="62"/>
      <c r="AC596" s="62"/>
      <c r="AD596" s="62"/>
      <c r="AE596" s="62"/>
      <c r="AF596" s="62"/>
      <c r="AG596" s="62"/>
      <c r="AH596" s="62"/>
      <c r="AI596" s="62"/>
      <c r="AJ596" s="63"/>
      <c r="AK596" s="64"/>
      <c r="AL596" s="65"/>
      <c r="AM596" s="65"/>
      <c r="AN596" s="65"/>
      <c r="AO596" s="65"/>
      <c r="AP596" s="65"/>
      <c r="AQ596" s="61"/>
      <c r="AR596" s="66"/>
      <c r="AS596" s="66"/>
      <c r="AT596" s="67"/>
      <c r="AU596" s="61"/>
      <c r="AV596" s="66"/>
      <c r="AW596" s="66"/>
      <c r="AX596" s="67"/>
    </row>
    <row r="597" spans="1:50" ht="22.5" hidden="1" customHeight="1">
      <c r="A597" s="59"/>
      <c r="B597" s="60"/>
      <c r="C597" s="61"/>
      <c r="D597" s="62"/>
      <c r="E597" s="62"/>
      <c r="F597" s="62"/>
      <c r="G597" s="62"/>
      <c r="H597" s="62"/>
      <c r="I597" s="62"/>
      <c r="J597" s="62"/>
      <c r="K597" s="62"/>
      <c r="L597" s="63"/>
      <c r="M597" s="61"/>
      <c r="N597" s="62"/>
      <c r="O597" s="62"/>
      <c r="P597" s="62"/>
      <c r="Q597" s="62"/>
      <c r="R597" s="62"/>
      <c r="S597" s="62"/>
      <c r="T597" s="62"/>
      <c r="U597" s="62"/>
      <c r="V597" s="62"/>
      <c r="W597" s="62"/>
      <c r="X597" s="62"/>
      <c r="Y597" s="62"/>
      <c r="Z597" s="62"/>
      <c r="AA597" s="62"/>
      <c r="AB597" s="62"/>
      <c r="AC597" s="62"/>
      <c r="AD597" s="62"/>
      <c r="AE597" s="62"/>
      <c r="AF597" s="62"/>
      <c r="AG597" s="62"/>
      <c r="AH597" s="62"/>
      <c r="AI597" s="62"/>
      <c r="AJ597" s="63"/>
      <c r="AK597" s="64"/>
      <c r="AL597" s="65"/>
      <c r="AM597" s="65"/>
      <c r="AN597" s="65"/>
      <c r="AO597" s="65"/>
      <c r="AP597" s="65"/>
      <c r="AQ597" s="61"/>
      <c r="AR597" s="66"/>
      <c r="AS597" s="66"/>
      <c r="AT597" s="67"/>
      <c r="AU597" s="61"/>
      <c r="AV597" s="66"/>
      <c r="AW597" s="66"/>
      <c r="AX597" s="67"/>
    </row>
    <row r="598" spans="1:50" ht="22.5" hidden="1" customHeight="1">
      <c r="A598" s="59"/>
      <c r="B598" s="60"/>
      <c r="C598" s="61"/>
      <c r="D598" s="62"/>
      <c r="E598" s="62"/>
      <c r="F598" s="62"/>
      <c r="G598" s="62"/>
      <c r="H598" s="62"/>
      <c r="I598" s="62"/>
      <c r="J598" s="62"/>
      <c r="K598" s="62"/>
      <c r="L598" s="63"/>
      <c r="M598" s="61"/>
      <c r="N598" s="62"/>
      <c r="O598" s="62"/>
      <c r="P598" s="62"/>
      <c r="Q598" s="62"/>
      <c r="R598" s="62"/>
      <c r="S598" s="62"/>
      <c r="T598" s="62"/>
      <c r="U598" s="62"/>
      <c r="V598" s="62"/>
      <c r="W598" s="62"/>
      <c r="X598" s="62"/>
      <c r="Y598" s="62"/>
      <c r="Z598" s="62"/>
      <c r="AA598" s="62"/>
      <c r="AB598" s="62"/>
      <c r="AC598" s="62"/>
      <c r="AD598" s="62"/>
      <c r="AE598" s="62"/>
      <c r="AF598" s="62"/>
      <c r="AG598" s="62"/>
      <c r="AH598" s="62"/>
      <c r="AI598" s="62"/>
      <c r="AJ598" s="63"/>
      <c r="AK598" s="64"/>
      <c r="AL598" s="65"/>
      <c r="AM598" s="65"/>
      <c r="AN598" s="65"/>
      <c r="AO598" s="65"/>
      <c r="AP598" s="65"/>
      <c r="AQ598" s="61"/>
      <c r="AR598" s="66"/>
      <c r="AS598" s="66"/>
      <c r="AT598" s="67"/>
      <c r="AU598" s="61"/>
      <c r="AV598" s="66"/>
      <c r="AW598" s="66"/>
      <c r="AX598" s="67"/>
    </row>
    <row r="599" spans="1:50" ht="22.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row>
    <row r="600" spans="1:50" ht="22.5" customHeight="1">
      <c r="A600" s="52"/>
      <c r="B600" t="s">
        <v>348</v>
      </c>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row>
    <row r="601" spans="1:50" ht="22.5" customHeight="1">
      <c r="A601" s="59"/>
      <c r="B601" s="60"/>
      <c r="C601" s="68" t="s">
        <v>269</v>
      </c>
      <c r="D601" s="81"/>
      <c r="E601" s="81"/>
      <c r="F601" s="81"/>
      <c r="G601" s="81"/>
      <c r="H601" s="81"/>
      <c r="I601" s="81"/>
      <c r="J601" s="81"/>
      <c r="K601" s="81"/>
      <c r="L601" s="69"/>
      <c r="M601" s="68" t="s">
        <v>270</v>
      </c>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69"/>
      <c r="AK601" s="82" t="s">
        <v>337</v>
      </c>
      <c r="AL601" s="83"/>
      <c r="AM601" s="83"/>
      <c r="AN601" s="83"/>
      <c r="AO601" s="83"/>
      <c r="AP601" s="84"/>
      <c r="AQ601" s="68" t="s">
        <v>272</v>
      </c>
      <c r="AR601" s="81"/>
      <c r="AS601" s="81"/>
      <c r="AT601" s="69"/>
      <c r="AU601" s="68" t="s">
        <v>273</v>
      </c>
      <c r="AV601" s="81"/>
      <c r="AW601" s="81"/>
      <c r="AX601" s="69"/>
    </row>
    <row r="602" spans="1:50" ht="22.5" customHeight="1">
      <c r="A602" s="59">
        <v>1</v>
      </c>
      <c r="B602" s="60"/>
      <c r="C602" s="61" t="s">
        <v>349</v>
      </c>
      <c r="D602" s="66"/>
      <c r="E602" s="66"/>
      <c r="F602" s="66"/>
      <c r="G602" s="66"/>
      <c r="H602" s="66"/>
      <c r="I602" s="66"/>
      <c r="J602" s="66"/>
      <c r="K602" s="66"/>
      <c r="L602" s="67"/>
      <c r="M602" s="70" t="s">
        <v>354</v>
      </c>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2"/>
      <c r="AK602" s="85">
        <v>2.0369999999999999</v>
      </c>
      <c r="AL602" s="86"/>
      <c r="AM602" s="86"/>
      <c r="AN602" s="86"/>
      <c r="AO602" s="86"/>
      <c r="AP602" s="87"/>
      <c r="AQ602" s="61">
        <v>3</v>
      </c>
      <c r="AR602" s="66"/>
      <c r="AS602" s="66"/>
      <c r="AT602" s="67"/>
      <c r="AU602" s="557" t="s">
        <v>365</v>
      </c>
      <c r="AV602" s="677"/>
      <c r="AW602" s="677"/>
      <c r="AX602" s="678"/>
    </row>
    <row r="603" spans="1:50" ht="22.5" hidden="1" customHeight="1">
      <c r="A603" s="59"/>
      <c r="B603" s="60"/>
      <c r="C603" s="61"/>
      <c r="D603" s="62"/>
      <c r="E603" s="62"/>
      <c r="F603" s="62"/>
      <c r="G603" s="62"/>
      <c r="H603" s="62"/>
      <c r="I603" s="62"/>
      <c r="J603" s="62"/>
      <c r="K603" s="62"/>
      <c r="L603" s="63"/>
      <c r="M603" s="61"/>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3"/>
      <c r="AK603" s="64"/>
      <c r="AL603" s="65"/>
      <c r="AM603" s="65"/>
      <c r="AN603" s="65"/>
      <c r="AO603" s="65"/>
      <c r="AP603" s="65"/>
      <c r="AQ603" s="61"/>
      <c r="AR603" s="66"/>
      <c r="AS603" s="66"/>
      <c r="AT603" s="67"/>
      <c r="AU603" s="61"/>
      <c r="AV603" s="66"/>
      <c r="AW603" s="66"/>
      <c r="AX603" s="67"/>
    </row>
    <row r="604" spans="1:50" ht="22.5" hidden="1" customHeight="1">
      <c r="A604" s="59"/>
      <c r="B604" s="60"/>
      <c r="C604" s="61"/>
      <c r="D604" s="62"/>
      <c r="E604" s="62"/>
      <c r="F604" s="62"/>
      <c r="G604" s="62"/>
      <c r="H604" s="62"/>
      <c r="I604" s="62"/>
      <c r="J604" s="62"/>
      <c r="K604" s="62"/>
      <c r="L604" s="63"/>
      <c r="M604" s="61"/>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3"/>
      <c r="AK604" s="64"/>
      <c r="AL604" s="65"/>
      <c r="AM604" s="65"/>
      <c r="AN604" s="65"/>
      <c r="AO604" s="65"/>
      <c r="AP604" s="65"/>
      <c r="AQ604" s="61"/>
      <c r="AR604" s="66"/>
      <c r="AS604" s="66"/>
      <c r="AT604" s="67"/>
      <c r="AU604" s="61"/>
      <c r="AV604" s="66"/>
      <c r="AW604" s="66"/>
      <c r="AX604" s="67"/>
    </row>
    <row r="605" spans="1:50" ht="22.5" hidden="1" customHeight="1">
      <c r="A605" s="59"/>
      <c r="B605" s="60"/>
      <c r="C605" s="61"/>
      <c r="D605" s="62"/>
      <c r="E605" s="62"/>
      <c r="F605" s="62"/>
      <c r="G605" s="62"/>
      <c r="H605" s="62"/>
      <c r="I605" s="62"/>
      <c r="J605" s="62"/>
      <c r="K605" s="62"/>
      <c r="L605" s="63"/>
      <c r="M605" s="61"/>
      <c r="N605" s="62"/>
      <c r="O605" s="62"/>
      <c r="P605" s="62"/>
      <c r="Q605" s="62"/>
      <c r="R605" s="62"/>
      <c r="S605" s="62"/>
      <c r="T605" s="62"/>
      <c r="U605" s="62"/>
      <c r="V605" s="62"/>
      <c r="W605" s="62"/>
      <c r="X605" s="62"/>
      <c r="Y605" s="62"/>
      <c r="Z605" s="62"/>
      <c r="AA605" s="62"/>
      <c r="AB605" s="62"/>
      <c r="AC605" s="62"/>
      <c r="AD605" s="62"/>
      <c r="AE605" s="62"/>
      <c r="AF605" s="62"/>
      <c r="AG605" s="62"/>
      <c r="AH605" s="62"/>
      <c r="AI605" s="62"/>
      <c r="AJ605" s="63"/>
      <c r="AK605" s="64"/>
      <c r="AL605" s="65"/>
      <c r="AM605" s="65"/>
      <c r="AN605" s="65"/>
      <c r="AO605" s="65"/>
      <c r="AP605" s="65"/>
      <c r="AQ605" s="61"/>
      <c r="AR605" s="66"/>
      <c r="AS605" s="66"/>
      <c r="AT605" s="67"/>
      <c r="AU605" s="61"/>
      <c r="AV605" s="66"/>
      <c r="AW605" s="66"/>
      <c r="AX605" s="67"/>
    </row>
    <row r="606" spans="1:50" ht="22.5" hidden="1" customHeight="1">
      <c r="A606" s="59"/>
      <c r="B606" s="60"/>
      <c r="C606" s="61"/>
      <c r="D606" s="62"/>
      <c r="E606" s="62"/>
      <c r="F606" s="62"/>
      <c r="G606" s="62"/>
      <c r="H606" s="62"/>
      <c r="I606" s="62"/>
      <c r="J606" s="62"/>
      <c r="K606" s="62"/>
      <c r="L606" s="63"/>
      <c r="M606" s="61"/>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3"/>
      <c r="AK606" s="64"/>
      <c r="AL606" s="65"/>
      <c r="AM606" s="65"/>
      <c r="AN606" s="65"/>
      <c r="AO606" s="65"/>
      <c r="AP606" s="65"/>
      <c r="AQ606" s="61"/>
      <c r="AR606" s="66"/>
      <c r="AS606" s="66"/>
      <c r="AT606" s="67"/>
      <c r="AU606" s="61"/>
      <c r="AV606" s="66"/>
      <c r="AW606" s="66"/>
      <c r="AX606" s="67"/>
    </row>
    <row r="607" spans="1:50" ht="22.5" hidden="1" customHeight="1">
      <c r="A607" s="59"/>
      <c r="B607" s="60"/>
      <c r="C607" s="61"/>
      <c r="D607" s="62"/>
      <c r="E607" s="62"/>
      <c r="F607" s="62"/>
      <c r="G607" s="62"/>
      <c r="H607" s="62"/>
      <c r="I607" s="62"/>
      <c r="J607" s="62"/>
      <c r="K607" s="62"/>
      <c r="L607" s="63"/>
      <c r="M607" s="61"/>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3"/>
      <c r="AK607" s="64"/>
      <c r="AL607" s="65"/>
      <c r="AM607" s="65"/>
      <c r="AN607" s="65"/>
      <c r="AO607" s="65"/>
      <c r="AP607" s="65"/>
      <c r="AQ607" s="61"/>
      <c r="AR607" s="66"/>
      <c r="AS607" s="66"/>
      <c r="AT607" s="67"/>
      <c r="AU607" s="61"/>
      <c r="AV607" s="66"/>
      <c r="AW607" s="66"/>
      <c r="AX607" s="67"/>
    </row>
    <row r="608" spans="1:50" ht="22.5" hidden="1" customHeight="1">
      <c r="A608" s="59"/>
      <c r="B608" s="60"/>
      <c r="C608" s="61"/>
      <c r="D608" s="62"/>
      <c r="E608" s="62"/>
      <c r="F608" s="62"/>
      <c r="G608" s="62"/>
      <c r="H608" s="62"/>
      <c r="I608" s="62"/>
      <c r="J608" s="62"/>
      <c r="K608" s="62"/>
      <c r="L608" s="63"/>
      <c r="M608" s="61"/>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3"/>
      <c r="AK608" s="64"/>
      <c r="AL608" s="65"/>
      <c r="AM608" s="65"/>
      <c r="AN608" s="65"/>
      <c r="AO608" s="65"/>
      <c r="AP608" s="65"/>
      <c r="AQ608" s="61"/>
      <c r="AR608" s="66"/>
      <c r="AS608" s="66"/>
      <c r="AT608" s="67"/>
      <c r="AU608" s="61"/>
      <c r="AV608" s="66"/>
      <c r="AW608" s="66"/>
      <c r="AX608" s="67"/>
    </row>
    <row r="609" spans="1:50" ht="22.5" hidden="1" customHeight="1">
      <c r="A609" s="59"/>
      <c r="B609" s="60"/>
      <c r="C609" s="61"/>
      <c r="D609" s="62"/>
      <c r="E609" s="62"/>
      <c r="F609" s="62"/>
      <c r="G609" s="62"/>
      <c r="H609" s="62"/>
      <c r="I609" s="62"/>
      <c r="J609" s="62"/>
      <c r="K609" s="62"/>
      <c r="L609" s="63"/>
      <c r="M609" s="61"/>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3"/>
      <c r="AK609" s="64"/>
      <c r="AL609" s="65"/>
      <c r="AM609" s="65"/>
      <c r="AN609" s="65"/>
      <c r="AO609" s="65"/>
      <c r="AP609" s="65"/>
      <c r="AQ609" s="61"/>
      <c r="AR609" s="66"/>
      <c r="AS609" s="66"/>
      <c r="AT609" s="67"/>
      <c r="AU609" s="61"/>
      <c r="AV609" s="66"/>
      <c r="AW609" s="66"/>
      <c r="AX609" s="67"/>
    </row>
    <row r="610" spans="1:50" ht="22.5" hidden="1" customHeight="1">
      <c r="A610" s="59"/>
      <c r="B610" s="60"/>
      <c r="C610" s="61"/>
      <c r="D610" s="62"/>
      <c r="E610" s="62"/>
      <c r="F610" s="62"/>
      <c r="G610" s="62"/>
      <c r="H610" s="62"/>
      <c r="I610" s="62"/>
      <c r="J610" s="62"/>
      <c r="K610" s="62"/>
      <c r="L610" s="63"/>
      <c r="M610" s="61"/>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3"/>
      <c r="AK610" s="64"/>
      <c r="AL610" s="65"/>
      <c r="AM610" s="65"/>
      <c r="AN610" s="65"/>
      <c r="AO610" s="65"/>
      <c r="AP610" s="65"/>
      <c r="AQ610" s="61"/>
      <c r="AR610" s="66"/>
      <c r="AS610" s="66"/>
      <c r="AT610" s="67"/>
      <c r="AU610" s="61"/>
      <c r="AV610" s="66"/>
      <c r="AW610" s="66"/>
      <c r="AX610" s="67"/>
    </row>
    <row r="611" spans="1:50" ht="22.5" hidden="1" customHeight="1">
      <c r="A611" s="59"/>
      <c r="B611" s="60"/>
      <c r="C611" s="61"/>
      <c r="D611" s="62"/>
      <c r="E611" s="62"/>
      <c r="F611" s="62"/>
      <c r="G611" s="62"/>
      <c r="H611" s="62"/>
      <c r="I611" s="62"/>
      <c r="J611" s="62"/>
      <c r="K611" s="62"/>
      <c r="L611" s="63"/>
      <c r="M611" s="61"/>
      <c r="N611" s="62"/>
      <c r="O611" s="62"/>
      <c r="P611" s="62"/>
      <c r="Q611" s="62"/>
      <c r="R611" s="62"/>
      <c r="S611" s="62"/>
      <c r="T611" s="62"/>
      <c r="U611" s="62"/>
      <c r="V611" s="62"/>
      <c r="W611" s="62"/>
      <c r="X611" s="62"/>
      <c r="Y611" s="62"/>
      <c r="Z611" s="62"/>
      <c r="AA611" s="62"/>
      <c r="AB611" s="62"/>
      <c r="AC611" s="62"/>
      <c r="AD611" s="62"/>
      <c r="AE611" s="62"/>
      <c r="AF611" s="62"/>
      <c r="AG611" s="62"/>
      <c r="AH611" s="62"/>
      <c r="AI611" s="62"/>
      <c r="AJ611" s="63"/>
      <c r="AK611" s="64"/>
      <c r="AL611" s="65"/>
      <c r="AM611" s="65"/>
      <c r="AN611" s="65"/>
      <c r="AO611" s="65"/>
      <c r="AP611" s="65"/>
      <c r="AQ611" s="61"/>
      <c r="AR611" s="66"/>
      <c r="AS611" s="66"/>
      <c r="AT611" s="67"/>
      <c r="AU611" s="61"/>
      <c r="AV611" s="66"/>
      <c r="AW611" s="66"/>
      <c r="AX611" s="67"/>
    </row>
    <row r="612" spans="1:50" ht="22.5" hidden="1" customHeight="1">
      <c r="A612" s="59"/>
      <c r="B612" s="60"/>
      <c r="C612" s="61"/>
      <c r="D612" s="62"/>
      <c r="E612" s="62"/>
      <c r="F612" s="62"/>
      <c r="G612" s="62"/>
      <c r="H612" s="62"/>
      <c r="I612" s="62"/>
      <c r="J612" s="62"/>
      <c r="K612" s="62"/>
      <c r="L612" s="63"/>
      <c r="M612" s="61"/>
      <c r="N612" s="62"/>
      <c r="O612" s="62"/>
      <c r="P612" s="62"/>
      <c r="Q612" s="62"/>
      <c r="R612" s="62"/>
      <c r="S612" s="62"/>
      <c r="T612" s="62"/>
      <c r="U612" s="62"/>
      <c r="V612" s="62"/>
      <c r="W612" s="62"/>
      <c r="X612" s="62"/>
      <c r="Y612" s="62"/>
      <c r="Z612" s="62"/>
      <c r="AA612" s="62"/>
      <c r="AB612" s="62"/>
      <c r="AC612" s="62"/>
      <c r="AD612" s="62"/>
      <c r="AE612" s="62"/>
      <c r="AF612" s="62"/>
      <c r="AG612" s="62"/>
      <c r="AH612" s="62"/>
      <c r="AI612" s="62"/>
      <c r="AJ612" s="63"/>
      <c r="AK612" s="64"/>
      <c r="AL612" s="65"/>
      <c r="AM612" s="65"/>
      <c r="AN612" s="65"/>
      <c r="AO612" s="65"/>
      <c r="AP612" s="65"/>
      <c r="AQ612" s="61"/>
      <c r="AR612" s="66"/>
      <c r="AS612" s="66"/>
      <c r="AT612" s="67"/>
      <c r="AU612" s="61"/>
      <c r="AV612" s="66"/>
      <c r="AW612" s="66"/>
      <c r="AX612" s="67"/>
    </row>
    <row r="613" spans="1:50" ht="22.5" hidden="1" customHeight="1">
      <c r="A613" s="59"/>
      <c r="B613" s="60"/>
      <c r="C613" s="61"/>
      <c r="D613" s="62"/>
      <c r="E613" s="62"/>
      <c r="F613" s="62"/>
      <c r="G613" s="62"/>
      <c r="H613" s="62"/>
      <c r="I613" s="62"/>
      <c r="J613" s="62"/>
      <c r="K613" s="62"/>
      <c r="L613" s="63"/>
      <c r="M613" s="61"/>
      <c r="N613" s="62"/>
      <c r="O613" s="62"/>
      <c r="P613" s="62"/>
      <c r="Q613" s="62"/>
      <c r="R613" s="62"/>
      <c r="S613" s="62"/>
      <c r="T613" s="62"/>
      <c r="U613" s="62"/>
      <c r="V613" s="62"/>
      <c r="W613" s="62"/>
      <c r="X613" s="62"/>
      <c r="Y613" s="62"/>
      <c r="Z613" s="62"/>
      <c r="AA613" s="62"/>
      <c r="AB613" s="62"/>
      <c r="AC613" s="62"/>
      <c r="AD613" s="62"/>
      <c r="AE613" s="62"/>
      <c r="AF613" s="62"/>
      <c r="AG613" s="62"/>
      <c r="AH613" s="62"/>
      <c r="AI613" s="62"/>
      <c r="AJ613" s="63"/>
      <c r="AK613" s="64"/>
      <c r="AL613" s="65"/>
      <c r="AM613" s="65"/>
      <c r="AN613" s="65"/>
      <c r="AO613" s="65"/>
      <c r="AP613" s="65"/>
      <c r="AQ613" s="61"/>
      <c r="AR613" s="66"/>
      <c r="AS613" s="66"/>
      <c r="AT613" s="67"/>
      <c r="AU613" s="61"/>
      <c r="AV613" s="66"/>
      <c r="AW613" s="66"/>
      <c r="AX613" s="67"/>
    </row>
    <row r="614" spans="1:50" ht="22.5" hidden="1" customHeight="1">
      <c r="A614" s="59"/>
      <c r="B614" s="60"/>
      <c r="C614" s="61"/>
      <c r="D614" s="62"/>
      <c r="E614" s="62"/>
      <c r="F614" s="62"/>
      <c r="G614" s="62"/>
      <c r="H614" s="62"/>
      <c r="I614" s="62"/>
      <c r="J614" s="62"/>
      <c r="K614" s="62"/>
      <c r="L614" s="63"/>
      <c r="M614" s="61"/>
      <c r="N614" s="62"/>
      <c r="O614" s="62"/>
      <c r="P614" s="62"/>
      <c r="Q614" s="62"/>
      <c r="R614" s="62"/>
      <c r="S614" s="62"/>
      <c r="T614" s="62"/>
      <c r="U614" s="62"/>
      <c r="V614" s="62"/>
      <c r="W614" s="62"/>
      <c r="X614" s="62"/>
      <c r="Y614" s="62"/>
      <c r="Z614" s="62"/>
      <c r="AA614" s="62"/>
      <c r="AB614" s="62"/>
      <c r="AC614" s="62"/>
      <c r="AD614" s="62"/>
      <c r="AE614" s="62"/>
      <c r="AF614" s="62"/>
      <c r="AG614" s="62"/>
      <c r="AH614" s="62"/>
      <c r="AI614" s="62"/>
      <c r="AJ614" s="63"/>
      <c r="AK614" s="64"/>
      <c r="AL614" s="65"/>
      <c r="AM614" s="65"/>
      <c r="AN614" s="65"/>
      <c r="AO614" s="65"/>
      <c r="AP614" s="65"/>
      <c r="AQ614" s="61"/>
      <c r="AR614" s="66"/>
      <c r="AS614" s="66"/>
      <c r="AT614" s="67"/>
      <c r="AU614" s="61"/>
      <c r="AV614" s="66"/>
      <c r="AW614" s="66"/>
      <c r="AX614" s="67"/>
    </row>
    <row r="615" spans="1:50" ht="22.5" hidden="1" customHeight="1">
      <c r="A615" s="59"/>
      <c r="B615" s="60"/>
      <c r="C615" s="61"/>
      <c r="D615" s="62"/>
      <c r="E615" s="62"/>
      <c r="F615" s="62"/>
      <c r="G615" s="62"/>
      <c r="H615" s="62"/>
      <c r="I615" s="62"/>
      <c r="J615" s="62"/>
      <c r="K615" s="62"/>
      <c r="L615" s="63"/>
      <c r="M615" s="61"/>
      <c r="N615" s="62"/>
      <c r="O615" s="62"/>
      <c r="P615" s="62"/>
      <c r="Q615" s="62"/>
      <c r="R615" s="62"/>
      <c r="S615" s="62"/>
      <c r="T615" s="62"/>
      <c r="U615" s="62"/>
      <c r="V615" s="62"/>
      <c r="W615" s="62"/>
      <c r="X615" s="62"/>
      <c r="Y615" s="62"/>
      <c r="Z615" s="62"/>
      <c r="AA615" s="62"/>
      <c r="AB615" s="62"/>
      <c r="AC615" s="62"/>
      <c r="AD615" s="62"/>
      <c r="AE615" s="62"/>
      <c r="AF615" s="62"/>
      <c r="AG615" s="62"/>
      <c r="AH615" s="62"/>
      <c r="AI615" s="62"/>
      <c r="AJ615" s="63"/>
      <c r="AK615" s="64"/>
      <c r="AL615" s="65"/>
      <c r="AM615" s="65"/>
      <c r="AN615" s="65"/>
      <c r="AO615" s="65"/>
      <c r="AP615" s="65"/>
      <c r="AQ615" s="61"/>
      <c r="AR615" s="66"/>
      <c r="AS615" s="66"/>
      <c r="AT615" s="67"/>
      <c r="AU615" s="61"/>
      <c r="AV615" s="66"/>
      <c r="AW615" s="66"/>
      <c r="AX615" s="67"/>
    </row>
    <row r="616" spans="1:50" ht="22.5" hidden="1" customHeight="1">
      <c r="A616" s="59"/>
      <c r="B616" s="60"/>
      <c r="C616" s="61"/>
      <c r="D616" s="62"/>
      <c r="E616" s="62"/>
      <c r="F616" s="62"/>
      <c r="G616" s="62"/>
      <c r="H616" s="62"/>
      <c r="I616" s="62"/>
      <c r="J616" s="62"/>
      <c r="K616" s="62"/>
      <c r="L616" s="63"/>
      <c r="M616" s="61"/>
      <c r="N616" s="62"/>
      <c r="O616" s="62"/>
      <c r="P616" s="62"/>
      <c r="Q616" s="62"/>
      <c r="R616" s="62"/>
      <c r="S616" s="62"/>
      <c r="T616" s="62"/>
      <c r="U616" s="62"/>
      <c r="V616" s="62"/>
      <c r="W616" s="62"/>
      <c r="X616" s="62"/>
      <c r="Y616" s="62"/>
      <c r="Z616" s="62"/>
      <c r="AA616" s="62"/>
      <c r="AB616" s="62"/>
      <c r="AC616" s="62"/>
      <c r="AD616" s="62"/>
      <c r="AE616" s="62"/>
      <c r="AF616" s="62"/>
      <c r="AG616" s="62"/>
      <c r="AH616" s="62"/>
      <c r="AI616" s="62"/>
      <c r="AJ616" s="63"/>
      <c r="AK616" s="64"/>
      <c r="AL616" s="65"/>
      <c r="AM616" s="65"/>
      <c r="AN616" s="65"/>
      <c r="AO616" s="65"/>
      <c r="AP616" s="65"/>
      <c r="AQ616" s="61"/>
      <c r="AR616" s="66"/>
      <c r="AS616" s="66"/>
      <c r="AT616" s="67"/>
      <c r="AU616" s="61"/>
      <c r="AV616" s="66"/>
      <c r="AW616" s="66"/>
      <c r="AX616" s="67"/>
    </row>
    <row r="617" spans="1:50" ht="22.5" hidden="1" customHeight="1">
      <c r="A617" s="59"/>
      <c r="B617" s="60"/>
      <c r="C617" s="61"/>
      <c r="D617" s="62"/>
      <c r="E617" s="62"/>
      <c r="F617" s="62"/>
      <c r="G617" s="62"/>
      <c r="H617" s="62"/>
      <c r="I617" s="62"/>
      <c r="J617" s="62"/>
      <c r="K617" s="62"/>
      <c r="L617" s="63"/>
      <c r="M617" s="61"/>
      <c r="N617" s="62"/>
      <c r="O617" s="62"/>
      <c r="P617" s="62"/>
      <c r="Q617" s="62"/>
      <c r="R617" s="62"/>
      <c r="S617" s="62"/>
      <c r="T617" s="62"/>
      <c r="U617" s="62"/>
      <c r="V617" s="62"/>
      <c r="W617" s="62"/>
      <c r="X617" s="62"/>
      <c r="Y617" s="62"/>
      <c r="Z617" s="62"/>
      <c r="AA617" s="62"/>
      <c r="AB617" s="62"/>
      <c r="AC617" s="62"/>
      <c r="AD617" s="62"/>
      <c r="AE617" s="62"/>
      <c r="AF617" s="62"/>
      <c r="AG617" s="62"/>
      <c r="AH617" s="62"/>
      <c r="AI617" s="62"/>
      <c r="AJ617" s="63"/>
      <c r="AK617" s="64"/>
      <c r="AL617" s="65"/>
      <c r="AM617" s="65"/>
      <c r="AN617" s="65"/>
      <c r="AO617" s="65"/>
      <c r="AP617" s="65"/>
      <c r="AQ617" s="61"/>
      <c r="AR617" s="66"/>
      <c r="AS617" s="66"/>
      <c r="AT617" s="67"/>
      <c r="AU617" s="61"/>
      <c r="AV617" s="66"/>
      <c r="AW617" s="66"/>
      <c r="AX617" s="67"/>
    </row>
    <row r="618" spans="1:50" ht="22.5" hidden="1" customHeight="1">
      <c r="A618" s="59"/>
      <c r="B618" s="60"/>
      <c r="C618" s="61"/>
      <c r="D618" s="62"/>
      <c r="E618" s="62"/>
      <c r="F618" s="62"/>
      <c r="G618" s="62"/>
      <c r="H618" s="62"/>
      <c r="I618" s="62"/>
      <c r="J618" s="62"/>
      <c r="K618" s="62"/>
      <c r="L618" s="63"/>
      <c r="M618" s="61"/>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3"/>
      <c r="AK618" s="64"/>
      <c r="AL618" s="65"/>
      <c r="AM618" s="65"/>
      <c r="AN618" s="65"/>
      <c r="AO618" s="65"/>
      <c r="AP618" s="65"/>
      <c r="AQ618" s="61"/>
      <c r="AR618" s="66"/>
      <c r="AS618" s="66"/>
      <c r="AT618" s="67"/>
      <c r="AU618" s="61"/>
      <c r="AV618" s="66"/>
      <c r="AW618" s="66"/>
      <c r="AX618" s="67"/>
    </row>
    <row r="619" spans="1:50" ht="22.5" hidden="1" customHeight="1">
      <c r="A619" s="59"/>
      <c r="B619" s="60"/>
      <c r="C619" s="61"/>
      <c r="D619" s="62"/>
      <c r="E619" s="62"/>
      <c r="F619" s="62"/>
      <c r="G619" s="62"/>
      <c r="H619" s="62"/>
      <c r="I619" s="62"/>
      <c r="J619" s="62"/>
      <c r="K619" s="62"/>
      <c r="L619" s="63"/>
      <c r="M619" s="61"/>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3"/>
      <c r="AK619" s="64"/>
      <c r="AL619" s="65"/>
      <c r="AM619" s="65"/>
      <c r="AN619" s="65"/>
      <c r="AO619" s="65"/>
      <c r="AP619" s="65"/>
      <c r="AQ619" s="61"/>
      <c r="AR619" s="66"/>
      <c r="AS619" s="66"/>
      <c r="AT619" s="67"/>
      <c r="AU619" s="61"/>
      <c r="AV619" s="66"/>
      <c r="AW619" s="66"/>
      <c r="AX619" s="67"/>
    </row>
    <row r="620" spans="1:50" ht="22.5" hidden="1" customHeight="1">
      <c r="A620" s="59"/>
      <c r="B620" s="60"/>
      <c r="C620" s="61"/>
      <c r="D620" s="62"/>
      <c r="E620" s="62"/>
      <c r="F620" s="62"/>
      <c r="G620" s="62"/>
      <c r="H620" s="62"/>
      <c r="I620" s="62"/>
      <c r="J620" s="62"/>
      <c r="K620" s="62"/>
      <c r="L620" s="63"/>
      <c r="M620" s="61"/>
      <c r="N620" s="62"/>
      <c r="O620" s="62"/>
      <c r="P620" s="62"/>
      <c r="Q620" s="62"/>
      <c r="R620" s="62"/>
      <c r="S620" s="62"/>
      <c r="T620" s="62"/>
      <c r="U620" s="62"/>
      <c r="V620" s="62"/>
      <c r="W620" s="62"/>
      <c r="X620" s="62"/>
      <c r="Y620" s="62"/>
      <c r="Z620" s="62"/>
      <c r="AA620" s="62"/>
      <c r="AB620" s="62"/>
      <c r="AC620" s="62"/>
      <c r="AD620" s="62"/>
      <c r="AE620" s="62"/>
      <c r="AF620" s="62"/>
      <c r="AG620" s="62"/>
      <c r="AH620" s="62"/>
      <c r="AI620" s="62"/>
      <c r="AJ620" s="63"/>
      <c r="AK620" s="64"/>
      <c r="AL620" s="65"/>
      <c r="AM620" s="65"/>
      <c r="AN620" s="65"/>
      <c r="AO620" s="65"/>
      <c r="AP620" s="65"/>
      <c r="AQ620" s="61"/>
      <c r="AR620" s="66"/>
      <c r="AS620" s="66"/>
      <c r="AT620" s="67"/>
      <c r="AU620" s="61"/>
      <c r="AV620" s="66"/>
      <c r="AW620" s="66"/>
      <c r="AX620" s="67"/>
    </row>
    <row r="621" spans="1:50" ht="22.5" hidden="1" customHeight="1">
      <c r="A621" s="59"/>
      <c r="B621" s="60"/>
      <c r="C621" s="61"/>
      <c r="D621" s="62"/>
      <c r="E621" s="62"/>
      <c r="F621" s="62"/>
      <c r="G621" s="62"/>
      <c r="H621" s="62"/>
      <c r="I621" s="62"/>
      <c r="J621" s="62"/>
      <c r="K621" s="62"/>
      <c r="L621" s="63"/>
      <c r="M621" s="61"/>
      <c r="N621" s="62"/>
      <c r="O621" s="62"/>
      <c r="P621" s="62"/>
      <c r="Q621" s="62"/>
      <c r="R621" s="62"/>
      <c r="S621" s="62"/>
      <c r="T621" s="62"/>
      <c r="U621" s="62"/>
      <c r="V621" s="62"/>
      <c r="W621" s="62"/>
      <c r="X621" s="62"/>
      <c r="Y621" s="62"/>
      <c r="Z621" s="62"/>
      <c r="AA621" s="62"/>
      <c r="AB621" s="62"/>
      <c r="AC621" s="62"/>
      <c r="AD621" s="62"/>
      <c r="AE621" s="62"/>
      <c r="AF621" s="62"/>
      <c r="AG621" s="62"/>
      <c r="AH621" s="62"/>
      <c r="AI621" s="62"/>
      <c r="AJ621" s="63"/>
      <c r="AK621" s="64"/>
      <c r="AL621" s="65"/>
      <c r="AM621" s="65"/>
      <c r="AN621" s="65"/>
      <c r="AO621" s="65"/>
      <c r="AP621" s="65"/>
      <c r="AQ621" s="61"/>
      <c r="AR621" s="66"/>
      <c r="AS621" s="66"/>
      <c r="AT621" s="67"/>
      <c r="AU621" s="61"/>
      <c r="AV621" s="66"/>
      <c r="AW621" s="66"/>
      <c r="AX621" s="67"/>
    </row>
    <row r="622" spans="1:50" ht="22.5" hidden="1" customHeight="1">
      <c r="A622" s="59"/>
      <c r="B622" s="60"/>
      <c r="C622" s="61"/>
      <c r="D622" s="62"/>
      <c r="E622" s="62"/>
      <c r="F622" s="62"/>
      <c r="G622" s="62"/>
      <c r="H622" s="62"/>
      <c r="I622" s="62"/>
      <c r="J622" s="62"/>
      <c r="K622" s="62"/>
      <c r="L622" s="63"/>
      <c r="M622" s="61"/>
      <c r="N622" s="62"/>
      <c r="O622" s="62"/>
      <c r="P622" s="62"/>
      <c r="Q622" s="62"/>
      <c r="R622" s="62"/>
      <c r="S622" s="62"/>
      <c r="T622" s="62"/>
      <c r="U622" s="62"/>
      <c r="V622" s="62"/>
      <c r="W622" s="62"/>
      <c r="X622" s="62"/>
      <c r="Y622" s="62"/>
      <c r="Z622" s="62"/>
      <c r="AA622" s="62"/>
      <c r="AB622" s="62"/>
      <c r="AC622" s="62"/>
      <c r="AD622" s="62"/>
      <c r="AE622" s="62"/>
      <c r="AF622" s="62"/>
      <c r="AG622" s="62"/>
      <c r="AH622" s="62"/>
      <c r="AI622" s="62"/>
      <c r="AJ622" s="63"/>
      <c r="AK622" s="64"/>
      <c r="AL622" s="65"/>
      <c r="AM622" s="65"/>
      <c r="AN622" s="65"/>
      <c r="AO622" s="65"/>
      <c r="AP622" s="65"/>
      <c r="AQ622" s="61"/>
      <c r="AR622" s="66"/>
      <c r="AS622" s="66"/>
      <c r="AT622" s="67"/>
      <c r="AU622" s="61"/>
      <c r="AV622" s="66"/>
      <c r="AW622" s="66"/>
      <c r="AX622" s="67"/>
    </row>
    <row r="623" spans="1:50" ht="22.5" hidden="1" customHeight="1">
      <c r="A623" s="59"/>
      <c r="B623" s="60"/>
      <c r="C623" s="61"/>
      <c r="D623" s="62"/>
      <c r="E623" s="62"/>
      <c r="F623" s="62"/>
      <c r="G623" s="62"/>
      <c r="H623" s="62"/>
      <c r="I623" s="62"/>
      <c r="J623" s="62"/>
      <c r="K623" s="62"/>
      <c r="L623" s="63"/>
      <c r="M623" s="61"/>
      <c r="N623" s="62"/>
      <c r="O623" s="62"/>
      <c r="P623" s="62"/>
      <c r="Q623" s="62"/>
      <c r="R623" s="62"/>
      <c r="S623" s="62"/>
      <c r="T623" s="62"/>
      <c r="U623" s="62"/>
      <c r="V623" s="62"/>
      <c r="W623" s="62"/>
      <c r="X623" s="62"/>
      <c r="Y623" s="62"/>
      <c r="Z623" s="62"/>
      <c r="AA623" s="62"/>
      <c r="AB623" s="62"/>
      <c r="AC623" s="62"/>
      <c r="AD623" s="62"/>
      <c r="AE623" s="62"/>
      <c r="AF623" s="62"/>
      <c r="AG623" s="62"/>
      <c r="AH623" s="62"/>
      <c r="AI623" s="62"/>
      <c r="AJ623" s="63"/>
      <c r="AK623" s="64"/>
      <c r="AL623" s="65"/>
      <c r="AM623" s="65"/>
      <c r="AN623" s="65"/>
      <c r="AO623" s="65"/>
      <c r="AP623" s="65"/>
      <c r="AQ623" s="61"/>
      <c r="AR623" s="66"/>
      <c r="AS623" s="66"/>
      <c r="AT623" s="67"/>
      <c r="AU623" s="61"/>
      <c r="AV623" s="66"/>
      <c r="AW623" s="66"/>
      <c r="AX623" s="67"/>
    </row>
    <row r="624" spans="1:50" ht="22.5" hidden="1" customHeight="1">
      <c r="A624" s="59"/>
      <c r="B624" s="60"/>
      <c r="C624" s="61"/>
      <c r="D624" s="62"/>
      <c r="E624" s="62"/>
      <c r="F624" s="62"/>
      <c r="G624" s="62"/>
      <c r="H624" s="62"/>
      <c r="I624" s="62"/>
      <c r="J624" s="62"/>
      <c r="K624" s="62"/>
      <c r="L624" s="63"/>
      <c r="M624" s="61"/>
      <c r="N624" s="62"/>
      <c r="O624" s="62"/>
      <c r="P624" s="62"/>
      <c r="Q624" s="62"/>
      <c r="R624" s="62"/>
      <c r="S624" s="62"/>
      <c r="T624" s="62"/>
      <c r="U624" s="62"/>
      <c r="V624" s="62"/>
      <c r="W624" s="62"/>
      <c r="X624" s="62"/>
      <c r="Y624" s="62"/>
      <c r="Z624" s="62"/>
      <c r="AA624" s="62"/>
      <c r="AB624" s="62"/>
      <c r="AC624" s="62"/>
      <c r="AD624" s="62"/>
      <c r="AE624" s="62"/>
      <c r="AF624" s="62"/>
      <c r="AG624" s="62"/>
      <c r="AH624" s="62"/>
      <c r="AI624" s="62"/>
      <c r="AJ624" s="63"/>
      <c r="AK624" s="64"/>
      <c r="AL624" s="65"/>
      <c r="AM624" s="65"/>
      <c r="AN624" s="65"/>
      <c r="AO624" s="65"/>
      <c r="AP624" s="65"/>
      <c r="AQ624" s="61"/>
      <c r="AR624" s="66"/>
      <c r="AS624" s="66"/>
      <c r="AT624" s="67"/>
      <c r="AU624" s="61"/>
      <c r="AV624" s="66"/>
      <c r="AW624" s="66"/>
      <c r="AX624" s="67"/>
    </row>
    <row r="625" spans="1:50" ht="22.5" hidden="1" customHeight="1">
      <c r="A625" s="59"/>
      <c r="B625" s="60"/>
      <c r="C625" s="61"/>
      <c r="D625" s="62"/>
      <c r="E625" s="62"/>
      <c r="F625" s="62"/>
      <c r="G625" s="62"/>
      <c r="H625" s="62"/>
      <c r="I625" s="62"/>
      <c r="J625" s="62"/>
      <c r="K625" s="62"/>
      <c r="L625" s="63"/>
      <c r="M625" s="61"/>
      <c r="N625" s="62"/>
      <c r="O625" s="62"/>
      <c r="P625" s="62"/>
      <c r="Q625" s="62"/>
      <c r="R625" s="62"/>
      <c r="S625" s="62"/>
      <c r="T625" s="62"/>
      <c r="U625" s="62"/>
      <c r="V625" s="62"/>
      <c r="W625" s="62"/>
      <c r="X625" s="62"/>
      <c r="Y625" s="62"/>
      <c r="Z625" s="62"/>
      <c r="AA625" s="62"/>
      <c r="AB625" s="62"/>
      <c r="AC625" s="62"/>
      <c r="AD625" s="62"/>
      <c r="AE625" s="62"/>
      <c r="AF625" s="62"/>
      <c r="AG625" s="62"/>
      <c r="AH625" s="62"/>
      <c r="AI625" s="62"/>
      <c r="AJ625" s="63"/>
      <c r="AK625" s="64"/>
      <c r="AL625" s="65"/>
      <c r="AM625" s="65"/>
      <c r="AN625" s="65"/>
      <c r="AO625" s="65"/>
      <c r="AP625" s="65"/>
      <c r="AQ625" s="61"/>
      <c r="AR625" s="66"/>
      <c r="AS625" s="66"/>
      <c r="AT625" s="67"/>
      <c r="AU625" s="61"/>
      <c r="AV625" s="66"/>
      <c r="AW625" s="66"/>
      <c r="AX625" s="67"/>
    </row>
    <row r="626" spans="1:50" ht="22.5" hidden="1" customHeight="1">
      <c r="A626" s="59"/>
      <c r="B626" s="60"/>
      <c r="C626" s="61"/>
      <c r="D626" s="62"/>
      <c r="E626" s="62"/>
      <c r="F626" s="62"/>
      <c r="G626" s="62"/>
      <c r="H626" s="62"/>
      <c r="I626" s="62"/>
      <c r="J626" s="62"/>
      <c r="K626" s="62"/>
      <c r="L626" s="63"/>
      <c r="M626" s="61"/>
      <c r="N626" s="62"/>
      <c r="O626" s="62"/>
      <c r="P626" s="62"/>
      <c r="Q626" s="62"/>
      <c r="R626" s="62"/>
      <c r="S626" s="62"/>
      <c r="T626" s="62"/>
      <c r="U626" s="62"/>
      <c r="V626" s="62"/>
      <c r="W626" s="62"/>
      <c r="X626" s="62"/>
      <c r="Y626" s="62"/>
      <c r="Z626" s="62"/>
      <c r="AA626" s="62"/>
      <c r="AB626" s="62"/>
      <c r="AC626" s="62"/>
      <c r="AD626" s="62"/>
      <c r="AE626" s="62"/>
      <c r="AF626" s="62"/>
      <c r="AG626" s="62"/>
      <c r="AH626" s="62"/>
      <c r="AI626" s="62"/>
      <c r="AJ626" s="63"/>
      <c r="AK626" s="64"/>
      <c r="AL626" s="65"/>
      <c r="AM626" s="65"/>
      <c r="AN626" s="65"/>
      <c r="AO626" s="65"/>
      <c r="AP626" s="65"/>
      <c r="AQ626" s="61"/>
      <c r="AR626" s="66"/>
      <c r="AS626" s="66"/>
      <c r="AT626" s="67"/>
      <c r="AU626" s="61"/>
      <c r="AV626" s="66"/>
      <c r="AW626" s="66"/>
      <c r="AX626" s="67"/>
    </row>
    <row r="627" spans="1:50" ht="22.5" hidden="1" customHeight="1">
      <c r="A627" s="59"/>
      <c r="B627" s="60"/>
      <c r="C627" s="61"/>
      <c r="D627" s="62"/>
      <c r="E627" s="62"/>
      <c r="F627" s="62"/>
      <c r="G627" s="62"/>
      <c r="H627" s="62"/>
      <c r="I627" s="62"/>
      <c r="J627" s="62"/>
      <c r="K627" s="62"/>
      <c r="L627" s="63"/>
      <c r="M627" s="61"/>
      <c r="N627" s="62"/>
      <c r="O627" s="62"/>
      <c r="P627" s="62"/>
      <c r="Q627" s="62"/>
      <c r="R627" s="62"/>
      <c r="S627" s="62"/>
      <c r="T627" s="62"/>
      <c r="U627" s="62"/>
      <c r="V627" s="62"/>
      <c r="W627" s="62"/>
      <c r="X627" s="62"/>
      <c r="Y627" s="62"/>
      <c r="Z627" s="62"/>
      <c r="AA627" s="62"/>
      <c r="AB627" s="62"/>
      <c r="AC627" s="62"/>
      <c r="AD627" s="62"/>
      <c r="AE627" s="62"/>
      <c r="AF627" s="62"/>
      <c r="AG627" s="62"/>
      <c r="AH627" s="62"/>
      <c r="AI627" s="62"/>
      <c r="AJ627" s="63"/>
      <c r="AK627" s="64"/>
      <c r="AL627" s="65"/>
      <c r="AM627" s="65"/>
      <c r="AN627" s="65"/>
      <c r="AO627" s="65"/>
      <c r="AP627" s="65"/>
      <c r="AQ627" s="61"/>
      <c r="AR627" s="66"/>
      <c r="AS627" s="66"/>
      <c r="AT627" s="67"/>
      <c r="AU627" s="61"/>
      <c r="AV627" s="66"/>
      <c r="AW627" s="66"/>
      <c r="AX627" s="67"/>
    </row>
    <row r="628" spans="1:50" ht="22.5" hidden="1" customHeight="1">
      <c r="A628" s="59"/>
      <c r="B628" s="60"/>
      <c r="C628" s="61"/>
      <c r="D628" s="62"/>
      <c r="E628" s="62"/>
      <c r="F628" s="62"/>
      <c r="G628" s="62"/>
      <c r="H628" s="62"/>
      <c r="I628" s="62"/>
      <c r="J628" s="62"/>
      <c r="K628" s="62"/>
      <c r="L628" s="63"/>
      <c r="M628" s="61"/>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3"/>
      <c r="AK628" s="64"/>
      <c r="AL628" s="65"/>
      <c r="AM628" s="65"/>
      <c r="AN628" s="65"/>
      <c r="AO628" s="65"/>
      <c r="AP628" s="65"/>
      <c r="AQ628" s="61"/>
      <c r="AR628" s="66"/>
      <c r="AS628" s="66"/>
      <c r="AT628" s="67"/>
      <c r="AU628" s="61"/>
      <c r="AV628" s="66"/>
      <c r="AW628" s="66"/>
      <c r="AX628" s="67"/>
    </row>
    <row r="629" spans="1:50" ht="22.5" hidden="1" customHeight="1">
      <c r="A629" s="59"/>
      <c r="B629" s="60"/>
      <c r="C629" s="61"/>
      <c r="D629" s="62"/>
      <c r="E629" s="62"/>
      <c r="F629" s="62"/>
      <c r="G629" s="62"/>
      <c r="H629" s="62"/>
      <c r="I629" s="62"/>
      <c r="J629" s="62"/>
      <c r="K629" s="62"/>
      <c r="L629" s="63"/>
      <c r="M629" s="61"/>
      <c r="N629" s="62"/>
      <c r="O629" s="62"/>
      <c r="P629" s="62"/>
      <c r="Q629" s="62"/>
      <c r="R629" s="62"/>
      <c r="S629" s="62"/>
      <c r="T629" s="62"/>
      <c r="U629" s="62"/>
      <c r="V629" s="62"/>
      <c r="W629" s="62"/>
      <c r="X629" s="62"/>
      <c r="Y629" s="62"/>
      <c r="Z629" s="62"/>
      <c r="AA629" s="62"/>
      <c r="AB629" s="62"/>
      <c r="AC629" s="62"/>
      <c r="AD629" s="62"/>
      <c r="AE629" s="62"/>
      <c r="AF629" s="62"/>
      <c r="AG629" s="62"/>
      <c r="AH629" s="62"/>
      <c r="AI629" s="62"/>
      <c r="AJ629" s="63"/>
      <c r="AK629" s="64"/>
      <c r="AL629" s="65"/>
      <c r="AM629" s="65"/>
      <c r="AN629" s="65"/>
      <c r="AO629" s="65"/>
      <c r="AP629" s="65"/>
      <c r="AQ629" s="61"/>
      <c r="AR629" s="66"/>
      <c r="AS629" s="66"/>
      <c r="AT629" s="67"/>
      <c r="AU629" s="61"/>
      <c r="AV629" s="66"/>
      <c r="AW629" s="66"/>
      <c r="AX629" s="67"/>
    </row>
    <row r="630" spans="1:50" ht="22.5" hidden="1" customHeight="1">
      <c r="A630" s="59"/>
      <c r="B630" s="60"/>
      <c r="C630" s="61"/>
      <c r="D630" s="62"/>
      <c r="E630" s="62"/>
      <c r="F630" s="62"/>
      <c r="G630" s="62"/>
      <c r="H630" s="62"/>
      <c r="I630" s="62"/>
      <c r="J630" s="62"/>
      <c r="K630" s="62"/>
      <c r="L630" s="63"/>
      <c r="M630" s="61"/>
      <c r="N630" s="62"/>
      <c r="O630" s="62"/>
      <c r="P630" s="62"/>
      <c r="Q630" s="62"/>
      <c r="R630" s="62"/>
      <c r="S630" s="62"/>
      <c r="T630" s="62"/>
      <c r="U630" s="62"/>
      <c r="V630" s="62"/>
      <c r="W630" s="62"/>
      <c r="X630" s="62"/>
      <c r="Y630" s="62"/>
      <c r="Z630" s="62"/>
      <c r="AA630" s="62"/>
      <c r="AB630" s="62"/>
      <c r="AC630" s="62"/>
      <c r="AD630" s="62"/>
      <c r="AE630" s="62"/>
      <c r="AF630" s="62"/>
      <c r="AG630" s="62"/>
      <c r="AH630" s="62"/>
      <c r="AI630" s="62"/>
      <c r="AJ630" s="63"/>
      <c r="AK630" s="64"/>
      <c r="AL630" s="65"/>
      <c r="AM630" s="65"/>
      <c r="AN630" s="65"/>
      <c r="AO630" s="65"/>
      <c r="AP630" s="65"/>
      <c r="AQ630" s="61"/>
      <c r="AR630" s="66"/>
      <c r="AS630" s="66"/>
      <c r="AT630" s="67"/>
      <c r="AU630" s="61"/>
      <c r="AV630" s="66"/>
      <c r="AW630" s="66"/>
      <c r="AX630" s="67"/>
    </row>
    <row r="631" spans="1:50" ht="22.5" hidden="1" customHeight="1">
      <c r="A631" s="59"/>
      <c r="B631" s="60"/>
      <c r="C631" s="61"/>
      <c r="D631" s="62"/>
      <c r="E631" s="62"/>
      <c r="F631" s="62"/>
      <c r="G631" s="62"/>
      <c r="H631" s="62"/>
      <c r="I631" s="62"/>
      <c r="J631" s="62"/>
      <c r="K631" s="62"/>
      <c r="L631" s="63"/>
      <c r="M631" s="61"/>
      <c r="N631" s="62"/>
      <c r="O631" s="62"/>
      <c r="P631" s="62"/>
      <c r="Q631" s="62"/>
      <c r="R631" s="62"/>
      <c r="S631" s="62"/>
      <c r="T631" s="62"/>
      <c r="U631" s="62"/>
      <c r="V631" s="62"/>
      <c r="W631" s="62"/>
      <c r="X631" s="62"/>
      <c r="Y631" s="62"/>
      <c r="Z631" s="62"/>
      <c r="AA631" s="62"/>
      <c r="AB631" s="62"/>
      <c r="AC631" s="62"/>
      <c r="AD631" s="62"/>
      <c r="AE631" s="62"/>
      <c r="AF631" s="62"/>
      <c r="AG631" s="62"/>
      <c r="AH631" s="62"/>
      <c r="AI631" s="62"/>
      <c r="AJ631" s="63"/>
      <c r="AK631" s="64"/>
      <c r="AL631" s="65"/>
      <c r="AM631" s="65"/>
      <c r="AN631" s="65"/>
      <c r="AO631" s="65"/>
      <c r="AP631" s="65"/>
      <c r="AQ631" s="61"/>
      <c r="AR631" s="66"/>
      <c r="AS631" s="66"/>
      <c r="AT631" s="67"/>
      <c r="AU631" s="61"/>
      <c r="AV631" s="66"/>
      <c r="AW631" s="66"/>
      <c r="AX631" s="67"/>
    </row>
    <row r="632" spans="1:50" ht="22.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row>
    <row r="633" spans="1:50" ht="22.5" customHeight="1">
      <c r="A633" s="52"/>
      <c r="B633" t="s">
        <v>353</v>
      </c>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row>
    <row r="634" spans="1:50" ht="22.5" customHeight="1">
      <c r="A634" s="59"/>
      <c r="B634" s="60"/>
      <c r="C634" s="68" t="s">
        <v>269</v>
      </c>
      <c r="D634" s="81"/>
      <c r="E634" s="81"/>
      <c r="F634" s="81"/>
      <c r="G634" s="81"/>
      <c r="H634" s="81"/>
      <c r="I634" s="81"/>
      <c r="J634" s="81"/>
      <c r="K634" s="81"/>
      <c r="L634" s="69"/>
      <c r="M634" s="68" t="s">
        <v>270</v>
      </c>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69"/>
      <c r="AK634" s="82" t="s">
        <v>337</v>
      </c>
      <c r="AL634" s="83"/>
      <c r="AM634" s="83"/>
      <c r="AN634" s="83"/>
      <c r="AO634" s="83"/>
      <c r="AP634" s="84"/>
      <c r="AQ634" s="68" t="s">
        <v>272</v>
      </c>
      <c r="AR634" s="81"/>
      <c r="AS634" s="81"/>
      <c r="AT634" s="69"/>
      <c r="AU634" s="68" t="s">
        <v>273</v>
      </c>
      <c r="AV634" s="81"/>
      <c r="AW634" s="81"/>
      <c r="AX634" s="69"/>
    </row>
    <row r="635" spans="1:50" ht="22.5" customHeight="1">
      <c r="A635" s="59">
        <v>1</v>
      </c>
      <c r="B635" s="60"/>
      <c r="C635" s="61" t="s">
        <v>350</v>
      </c>
      <c r="D635" s="66"/>
      <c r="E635" s="66"/>
      <c r="F635" s="66"/>
      <c r="G635" s="66"/>
      <c r="H635" s="66"/>
      <c r="I635" s="66"/>
      <c r="J635" s="66"/>
      <c r="K635" s="66"/>
      <c r="L635" s="67"/>
      <c r="M635" s="70" t="s">
        <v>352</v>
      </c>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2"/>
      <c r="AK635" s="85">
        <v>7.98</v>
      </c>
      <c r="AL635" s="86"/>
      <c r="AM635" s="86"/>
      <c r="AN635" s="86"/>
      <c r="AO635" s="86"/>
      <c r="AP635" s="87"/>
      <c r="AQ635" s="61">
        <v>3</v>
      </c>
      <c r="AR635" s="66"/>
      <c r="AS635" s="66"/>
      <c r="AT635" s="67"/>
      <c r="AU635" s="88" t="s">
        <v>356</v>
      </c>
      <c r="AV635" s="89"/>
      <c r="AW635" s="89"/>
      <c r="AX635" s="90"/>
    </row>
    <row r="636" spans="1:50" ht="22.5" hidden="1" customHeight="1">
      <c r="A636" s="59"/>
      <c r="B636" s="60"/>
      <c r="C636" s="61"/>
      <c r="D636" s="62"/>
      <c r="E636" s="62"/>
      <c r="F636" s="62"/>
      <c r="G636" s="62"/>
      <c r="H636" s="62"/>
      <c r="I636" s="62"/>
      <c r="J636" s="62"/>
      <c r="K636" s="62"/>
      <c r="L636" s="63"/>
      <c r="M636" s="61"/>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3"/>
      <c r="AK636" s="64"/>
      <c r="AL636" s="65"/>
      <c r="AM636" s="65"/>
      <c r="AN636" s="65"/>
      <c r="AO636" s="65"/>
      <c r="AP636" s="65"/>
      <c r="AQ636" s="61"/>
      <c r="AR636" s="66"/>
      <c r="AS636" s="66"/>
      <c r="AT636" s="67"/>
      <c r="AU636" s="61"/>
      <c r="AV636" s="66"/>
      <c r="AW636" s="66"/>
      <c r="AX636" s="67"/>
    </row>
    <row r="637" spans="1:50" ht="22.5" hidden="1" customHeight="1">
      <c r="A637" s="59"/>
      <c r="B637" s="60"/>
      <c r="C637" s="61"/>
      <c r="D637" s="62"/>
      <c r="E637" s="62"/>
      <c r="F637" s="62"/>
      <c r="G637" s="62"/>
      <c r="H637" s="62"/>
      <c r="I637" s="62"/>
      <c r="J637" s="62"/>
      <c r="K637" s="62"/>
      <c r="L637" s="63"/>
      <c r="M637" s="61"/>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3"/>
      <c r="AK637" s="64"/>
      <c r="AL637" s="65"/>
      <c r="AM637" s="65"/>
      <c r="AN637" s="65"/>
      <c r="AO637" s="65"/>
      <c r="AP637" s="65"/>
      <c r="AQ637" s="61"/>
      <c r="AR637" s="66"/>
      <c r="AS637" s="66"/>
      <c r="AT637" s="67"/>
      <c r="AU637" s="61"/>
      <c r="AV637" s="66"/>
      <c r="AW637" s="66"/>
      <c r="AX637" s="67"/>
    </row>
    <row r="638" spans="1:50" ht="22.5" hidden="1" customHeight="1">
      <c r="A638" s="59"/>
      <c r="B638" s="60"/>
      <c r="C638" s="61"/>
      <c r="D638" s="62"/>
      <c r="E638" s="62"/>
      <c r="F638" s="62"/>
      <c r="G638" s="62"/>
      <c r="H638" s="62"/>
      <c r="I638" s="62"/>
      <c r="J638" s="62"/>
      <c r="K638" s="62"/>
      <c r="L638" s="63"/>
      <c r="M638" s="61"/>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3"/>
      <c r="AK638" s="64"/>
      <c r="AL638" s="65"/>
      <c r="AM638" s="65"/>
      <c r="AN638" s="65"/>
      <c r="AO638" s="65"/>
      <c r="AP638" s="65"/>
      <c r="AQ638" s="61"/>
      <c r="AR638" s="66"/>
      <c r="AS638" s="66"/>
      <c r="AT638" s="67"/>
      <c r="AU638" s="61"/>
      <c r="AV638" s="66"/>
      <c r="AW638" s="66"/>
      <c r="AX638" s="67"/>
    </row>
    <row r="639" spans="1:50" ht="22.5" hidden="1" customHeight="1">
      <c r="A639" s="59"/>
      <c r="B639" s="60"/>
      <c r="C639" s="61"/>
      <c r="D639" s="62"/>
      <c r="E639" s="62"/>
      <c r="F639" s="62"/>
      <c r="G639" s="62"/>
      <c r="H639" s="62"/>
      <c r="I639" s="62"/>
      <c r="J639" s="62"/>
      <c r="K639" s="62"/>
      <c r="L639" s="63"/>
      <c r="M639" s="61"/>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3"/>
      <c r="AK639" s="64"/>
      <c r="AL639" s="65"/>
      <c r="AM639" s="65"/>
      <c r="AN639" s="65"/>
      <c r="AO639" s="65"/>
      <c r="AP639" s="65"/>
      <c r="AQ639" s="61"/>
      <c r="AR639" s="66"/>
      <c r="AS639" s="66"/>
      <c r="AT639" s="67"/>
      <c r="AU639" s="61"/>
      <c r="AV639" s="66"/>
      <c r="AW639" s="66"/>
      <c r="AX639" s="67"/>
    </row>
    <row r="640" spans="1:50" ht="22.5" hidden="1" customHeight="1">
      <c r="A640" s="59"/>
      <c r="B640" s="60"/>
      <c r="C640" s="61"/>
      <c r="D640" s="62"/>
      <c r="E640" s="62"/>
      <c r="F640" s="62"/>
      <c r="G640" s="62"/>
      <c r="H640" s="62"/>
      <c r="I640" s="62"/>
      <c r="J640" s="62"/>
      <c r="K640" s="62"/>
      <c r="L640" s="63"/>
      <c r="M640" s="61"/>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3"/>
      <c r="AK640" s="64"/>
      <c r="AL640" s="65"/>
      <c r="AM640" s="65"/>
      <c r="AN640" s="65"/>
      <c r="AO640" s="65"/>
      <c r="AP640" s="65"/>
      <c r="AQ640" s="61"/>
      <c r="AR640" s="66"/>
      <c r="AS640" s="66"/>
      <c r="AT640" s="67"/>
      <c r="AU640" s="61"/>
      <c r="AV640" s="66"/>
      <c r="AW640" s="66"/>
      <c r="AX640" s="67"/>
    </row>
    <row r="641" spans="1:50" ht="22.5" hidden="1" customHeight="1">
      <c r="A641" s="59"/>
      <c r="B641" s="60"/>
      <c r="C641" s="61"/>
      <c r="D641" s="62"/>
      <c r="E641" s="62"/>
      <c r="F641" s="62"/>
      <c r="G641" s="62"/>
      <c r="H641" s="62"/>
      <c r="I641" s="62"/>
      <c r="J641" s="62"/>
      <c r="K641" s="62"/>
      <c r="L641" s="63"/>
      <c r="M641" s="61"/>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3"/>
      <c r="AK641" s="64"/>
      <c r="AL641" s="65"/>
      <c r="AM641" s="65"/>
      <c r="AN641" s="65"/>
      <c r="AO641" s="65"/>
      <c r="AP641" s="65"/>
      <c r="AQ641" s="61"/>
      <c r="AR641" s="66"/>
      <c r="AS641" s="66"/>
      <c r="AT641" s="67"/>
      <c r="AU641" s="61"/>
      <c r="AV641" s="66"/>
      <c r="AW641" s="66"/>
      <c r="AX641" s="67"/>
    </row>
    <row r="642" spans="1:50" ht="22.5" hidden="1" customHeight="1">
      <c r="A642" s="59"/>
      <c r="B642" s="60"/>
      <c r="C642" s="61"/>
      <c r="D642" s="62"/>
      <c r="E642" s="62"/>
      <c r="F642" s="62"/>
      <c r="G642" s="62"/>
      <c r="H642" s="62"/>
      <c r="I642" s="62"/>
      <c r="J642" s="62"/>
      <c r="K642" s="62"/>
      <c r="L642" s="63"/>
      <c r="M642" s="61"/>
      <c r="N642" s="62"/>
      <c r="O642" s="62"/>
      <c r="P642" s="62"/>
      <c r="Q642" s="62"/>
      <c r="R642" s="62"/>
      <c r="S642" s="62"/>
      <c r="T642" s="62"/>
      <c r="U642" s="62"/>
      <c r="V642" s="62"/>
      <c r="W642" s="62"/>
      <c r="X642" s="62"/>
      <c r="Y642" s="62"/>
      <c r="Z642" s="62"/>
      <c r="AA642" s="62"/>
      <c r="AB642" s="62"/>
      <c r="AC642" s="62"/>
      <c r="AD642" s="62"/>
      <c r="AE642" s="62"/>
      <c r="AF642" s="62"/>
      <c r="AG642" s="62"/>
      <c r="AH642" s="62"/>
      <c r="AI642" s="62"/>
      <c r="AJ642" s="63"/>
      <c r="AK642" s="64"/>
      <c r="AL642" s="65"/>
      <c r="AM642" s="65"/>
      <c r="AN642" s="65"/>
      <c r="AO642" s="65"/>
      <c r="AP642" s="65"/>
      <c r="AQ642" s="61"/>
      <c r="AR642" s="66"/>
      <c r="AS642" s="66"/>
      <c r="AT642" s="67"/>
      <c r="AU642" s="61"/>
      <c r="AV642" s="66"/>
      <c r="AW642" s="66"/>
      <c r="AX642" s="67"/>
    </row>
    <row r="643" spans="1:50" ht="22.5" hidden="1" customHeight="1">
      <c r="A643" s="59"/>
      <c r="B643" s="60"/>
      <c r="C643" s="61"/>
      <c r="D643" s="62"/>
      <c r="E643" s="62"/>
      <c r="F643" s="62"/>
      <c r="G643" s="62"/>
      <c r="H643" s="62"/>
      <c r="I643" s="62"/>
      <c r="J643" s="62"/>
      <c r="K643" s="62"/>
      <c r="L643" s="63"/>
      <c r="M643" s="61"/>
      <c r="N643" s="62"/>
      <c r="O643" s="62"/>
      <c r="P643" s="62"/>
      <c r="Q643" s="62"/>
      <c r="R643" s="62"/>
      <c r="S643" s="62"/>
      <c r="T643" s="62"/>
      <c r="U643" s="62"/>
      <c r="V643" s="62"/>
      <c r="W643" s="62"/>
      <c r="X643" s="62"/>
      <c r="Y643" s="62"/>
      <c r="Z643" s="62"/>
      <c r="AA643" s="62"/>
      <c r="AB643" s="62"/>
      <c r="AC643" s="62"/>
      <c r="AD643" s="62"/>
      <c r="AE643" s="62"/>
      <c r="AF643" s="62"/>
      <c r="AG643" s="62"/>
      <c r="AH643" s="62"/>
      <c r="AI643" s="62"/>
      <c r="AJ643" s="63"/>
      <c r="AK643" s="64"/>
      <c r="AL643" s="65"/>
      <c r="AM643" s="65"/>
      <c r="AN643" s="65"/>
      <c r="AO643" s="65"/>
      <c r="AP643" s="65"/>
      <c r="AQ643" s="61"/>
      <c r="AR643" s="66"/>
      <c r="AS643" s="66"/>
      <c r="AT643" s="67"/>
      <c r="AU643" s="61"/>
      <c r="AV643" s="66"/>
      <c r="AW643" s="66"/>
      <c r="AX643" s="67"/>
    </row>
    <row r="644" spans="1:50" ht="22.5" hidden="1" customHeight="1">
      <c r="A644" s="59"/>
      <c r="B644" s="60"/>
      <c r="C644" s="61"/>
      <c r="D644" s="62"/>
      <c r="E644" s="62"/>
      <c r="F644" s="62"/>
      <c r="G644" s="62"/>
      <c r="H644" s="62"/>
      <c r="I644" s="62"/>
      <c r="J644" s="62"/>
      <c r="K644" s="62"/>
      <c r="L644" s="63"/>
      <c r="M644" s="61"/>
      <c r="N644" s="62"/>
      <c r="O644" s="62"/>
      <c r="P644" s="62"/>
      <c r="Q644" s="62"/>
      <c r="R644" s="62"/>
      <c r="S644" s="62"/>
      <c r="T644" s="62"/>
      <c r="U644" s="62"/>
      <c r="V644" s="62"/>
      <c r="W644" s="62"/>
      <c r="X644" s="62"/>
      <c r="Y644" s="62"/>
      <c r="Z644" s="62"/>
      <c r="AA644" s="62"/>
      <c r="AB644" s="62"/>
      <c r="AC644" s="62"/>
      <c r="AD644" s="62"/>
      <c r="AE644" s="62"/>
      <c r="AF644" s="62"/>
      <c r="AG644" s="62"/>
      <c r="AH644" s="62"/>
      <c r="AI644" s="62"/>
      <c r="AJ644" s="63"/>
      <c r="AK644" s="64"/>
      <c r="AL644" s="65"/>
      <c r="AM644" s="65"/>
      <c r="AN644" s="65"/>
      <c r="AO644" s="65"/>
      <c r="AP644" s="65"/>
      <c r="AQ644" s="61"/>
      <c r="AR644" s="66"/>
      <c r="AS644" s="66"/>
      <c r="AT644" s="67"/>
      <c r="AU644" s="61"/>
      <c r="AV644" s="66"/>
      <c r="AW644" s="66"/>
      <c r="AX644" s="67"/>
    </row>
    <row r="645" spans="1:50" ht="22.5" hidden="1" customHeight="1">
      <c r="A645" s="59"/>
      <c r="B645" s="60"/>
      <c r="C645" s="61"/>
      <c r="D645" s="62"/>
      <c r="E645" s="62"/>
      <c r="F645" s="62"/>
      <c r="G645" s="62"/>
      <c r="H645" s="62"/>
      <c r="I645" s="62"/>
      <c r="J645" s="62"/>
      <c r="K645" s="62"/>
      <c r="L645" s="63"/>
      <c r="M645" s="61"/>
      <c r="N645" s="62"/>
      <c r="O645" s="62"/>
      <c r="P645" s="62"/>
      <c r="Q645" s="62"/>
      <c r="R645" s="62"/>
      <c r="S645" s="62"/>
      <c r="T645" s="62"/>
      <c r="U645" s="62"/>
      <c r="V645" s="62"/>
      <c r="W645" s="62"/>
      <c r="X645" s="62"/>
      <c r="Y645" s="62"/>
      <c r="Z645" s="62"/>
      <c r="AA645" s="62"/>
      <c r="AB645" s="62"/>
      <c r="AC645" s="62"/>
      <c r="AD645" s="62"/>
      <c r="AE645" s="62"/>
      <c r="AF645" s="62"/>
      <c r="AG645" s="62"/>
      <c r="AH645" s="62"/>
      <c r="AI645" s="62"/>
      <c r="AJ645" s="63"/>
      <c r="AK645" s="64"/>
      <c r="AL645" s="65"/>
      <c r="AM645" s="65"/>
      <c r="AN645" s="65"/>
      <c r="AO645" s="65"/>
      <c r="AP645" s="65"/>
      <c r="AQ645" s="61"/>
      <c r="AR645" s="66"/>
      <c r="AS645" s="66"/>
      <c r="AT645" s="67"/>
      <c r="AU645" s="61"/>
      <c r="AV645" s="66"/>
      <c r="AW645" s="66"/>
      <c r="AX645" s="67"/>
    </row>
    <row r="646" spans="1:50" ht="22.5" hidden="1" customHeight="1">
      <c r="A646" s="59"/>
      <c r="B646" s="60"/>
      <c r="C646" s="61"/>
      <c r="D646" s="62"/>
      <c r="E646" s="62"/>
      <c r="F646" s="62"/>
      <c r="G646" s="62"/>
      <c r="H646" s="62"/>
      <c r="I646" s="62"/>
      <c r="J646" s="62"/>
      <c r="K646" s="62"/>
      <c r="L646" s="63"/>
      <c r="M646" s="61"/>
      <c r="N646" s="62"/>
      <c r="O646" s="62"/>
      <c r="P646" s="62"/>
      <c r="Q646" s="62"/>
      <c r="R646" s="62"/>
      <c r="S646" s="62"/>
      <c r="T646" s="62"/>
      <c r="U646" s="62"/>
      <c r="V646" s="62"/>
      <c r="W646" s="62"/>
      <c r="X646" s="62"/>
      <c r="Y646" s="62"/>
      <c r="Z646" s="62"/>
      <c r="AA646" s="62"/>
      <c r="AB646" s="62"/>
      <c r="AC646" s="62"/>
      <c r="AD646" s="62"/>
      <c r="AE646" s="62"/>
      <c r="AF646" s="62"/>
      <c r="AG646" s="62"/>
      <c r="AH646" s="62"/>
      <c r="AI646" s="62"/>
      <c r="AJ646" s="63"/>
      <c r="AK646" s="64"/>
      <c r="AL646" s="65"/>
      <c r="AM646" s="65"/>
      <c r="AN646" s="65"/>
      <c r="AO646" s="65"/>
      <c r="AP646" s="65"/>
      <c r="AQ646" s="61"/>
      <c r="AR646" s="66"/>
      <c r="AS646" s="66"/>
      <c r="AT646" s="67"/>
      <c r="AU646" s="61"/>
      <c r="AV646" s="66"/>
      <c r="AW646" s="66"/>
      <c r="AX646" s="67"/>
    </row>
    <row r="647" spans="1:50" ht="22.5" hidden="1" customHeight="1">
      <c r="A647" s="59"/>
      <c r="B647" s="60"/>
      <c r="C647" s="61"/>
      <c r="D647" s="62"/>
      <c r="E647" s="62"/>
      <c r="F647" s="62"/>
      <c r="G647" s="62"/>
      <c r="H647" s="62"/>
      <c r="I647" s="62"/>
      <c r="J647" s="62"/>
      <c r="K647" s="62"/>
      <c r="L647" s="63"/>
      <c r="M647" s="61"/>
      <c r="N647" s="62"/>
      <c r="O647" s="62"/>
      <c r="P647" s="62"/>
      <c r="Q647" s="62"/>
      <c r="R647" s="62"/>
      <c r="S647" s="62"/>
      <c r="T647" s="62"/>
      <c r="U647" s="62"/>
      <c r="V647" s="62"/>
      <c r="W647" s="62"/>
      <c r="X647" s="62"/>
      <c r="Y647" s="62"/>
      <c r="Z647" s="62"/>
      <c r="AA647" s="62"/>
      <c r="AB647" s="62"/>
      <c r="AC647" s="62"/>
      <c r="AD647" s="62"/>
      <c r="AE647" s="62"/>
      <c r="AF647" s="62"/>
      <c r="AG647" s="62"/>
      <c r="AH647" s="62"/>
      <c r="AI647" s="62"/>
      <c r="AJ647" s="63"/>
      <c r="AK647" s="64"/>
      <c r="AL647" s="65"/>
      <c r="AM647" s="65"/>
      <c r="AN647" s="65"/>
      <c r="AO647" s="65"/>
      <c r="AP647" s="65"/>
      <c r="AQ647" s="61"/>
      <c r="AR647" s="66"/>
      <c r="AS647" s="66"/>
      <c r="AT647" s="67"/>
      <c r="AU647" s="61"/>
      <c r="AV647" s="66"/>
      <c r="AW647" s="66"/>
      <c r="AX647" s="67"/>
    </row>
    <row r="648" spans="1:50" ht="22.5" hidden="1" customHeight="1">
      <c r="A648" s="59"/>
      <c r="B648" s="60"/>
      <c r="C648" s="61"/>
      <c r="D648" s="62"/>
      <c r="E648" s="62"/>
      <c r="F648" s="62"/>
      <c r="G648" s="62"/>
      <c r="H648" s="62"/>
      <c r="I648" s="62"/>
      <c r="J648" s="62"/>
      <c r="K648" s="62"/>
      <c r="L648" s="63"/>
      <c r="M648" s="61"/>
      <c r="N648" s="62"/>
      <c r="O648" s="62"/>
      <c r="P648" s="62"/>
      <c r="Q648" s="62"/>
      <c r="R648" s="62"/>
      <c r="S648" s="62"/>
      <c r="T648" s="62"/>
      <c r="U648" s="62"/>
      <c r="V648" s="62"/>
      <c r="W648" s="62"/>
      <c r="X648" s="62"/>
      <c r="Y648" s="62"/>
      <c r="Z648" s="62"/>
      <c r="AA648" s="62"/>
      <c r="AB648" s="62"/>
      <c r="AC648" s="62"/>
      <c r="AD648" s="62"/>
      <c r="AE648" s="62"/>
      <c r="AF648" s="62"/>
      <c r="AG648" s="62"/>
      <c r="AH648" s="62"/>
      <c r="AI648" s="62"/>
      <c r="AJ648" s="63"/>
      <c r="AK648" s="64"/>
      <c r="AL648" s="65"/>
      <c r="AM648" s="65"/>
      <c r="AN648" s="65"/>
      <c r="AO648" s="65"/>
      <c r="AP648" s="65"/>
      <c r="AQ648" s="61"/>
      <c r="AR648" s="66"/>
      <c r="AS648" s="66"/>
      <c r="AT648" s="67"/>
      <c r="AU648" s="61"/>
      <c r="AV648" s="66"/>
      <c r="AW648" s="66"/>
      <c r="AX648" s="67"/>
    </row>
    <row r="649" spans="1:50" ht="22.5" hidden="1" customHeight="1">
      <c r="A649" s="59"/>
      <c r="B649" s="60"/>
      <c r="C649" s="61"/>
      <c r="D649" s="62"/>
      <c r="E649" s="62"/>
      <c r="F649" s="62"/>
      <c r="G649" s="62"/>
      <c r="H649" s="62"/>
      <c r="I649" s="62"/>
      <c r="J649" s="62"/>
      <c r="K649" s="62"/>
      <c r="L649" s="63"/>
      <c r="M649" s="61"/>
      <c r="N649" s="62"/>
      <c r="O649" s="62"/>
      <c r="P649" s="62"/>
      <c r="Q649" s="62"/>
      <c r="R649" s="62"/>
      <c r="S649" s="62"/>
      <c r="T649" s="62"/>
      <c r="U649" s="62"/>
      <c r="V649" s="62"/>
      <c r="W649" s="62"/>
      <c r="X649" s="62"/>
      <c r="Y649" s="62"/>
      <c r="Z649" s="62"/>
      <c r="AA649" s="62"/>
      <c r="AB649" s="62"/>
      <c r="AC649" s="62"/>
      <c r="AD649" s="62"/>
      <c r="AE649" s="62"/>
      <c r="AF649" s="62"/>
      <c r="AG649" s="62"/>
      <c r="AH649" s="62"/>
      <c r="AI649" s="62"/>
      <c r="AJ649" s="63"/>
      <c r="AK649" s="64"/>
      <c r="AL649" s="65"/>
      <c r="AM649" s="65"/>
      <c r="AN649" s="65"/>
      <c r="AO649" s="65"/>
      <c r="AP649" s="65"/>
      <c r="AQ649" s="61"/>
      <c r="AR649" s="66"/>
      <c r="AS649" s="66"/>
      <c r="AT649" s="67"/>
      <c r="AU649" s="61"/>
      <c r="AV649" s="66"/>
      <c r="AW649" s="66"/>
      <c r="AX649" s="67"/>
    </row>
    <row r="650" spans="1:50" ht="22.5" hidden="1" customHeight="1">
      <c r="A650" s="59"/>
      <c r="B650" s="60"/>
      <c r="C650" s="61"/>
      <c r="D650" s="62"/>
      <c r="E650" s="62"/>
      <c r="F650" s="62"/>
      <c r="G650" s="62"/>
      <c r="H650" s="62"/>
      <c r="I650" s="62"/>
      <c r="J650" s="62"/>
      <c r="K650" s="62"/>
      <c r="L650" s="63"/>
      <c r="M650" s="61"/>
      <c r="N650" s="62"/>
      <c r="O650" s="62"/>
      <c r="P650" s="62"/>
      <c r="Q650" s="62"/>
      <c r="R650" s="62"/>
      <c r="S650" s="62"/>
      <c r="T650" s="62"/>
      <c r="U650" s="62"/>
      <c r="V650" s="62"/>
      <c r="W650" s="62"/>
      <c r="X650" s="62"/>
      <c r="Y650" s="62"/>
      <c r="Z650" s="62"/>
      <c r="AA650" s="62"/>
      <c r="AB650" s="62"/>
      <c r="AC650" s="62"/>
      <c r="AD650" s="62"/>
      <c r="AE650" s="62"/>
      <c r="AF650" s="62"/>
      <c r="AG650" s="62"/>
      <c r="AH650" s="62"/>
      <c r="AI650" s="62"/>
      <c r="AJ650" s="63"/>
      <c r="AK650" s="64"/>
      <c r="AL650" s="65"/>
      <c r="AM650" s="65"/>
      <c r="AN650" s="65"/>
      <c r="AO650" s="65"/>
      <c r="AP650" s="65"/>
      <c r="AQ650" s="61"/>
      <c r="AR650" s="66"/>
      <c r="AS650" s="66"/>
      <c r="AT650" s="67"/>
      <c r="AU650" s="61"/>
      <c r="AV650" s="66"/>
      <c r="AW650" s="66"/>
      <c r="AX650" s="67"/>
    </row>
    <row r="651" spans="1:50" ht="22.5" hidden="1" customHeight="1">
      <c r="A651" s="59"/>
      <c r="B651" s="60"/>
      <c r="C651" s="61"/>
      <c r="D651" s="62"/>
      <c r="E651" s="62"/>
      <c r="F651" s="62"/>
      <c r="G651" s="62"/>
      <c r="H651" s="62"/>
      <c r="I651" s="62"/>
      <c r="J651" s="62"/>
      <c r="K651" s="62"/>
      <c r="L651" s="63"/>
      <c r="M651" s="61"/>
      <c r="N651" s="62"/>
      <c r="O651" s="62"/>
      <c r="P651" s="62"/>
      <c r="Q651" s="62"/>
      <c r="R651" s="62"/>
      <c r="S651" s="62"/>
      <c r="T651" s="62"/>
      <c r="U651" s="62"/>
      <c r="V651" s="62"/>
      <c r="W651" s="62"/>
      <c r="X651" s="62"/>
      <c r="Y651" s="62"/>
      <c r="Z651" s="62"/>
      <c r="AA651" s="62"/>
      <c r="AB651" s="62"/>
      <c r="AC651" s="62"/>
      <c r="AD651" s="62"/>
      <c r="AE651" s="62"/>
      <c r="AF651" s="62"/>
      <c r="AG651" s="62"/>
      <c r="AH651" s="62"/>
      <c r="AI651" s="62"/>
      <c r="AJ651" s="63"/>
      <c r="AK651" s="64"/>
      <c r="AL651" s="65"/>
      <c r="AM651" s="65"/>
      <c r="AN651" s="65"/>
      <c r="AO651" s="65"/>
      <c r="AP651" s="65"/>
      <c r="AQ651" s="61"/>
      <c r="AR651" s="66"/>
      <c r="AS651" s="66"/>
      <c r="AT651" s="67"/>
      <c r="AU651" s="61"/>
      <c r="AV651" s="66"/>
      <c r="AW651" s="66"/>
      <c r="AX651" s="67"/>
    </row>
    <row r="652" spans="1:50" ht="22.5" hidden="1" customHeight="1">
      <c r="A652" s="59"/>
      <c r="B652" s="60"/>
      <c r="C652" s="61"/>
      <c r="D652" s="62"/>
      <c r="E652" s="62"/>
      <c r="F652" s="62"/>
      <c r="G652" s="62"/>
      <c r="H652" s="62"/>
      <c r="I652" s="62"/>
      <c r="J652" s="62"/>
      <c r="K652" s="62"/>
      <c r="L652" s="63"/>
      <c r="M652" s="61"/>
      <c r="N652" s="62"/>
      <c r="O652" s="62"/>
      <c r="P652" s="62"/>
      <c r="Q652" s="62"/>
      <c r="R652" s="62"/>
      <c r="S652" s="62"/>
      <c r="T652" s="62"/>
      <c r="U652" s="62"/>
      <c r="V652" s="62"/>
      <c r="W652" s="62"/>
      <c r="X652" s="62"/>
      <c r="Y652" s="62"/>
      <c r="Z652" s="62"/>
      <c r="AA652" s="62"/>
      <c r="AB652" s="62"/>
      <c r="AC652" s="62"/>
      <c r="AD652" s="62"/>
      <c r="AE652" s="62"/>
      <c r="AF652" s="62"/>
      <c r="AG652" s="62"/>
      <c r="AH652" s="62"/>
      <c r="AI652" s="62"/>
      <c r="AJ652" s="63"/>
      <c r="AK652" s="64"/>
      <c r="AL652" s="65"/>
      <c r="AM652" s="65"/>
      <c r="AN652" s="65"/>
      <c r="AO652" s="65"/>
      <c r="AP652" s="65"/>
      <c r="AQ652" s="61"/>
      <c r="AR652" s="66"/>
      <c r="AS652" s="66"/>
      <c r="AT652" s="67"/>
      <c r="AU652" s="61"/>
      <c r="AV652" s="66"/>
      <c r="AW652" s="66"/>
      <c r="AX652" s="67"/>
    </row>
    <row r="653" spans="1:50" ht="22.5" hidden="1" customHeight="1">
      <c r="A653" s="59"/>
      <c r="B653" s="60"/>
      <c r="C653" s="61"/>
      <c r="D653" s="62"/>
      <c r="E653" s="62"/>
      <c r="F653" s="62"/>
      <c r="G653" s="62"/>
      <c r="H653" s="62"/>
      <c r="I653" s="62"/>
      <c r="J653" s="62"/>
      <c r="K653" s="62"/>
      <c r="L653" s="63"/>
      <c r="M653" s="61"/>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3"/>
      <c r="AK653" s="64"/>
      <c r="AL653" s="65"/>
      <c r="AM653" s="65"/>
      <c r="AN653" s="65"/>
      <c r="AO653" s="65"/>
      <c r="AP653" s="65"/>
      <c r="AQ653" s="61"/>
      <c r="AR653" s="66"/>
      <c r="AS653" s="66"/>
      <c r="AT653" s="67"/>
      <c r="AU653" s="61"/>
      <c r="AV653" s="66"/>
      <c r="AW653" s="66"/>
      <c r="AX653" s="67"/>
    </row>
    <row r="654" spans="1:50" ht="22.5" hidden="1" customHeight="1">
      <c r="A654" s="59"/>
      <c r="B654" s="60"/>
      <c r="C654" s="61"/>
      <c r="D654" s="62"/>
      <c r="E654" s="62"/>
      <c r="F654" s="62"/>
      <c r="G654" s="62"/>
      <c r="H654" s="62"/>
      <c r="I654" s="62"/>
      <c r="J654" s="62"/>
      <c r="K654" s="62"/>
      <c r="L654" s="63"/>
      <c r="M654" s="61"/>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63"/>
      <c r="AK654" s="64"/>
      <c r="AL654" s="65"/>
      <c r="AM654" s="65"/>
      <c r="AN654" s="65"/>
      <c r="AO654" s="65"/>
      <c r="AP654" s="65"/>
      <c r="AQ654" s="61"/>
      <c r="AR654" s="66"/>
      <c r="AS654" s="66"/>
      <c r="AT654" s="67"/>
      <c r="AU654" s="61"/>
      <c r="AV654" s="66"/>
      <c r="AW654" s="66"/>
      <c r="AX654" s="67"/>
    </row>
    <row r="655" spans="1:50" ht="22.5" hidden="1" customHeight="1">
      <c r="A655" s="59"/>
      <c r="B655" s="60"/>
      <c r="C655" s="61"/>
      <c r="D655" s="62"/>
      <c r="E655" s="62"/>
      <c r="F655" s="62"/>
      <c r="G655" s="62"/>
      <c r="H655" s="62"/>
      <c r="I655" s="62"/>
      <c r="J655" s="62"/>
      <c r="K655" s="62"/>
      <c r="L655" s="63"/>
      <c r="M655" s="61"/>
      <c r="N655" s="62"/>
      <c r="O655" s="62"/>
      <c r="P655" s="62"/>
      <c r="Q655" s="62"/>
      <c r="R655" s="62"/>
      <c r="S655" s="62"/>
      <c r="T655" s="62"/>
      <c r="U655" s="62"/>
      <c r="V655" s="62"/>
      <c r="W655" s="62"/>
      <c r="X655" s="62"/>
      <c r="Y655" s="62"/>
      <c r="Z655" s="62"/>
      <c r="AA655" s="62"/>
      <c r="AB655" s="62"/>
      <c r="AC655" s="62"/>
      <c r="AD655" s="62"/>
      <c r="AE655" s="62"/>
      <c r="AF655" s="62"/>
      <c r="AG655" s="62"/>
      <c r="AH655" s="62"/>
      <c r="AI655" s="62"/>
      <c r="AJ655" s="63"/>
      <c r="AK655" s="64"/>
      <c r="AL655" s="65"/>
      <c r="AM655" s="65"/>
      <c r="AN655" s="65"/>
      <c r="AO655" s="65"/>
      <c r="AP655" s="65"/>
      <c r="AQ655" s="61"/>
      <c r="AR655" s="66"/>
      <c r="AS655" s="66"/>
      <c r="AT655" s="67"/>
      <c r="AU655" s="61"/>
      <c r="AV655" s="66"/>
      <c r="AW655" s="66"/>
      <c r="AX655" s="67"/>
    </row>
    <row r="656" spans="1:50" ht="22.5" hidden="1" customHeight="1">
      <c r="A656" s="59"/>
      <c r="B656" s="60"/>
      <c r="C656" s="61"/>
      <c r="D656" s="62"/>
      <c r="E656" s="62"/>
      <c r="F656" s="62"/>
      <c r="G656" s="62"/>
      <c r="H656" s="62"/>
      <c r="I656" s="62"/>
      <c r="J656" s="62"/>
      <c r="K656" s="62"/>
      <c r="L656" s="63"/>
      <c r="M656" s="61"/>
      <c r="N656" s="62"/>
      <c r="O656" s="62"/>
      <c r="P656" s="62"/>
      <c r="Q656" s="62"/>
      <c r="R656" s="62"/>
      <c r="S656" s="62"/>
      <c r="T656" s="62"/>
      <c r="U656" s="62"/>
      <c r="V656" s="62"/>
      <c r="W656" s="62"/>
      <c r="X656" s="62"/>
      <c r="Y656" s="62"/>
      <c r="Z656" s="62"/>
      <c r="AA656" s="62"/>
      <c r="AB656" s="62"/>
      <c r="AC656" s="62"/>
      <c r="AD656" s="62"/>
      <c r="AE656" s="62"/>
      <c r="AF656" s="62"/>
      <c r="AG656" s="62"/>
      <c r="AH656" s="62"/>
      <c r="AI656" s="62"/>
      <c r="AJ656" s="63"/>
      <c r="AK656" s="64"/>
      <c r="AL656" s="65"/>
      <c r="AM656" s="65"/>
      <c r="AN656" s="65"/>
      <c r="AO656" s="65"/>
      <c r="AP656" s="65"/>
      <c r="AQ656" s="61"/>
      <c r="AR656" s="66"/>
      <c r="AS656" s="66"/>
      <c r="AT656" s="67"/>
      <c r="AU656" s="61"/>
      <c r="AV656" s="66"/>
      <c r="AW656" s="66"/>
      <c r="AX656" s="67"/>
    </row>
    <row r="657" spans="1:50" ht="22.5" hidden="1" customHeight="1">
      <c r="A657" s="59"/>
      <c r="B657" s="60"/>
      <c r="C657" s="61"/>
      <c r="D657" s="62"/>
      <c r="E657" s="62"/>
      <c r="F657" s="62"/>
      <c r="G657" s="62"/>
      <c r="H657" s="62"/>
      <c r="I657" s="62"/>
      <c r="J657" s="62"/>
      <c r="K657" s="62"/>
      <c r="L657" s="63"/>
      <c r="M657" s="61"/>
      <c r="N657" s="62"/>
      <c r="O657" s="62"/>
      <c r="P657" s="62"/>
      <c r="Q657" s="62"/>
      <c r="R657" s="62"/>
      <c r="S657" s="62"/>
      <c r="T657" s="62"/>
      <c r="U657" s="62"/>
      <c r="V657" s="62"/>
      <c r="W657" s="62"/>
      <c r="X657" s="62"/>
      <c r="Y657" s="62"/>
      <c r="Z657" s="62"/>
      <c r="AA657" s="62"/>
      <c r="AB657" s="62"/>
      <c r="AC657" s="62"/>
      <c r="AD657" s="62"/>
      <c r="AE657" s="62"/>
      <c r="AF657" s="62"/>
      <c r="AG657" s="62"/>
      <c r="AH657" s="62"/>
      <c r="AI657" s="62"/>
      <c r="AJ657" s="63"/>
      <c r="AK657" s="64"/>
      <c r="AL657" s="65"/>
      <c r="AM657" s="65"/>
      <c r="AN657" s="65"/>
      <c r="AO657" s="65"/>
      <c r="AP657" s="65"/>
      <c r="AQ657" s="61"/>
      <c r="AR657" s="66"/>
      <c r="AS657" s="66"/>
      <c r="AT657" s="67"/>
      <c r="AU657" s="61"/>
      <c r="AV657" s="66"/>
      <c r="AW657" s="66"/>
      <c r="AX657" s="67"/>
    </row>
    <row r="658" spans="1:50" ht="22.5" hidden="1" customHeight="1">
      <c r="A658" s="59"/>
      <c r="B658" s="60"/>
      <c r="C658" s="61"/>
      <c r="D658" s="62"/>
      <c r="E658" s="62"/>
      <c r="F658" s="62"/>
      <c r="G658" s="62"/>
      <c r="H658" s="62"/>
      <c r="I658" s="62"/>
      <c r="J658" s="62"/>
      <c r="K658" s="62"/>
      <c r="L658" s="63"/>
      <c r="M658" s="61"/>
      <c r="N658" s="62"/>
      <c r="O658" s="62"/>
      <c r="P658" s="62"/>
      <c r="Q658" s="62"/>
      <c r="R658" s="62"/>
      <c r="S658" s="62"/>
      <c r="T658" s="62"/>
      <c r="U658" s="62"/>
      <c r="V658" s="62"/>
      <c r="W658" s="62"/>
      <c r="X658" s="62"/>
      <c r="Y658" s="62"/>
      <c r="Z658" s="62"/>
      <c r="AA658" s="62"/>
      <c r="AB658" s="62"/>
      <c r="AC658" s="62"/>
      <c r="AD658" s="62"/>
      <c r="AE658" s="62"/>
      <c r="AF658" s="62"/>
      <c r="AG658" s="62"/>
      <c r="AH658" s="62"/>
      <c r="AI658" s="62"/>
      <c r="AJ658" s="63"/>
      <c r="AK658" s="64"/>
      <c r="AL658" s="65"/>
      <c r="AM658" s="65"/>
      <c r="AN658" s="65"/>
      <c r="AO658" s="65"/>
      <c r="AP658" s="65"/>
      <c r="AQ658" s="61"/>
      <c r="AR658" s="66"/>
      <c r="AS658" s="66"/>
      <c r="AT658" s="67"/>
      <c r="AU658" s="61"/>
      <c r="AV658" s="66"/>
      <c r="AW658" s="66"/>
      <c r="AX658" s="67"/>
    </row>
    <row r="659" spans="1:50" ht="22.5" hidden="1" customHeight="1">
      <c r="A659" s="59"/>
      <c r="B659" s="60"/>
      <c r="C659" s="61"/>
      <c r="D659" s="62"/>
      <c r="E659" s="62"/>
      <c r="F659" s="62"/>
      <c r="G659" s="62"/>
      <c r="H659" s="62"/>
      <c r="I659" s="62"/>
      <c r="J659" s="62"/>
      <c r="K659" s="62"/>
      <c r="L659" s="63"/>
      <c r="M659" s="61"/>
      <c r="N659" s="62"/>
      <c r="O659" s="62"/>
      <c r="P659" s="62"/>
      <c r="Q659" s="62"/>
      <c r="R659" s="62"/>
      <c r="S659" s="62"/>
      <c r="T659" s="62"/>
      <c r="U659" s="62"/>
      <c r="V659" s="62"/>
      <c r="W659" s="62"/>
      <c r="X659" s="62"/>
      <c r="Y659" s="62"/>
      <c r="Z659" s="62"/>
      <c r="AA659" s="62"/>
      <c r="AB659" s="62"/>
      <c r="AC659" s="62"/>
      <c r="AD659" s="62"/>
      <c r="AE659" s="62"/>
      <c r="AF659" s="62"/>
      <c r="AG659" s="62"/>
      <c r="AH659" s="62"/>
      <c r="AI659" s="62"/>
      <c r="AJ659" s="63"/>
      <c r="AK659" s="64"/>
      <c r="AL659" s="65"/>
      <c r="AM659" s="65"/>
      <c r="AN659" s="65"/>
      <c r="AO659" s="65"/>
      <c r="AP659" s="65"/>
      <c r="AQ659" s="61"/>
      <c r="AR659" s="66"/>
      <c r="AS659" s="66"/>
      <c r="AT659" s="67"/>
      <c r="AU659" s="61"/>
      <c r="AV659" s="66"/>
      <c r="AW659" s="66"/>
      <c r="AX659" s="67"/>
    </row>
    <row r="660" spans="1:50" ht="22.5" hidden="1" customHeight="1">
      <c r="A660" s="59"/>
      <c r="B660" s="60"/>
      <c r="C660" s="61"/>
      <c r="D660" s="62"/>
      <c r="E660" s="62"/>
      <c r="F660" s="62"/>
      <c r="G660" s="62"/>
      <c r="H660" s="62"/>
      <c r="I660" s="62"/>
      <c r="J660" s="62"/>
      <c r="K660" s="62"/>
      <c r="L660" s="63"/>
      <c r="M660" s="61"/>
      <c r="N660" s="62"/>
      <c r="O660" s="62"/>
      <c r="P660" s="62"/>
      <c r="Q660" s="62"/>
      <c r="R660" s="62"/>
      <c r="S660" s="62"/>
      <c r="T660" s="62"/>
      <c r="U660" s="62"/>
      <c r="V660" s="62"/>
      <c r="W660" s="62"/>
      <c r="X660" s="62"/>
      <c r="Y660" s="62"/>
      <c r="Z660" s="62"/>
      <c r="AA660" s="62"/>
      <c r="AB660" s="62"/>
      <c r="AC660" s="62"/>
      <c r="AD660" s="62"/>
      <c r="AE660" s="62"/>
      <c r="AF660" s="62"/>
      <c r="AG660" s="62"/>
      <c r="AH660" s="62"/>
      <c r="AI660" s="62"/>
      <c r="AJ660" s="63"/>
      <c r="AK660" s="64"/>
      <c r="AL660" s="65"/>
      <c r="AM660" s="65"/>
      <c r="AN660" s="65"/>
      <c r="AO660" s="65"/>
      <c r="AP660" s="65"/>
      <c r="AQ660" s="61"/>
      <c r="AR660" s="66"/>
      <c r="AS660" s="66"/>
      <c r="AT660" s="67"/>
      <c r="AU660" s="61"/>
      <c r="AV660" s="66"/>
      <c r="AW660" s="66"/>
      <c r="AX660" s="67"/>
    </row>
    <row r="661" spans="1:50" ht="22.5" hidden="1" customHeight="1">
      <c r="A661" s="59"/>
      <c r="B661" s="60"/>
      <c r="C661" s="61"/>
      <c r="D661" s="62"/>
      <c r="E661" s="62"/>
      <c r="F661" s="62"/>
      <c r="G661" s="62"/>
      <c r="H661" s="62"/>
      <c r="I661" s="62"/>
      <c r="J661" s="62"/>
      <c r="K661" s="62"/>
      <c r="L661" s="63"/>
      <c r="M661" s="61"/>
      <c r="N661" s="62"/>
      <c r="O661" s="62"/>
      <c r="P661" s="62"/>
      <c r="Q661" s="62"/>
      <c r="R661" s="62"/>
      <c r="S661" s="62"/>
      <c r="T661" s="62"/>
      <c r="U661" s="62"/>
      <c r="V661" s="62"/>
      <c r="W661" s="62"/>
      <c r="X661" s="62"/>
      <c r="Y661" s="62"/>
      <c r="Z661" s="62"/>
      <c r="AA661" s="62"/>
      <c r="AB661" s="62"/>
      <c r="AC661" s="62"/>
      <c r="AD661" s="62"/>
      <c r="AE661" s="62"/>
      <c r="AF661" s="62"/>
      <c r="AG661" s="62"/>
      <c r="AH661" s="62"/>
      <c r="AI661" s="62"/>
      <c r="AJ661" s="63"/>
      <c r="AK661" s="64"/>
      <c r="AL661" s="65"/>
      <c r="AM661" s="65"/>
      <c r="AN661" s="65"/>
      <c r="AO661" s="65"/>
      <c r="AP661" s="65"/>
      <c r="AQ661" s="61"/>
      <c r="AR661" s="66"/>
      <c r="AS661" s="66"/>
      <c r="AT661" s="67"/>
      <c r="AU661" s="61"/>
      <c r="AV661" s="66"/>
      <c r="AW661" s="66"/>
      <c r="AX661" s="67"/>
    </row>
    <row r="662" spans="1:50" ht="22.5" hidden="1" customHeight="1">
      <c r="A662" s="59"/>
      <c r="B662" s="60"/>
      <c r="C662" s="61"/>
      <c r="D662" s="62"/>
      <c r="E662" s="62"/>
      <c r="F662" s="62"/>
      <c r="G662" s="62"/>
      <c r="H662" s="62"/>
      <c r="I662" s="62"/>
      <c r="J662" s="62"/>
      <c r="K662" s="62"/>
      <c r="L662" s="63"/>
      <c r="M662" s="61"/>
      <c r="N662" s="62"/>
      <c r="O662" s="62"/>
      <c r="P662" s="62"/>
      <c r="Q662" s="62"/>
      <c r="R662" s="62"/>
      <c r="S662" s="62"/>
      <c r="T662" s="62"/>
      <c r="U662" s="62"/>
      <c r="V662" s="62"/>
      <c r="W662" s="62"/>
      <c r="X662" s="62"/>
      <c r="Y662" s="62"/>
      <c r="Z662" s="62"/>
      <c r="AA662" s="62"/>
      <c r="AB662" s="62"/>
      <c r="AC662" s="62"/>
      <c r="AD662" s="62"/>
      <c r="AE662" s="62"/>
      <c r="AF662" s="62"/>
      <c r="AG662" s="62"/>
      <c r="AH662" s="62"/>
      <c r="AI662" s="62"/>
      <c r="AJ662" s="63"/>
      <c r="AK662" s="64"/>
      <c r="AL662" s="65"/>
      <c r="AM662" s="65"/>
      <c r="AN662" s="65"/>
      <c r="AO662" s="65"/>
      <c r="AP662" s="65"/>
      <c r="AQ662" s="61"/>
      <c r="AR662" s="66"/>
      <c r="AS662" s="66"/>
      <c r="AT662" s="67"/>
      <c r="AU662" s="61"/>
      <c r="AV662" s="66"/>
      <c r="AW662" s="66"/>
      <c r="AX662" s="67"/>
    </row>
    <row r="663" spans="1:50" ht="22.5" hidden="1" customHeight="1">
      <c r="A663" s="59"/>
      <c r="B663" s="60"/>
      <c r="C663" s="61"/>
      <c r="D663" s="62"/>
      <c r="E663" s="62"/>
      <c r="F663" s="62"/>
      <c r="G663" s="62"/>
      <c r="H663" s="62"/>
      <c r="I663" s="62"/>
      <c r="J663" s="62"/>
      <c r="K663" s="62"/>
      <c r="L663" s="63"/>
      <c r="M663" s="61"/>
      <c r="N663" s="62"/>
      <c r="O663" s="62"/>
      <c r="P663" s="62"/>
      <c r="Q663" s="62"/>
      <c r="R663" s="62"/>
      <c r="S663" s="62"/>
      <c r="T663" s="62"/>
      <c r="U663" s="62"/>
      <c r="V663" s="62"/>
      <c r="W663" s="62"/>
      <c r="X663" s="62"/>
      <c r="Y663" s="62"/>
      <c r="Z663" s="62"/>
      <c r="AA663" s="62"/>
      <c r="AB663" s="62"/>
      <c r="AC663" s="62"/>
      <c r="AD663" s="62"/>
      <c r="AE663" s="62"/>
      <c r="AF663" s="62"/>
      <c r="AG663" s="62"/>
      <c r="AH663" s="62"/>
      <c r="AI663" s="62"/>
      <c r="AJ663" s="63"/>
      <c r="AK663" s="64"/>
      <c r="AL663" s="65"/>
      <c r="AM663" s="65"/>
      <c r="AN663" s="65"/>
      <c r="AO663" s="65"/>
      <c r="AP663" s="65"/>
      <c r="AQ663" s="61"/>
      <c r="AR663" s="66"/>
      <c r="AS663" s="66"/>
      <c r="AT663" s="67"/>
      <c r="AU663" s="61"/>
      <c r="AV663" s="66"/>
      <c r="AW663" s="66"/>
      <c r="AX663" s="67"/>
    </row>
    <row r="664" spans="1:50" ht="22.5" hidden="1" customHeight="1">
      <c r="A664" s="59"/>
      <c r="B664" s="60"/>
      <c r="C664" s="61"/>
      <c r="D664" s="62"/>
      <c r="E664" s="62"/>
      <c r="F664" s="62"/>
      <c r="G664" s="62"/>
      <c r="H664" s="62"/>
      <c r="I664" s="62"/>
      <c r="J664" s="62"/>
      <c r="K664" s="62"/>
      <c r="L664" s="63"/>
      <c r="M664" s="61"/>
      <c r="N664" s="62"/>
      <c r="O664" s="62"/>
      <c r="P664" s="62"/>
      <c r="Q664" s="62"/>
      <c r="R664" s="62"/>
      <c r="S664" s="62"/>
      <c r="T664" s="62"/>
      <c r="U664" s="62"/>
      <c r="V664" s="62"/>
      <c r="W664" s="62"/>
      <c r="X664" s="62"/>
      <c r="Y664" s="62"/>
      <c r="Z664" s="62"/>
      <c r="AA664" s="62"/>
      <c r="AB664" s="62"/>
      <c r="AC664" s="62"/>
      <c r="AD664" s="62"/>
      <c r="AE664" s="62"/>
      <c r="AF664" s="62"/>
      <c r="AG664" s="62"/>
      <c r="AH664" s="62"/>
      <c r="AI664" s="62"/>
      <c r="AJ664" s="63"/>
      <c r="AK664" s="64"/>
      <c r="AL664" s="65"/>
      <c r="AM664" s="65"/>
      <c r="AN664" s="65"/>
      <c r="AO664" s="65"/>
      <c r="AP664" s="65"/>
      <c r="AQ664" s="61"/>
      <c r="AR664" s="66"/>
      <c r="AS664" s="66"/>
      <c r="AT664" s="67"/>
      <c r="AU664" s="61"/>
      <c r="AV664" s="66"/>
      <c r="AW664" s="66"/>
      <c r="AX664" s="67"/>
    </row>
    <row r="665" spans="1:50" ht="22.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row>
    <row r="666" spans="1:50" ht="22.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row>
    <row r="667" spans="1:50" ht="22.5" customHeight="1">
      <c r="A667" s="52"/>
      <c r="B667" t="s">
        <v>306</v>
      </c>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row>
    <row r="668" spans="1:50" ht="22.5" customHeight="1">
      <c r="A668" s="59"/>
      <c r="B668" s="60"/>
      <c r="C668" s="68" t="s">
        <v>269</v>
      </c>
      <c r="D668" s="81"/>
      <c r="E668" s="81"/>
      <c r="F668" s="81"/>
      <c r="G668" s="81"/>
      <c r="H668" s="81"/>
      <c r="I668" s="81"/>
      <c r="J668" s="81"/>
      <c r="K668" s="81"/>
      <c r="L668" s="69"/>
      <c r="M668" s="68" t="s">
        <v>270</v>
      </c>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69"/>
      <c r="AK668" s="674" t="s">
        <v>271</v>
      </c>
      <c r="AL668" s="675"/>
      <c r="AM668" s="675"/>
      <c r="AN668" s="675"/>
      <c r="AO668" s="675"/>
      <c r="AP668" s="676"/>
      <c r="AQ668" s="68" t="s">
        <v>272</v>
      </c>
      <c r="AR668" s="81"/>
      <c r="AS668" s="81"/>
      <c r="AT668" s="69"/>
      <c r="AU668" s="68" t="s">
        <v>273</v>
      </c>
      <c r="AV668" s="81"/>
      <c r="AW668" s="81"/>
      <c r="AX668" s="69"/>
    </row>
    <row r="669" spans="1:50" ht="22.5" customHeight="1">
      <c r="A669" s="59">
        <v>1</v>
      </c>
      <c r="B669" s="60"/>
      <c r="C669" s="70" t="s">
        <v>279</v>
      </c>
      <c r="D669" s="71"/>
      <c r="E669" s="71"/>
      <c r="F669" s="71"/>
      <c r="G669" s="71"/>
      <c r="H669" s="71"/>
      <c r="I669" s="71"/>
      <c r="J669" s="71"/>
      <c r="K669" s="71"/>
      <c r="L669" s="72"/>
      <c r="M669" s="70" t="s">
        <v>307</v>
      </c>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2"/>
      <c r="AK669" s="75">
        <v>6.4930000000000003</v>
      </c>
      <c r="AL669" s="76"/>
      <c r="AM669" s="76"/>
      <c r="AN669" s="76"/>
      <c r="AO669" s="76"/>
      <c r="AP669" s="77"/>
      <c r="AQ669" s="61" t="s">
        <v>334</v>
      </c>
      <c r="AR669" s="66"/>
      <c r="AS669" s="66"/>
      <c r="AT669" s="67"/>
      <c r="AU669" s="61" t="s">
        <v>335</v>
      </c>
      <c r="AV669" s="66"/>
      <c r="AW669" s="66"/>
      <c r="AX669" s="67"/>
    </row>
    <row r="670" spans="1:50" ht="22.5" customHeight="1">
      <c r="A670" s="59">
        <v>2</v>
      </c>
      <c r="B670" s="60"/>
      <c r="C670" s="70" t="s">
        <v>298</v>
      </c>
      <c r="D670" s="71"/>
      <c r="E670" s="71"/>
      <c r="F670" s="71"/>
      <c r="G670" s="71"/>
      <c r="H670" s="71"/>
      <c r="I670" s="71"/>
      <c r="J670" s="71"/>
      <c r="K670" s="71"/>
      <c r="L670" s="72"/>
      <c r="M670" s="70" t="s">
        <v>307</v>
      </c>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2"/>
      <c r="AK670" s="75">
        <v>5.2489999999999997</v>
      </c>
      <c r="AL670" s="76"/>
      <c r="AM670" s="76"/>
      <c r="AN670" s="76"/>
      <c r="AO670" s="76"/>
      <c r="AP670" s="77"/>
      <c r="AQ670" s="61" t="s">
        <v>334</v>
      </c>
      <c r="AR670" s="66"/>
      <c r="AS670" s="66"/>
      <c r="AT670" s="67"/>
      <c r="AU670" s="61" t="s">
        <v>335</v>
      </c>
      <c r="AV670" s="66"/>
      <c r="AW670" s="66"/>
      <c r="AX670" s="67"/>
    </row>
    <row r="671" spans="1:50" ht="22.5" customHeight="1">
      <c r="A671" s="59">
        <v>3</v>
      </c>
      <c r="B671" s="60"/>
      <c r="C671" s="70" t="s">
        <v>308</v>
      </c>
      <c r="D671" s="71"/>
      <c r="E671" s="71"/>
      <c r="F671" s="71"/>
      <c r="G671" s="71"/>
      <c r="H671" s="71"/>
      <c r="I671" s="71"/>
      <c r="J671" s="71"/>
      <c r="K671" s="71"/>
      <c r="L671" s="72"/>
      <c r="M671" s="70" t="s">
        <v>307</v>
      </c>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2"/>
      <c r="AK671" s="75">
        <v>4.8840000000000003</v>
      </c>
      <c r="AL671" s="76"/>
      <c r="AM671" s="76"/>
      <c r="AN671" s="76"/>
      <c r="AO671" s="76"/>
      <c r="AP671" s="77"/>
      <c r="AQ671" s="61" t="s">
        <v>334</v>
      </c>
      <c r="AR671" s="66"/>
      <c r="AS671" s="66"/>
      <c r="AT671" s="67"/>
      <c r="AU671" s="61" t="s">
        <v>335</v>
      </c>
      <c r="AV671" s="66"/>
      <c r="AW671" s="66"/>
      <c r="AX671" s="67"/>
    </row>
    <row r="672" spans="1:50" ht="22.5" customHeight="1">
      <c r="A672" s="59">
        <v>4</v>
      </c>
      <c r="B672" s="60"/>
      <c r="C672" s="70" t="s">
        <v>309</v>
      </c>
      <c r="D672" s="71"/>
      <c r="E672" s="71"/>
      <c r="F672" s="71"/>
      <c r="G672" s="71"/>
      <c r="H672" s="71"/>
      <c r="I672" s="71"/>
      <c r="J672" s="71"/>
      <c r="K672" s="71"/>
      <c r="L672" s="72"/>
      <c r="M672" s="70" t="s">
        <v>307</v>
      </c>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2"/>
      <c r="AK672" s="75">
        <v>4.2690000000000001</v>
      </c>
      <c r="AL672" s="76"/>
      <c r="AM672" s="76"/>
      <c r="AN672" s="76"/>
      <c r="AO672" s="76"/>
      <c r="AP672" s="77"/>
      <c r="AQ672" s="61" t="s">
        <v>334</v>
      </c>
      <c r="AR672" s="66"/>
      <c r="AS672" s="66"/>
      <c r="AT672" s="67"/>
      <c r="AU672" s="61" t="s">
        <v>335</v>
      </c>
      <c r="AV672" s="66"/>
      <c r="AW672" s="66"/>
      <c r="AX672" s="67"/>
    </row>
    <row r="673" spans="1:50" ht="22.5" customHeight="1">
      <c r="A673" s="59">
        <v>5</v>
      </c>
      <c r="B673" s="60"/>
      <c r="C673" s="70" t="s">
        <v>303</v>
      </c>
      <c r="D673" s="71"/>
      <c r="E673" s="71"/>
      <c r="F673" s="71"/>
      <c r="G673" s="71"/>
      <c r="H673" s="71"/>
      <c r="I673" s="71"/>
      <c r="J673" s="71"/>
      <c r="K673" s="71"/>
      <c r="L673" s="72"/>
      <c r="M673" s="70" t="s">
        <v>307</v>
      </c>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2"/>
      <c r="AK673" s="75">
        <v>9.77</v>
      </c>
      <c r="AL673" s="76"/>
      <c r="AM673" s="76"/>
      <c r="AN673" s="76"/>
      <c r="AO673" s="76"/>
      <c r="AP673" s="77"/>
      <c r="AQ673" s="61" t="s">
        <v>334</v>
      </c>
      <c r="AR673" s="66"/>
      <c r="AS673" s="66"/>
      <c r="AT673" s="67"/>
      <c r="AU673" s="61" t="s">
        <v>335</v>
      </c>
      <c r="AV673" s="66"/>
      <c r="AW673" s="66"/>
      <c r="AX673" s="67"/>
    </row>
    <row r="674" spans="1:50" ht="22.5" customHeight="1">
      <c r="A674" s="59">
        <v>6</v>
      </c>
      <c r="B674" s="60"/>
      <c r="C674" s="70" t="s">
        <v>310</v>
      </c>
      <c r="D674" s="71"/>
      <c r="E674" s="71"/>
      <c r="F674" s="71"/>
      <c r="G674" s="71"/>
      <c r="H674" s="71"/>
      <c r="I674" s="71"/>
      <c r="J674" s="71"/>
      <c r="K674" s="71"/>
      <c r="L674" s="72"/>
      <c r="M674" s="70" t="s">
        <v>307</v>
      </c>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2"/>
      <c r="AK674" s="75">
        <v>8.57</v>
      </c>
      <c r="AL674" s="76"/>
      <c r="AM674" s="76"/>
      <c r="AN674" s="76"/>
      <c r="AO674" s="76"/>
      <c r="AP674" s="77"/>
      <c r="AQ674" s="61" t="s">
        <v>334</v>
      </c>
      <c r="AR674" s="66"/>
      <c r="AS674" s="66"/>
      <c r="AT674" s="67"/>
      <c r="AU674" s="61" t="s">
        <v>335</v>
      </c>
      <c r="AV674" s="66"/>
      <c r="AW674" s="66"/>
      <c r="AX674" s="67"/>
    </row>
    <row r="675" spans="1:50" ht="22.5" customHeight="1">
      <c r="A675" s="59">
        <v>7</v>
      </c>
      <c r="B675" s="60"/>
      <c r="C675" s="70" t="s">
        <v>311</v>
      </c>
      <c r="D675" s="71"/>
      <c r="E675" s="71"/>
      <c r="F675" s="71"/>
      <c r="G675" s="71"/>
      <c r="H675" s="71"/>
      <c r="I675" s="71"/>
      <c r="J675" s="71"/>
      <c r="K675" s="71"/>
      <c r="L675" s="72"/>
      <c r="M675" s="70" t="s">
        <v>307</v>
      </c>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2"/>
      <c r="AK675" s="75">
        <v>8.17</v>
      </c>
      <c r="AL675" s="76"/>
      <c r="AM675" s="76"/>
      <c r="AN675" s="76"/>
      <c r="AO675" s="76"/>
      <c r="AP675" s="77"/>
      <c r="AQ675" s="61" t="s">
        <v>334</v>
      </c>
      <c r="AR675" s="66"/>
      <c r="AS675" s="66"/>
      <c r="AT675" s="67"/>
      <c r="AU675" s="61" t="s">
        <v>335</v>
      </c>
      <c r="AV675" s="66"/>
      <c r="AW675" s="66"/>
      <c r="AX675" s="67"/>
    </row>
    <row r="676" spans="1:50" ht="22.5" customHeight="1">
      <c r="A676" s="59">
        <v>8</v>
      </c>
      <c r="B676" s="60"/>
      <c r="C676" s="70" t="s">
        <v>274</v>
      </c>
      <c r="D676" s="71"/>
      <c r="E676" s="71"/>
      <c r="F676" s="71"/>
      <c r="G676" s="71"/>
      <c r="H676" s="71"/>
      <c r="I676" s="71"/>
      <c r="J676" s="71"/>
      <c r="K676" s="71"/>
      <c r="L676" s="72"/>
      <c r="M676" s="70" t="s">
        <v>307</v>
      </c>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2"/>
      <c r="AK676" s="75">
        <v>8.1300000000000008</v>
      </c>
      <c r="AL676" s="76"/>
      <c r="AM676" s="76"/>
      <c r="AN676" s="76"/>
      <c r="AO676" s="76"/>
      <c r="AP676" s="77"/>
      <c r="AQ676" s="61" t="s">
        <v>334</v>
      </c>
      <c r="AR676" s="66"/>
      <c r="AS676" s="66"/>
      <c r="AT676" s="67"/>
      <c r="AU676" s="61" t="s">
        <v>335</v>
      </c>
      <c r="AV676" s="66"/>
      <c r="AW676" s="66"/>
      <c r="AX676" s="67"/>
    </row>
    <row r="677" spans="1:50" ht="22.5" customHeight="1">
      <c r="A677" s="59">
        <v>9</v>
      </c>
      <c r="B677" s="60"/>
      <c r="C677" s="70" t="s">
        <v>312</v>
      </c>
      <c r="D677" s="71"/>
      <c r="E677" s="71"/>
      <c r="F677" s="71"/>
      <c r="G677" s="71"/>
      <c r="H677" s="71"/>
      <c r="I677" s="71"/>
      <c r="J677" s="71"/>
      <c r="K677" s="71"/>
      <c r="L677" s="72"/>
      <c r="M677" s="70" t="s">
        <v>307</v>
      </c>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2"/>
      <c r="AK677" s="75">
        <v>7.31</v>
      </c>
      <c r="AL677" s="76"/>
      <c r="AM677" s="76"/>
      <c r="AN677" s="76"/>
      <c r="AO677" s="76"/>
      <c r="AP677" s="77"/>
      <c r="AQ677" s="61" t="s">
        <v>334</v>
      </c>
      <c r="AR677" s="66"/>
      <c r="AS677" s="66"/>
      <c r="AT677" s="67"/>
      <c r="AU677" s="61" t="s">
        <v>335</v>
      </c>
      <c r="AV677" s="66"/>
      <c r="AW677" s="66"/>
      <c r="AX677" s="67"/>
    </row>
    <row r="678" spans="1:50" ht="22.5" customHeight="1">
      <c r="A678" s="59">
        <v>10</v>
      </c>
      <c r="B678" s="60"/>
      <c r="C678" s="70" t="s">
        <v>296</v>
      </c>
      <c r="D678" s="71"/>
      <c r="E678" s="71"/>
      <c r="F678" s="71"/>
      <c r="G678" s="71"/>
      <c r="H678" s="71"/>
      <c r="I678" s="71"/>
      <c r="J678" s="71"/>
      <c r="K678" s="71"/>
      <c r="L678" s="72"/>
      <c r="M678" s="70" t="s">
        <v>307</v>
      </c>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2"/>
      <c r="AK678" s="75">
        <v>6.76</v>
      </c>
      <c r="AL678" s="76"/>
      <c r="AM678" s="76"/>
      <c r="AN678" s="76"/>
      <c r="AO678" s="76"/>
      <c r="AP678" s="77"/>
      <c r="AQ678" s="61" t="s">
        <v>334</v>
      </c>
      <c r="AR678" s="66"/>
      <c r="AS678" s="66"/>
      <c r="AT678" s="67"/>
      <c r="AU678" s="61" t="s">
        <v>335</v>
      </c>
      <c r="AV678" s="66"/>
      <c r="AW678" s="66"/>
      <c r="AX678" s="67"/>
    </row>
    <row r="679" spans="1:50" ht="22.5" hidden="1" customHeight="1">
      <c r="A679" s="59"/>
      <c r="B679" s="60"/>
      <c r="C679" s="70"/>
      <c r="D679" s="71"/>
      <c r="E679" s="71"/>
      <c r="F679" s="71"/>
      <c r="G679" s="71"/>
      <c r="H679" s="71"/>
      <c r="I679" s="71"/>
      <c r="J679" s="71"/>
      <c r="K679" s="71"/>
      <c r="L679" s="72"/>
      <c r="M679" s="70"/>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2"/>
      <c r="AK679" s="75"/>
      <c r="AL679" s="76"/>
      <c r="AM679" s="76"/>
      <c r="AN679" s="76"/>
      <c r="AO679" s="76"/>
      <c r="AP679" s="77"/>
      <c r="AQ679" s="61"/>
      <c r="AR679" s="66"/>
      <c r="AS679" s="66"/>
      <c r="AT679" s="67"/>
      <c r="AU679" s="61"/>
      <c r="AV679" s="66"/>
      <c r="AW679" s="66"/>
      <c r="AX679" s="67"/>
    </row>
    <row r="680" spans="1:50" ht="22.5" hidden="1" customHeight="1">
      <c r="A680" s="59"/>
      <c r="B680" s="60"/>
      <c r="C680" s="70"/>
      <c r="D680" s="71"/>
      <c r="E680" s="71"/>
      <c r="F680" s="71"/>
      <c r="G680" s="71"/>
      <c r="H680" s="71"/>
      <c r="I680" s="71"/>
      <c r="J680" s="71"/>
      <c r="K680" s="71"/>
      <c r="L680" s="72"/>
      <c r="M680" s="70"/>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2"/>
      <c r="AK680" s="75"/>
      <c r="AL680" s="76"/>
      <c r="AM680" s="76"/>
      <c r="AN680" s="76"/>
      <c r="AO680" s="76"/>
      <c r="AP680" s="77"/>
      <c r="AQ680" s="61"/>
      <c r="AR680" s="66"/>
      <c r="AS680" s="66"/>
      <c r="AT680" s="67"/>
      <c r="AU680" s="61"/>
      <c r="AV680" s="66"/>
      <c r="AW680" s="66"/>
      <c r="AX680" s="67"/>
    </row>
    <row r="681" spans="1:50" ht="22.5" hidden="1" customHeight="1">
      <c r="A681" s="59"/>
      <c r="B681" s="60"/>
      <c r="C681" s="70"/>
      <c r="D681" s="71"/>
      <c r="E681" s="71"/>
      <c r="F681" s="71"/>
      <c r="G681" s="71"/>
      <c r="H681" s="71"/>
      <c r="I681" s="71"/>
      <c r="J681" s="71"/>
      <c r="K681" s="71"/>
      <c r="L681" s="72"/>
      <c r="M681" s="70"/>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2"/>
      <c r="AK681" s="75"/>
      <c r="AL681" s="76"/>
      <c r="AM681" s="76"/>
      <c r="AN681" s="76"/>
      <c r="AO681" s="76"/>
      <c r="AP681" s="77"/>
      <c r="AQ681" s="61"/>
      <c r="AR681" s="66"/>
      <c r="AS681" s="66"/>
      <c r="AT681" s="67"/>
      <c r="AU681" s="61"/>
      <c r="AV681" s="66"/>
      <c r="AW681" s="66"/>
      <c r="AX681" s="67"/>
    </row>
    <row r="682" spans="1:50" ht="22.5" hidden="1" customHeight="1">
      <c r="A682" s="59"/>
      <c r="B682" s="60"/>
      <c r="C682" s="70"/>
      <c r="D682" s="71"/>
      <c r="E682" s="71"/>
      <c r="F682" s="71"/>
      <c r="G682" s="71"/>
      <c r="H682" s="71"/>
      <c r="I682" s="71"/>
      <c r="J682" s="71"/>
      <c r="K682" s="71"/>
      <c r="L682" s="72"/>
      <c r="M682" s="70"/>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2"/>
      <c r="AK682" s="75"/>
      <c r="AL682" s="76"/>
      <c r="AM682" s="76"/>
      <c r="AN682" s="76"/>
      <c r="AO682" s="76"/>
      <c r="AP682" s="77"/>
      <c r="AQ682" s="61"/>
      <c r="AR682" s="66"/>
      <c r="AS682" s="66"/>
      <c r="AT682" s="67"/>
      <c r="AU682" s="61"/>
      <c r="AV682" s="66"/>
      <c r="AW682" s="66"/>
      <c r="AX682" s="67"/>
    </row>
    <row r="683" spans="1:50" ht="22.5" hidden="1" customHeight="1">
      <c r="A683" s="59"/>
      <c r="B683" s="60"/>
      <c r="C683" s="70"/>
      <c r="D683" s="71"/>
      <c r="E683" s="71"/>
      <c r="F683" s="71"/>
      <c r="G683" s="71"/>
      <c r="H683" s="71"/>
      <c r="I683" s="71"/>
      <c r="J683" s="71"/>
      <c r="K683" s="71"/>
      <c r="L683" s="72"/>
      <c r="M683" s="70"/>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2"/>
      <c r="AK683" s="75"/>
      <c r="AL683" s="76"/>
      <c r="AM683" s="76"/>
      <c r="AN683" s="76"/>
      <c r="AO683" s="76"/>
      <c r="AP683" s="77"/>
      <c r="AQ683" s="61"/>
      <c r="AR683" s="66"/>
      <c r="AS683" s="66"/>
      <c r="AT683" s="67"/>
      <c r="AU683" s="61"/>
      <c r="AV683" s="66"/>
      <c r="AW683" s="66"/>
      <c r="AX683" s="67"/>
    </row>
    <row r="684" spans="1:50" ht="22.5" hidden="1" customHeight="1">
      <c r="A684" s="59"/>
      <c r="B684" s="60"/>
      <c r="C684" s="70"/>
      <c r="D684" s="71"/>
      <c r="E684" s="71"/>
      <c r="F684" s="71"/>
      <c r="G684" s="71"/>
      <c r="H684" s="71"/>
      <c r="I684" s="71"/>
      <c r="J684" s="71"/>
      <c r="K684" s="71"/>
      <c r="L684" s="72"/>
      <c r="M684" s="70"/>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2"/>
      <c r="AK684" s="75"/>
      <c r="AL684" s="76"/>
      <c r="AM684" s="76"/>
      <c r="AN684" s="76"/>
      <c r="AO684" s="76"/>
      <c r="AP684" s="77"/>
      <c r="AQ684" s="61"/>
      <c r="AR684" s="66"/>
      <c r="AS684" s="66"/>
      <c r="AT684" s="67"/>
      <c r="AU684" s="61"/>
      <c r="AV684" s="66"/>
      <c r="AW684" s="66"/>
      <c r="AX684" s="67"/>
    </row>
    <row r="685" spans="1:50" ht="22.5" hidden="1" customHeight="1">
      <c r="A685" s="59"/>
      <c r="B685" s="60"/>
      <c r="C685" s="70"/>
      <c r="D685" s="71"/>
      <c r="E685" s="71"/>
      <c r="F685" s="71"/>
      <c r="G685" s="71"/>
      <c r="H685" s="71"/>
      <c r="I685" s="71"/>
      <c r="J685" s="71"/>
      <c r="K685" s="71"/>
      <c r="L685" s="72"/>
      <c r="M685" s="70"/>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2"/>
      <c r="AK685" s="75"/>
      <c r="AL685" s="76"/>
      <c r="AM685" s="76"/>
      <c r="AN685" s="76"/>
      <c r="AO685" s="76"/>
      <c r="AP685" s="77"/>
      <c r="AQ685" s="61"/>
      <c r="AR685" s="66"/>
      <c r="AS685" s="66"/>
      <c r="AT685" s="67"/>
      <c r="AU685" s="61"/>
      <c r="AV685" s="66"/>
      <c r="AW685" s="66"/>
      <c r="AX685" s="67"/>
    </row>
    <row r="686" spans="1:50" ht="22.5" hidden="1" customHeight="1">
      <c r="A686" s="59"/>
      <c r="B686" s="60"/>
      <c r="C686" s="70"/>
      <c r="D686" s="71"/>
      <c r="E686" s="71"/>
      <c r="F686" s="71"/>
      <c r="G686" s="71"/>
      <c r="H686" s="71"/>
      <c r="I686" s="71"/>
      <c r="J686" s="71"/>
      <c r="K686" s="71"/>
      <c r="L686" s="72"/>
      <c r="M686" s="70"/>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2"/>
      <c r="AK686" s="75"/>
      <c r="AL686" s="76"/>
      <c r="AM686" s="76"/>
      <c r="AN686" s="76"/>
      <c r="AO686" s="76"/>
      <c r="AP686" s="77"/>
      <c r="AQ686" s="61"/>
      <c r="AR686" s="66"/>
      <c r="AS686" s="66"/>
      <c r="AT686" s="67"/>
      <c r="AU686" s="61"/>
      <c r="AV686" s="66"/>
      <c r="AW686" s="66"/>
      <c r="AX686" s="67"/>
    </row>
    <row r="687" spans="1:50" ht="22.5" hidden="1" customHeight="1">
      <c r="A687" s="59"/>
      <c r="B687" s="60"/>
      <c r="C687" s="70"/>
      <c r="D687" s="71"/>
      <c r="E687" s="71"/>
      <c r="F687" s="71"/>
      <c r="G687" s="71"/>
      <c r="H687" s="71"/>
      <c r="I687" s="71"/>
      <c r="J687" s="71"/>
      <c r="K687" s="71"/>
      <c r="L687" s="72"/>
      <c r="M687" s="70"/>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2"/>
      <c r="AK687" s="75"/>
      <c r="AL687" s="76"/>
      <c r="AM687" s="76"/>
      <c r="AN687" s="76"/>
      <c r="AO687" s="76"/>
      <c r="AP687" s="77"/>
      <c r="AQ687" s="61"/>
      <c r="AR687" s="66"/>
      <c r="AS687" s="66"/>
      <c r="AT687" s="67"/>
      <c r="AU687" s="61"/>
      <c r="AV687" s="66"/>
      <c r="AW687" s="66"/>
      <c r="AX687" s="67"/>
    </row>
    <row r="688" spans="1:50" ht="22.5" hidden="1" customHeight="1">
      <c r="A688" s="59"/>
      <c r="B688" s="60"/>
      <c r="C688" s="70"/>
      <c r="D688" s="71"/>
      <c r="E688" s="71"/>
      <c r="F688" s="71"/>
      <c r="G688" s="71"/>
      <c r="H688" s="71"/>
      <c r="I688" s="71"/>
      <c r="J688" s="71"/>
      <c r="K688" s="71"/>
      <c r="L688" s="72"/>
      <c r="M688" s="70"/>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2"/>
      <c r="AK688" s="75"/>
      <c r="AL688" s="76"/>
      <c r="AM688" s="76"/>
      <c r="AN688" s="76"/>
      <c r="AO688" s="76"/>
      <c r="AP688" s="77"/>
      <c r="AQ688" s="61"/>
      <c r="AR688" s="66"/>
      <c r="AS688" s="66"/>
      <c r="AT688" s="67"/>
      <c r="AU688" s="61"/>
      <c r="AV688" s="66"/>
      <c r="AW688" s="66"/>
      <c r="AX688" s="67"/>
    </row>
    <row r="689" spans="1:50" ht="22.5" hidden="1" customHeight="1">
      <c r="A689" s="59"/>
      <c r="B689" s="60"/>
      <c r="C689" s="70"/>
      <c r="D689" s="71"/>
      <c r="E689" s="71"/>
      <c r="F689" s="71"/>
      <c r="G689" s="71"/>
      <c r="H689" s="71"/>
      <c r="I689" s="71"/>
      <c r="J689" s="71"/>
      <c r="K689" s="71"/>
      <c r="L689" s="72"/>
      <c r="M689" s="70"/>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2"/>
      <c r="AK689" s="75"/>
      <c r="AL689" s="76"/>
      <c r="AM689" s="76"/>
      <c r="AN689" s="76"/>
      <c r="AO689" s="76"/>
      <c r="AP689" s="77"/>
      <c r="AQ689" s="61"/>
      <c r="AR689" s="66"/>
      <c r="AS689" s="66"/>
      <c r="AT689" s="67"/>
      <c r="AU689" s="61"/>
      <c r="AV689" s="66"/>
      <c r="AW689" s="66"/>
      <c r="AX689" s="67"/>
    </row>
    <row r="690" spans="1:50" ht="22.5" hidden="1" customHeight="1">
      <c r="A690" s="59"/>
      <c r="B690" s="60"/>
      <c r="C690" s="70"/>
      <c r="D690" s="71"/>
      <c r="E690" s="71"/>
      <c r="F690" s="71"/>
      <c r="G690" s="71"/>
      <c r="H690" s="71"/>
      <c r="I690" s="71"/>
      <c r="J690" s="71"/>
      <c r="K690" s="71"/>
      <c r="L690" s="72"/>
      <c r="M690" s="70"/>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2"/>
      <c r="AK690" s="75"/>
      <c r="AL690" s="76"/>
      <c r="AM690" s="76"/>
      <c r="AN690" s="76"/>
      <c r="AO690" s="76"/>
      <c r="AP690" s="77"/>
      <c r="AQ690" s="61"/>
      <c r="AR690" s="66"/>
      <c r="AS690" s="66"/>
      <c r="AT690" s="67"/>
      <c r="AU690" s="61"/>
      <c r="AV690" s="66"/>
      <c r="AW690" s="66"/>
      <c r="AX690" s="67"/>
    </row>
    <row r="691" spans="1:50" ht="22.5" hidden="1" customHeight="1">
      <c r="A691" s="59"/>
      <c r="B691" s="60"/>
      <c r="C691" s="70"/>
      <c r="D691" s="71"/>
      <c r="E691" s="71"/>
      <c r="F691" s="71"/>
      <c r="G691" s="71"/>
      <c r="H691" s="71"/>
      <c r="I691" s="71"/>
      <c r="J691" s="71"/>
      <c r="K691" s="71"/>
      <c r="L691" s="72"/>
      <c r="M691" s="70"/>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2"/>
      <c r="AK691" s="75"/>
      <c r="AL691" s="76"/>
      <c r="AM691" s="76"/>
      <c r="AN691" s="76"/>
      <c r="AO691" s="76"/>
      <c r="AP691" s="77"/>
      <c r="AQ691" s="61"/>
      <c r="AR691" s="66"/>
      <c r="AS691" s="66"/>
      <c r="AT691" s="67"/>
      <c r="AU691" s="61"/>
      <c r="AV691" s="66"/>
      <c r="AW691" s="66"/>
      <c r="AX691" s="67"/>
    </row>
    <row r="692" spans="1:50" ht="22.5" hidden="1" customHeight="1">
      <c r="A692" s="59"/>
      <c r="B692" s="60"/>
      <c r="C692" s="70"/>
      <c r="D692" s="71"/>
      <c r="E692" s="71"/>
      <c r="F692" s="71"/>
      <c r="G692" s="71"/>
      <c r="H692" s="71"/>
      <c r="I692" s="71"/>
      <c r="J692" s="71"/>
      <c r="K692" s="71"/>
      <c r="L692" s="72"/>
      <c r="M692" s="70"/>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2"/>
      <c r="AK692" s="75"/>
      <c r="AL692" s="76"/>
      <c r="AM692" s="76"/>
      <c r="AN692" s="76"/>
      <c r="AO692" s="76"/>
      <c r="AP692" s="77"/>
      <c r="AQ692" s="61"/>
      <c r="AR692" s="66"/>
      <c r="AS692" s="66"/>
      <c r="AT692" s="67"/>
      <c r="AU692" s="61"/>
      <c r="AV692" s="66"/>
      <c r="AW692" s="66"/>
      <c r="AX692" s="67"/>
    </row>
    <row r="693" spans="1:50" ht="22.5" hidden="1" customHeight="1">
      <c r="A693" s="59"/>
      <c r="B693" s="60"/>
      <c r="C693" s="70"/>
      <c r="D693" s="71"/>
      <c r="E693" s="71"/>
      <c r="F693" s="71"/>
      <c r="G693" s="71"/>
      <c r="H693" s="71"/>
      <c r="I693" s="71"/>
      <c r="J693" s="71"/>
      <c r="K693" s="71"/>
      <c r="L693" s="72"/>
      <c r="M693" s="70"/>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2"/>
      <c r="AK693" s="75"/>
      <c r="AL693" s="76"/>
      <c r="AM693" s="76"/>
      <c r="AN693" s="76"/>
      <c r="AO693" s="76"/>
      <c r="AP693" s="77"/>
      <c r="AQ693" s="61"/>
      <c r="AR693" s="66"/>
      <c r="AS693" s="66"/>
      <c r="AT693" s="67"/>
      <c r="AU693" s="61"/>
      <c r="AV693" s="66"/>
      <c r="AW693" s="66"/>
      <c r="AX693" s="67"/>
    </row>
    <row r="694" spans="1:50" ht="22.5" hidden="1" customHeight="1">
      <c r="A694" s="59"/>
      <c r="B694" s="60"/>
      <c r="C694" s="70"/>
      <c r="D694" s="71"/>
      <c r="E694" s="71"/>
      <c r="F694" s="71"/>
      <c r="G694" s="71"/>
      <c r="H694" s="71"/>
      <c r="I694" s="71"/>
      <c r="J694" s="71"/>
      <c r="K694" s="71"/>
      <c r="L694" s="72"/>
      <c r="M694" s="70"/>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2"/>
      <c r="AK694" s="75"/>
      <c r="AL694" s="76"/>
      <c r="AM694" s="76"/>
      <c r="AN694" s="76"/>
      <c r="AO694" s="76"/>
      <c r="AP694" s="77"/>
      <c r="AQ694" s="61"/>
      <c r="AR694" s="66"/>
      <c r="AS694" s="66"/>
      <c r="AT694" s="67"/>
      <c r="AU694" s="61"/>
      <c r="AV694" s="66"/>
      <c r="AW694" s="66"/>
      <c r="AX694" s="67"/>
    </row>
    <row r="695" spans="1:50" ht="22.5" hidden="1" customHeight="1">
      <c r="A695" s="59"/>
      <c r="B695" s="60"/>
      <c r="C695" s="70"/>
      <c r="D695" s="71"/>
      <c r="E695" s="71"/>
      <c r="F695" s="71"/>
      <c r="G695" s="71"/>
      <c r="H695" s="71"/>
      <c r="I695" s="71"/>
      <c r="J695" s="71"/>
      <c r="K695" s="71"/>
      <c r="L695" s="72"/>
      <c r="M695" s="70"/>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2"/>
      <c r="AK695" s="75"/>
      <c r="AL695" s="76"/>
      <c r="AM695" s="76"/>
      <c r="AN695" s="76"/>
      <c r="AO695" s="76"/>
      <c r="AP695" s="77"/>
      <c r="AQ695" s="61"/>
      <c r="AR695" s="66"/>
      <c r="AS695" s="66"/>
      <c r="AT695" s="67"/>
      <c r="AU695" s="61"/>
      <c r="AV695" s="66"/>
      <c r="AW695" s="66"/>
      <c r="AX695" s="67"/>
    </row>
    <row r="696" spans="1:50" ht="22.5" hidden="1" customHeight="1">
      <c r="A696" s="59"/>
      <c r="B696" s="60"/>
      <c r="C696" s="70"/>
      <c r="D696" s="71"/>
      <c r="E696" s="71"/>
      <c r="F696" s="71"/>
      <c r="G696" s="71"/>
      <c r="H696" s="71"/>
      <c r="I696" s="71"/>
      <c r="J696" s="71"/>
      <c r="K696" s="71"/>
      <c r="L696" s="72"/>
      <c r="M696" s="70"/>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2"/>
      <c r="AK696" s="75"/>
      <c r="AL696" s="76"/>
      <c r="AM696" s="76"/>
      <c r="AN696" s="76"/>
      <c r="AO696" s="76"/>
      <c r="AP696" s="77"/>
      <c r="AQ696" s="61"/>
      <c r="AR696" s="66"/>
      <c r="AS696" s="66"/>
      <c r="AT696" s="67"/>
      <c r="AU696" s="61"/>
      <c r="AV696" s="66"/>
      <c r="AW696" s="66"/>
      <c r="AX696" s="67"/>
    </row>
    <row r="697" spans="1:50" ht="22.5" hidden="1" customHeight="1">
      <c r="A697" s="59"/>
      <c r="B697" s="60"/>
      <c r="C697" s="70"/>
      <c r="D697" s="71"/>
      <c r="E697" s="71"/>
      <c r="F697" s="71"/>
      <c r="G697" s="71"/>
      <c r="H697" s="71"/>
      <c r="I697" s="71"/>
      <c r="J697" s="71"/>
      <c r="K697" s="71"/>
      <c r="L697" s="72"/>
      <c r="M697" s="70"/>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2"/>
      <c r="AK697" s="75"/>
      <c r="AL697" s="76"/>
      <c r="AM697" s="76"/>
      <c r="AN697" s="76"/>
      <c r="AO697" s="76"/>
      <c r="AP697" s="77"/>
      <c r="AQ697" s="61"/>
      <c r="AR697" s="66"/>
      <c r="AS697" s="66"/>
      <c r="AT697" s="67"/>
      <c r="AU697" s="61"/>
      <c r="AV697" s="66"/>
      <c r="AW697" s="66"/>
      <c r="AX697" s="67"/>
    </row>
    <row r="698" spans="1:50" ht="22.5" hidden="1" customHeight="1">
      <c r="A698" s="59"/>
      <c r="B698" s="60"/>
      <c r="C698" s="70"/>
      <c r="D698" s="71"/>
      <c r="E698" s="71"/>
      <c r="F698" s="71"/>
      <c r="G698" s="71"/>
      <c r="H698" s="71"/>
      <c r="I698" s="71"/>
      <c r="J698" s="71"/>
      <c r="K698" s="71"/>
      <c r="L698" s="72"/>
      <c r="M698" s="70"/>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2"/>
      <c r="AK698" s="75"/>
      <c r="AL698" s="76"/>
      <c r="AM698" s="76"/>
      <c r="AN698" s="76"/>
      <c r="AO698" s="76"/>
      <c r="AP698" s="77"/>
      <c r="AQ698" s="61"/>
      <c r="AR698" s="66"/>
      <c r="AS698" s="66"/>
      <c r="AT698" s="67"/>
      <c r="AU698" s="61"/>
      <c r="AV698" s="66"/>
      <c r="AW698" s="66"/>
      <c r="AX698" s="67"/>
    </row>
    <row r="699" spans="1:50" ht="25.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row>
    <row r="700" spans="1:50" ht="22.5" customHeight="1">
      <c r="A700" s="52"/>
      <c r="B700" t="s">
        <v>313</v>
      </c>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row>
    <row r="701" spans="1:50" ht="22.5" customHeight="1">
      <c r="A701" s="59"/>
      <c r="B701" s="60"/>
      <c r="C701" s="68" t="s">
        <v>269</v>
      </c>
      <c r="D701" s="81"/>
      <c r="E701" s="81"/>
      <c r="F701" s="81"/>
      <c r="G701" s="81"/>
      <c r="H701" s="81"/>
      <c r="I701" s="81"/>
      <c r="J701" s="81"/>
      <c r="K701" s="81"/>
      <c r="L701" s="69"/>
      <c r="M701" s="68" t="s">
        <v>270</v>
      </c>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69"/>
      <c r="AK701" s="82" t="s">
        <v>337</v>
      </c>
      <c r="AL701" s="83"/>
      <c r="AM701" s="83"/>
      <c r="AN701" s="83"/>
      <c r="AO701" s="83"/>
      <c r="AP701" s="84"/>
      <c r="AQ701" s="68" t="s">
        <v>272</v>
      </c>
      <c r="AR701" s="81"/>
      <c r="AS701" s="81"/>
      <c r="AT701" s="69"/>
      <c r="AU701" s="68" t="s">
        <v>273</v>
      </c>
      <c r="AV701" s="81"/>
      <c r="AW701" s="81"/>
      <c r="AX701" s="69"/>
    </row>
    <row r="702" spans="1:50" ht="22.5" customHeight="1">
      <c r="A702" s="68">
        <v>1</v>
      </c>
      <c r="B702" s="69"/>
      <c r="C702" s="70" t="s">
        <v>297</v>
      </c>
      <c r="D702" s="71"/>
      <c r="E702" s="71"/>
      <c r="F702" s="71"/>
      <c r="G702" s="71"/>
      <c r="H702" s="71"/>
      <c r="I702" s="71"/>
      <c r="J702" s="71"/>
      <c r="K702" s="71"/>
      <c r="L702" s="72"/>
      <c r="M702" s="70" t="s">
        <v>256</v>
      </c>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4"/>
      <c r="AK702" s="75">
        <v>127.553</v>
      </c>
      <c r="AL702" s="76"/>
      <c r="AM702" s="76"/>
      <c r="AN702" s="76"/>
      <c r="AO702" s="76"/>
      <c r="AP702" s="77"/>
      <c r="AQ702" s="61" t="s">
        <v>334</v>
      </c>
      <c r="AR702" s="66"/>
      <c r="AS702" s="66"/>
      <c r="AT702" s="67"/>
      <c r="AU702" s="61" t="s">
        <v>335</v>
      </c>
      <c r="AV702" s="66"/>
      <c r="AW702" s="66"/>
      <c r="AX702" s="67"/>
    </row>
    <row r="703" spans="1:50" ht="22.5" customHeight="1">
      <c r="A703" s="68">
        <v>2</v>
      </c>
      <c r="B703" s="69"/>
      <c r="C703" s="70" t="s">
        <v>309</v>
      </c>
      <c r="D703" s="71"/>
      <c r="E703" s="71"/>
      <c r="F703" s="71"/>
      <c r="G703" s="71"/>
      <c r="H703" s="71"/>
      <c r="I703" s="71"/>
      <c r="J703" s="71"/>
      <c r="K703" s="71"/>
      <c r="L703" s="72"/>
      <c r="M703" s="70" t="s">
        <v>256</v>
      </c>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4"/>
      <c r="AK703" s="75">
        <v>90</v>
      </c>
      <c r="AL703" s="76"/>
      <c r="AM703" s="76"/>
      <c r="AN703" s="76"/>
      <c r="AO703" s="76"/>
      <c r="AP703" s="77"/>
      <c r="AQ703" s="61" t="s">
        <v>334</v>
      </c>
      <c r="AR703" s="66"/>
      <c r="AS703" s="66"/>
      <c r="AT703" s="67"/>
      <c r="AU703" s="61" t="s">
        <v>335</v>
      </c>
      <c r="AV703" s="66"/>
      <c r="AW703" s="66"/>
      <c r="AX703" s="67"/>
    </row>
    <row r="704" spans="1:50" ht="22.5" customHeight="1">
      <c r="A704" s="68">
        <v>3</v>
      </c>
      <c r="B704" s="69"/>
      <c r="C704" s="70" t="s">
        <v>298</v>
      </c>
      <c r="D704" s="71"/>
      <c r="E704" s="71"/>
      <c r="F704" s="71"/>
      <c r="G704" s="71"/>
      <c r="H704" s="71"/>
      <c r="I704" s="71"/>
      <c r="J704" s="71"/>
      <c r="K704" s="71"/>
      <c r="L704" s="72"/>
      <c r="M704" s="70" t="s">
        <v>256</v>
      </c>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4"/>
      <c r="AK704" s="75">
        <v>82</v>
      </c>
      <c r="AL704" s="76"/>
      <c r="AM704" s="76"/>
      <c r="AN704" s="76"/>
      <c r="AO704" s="76"/>
      <c r="AP704" s="77"/>
      <c r="AQ704" s="61" t="s">
        <v>334</v>
      </c>
      <c r="AR704" s="66"/>
      <c r="AS704" s="66"/>
      <c r="AT704" s="67"/>
      <c r="AU704" s="61" t="s">
        <v>335</v>
      </c>
      <c r="AV704" s="66"/>
      <c r="AW704" s="66"/>
      <c r="AX704" s="67"/>
    </row>
    <row r="705" spans="1:50" ht="22.5" customHeight="1">
      <c r="A705" s="68">
        <v>4</v>
      </c>
      <c r="B705" s="69"/>
      <c r="C705" s="70" t="s">
        <v>282</v>
      </c>
      <c r="D705" s="71"/>
      <c r="E705" s="71"/>
      <c r="F705" s="71"/>
      <c r="G705" s="71"/>
      <c r="H705" s="71"/>
      <c r="I705" s="71"/>
      <c r="J705" s="71"/>
      <c r="K705" s="71"/>
      <c r="L705" s="72"/>
      <c r="M705" s="70" t="s">
        <v>256</v>
      </c>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4"/>
      <c r="AK705" s="75">
        <v>50.4</v>
      </c>
      <c r="AL705" s="76"/>
      <c r="AM705" s="76"/>
      <c r="AN705" s="76"/>
      <c r="AO705" s="76"/>
      <c r="AP705" s="77"/>
      <c r="AQ705" s="61" t="s">
        <v>334</v>
      </c>
      <c r="AR705" s="66"/>
      <c r="AS705" s="66"/>
      <c r="AT705" s="67"/>
      <c r="AU705" s="61" t="s">
        <v>335</v>
      </c>
      <c r="AV705" s="66"/>
      <c r="AW705" s="66"/>
      <c r="AX705" s="67"/>
    </row>
    <row r="706" spans="1:50" ht="22.5" customHeight="1">
      <c r="A706" s="68">
        <v>5</v>
      </c>
      <c r="B706" s="69"/>
      <c r="C706" s="70" t="s">
        <v>294</v>
      </c>
      <c r="D706" s="71"/>
      <c r="E706" s="71"/>
      <c r="F706" s="71"/>
      <c r="G706" s="71"/>
      <c r="H706" s="71"/>
      <c r="I706" s="71"/>
      <c r="J706" s="71"/>
      <c r="K706" s="71"/>
      <c r="L706" s="72"/>
      <c r="M706" s="70" t="s">
        <v>256</v>
      </c>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4"/>
      <c r="AK706" s="75">
        <v>46.15</v>
      </c>
      <c r="AL706" s="76"/>
      <c r="AM706" s="76"/>
      <c r="AN706" s="76"/>
      <c r="AO706" s="76"/>
      <c r="AP706" s="77"/>
      <c r="AQ706" s="61" t="s">
        <v>334</v>
      </c>
      <c r="AR706" s="66"/>
      <c r="AS706" s="66"/>
      <c r="AT706" s="67"/>
      <c r="AU706" s="61" t="s">
        <v>335</v>
      </c>
      <c r="AV706" s="66"/>
      <c r="AW706" s="66"/>
      <c r="AX706" s="67"/>
    </row>
    <row r="707" spans="1:50" ht="22.5" customHeight="1">
      <c r="A707" s="68">
        <v>6</v>
      </c>
      <c r="B707" s="69"/>
      <c r="C707" s="70" t="s">
        <v>279</v>
      </c>
      <c r="D707" s="71"/>
      <c r="E707" s="71"/>
      <c r="F707" s="71"/>
      <c r="G707" s="71"/>
      <c r="H707" s="71"/>
      <c r="I707" s="71"/>
      <c r="J707" s="71"/>
      <c r="K707" s="71"/>
      <c r="L707" s="72"/>
      <c r="M707" s="70" t="s">
        <v>256</v>
      </c>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4"/>
      <c r="AK707" s="75">
        <v>40</v>
      </c>
      <c r="AL707" s="76"/>
      <c r="AM707" s="76"/>
      <c r="AN707" s="76"/>
      <c r="AO707" s="76"/>
      <c r="AP707" s="77"/>
      <c r="AQ707" s="61" t="s">
        <v>334</v>
      </c>
      <c r="AR707" s="66"/>
      <c r="AS707" s="66"/>
      <c r="AT707" s="67"/>
      <c r="AU707" s="61" t="s">
        <v>335</v>
      </c>
      <c r="AV707" s="66"/>
      <c r="AW707" s="66"/>
      <c r="AX707" s="67"/>
    </row>
    <row r="708" spans="1:50" ht="22.5" customHeight="1">
      <c r="A708" s="68">
        <v>7</v>
      </c>
      <c r="B708" s="69"/>
      <c r="C708" s="70" t="s">
        <v>314</v>
      </c>
      <c r="D708" s="71"/>
      <c r="E708" s="71"/>
      <c r="F708" s="71"/>
      <c r="G708" s="71"/>
      <c r="H708" s="71"/>
      <c r="I708" s="71"/>
      <c r="J708" s="71"/>
      <c r="K708" s="71"/>
      <c r="L708" s="72"/>
      <c r="M708" s="70" t="s">
        <v>256</v>
      </c>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4"/>
      <c r="AK708" s="75">
        <v>18.850000000000001</v>
      </c>
      <c r="AL708" s="76"/>
      <c r="AM708" s="76"/>
      <c r="AN708" s="76"/>
      <c r="AO708" s="76"/>
      <c r="AP708" s="77"/>
      <c r="AQ708" s="61" t="s">
        <v>334</v>
      </c>
      <c r="AR708" s="66"/>
      <c r="AS708" s="66"/>
      <c r="AT708" s="67"/>
      <c r="AU708" s="61" t="s">
        <v>335</v>
      </c>
      <c r="AV708" s="66"/>
      <c r="AW708" s="66"/>
      <c r="AX708" s="67"/>
    </row>
    <row r="709" spans="1:50" ht="22.5" customHeight="1">
      <c r="A709" s="68">
        <v>8</v>
      </c>
      <c r="B709" s="69"/>
      <c r="C709" s="70" t="s">
        <v>315</v>
      </c>
      <c r="D709" s="71"/>
      <c r="E709" s="71"/>
      <c r="F709" s="71"/>
      <c r="G709" s="71"/>
      <c r="H709" s="71"/>
      <c r="I709" s="71"/>
      <c r="J709" s="71"/>
      <c r="K709" s="71"/>
      <c r="L709" s="72"/>
      <c r="M709" s="70" t="s">
        <v>256</v>
      </c>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4"/>
      <c r="AK709" s="75">
        <v>17.574999999999999</v>
      </c>
      <c r="AL709" s="76"/>
      <c r="AM709" s="76"/>
      <c r="AN709" s="76"/>
      <c r="AO709" s="76"/>
      <c r="AP709" s="77"/>
      <c r="AQ709" s="61" t="s">
        <v>334</v>
      </c>
      <c r="AR709" s="66"/>
      <c r="AS709" s="66"/>
      <c r="AT709" s="67"/>
      <c r="AU709" s="61" t="s">
        <v>335</v>
      </c>
      <c r="AV709" s="66"/>
      <c r="AW709" s="66"/>
      <c r="AX709" s="67"/>
    </row>
    <row r="710" spans="1:50" ht="22.5" customHeight="1">
      <c r="A710" s="68">
        <v>9</v>
      </c>
      <c r="B710" s="69"/>
      <c r="C710" s="70" t="s">
        <v>311</v>
      </c>
      <c r="D710" s="71"/>
      <c r="E710" s="71"/>
      <c r="F710" s="71"/>
      <c r="G710" s="71"/>
      <c r="H710" s="71"/>
      <c r="I710" s="71"/>
      <c r="J710" s="71"/>
      <c r="K710" s="71"/>
      <c r="L710" s="72"/>
      <c r="M710" s="70" t="s">
        <v>256</v>
      </c>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4"/>
      <c r="AK710" s="75">
        <v>15</v>
      </c>
      <c r="AL710" s="76"/>
      <c r="AM710" s="76"/>
      <c r="AN710" s="76"/>
      <c r="AO710" s="76"/>
      <c r="AP710" s="77"/>
      <c r="AQ710" s="61" t="s">
        <v>334</v>
      </c>
      <c r="AR710" s="66"/>
      <c r="AS710" s="66"/>
      <c r="AT710" s="67"/>
      <c r="AU710" s="61" t="s">
        <v>335</v>
      </c>
      <c r="AV710" s="66"/>
      <c r="AW710" s="66"/>
      <c r="AX710" s="67"/>
    </row>
    <row r="711" spans="1:50" ht="22.5" customHeight="1">
      <c r="A711" s="68">
        <v>10</v>
      </c>
      <c r="B711" s="69"/>
      <c r="C711" s="70" t="s">
        <v>316</v>
      </c>
      <c r="D711" s="71"/>
      <c r="E711" s="71"/>
      <c r="F711" s="71"/>
      <c r="G711" s="71"/>
      <c r="H711" s="71"/>
      <c r="I711" s="71"/>
      <c r="J711" s="71"/>
      <c r="K711" s="71"/>
      <c r="L711" s="72"/>
      <c r="M711" s="70" t="s">
        <v>256</v>
      </c>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4"/>
      <c r="AK711" s="75">
        <v>7.5</v>
      </c>
      <c r="AL711" s="76"/>
      <c r="AM711" s="76"/>
      <c r="AN711" s="76"/>
      <c r="AO711" s="76"/>
      <c r="AP711" s="77"/>
      <c r="AQ711" s="61" t="s">
        <v>334</v>
      </c>
      <c r="AR711" s="66"/>
      <c r="AS711" s="66"/>
      <c r="AT711" s="67"/>
      <c r="AU711" s="61" t="s">
        <v>335</v>
      </c>
      <c r="AV711" s="66"/>
      <c r="AW711" s="66"/>
      <c r="AX711" s="67"/>
    </row>
    <row r="712" spans="1:50" ht="22.5" hidden="1" customHeight="1">
      <c r="A712" s="68"/>
      <c r="B712" s="69"/>
      <c r="C712" s="70"/>
      <c r="D712" s="71"/>
      <c r="E712" s="71"/>
      <c r="F712" s="71"/>
      <c r="G712" s="71"/>
      <c r="H712" s="71"/>
      <c r="I712" s="71"/>
      <c r="J712" s="71"/>
      <c r="K712" s="71"/>
      <c r="L712" s="72"/>
      <c r="M712" s="70"/>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4"/>
      <c r="AK712" s="75"/>
      <c r="AL712" s="76"/>
      <c r="AM712" s="76"/>
      <c r="AN712" s="76"/>
      <c r="AO712" s="76"/>
      <c r="AP712" s="77"/>
      <c r="AQ712" s="61"/>
      <c r="AR712" s="66"/>
      <c r="AS712" s="66"/>
      <c r="AT712" s="67"/>
      <c r="AU712" s="61"/>
      <c r="AV712" s="66"/>
      <c r="AW712" s="66"/>
      <c r="AX712" s="67"/>
    </row>
    <row r="713" spans="1:50" ht="22.5" hidden="1" customHeight="1">
      <c r="A713" s="68"/>
      <c r="B713" s="69"/>
      <c r="C713" s="70"/>
      <c r="D713" s="71"/>
      <c r="E713" s="71"/>
      <c r="F713" s="71"/>
      <c r="G713" s="71"/>
      <c r="H713" s="71"/>
      <c r="I713" s="71"/>
      <c r="J713" s="71"/>
      <c r="K713" s="71"/>
      <c r="L713" s="72"/>
      <c r="M713" s="70"/>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4"/>
      <c r="AK713" s="75"/>
      <c r="AL713" s="76"/>
      <c r="AM713" s="76"/>
      <c r="AN713" s="76"/>
      <c r="AO713" s="76"/>
      <c r="AP713" s="77"/>
      <c r="AQ713" s="61"/>
      <c r="AR713" s="66"/>
      <c r="AS713" s="66"/>
      <c r="AT713" s="67"/>
      <c r="AU713" s="61"/>
      <c r="AV713" s="66"/>
      <c r="AW713" s="66"/>
      <c r="AX713" s="67"/>
    </row>
    <row r="714" spans="1:50" ht="22.5" hidden="1" customHeight="1">
      <c r="A714" s="68"/>
      <c r="B714" s="69"/>
      <c r="C714" s="70"/>
      <c r="D714" s="71"/>
      <c r="E714" s="71"/>
      <c r="F714" s="71"/>
      <c r="G714" s="71"/>
      <c r="H714" s="71"/>
      <c r="I714" s="71"/>
      <c r="J714" s="71"/>
      <c r="K714" s="71"/>
      <c r="L714" s="72"/>
      <c r="M714" s="70"/>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4"/>
      <c r="AK714" s="75"/>
      <c r="AL714" s="76"/>
      <c r="AM714" s="76"/>
      <c r="AN714" s="76"/>
      <c r="AO714" s="76"/>
      <c r="AP714" s="77"/>
      <c r="AQ714" s="61"/>
      <c r="AR714" s="66"/>
      <c r="AS714" s="66"/>
      <c r="AT714" s="67"/>
      <c r="AU714" s="61"/>
      <c r="AV714" s="66"/>
      <c r="AW714" s="66"/>
      <c r="AX714" s="67"/>
    </row>
    <row r="715" spans="1:50" ht="22.5" hidden="1" customHeight="1">
      <c r="A715" s="68"/>
      <c r="B715" s="69"/>
      <c r="C715" s="70"/>
      <c r="D715" s="71"/>
      <c r="E715" s="71"/>
      <c r="F715" s="71"/>
      <c r="G715" s="71"/>
      <c r="H715" s="71"/>
      <c r="I715" s="71"/>
      <c r="J715" s="71"/>
      <c r="K715" s="71"/>
      <c r="L715" s="72"/>
      <c r="M715" s="70"/>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4"/>
      <c r="AK715" s="75"/>
      <c r="AL715" s="76"/>
      <c r="AM715" s="76"/>
      <c r="AN715" s="76"/>
      <c r="AO715" s="76"/>
      <c r="AP715" s="77"/>
      <c r="AQ715" s="61"/>
      <c r="AR715" s="66"/>
      <c r="AS715" s="66"/>
      <c r="AT715" s="67"/>
      <c r="AU715" s="61"/>
      <c r="AV715" s="66"/>
      <c r="AW715" s="66"/>
      <c r="AX715" s="67"/>
    </row>
    <row r="716" spans="1:50" ht="22.5" hidden="1" customHeight="1">
      <c r="A716" s="68"/>
      <c r="B716" s="69"/>
      <c r="C716" s="70"/>
      <c r="D716" s="71"/>
      <c r="E716" s="71"/>
      <c r="F716" s="71"/>
      <c r="G716" s="71"/>
      <c r="H716" s="71"/>
      <c r="I716" s="71"/>
      <c r="J716" s="71"/>
      <c r="K716" s="71"/>
      <c r="L716" s="72"/>
      <c r="M716" s="70"/>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4"/>
      <c r="AK716" s="75"/>
      <c r="AL716" s="76"/>
      <c r="AM716" s="76"/>
      <c r="AN716" s="76"/>
      <c r="AO716" s="76"/>
      <c r="AP716" s="77"/>
      <c r="AQ716" s="61"/>
      <c r="AR716" s="66"/>
      <c r="AS716" s="66"/>
      <c r="AT716" s="67"/>
      <c r="AU716" s="61"/>
      <c r="AV716" s="66"/>
      <c r="AW716" s="66"/>
      <c r="AX716" s="67"/>
    </row>
    <row r="717" spans="1:50" ht="22.5" hidden="1" customHeight="1">
      <c r="A717" s="68"/>
      <c r="B717" s="69"/>
      <c r="C717" s="70"/>
      <c r="D717" s="71"/>
      <c r="E717" s="71"/>
      <c r="F717" s="71"/>
      <c r="G717" s="71"/>
      <c r="H717" s="71"/>
      <c r="I717" s="71"/>
      <c r="J717" s="71"/>
      <c r="K717" s="71"/>
      <c r="L717" s="72"/>
      <c r="M717" s="70"/>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4"/>
      <c r="AK717" s="75"/>
      <c r="AL717" s="76"/>
      <c r="AM717" s="76"/>
      <c r="AN717" s="76"/>
      <c r="AO717" s="76"/>
      <c r="AP717" s="77"/>
      <c r="AQ717" s="61"/>
      <c r="AR717" s="66"/>
      <c r="AS717" s="66"/>
      <c r="AT717" s="67"/>
      <c r="AU717" s="61"/>
      <c r="AV717" s="66"/>
      <c r="AW717" s="66"/>
      <c r="AX717" s="67"/>
    </row>
    <row r="718" spans="1:50" ht="22.5" hidden="1" customHeight="1">
      <c r="A718" s="68"/>
      <c r="B718" s="69"/>
      <c r="C718" s="70"/>
      <c r="D718" s="71"/>
      <c r="E718" s="71"/>
      <c r="F718" s="71"/>
      <c r="G718" s="71"/>
      <c r="H718" s="71"/>
      <c r="I718" s="71"/>
      <c r="J718" s="71"/>
      <c r="K718" s="71"/>
      <c r="L718" s="72"/>
      <c r="M718" s="70"/>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4"/>
      <c r="AK718" s="75"/>
      <c r="AL718" s="76"/>
      <c r="AM718" s="76"/>
      <c r="AN718" s="76"/>
      <c r="AO718" s="76"/>
      <c r="AP718" s="77"/>
      <c r="AQ718" s="61"/>
      <c r="AR718" s="66"/>
      <c r="AS718" s="66"/>
      <c r="AT718" s="67"/>
      <c r="AU718" s="61"/>
      <c r="AV718" s="66"/>
      <c r="AW718" s="66"/>
      <c r="AX718" s="67"/>
    </row>
    <row r="719" spans="1:50" ht="22.5" hidden="1" customHeight="1">
      <c r="A719" s="68"/>
      <c r="B719" s="69"/>
      <c r="C719" s="70"/>
      <c r="D719" s="71"/>
      <c r="E719" s="71"/>
      <c r="F719" s="71"/>
      <c r="G719" s="71"/>
      <c r="H719" s="71"/>
      <c r="I719" s="71"/>
      <c r="J719" s="71"/>
      <c r="K719" s="71"/>
      <c r="L719" s="72"/>
      <c r="M719" s="70"/>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4"/>
      <c r="AK719" s="75"/>
      <c r="AL719" s="76"/>
      <c r="AM719" s="76"/>
      <c r="AN719" s="76"/>
      <c r="AO719" s="76"/>
      <c r="AP719" s="77"/>
      <c r="AQ719" s="61"/>
      <c r="AR719" s="66"/>
      <c r="AS719" s="66"/>
      <c r="AT719" s="67"/>
      <c r="AU719" s="61"/>
      <c r="AV719" s="66"/>
      <c r="AW719" s="66"/>
      <c r="AX719" s="67"/>
    </row>
    <row r="720" spans="1:50" ht="22.5" hidden="1" customHeight="1">
      <c r="A720" s="68"/>
      <c r="B720" s="69"/>
      <c r="C720" s="70"/>
      <c r="D720" s="71"/>
      <c r="E720" s="71"/>
      <c r="F720" s="71"/>
      <c r="G720" s="71"/>
      <c r="H720" s="71"/>
      <c r="I720" s="71"/>
      <c r="J720" s="71"/>
      <c r="K720" s="71"/>
      <c r="L720" s="72"/>
      <c r="M720" s="70"/>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4"/>
      <c r="AK720" s="75"/>
      <c r="AL720" s="76"/>
      <c r="AM720" s="76"/>
      <c r="AN720" s="76"/>
      <c r="AO720" s="76"/>
      <c r="AP720" s="77"/>
      <c r="AQ720" s="61"/>
      <c r="AR720" s="66"/>
      <c r="AS720" s="66"/>
      <c r="AT720" s="67"/>
      <c r="AU720" s="61"/>
      <c r="AV720" s="66"/>
      <c r="AW720" s="66"/>
      <c r="AX720" s="67"/>
    </row>
    <row r="721" spans="1:50" ht="22.5" hidden="1" customHeight="1">
      <c r="A721" s="68"/>
      <c r="B721" s="69"/>
      <c r="C721" s="70"/>
      <c r="D721" s="71"/>
      <c r="E721" s="71"/>
      <c r="F721" s="71"/>
      <c r="G721" s="71"/>
      <c r="H721" s="71"/>
      <c r="I721" s="71"/>
      <c r="J721" s="71"/>
      <c r="K721" s="71"/>
      <c r="L721" s="72"/>
      <c r="M721" s="70"/>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4"/>
      <c r="AK721" s="75"/>
      <c r="AL721" s="76"/>
      <c r="AM721" s="76"/>
      <c r="AN721" s="76"/>
      <c r="AO721" s="76"/>
      <c r="AP721" s="77"/>
      <c r="AQ721" s="61"/>
      <c r="AR721" s="66"/>
      <c r="AS721" s="66"/>
      <c r="AT721" s="67"/>
      <c r="AU721" s="61"/>
      <c r="AV721" s="66"/>
      <c r="AW721" s="66"/>
      <c r="AX721" s="67"/>
    </row>
    <row r="722" spans="1:50" ht="22.5" hidden="1" customHeight="1">
      <c r="A722" s="68"/>
      <c r="B722" s="69"/>
      <c r="C722" s="70"/>
      <c r="D722" s="71"/>
      <c r="E722" s="71"/>
      <c r="F722" s="71"/>
      <c r="G722" s="71"/>
      <c r="H722" s="71"/>
      <c r="I722" s="71"/>
      <c r="J722" s="71"/>
      <c r="K722" s="71"/>
      <c r="L722" s="72"/>
      <c r="M722" s="70"/>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4"/>
      <c r="AK722" s="75"/>
      <c r="AL722" s="76"/>
      <c r="AM722" s="76"/>
      <c r="AN722" s="76"/>
      <c r="AO722" s="76"/>
      <c r="AP722" s="77"/>
      <c r="AQ722" s="61"/>
      <c r="AR722" s="66"/>
      <c r="AS722" s="66"/>
      <c r="AT722" s="67"/>
      <c r="AU722" s="61"/>
      <c r="AV722" s="66"/>
      <c r="AW722" s="66"/>
      <c r="AX722" s="67"/>
    </row>
    <row r="723" spans="1:50" ht="22.5" hidden="1" customHeight="1">
      <c r="A723" s="68"/>
      <c r="B723" s="69"/>
      <c r="C723" s="70"/>
      <c r="D723" s="71"/>
      <c r="E723" s="71"/>
      <c r="F723" s="71"/>
      <c r="G723" s="71"/>
      <c r="H723" s="71"/>
      <c r="I723" s="71"/>
      <c r="J723" s="71"/>
      <c r="K723" s="71"/>
      <c r="L723" s="72"/>
      <c r="M723" s="70"/>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4"/>
      <c r="AK723" s="75"/>
      <c r="AL723" s="76"/>
      <c r="AM723" s="76"/>
      <c r="AN723" s="76"/>
      <c r="AO723" s="76"/>
      <c r="AP723" s="77"/>
      <c r="AQ723" s="61"/>
      <c r="AR723" s="66"/>
      <c r="AS723" s="66"/>
      <c r="AT723" s="67"/>
      <c r="AU723" s="61"/>
      <c r="AV723" s="66"/>
      <c r="AW723" s="66"/>
      <c r="AX723" s="67"/>
    </row>
    <row r="724" spans="1:50" ht="22.5" hidden="1" customHeight="1">
      <c r="A724" s="68"/>
      <c r="B724" s="69"/>
      <c r="C724" s="70"/>
      <c r="D724" s="71"/>
      <c r="E724" s="71"/>
      <c r="F724" s="71"/>
      <c r="G724" s="71"/>
      <c r="H724" s="71"/>
      <c r="I724" s="71"/>
      <c r="J724" s="71"/>
      <c r="K724" s="71"/>
      <c r="L724" s="72"/>
      <c r="M724" s="70"/>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4"/>
      <c r="AK724" s="75"/>
      <c r="AL724" s="76"/>
      <c r="AM724" s="76"/>
      <c r="AN724" s="76"/>
      <c r="AO724" s="76"/>
      <c r="AP724" s="77"/>
      <c r="AQ724" s="61"/>
      <c r="AR724" s="66"/>
      <c r="AS724" s="66"/>
      <c r="AT724" s="67"/>
      <c r="AU724" s="61"/>
      <c r="AV724" s="66"/>
      <c r="AW724" s="66"/>
      <c r="AX724" s="67"/>
    </row>
    <row r="725" spans="1:50" ht="22.5" hidden="1" customHeight="1">
      <c r="A725" s="68"/>
      <c r="B725" s="69"/>
      <c r="C725" s="70"/>
      <c r="D725" s="71"/>
      <c r="E725" s="71"/>
      <c r="F725" s="71"/>
      <c r="G725" s="71"/>
      <c r="H725" s="71"/>
      <c r="I725" s="71"/>
      <c r="J725" s="71"/>
      <c r="K725" s="71"/>
      <c r="L725" s="72"/>
      <c r="M725" s="70"/>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4"/>
      <c r="AK725" s="75"/>
      <c r="AL725" s="76"/>
      <c r="AM725" s="76"/>
      <c r="AN725" s="76"/>
      <c r="AO725" s="76"/>
      <c r="AP725" s="77"/>
      <c r="AQ725" s="61"/>
      <c r="AR725" s="66"/>
      <c r="AS725" s="66"/>
      <c r="AT725" s="67"/>
      <c r="AU725" s="61"/>
      <c r="AV725" s="66"/>
      <c r="AW725" s="66"/>
      <c r="AX725" s="67"/>
    </row>
    <row r="726" spans="1:50" ht="22.5" hidden="1" customHeight="1">
      <c r="A726" s="68"/>
      <c r="B726" s="69"/>
      <c r="C726" s="70"/>
      <c r="D726" s="71"/>
      <c r="E726" s="71"/>
      <c r="F726" s="71"/>
      <c r="G726" s="71"/>
      <c r="H726" s="71"/>
      <c r="I726" s="71"/>
      <c r="J726" s="71"/>
      <c r="K726" s="71"/>
      <c r="L726" s="72"/>
      <c r="M726" s="70"/>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4"/>
      <c r="AK726" s="75"/>
      <c r="AL726" s="76"/>
      <c r="AM726" s="76"/>
      <c r="AN726" s="76"/>
      <c r="AO726" s="76"/>
      <c r="AP726" s="77"/>
      <c r="AQ726" s="61"/>
      <c r="AR726" s="66"/>
      <c r="AS726" s="66"/>
      <c r="AT726" s="67"/>
      <c r="AU726" s="61"/>
      <c r="AV726" s="66"/>
      <c r="AW726" s="66"/>
      <c r="AX726" s="67"/>
    </row>
    <row r="727" spans="1:50" ht="22.5" hidden="1" customHeight="1">
      <c r="A727" s="68"/>
      <c r="B727" s="69"/>
      <c r="C727" s="70"/>
      <c r="D727" s="71"/>
      <c r="E727" s="71"/>
      <c r="F727" s="71"/>
      <c r="G727" s="71"/>
      <c r="H727" s="71"/>
      <c r="I727" s="71"/>
      <c r="J727" s="71"/>
      <c r="K727" s="71"/>
      <c r="L727" s="72"/>
      <c r="M727" s="70"/>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4"/>
      <c r="AK727" s="75"/>
      <c r="AL727" s="76"/>
      <c r="AM727" s="76"/>
      <c r="AN727" s="76"/>
      <c r="AO727" s="76"/>
      <c r="AP727" s="77"/>
      <c r="AQ727" s="61"/>
      <c r="AR727" s="66"/>
      <c r="AS727" s="66"/>
      <c r="AT727" s="67"/>
      <c r="AU727" s="61"/>
      <c r="AV727" s="66"/>
      <c r="AW727" s="66"/>
      <c r="AX727" s="67"/>
    </row>
    <row r="728" spans="1:50" ht="22.5" hidden="1" customHeight="1">
      <c r="A728" s="68"/>
      <c r="B728" s="69"/>
      <c r="C728" s="70"/>
      <c r="D728" s="71"/>
      <c r="E728" s="71"/>
      <c r="F728" s="71"/>
      <c r="G728" s="71"/>
      <c r="H728" s="71"/>
      <c r="I728" s="71"/>
      <c r="J728" s="71"/>
      <c r="K728" s="71"/>
      <c r="L728" s="72"/>
      <c r="M728" s="70"/>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4"/>
      <c r="AK728" s="75"/>
      <c r="AL728" s="76"/>
      <c r="AM728" s="76"/>
      <c r="AN728" s="76"/>
      <c r="AO728" s="76"/>
      <c r="AP728" s="77"/>
      <c r="AQ728" s="61"/>
      <c r="AR728" s="66"/>
      <c r="AS728" s="66"/>
      <c r="AT728" s="67"/>
      <c r="AU728" s="61"/>
      <c r="AV728" s="66"/>
      <c r="AW728" s="66"/>
      <c r="AX728" s="67"/>
    </row>
    <row r="729" spans="1:50" ht="22.5" hidden="1" customHeight="1">
      <c r="A729" s="68"/>
      <c r="B729" s="69"/>
      <c r="C729" s="70"/>
      <c r="D729" s="71"/>
      <c r="E729" s="71"/>
      <c r="F729" s="71"/>
      <c r="G729" s="71"/>
      <c r="H729" s="71"/>
      <c r="I729" s="71"/>
      <c r="J729" s="71"/>
      <c r="K729" s="71"/>
      <c r="L729" s="72"/>
      <c r="M729" s="70"/>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4"/>
      <c r="AK729" s="75"/>
      <c r="AL729" s="76"/>
      <c r="AM729" s="76"/>
      <c r="AN729" s="76"/>
      <c r="AO729" s="76"/>
      <c r="AP729" s="77"/>
      <c r="AQ729" s="61"/>
      <c r="AR729" s="66"/>
      <c r="AS729" s="66"/>
      <c r="AT729" s="67"/>
      <c r="AU729" s="61"/>
      <c r="AV729" s="66"/>
      <c r="AW729" s="66"/>
      <c r="AX729" s="67"/>
    </row>
    <row r="730" spans="1:50" ht="22.5" hidden="1" customHeight="1">
      <c r="A730" s="68"/>
      <c r="B730" s="69"/>
      <c r="C730" s="70"/>
      <c r="D730" s="71"/>
      <c r="E730" s="71"/>
      <c r="F730" s="71"/>
      <c r="G730" s="71"/>
      <c r="H730" s="71"/>
      <c r="I730" s="71"/>
      <c r="J730" s="71"/>
      <c r="K730" s="71"/>
      <c r="L730" s="72"/>
      <c r="M730" s="70"/>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4"/>
      <c r="AK730" s="75"/>
      <c r="AL730" s="76"/>
      <c r="AM730" s="76"/>
      <c r="AN730" s="76"/>
      <c r="AO730" s="76"/>
      <c r="AP730" s="77"/>
      <c r="AQ730" s="61"/>
      <c r="AR730" s="66"/>
      <c r="AS730" s="66"/>
      <c r="AT730" s="67"/>
      <c r="AU730" s="61"/>
      <c r="AV730" s="66"/>
      <c r="AW730" s="66"/>
      <c r="AX730" s="67"/>
    </row>
    <row r="731" spans="1:50" ht="22.5" hidden="1" customHeight="1">
      <c r="A731" s="68"/>
      <c r="B731" s="69"/>
      <c r="C731" s="70"/>
      <c r="D731" s="71"/>
      <c r="E731" s="71"/>
      <c r="F731" s="71"/>
      <c r="G731" s="71"/>
      <c r="H731" s="71"/>
      <c r="I731" s="71"/>
      <c r="J731" s="71"/>
      <c r="K731" s="71"/>
      <c r="L731" s="72"/>
      <c r="M731" s="70"/>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4"/>
      <c r="AK731" s="75"/>
      <c r="AL731" s="76"/>
      <c r="AM731" s="76"/>
      <c r="AN731" s="76"/>
      <c r="AO731" s="76"/>
      <c r="AP731" s="77"/>
      <c r="AQ731" s="61"/>
      <c r="AR731" s="66"/>
      <c r="AS731" s="66"/>
      <c r="AT731" s="67"/>
      <c r="AU731" s="61"/>
      <c r="AV731" s="66"/>
      <c r="AW731" s="66"/>
      <c r="AX731" s="67"/>
    </row>
    <row r="732" spans="1:50" ht="22.5" customHeight="1">
      <c r="A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c r="AS732" s="52"/>
      <c r="AT732" s="52"/>
      <c r="AU732" s="52"/>
      <c r="AV732" s="52"/>
      <c r="AW732" s="52"/>
      <c r="AX732" s="52"/>
    </row>
    <row r="733" spans="1:50" ht="22.5" customHeight="1">
      <c r="A733" s="52"/>
      <c r="B733" s="53" t="s">
        <v>267</v>
      </c>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c r="AS733" s="52"/>
      <c r="AT733" s="52"/>
      <c r="AU733" s="52"/>
      <c r="AV733" s="52"/>
      <c r="AW733" s="52"/>
      <c r="AX733" s="52"/>
    </row>
    <row r="734" spans="1:50" ht="22.5" customHeight="1">
      <c r="A734" s="52"/>
      <c r="B734" t="s">
        <v>317</v>
      </c>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c r="AS734" s="52"/>
      <c r="AT734" s="52"/>
      <c r="AU734" s="52"/>
      <c r="AV734" s="52"/>
      <c r="AW734" s="52"/>
      <c r="AX734" s="52"/>
    </row>
    <row r="735" spans="1:50" ht="22.5" customHeight="1">
      <c r="A735" s="59"/>
      <c r="B735" s="60"/>
      <c r="C735" s="68" t="s">
        <v>269</v>
      </c>
      <c r="D735" s="81"/>
      <c r="E735" s="81"/>
      <c r="F735" s="81"/>
      <c r="G735" s="81"/>
      <c r="H735" s="81"/>
      <c r="I735" s="81"/>
      <c r="J735" s="81"/>
      <c r="K735" s="81"/>
      <c r="L735" s="69"/>
      <c r="M735" s="68" t="s">
        <v>270</v>
      </c>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69"/>
      <c r="AK735" s="82" t="s">
        <v>337</v>
      </c>
      <c r="AL735" s="83"/>
      <c r="AM735" s="83"/>
      <c r="AN735" s="83"/>
      <c r="AO735" s="83"/>
      <c r="AP735" s="84"/>
      <c r="AQ735" s="68" t="s">
        <v>272</v>
      </c>
      <c r="AR735" s="81"/>
      <c r="AS735" s="81"/>
      <c r="AT735" s="69"/>
      <c r="AU735" s="68" t="s">
        <v>273</v>
      </c>
      <c r="AV735" s="81"/>
      <c r="AW735" s="81"/>
      <c r="AX735" s="69"/>
    </row>
    <row r="736" spans="1:50" ht="22.5" customHeight="1">
      <c r="A736" s="59">
        <v>1</v>
      </c>
      <c r="B736" s="60"/>
      <c r="C736" s="70" t="s">
        <v>279</v>
      </c>
      <c r="D736" s="71"/>
      <c r="E736" s="71"/>
      <c r="F736" s="71"/>
      <c r="G736" s="71"/>
      <c r="H736" s="71"/>
      <c r="I736" s="71"/>
      <c r="J736" s="71"/>
      <c r="K736" s="71"/>
      <c r="L736" s="72"/>
      <c r="M736" s="70" t="s">
        <v>260</v>
      </c>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2"/>
      <c r="AK736" s="75">
        <v>3</v>
      </c>
      <c r="AL736" s="76"/>
      <c r="AM736" s="76"/>
      <c r="AN736" s="76"/>
      <c r="AO736" s="76"/>
      <c r="AP736" s="77"/>
      <c r="AQ736" s="61" t="s">
        <v>334</v>
      </c>
      <c r="AR736" s="66"/>
      <c r="AS736" s="66"/>
      <c r="AT736" s="67"/>
      <c r="AU736" s="61" t="s">
        <v>335</v>
      </c>
      <c r="AV736" s="66"/>
      <c r="AW736" s="66"/>
      <c r="AX736" s="67"/>
    </row>
    <row r="737" spans="1:50" ht="22.5" customHeight="1">
      <c r="A737" s="59">
        <v>2</v>
      </c>
      <c r="B737" s="60"/>
      <c r="C737" s="70" t="s">
        <v>296</v>
      </c>
      <c r="D737" s="71"/>
      <c r="E737" s="71"/>
      <c r="F737" s="71"/>
      <c r="G737" s="71"/>
      <c r="H737" s="71"/>
      <c r="I737" s="71"/>
      <c r="J737" s="71"/>
      <c r="K737" s="71"/>
      <c r="L737" s="72"/>
      <c r="M737" s="70" t="s">
        <v>260</v>
      </c>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2"/>
      <c r="AK737" s="75">
        <v>0.34699999999999998</v>
      </c>
      <c r="AL737" s="76"/>
      <c r="AM737" s="76"/>
      <c r="AN737" s="76"/>
      <c r="AO737" s="76"/>
      <c r="AP737" s="77"/>
      <c r="AQ737" s="61" t="s">
        <v>334</v>
      </c>
      <c r="AR737" s="66"/>
      <c r="AS737" s="66"/>
      <c r="AT737" s="67"/>
      <c r="AU737" s="61" t="s">
        <v>335</v>
      </c>
      <c r="AV737" s="66"/>
      <c r="AW737" s="66"/>
      <c r="AX737" s="67"/>
    </row>
    <row r="738" spans="1:50" ht="22.5" customHeight="1">
      <c r="A738" s="59">
        <v>3</v>
      </c>
      <c r="B738" s="60"/>
      <c r="C738" s="70" t="s">
        <v>282</v>
      </c>
      <c r="D738" s="71"/>
      <c r="E738" s="71"/>
      <c r="F738" s="71"/>
      <c r="G738" s="71"/>
      <c r="H738" s="71"/>
      <c r="I738" s="71"/>
      <c r="J738" s="71"/>
      <c r="K738" s="71"/>
      <c r="L738" s="72"/>
      <c r="M738" s="70" t="s">
        <v>260</v>
      </c>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2"/>
      <c r="AK738" s="75">
        <v>0.34</v>
      </c>
      <c r="AL738" s="76"/>
      <c r="AM738" s="76"/>
      <c r="AN738" s="76"/>
      <c r="AO738" s="76"/>
      <c r="AP738" s="77"/>
      <c r="AQ738" s="61" t="s">
        <v>334</v>
      </c>
      <c r="AR738" s="66"/>
      <c r="AS738" s="66"/>
      <c r="AT738" s="67"/>
      <c r="AU738" s="61" t="s">
        <v>335</v>
      </c>
      <c r="AV738" s="66"/>
      <c r="AW738" s="66"/>
      <c r="AX738" s="67"/>
    </row>
    <row r="739" spans="1:50" ht="22.5" customHeight="1">
      <c r="A739" s="59">
        <v>4</v>
      </c>
      <c r="B739" s="60"/>
      <c r="C739" s="70" t="s">
        <v>309</v>
      </c>
      <c r="D739" s="71"/>
      <c r="E739" s="71"/>
      <c r="F739" s="71"/>
      <c r="G739" s="71"/>
      <c r="H739" s="71"/>
      <c r="I739" s="71"/>
      <c r="J739" s="71"/>
      <c r="K739" s="71"/>
      <c r="L739" s="72"/>
      <c r="M739" s="70" t="s">
        <v>260</v>
      </c>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2"/>
      <c r="AK739" s="75">
        <v>0.33900000000000002</v>
      </c>
      <c r="AL739" s="76"/>
      <c r="AM739" s="76"/>
      <c r="AN739" s="76"/>
      <c r="AO739" s="76"/>
      <c r="AP739" s="77"/>
      <c r="AQ739" s="61" t="s">
        <v>334</v>
      </c>
      <c r="AR739" s="66"/>
      <c r="AS739" s="66"/>
      <c r="AT739" s="67"/>
      <c r="AU739" s="61" t="s">
        <v>335</v>
      </c>
      <c r="AV739" s="66"/>
      <c r="AW739" s="66"/>
      <c r="AX739" s="67"/>
    </row>
    <row r="740" spans="1:50" ht="22.5" customHeight="1">
      <c r="A740" s="59">
        <v>5</v>
      </c>
      <c r="B740" s="60"/>
      <c r="C740" s="70" t="s">
        <v>297</v>
      </c>
      <c r="D740" s="71"/>
      <c r="E740" s="71"/>
      <c r="F740" s="71"/>
      <c r="G740" s="71"/>
      <c r="H740" s="71"/>
      <c r="I740" s="71"/>
      <c r="J740" s="71"/>
      <c r="K740" s="71"/>
      <c r="L740" s="72"/>
      <c r="M740" s="70" t="s">
        <v>260</v>
      </c>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2"/>
      <c r="AK740" s="75">
        <v>0.33</v>
      </c>
      <c r="AL740" s="76"/>
      <c r="AM740" s="76"/>
      <c r="AN740" s="76"/>
      <c r="AO740" s="76"/>
      <c r="AP740" s="77"/>
      <c r="AQ740" s="61" t="s">
        <v>334</v>
      </c>
      <c r="AR740" s="66"/>
      <c r="AS740" s="66"/>
      <c r="AT740" s="67"/>
      <c r="AU740" s="61" t="s">
        <v>335</v>
      </c>
      <c r="AV740" s="66"/>
      <c r="AW740" s="66"/>
      <c r="AX740" s="67"/>
    </row>
    <row r="741" spans="1:50" ht="22.5" customHeight="1">
      <c r="A741" s="59">
        <v>5</v>
      </c>
      <c r="B741" s="60"/>
      <c r="C741" s="70" t="s">
        <v>298</v>
      </c>
      <c r="D741" s="71"/>
      <c r="E741" s="71"/>
      <c r="F741" s="71"/>
      <c r="G741" s="71"/>
      <c r="H741" s="71"/>
      <c r="I741" s="71"/>
      <c r="J741" s="71"/>
      <c r="K741" s="71"/>
      <c r="L741" s="72"/>
      <c r="M741" s="70" t="s">
        <v>260</v>
      </c>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2"/>
      <c r="AK741" s="75">
        <v>0.33</v>
      </c>
      <c r="AL741" s="76"/>
      <c r="AM741" s="76"/>
      <c r="AN741" s="76"/>
      <c r="AO741" s="76"/>
      <c r="AP741" s="77"/>
      <c r="AQ741" s="61" t="s">
        <v>334</v>
      </c>
      <c r="AR741" s="66"/>
      <c r="AS741" s="66"/>
      <c r="AT741" s="67"/>
      <c r="AU741" s="61" t="s">
        <v>335</v>
      </c>
      <c r="AV741" s="66"/>
      <c r="AW741" s="66"/>
      <c r="AX741" s="67"/>
    </row>
    <row r="742" spans="1:50" ht="22.5" customHeight="1">
      <c r="A742" s="59">
        <v>7</v>
      </c>
      <c r="B742" s="60"/>
      <c r="C742" s="70" t="s">
        <v>280</v>
      </c>
      <c r="D742" s="71"/>
      <c r="E742" s="71"/>
      <c r="F742" s="71"/>
      <c r="G742" s="71"/>
      <c r="H742" s="71"/>
      <c r="I742" s="71"/>
      <c r="J742" s="71"/>
      <c r="K742" s="71"/>
      <c r="L742" s="72"/>
      <c r="M742" s="70" t="s">
        <v>260</v>
      </c>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2"/>
      <c r="AK742" s="75">
        <v>0.26900000000000002</v>
      </c>
      <c r="AL742" s="76"/>
      <c r="AM742" s="76"/>
      <c r="AN742" s="76"/>
      <c r="AO742" s="76"/>
      <c r="AP742" s="77"/>
      <c r="AQ742" s="61" t="s">
        <v>334</v>
      </c>
      <c r="AR742" s="66"/>
      <c r="AS742" s="66"/>
      <c r="AT742" s="67"/>
      <c r="AU742" s="61" t="s">
        <v>335</v>
      </c>
      <c r="AV742" s="66"/>
      <c r="AW742" s="66"/>
      <c r="AX742" s="67"/>
    </row>
    <row r="743" spans="1:50" ht="22.5" customHeight="1">
      <c r="A743" s="59">
        <v>8</v>
      </c>
      <c r="B743" s="60"/>
      <c r="C743" s="70" t="s">
        <v>299</v>
      </c>
      <c r="D743" s="71"/>
      <c r="E743" s="71"/>
      <c r="F743" s="71"/>
      <c r="G743" s="71"/>
      <c r="H743" s="71"/>
      <c r="I743" s="71"/>
      <c r="J743" s="71"/>
      <c r="K743" s="71"/>
      <c r="L743" s="72"/>
      <c r="M743" s="70" t="s">
        <v>260</v>
      </c>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2"/>
      <c r="AK743" s="75">
        <v>0.25900000000000001</v>
      </c>
      <c r="AL743" s="76"/>
      <c r="AM743" s="76"/>
      <c r="AN743" s="76"/>
      <c r="AO743" s="76"/>
      <c r="AP743" s="77"/>
      <c r="AQ743" s="61" t="s">
        <v>334</v>
      </c>
      <c r="AR743" s="66"/>
      <c r="AS743" s="66"/>
      <c r="AT743" s="67"/>
      <c r="AU743" s="61" t="s">
        <v>335</v>
      </c>
      <c r="AV743" s="66"/>
      <c r="AW743" s="66"/>
      <c r="AX743" s="67"/>
    </row>
    <row r="744" spans="1:50" ht="22.5" hidden="1" customHeight="1">
      <c r="A744" s="59"/>
      <c r="B744" s="60"/>
      <c r="C744" s="61"/>
      <c r="D744" s="62"/>
      <c r="E744" s="62"/>
      <c r="F744" s="62"/>
      <c r="G744" s="62"/>
      <c r="H744" s="62"/>
      <c r="I744" s="62"/>
      <c r="J744" s="62"/>
      <c r="K744" s="62"/>
      <c r="L744" s="63"/>
      <c r="M744" s="61"/>
      <c r="N744" s="62"/>
      <c r="O744" s="62"/>
      <c r="P744" s="62"/>
      <c r="Q744" s="62"/>
      <c r="R744" s="62"/>
      <c r="S744" s="62"/>
      <c r="T744" s="62"/>
      <c r="U744" s="62"/>
      <c r="V744" s="62"/>
      <c r="W744" s="62"/>
      <c r="X744" s="62"/>
      <c r="Y744" s="62"/>
      <c r="Z744" s="62"/>
      <c r="AA744" s="62"/>
      <c r="AB744" s="62"/>
      <c r="AC744" s="62"/>
      <c r="AD744" s="62"/>
      <c r="AE744" s="62"/>
      <c r="AF744" s="62"/>
      <c r="AG744" s="62"/>
      <c r="AH744" s="62"/>
      <c r="AI744" s="62"/>
      <c r="AJ744" s="63"/>
      <c r="AK744" s="64"/>
      <c r="AL744" s="65"/>
      <c r="AM744" s="65"/>
      <c r="AN744" s="65"/>
      <c r="AO744" s="65"/>
      <c r="AP744" s="65"/>
      <c r="AQ744" s="61"/>
      <c r="AR744" s="66"/>
      <c r="AS744" s="66"/>
      <c r="AT744" s="67"/>
      <c r="AU744" s="61"/>
      <c r="AV744" s="66"/>
      <c r="AW744" s="66"/>
      <c r="AX744" s="67"/>
    </row>
    <row r="745" spans="1:50" ht="22.5" hidden="1" customHeight="1">
      <c r="A745" s="59"/>
      <c r="B745" s="60"/>
      <c r="C745" s="61"/>
      <c r="D745" s="62"/>
      <c r="E745" s="62"/>
      <c r="F745" s="62"/>
      <c r="G745" s="62"/>
      <c r="H745" s="62"/>
      <c r="I745" s="62"/>
      <c r="J745" s="62"/>
      <c r="K745" s="62"/>
      <c r="L745" s="63"/>
      <c r="M745" s="61"/>
      <c r="N745" s="62"/>
      <c r="O745" s="62"/>
      <c r="P745" s="62"/>
      <c r="Q745" s="62"/>
      <c r="R745" s="62"/>
      <c r="S745" s="62"/>
      <c r="T745" s="62"/>
      <c r="U745" s="62"/>
      <c r="V745" s="62"/>
      <c r="W745" s="62"/>
      <c r="X745" s="62"/>
      <c r="Y745" s="62"/>
      <c r="Z745" s="62"/>
      <c r="AA745" s="62"/>
      <c r="AB745" s="62"/>
      <c r="AC745" s="62"/>
      <c r="AD745" s="62"/>
      <c r="AE745" s="62"/>
      <c r="AF745" s="62"/>
      <c r="AG745" s="62"/>
      <c r="AH745" s="62"/>
      <c r="AI745" s="62"/>
      <c r="AJ745" s="63"/>
      <c r="AK745" s="64"/>
      <c r="AL745" s="65"/>
      <c r="AM745" s="65"/>
      <c r="AN745" s="65"/>
      <c r="AO745" s="65"/>
      <c r="AP745" s="65"/>
      <c r="AQ745" s="61"/>
      <c r="AR745" s="66"/>
      <c r="AS745" s="66"/>
      <c r="AT745" s="67"/>
      <c r="AU745" s="61"/>
      <c r="AV745" s="66"/>
      <c r="AW745" s="66"/>
      <c r="AX745" s="67"/>
    </row>
    <row r="746" spans="1:50" ht="22.5" hidden="1" customHeight="1">
      <c r="A746" s="59"/>
      <c r="B746" s="60"/>
      <c r="C746" s="61"/>
      <c r="D746" s="62"/>
      <c r="E746" s="62"/>
      <c r="F746" s="62"/>
      <c r="G746" s="62"/>
      <c r="H746" s="62"/>
      <c r="I746" s="62"/>
      <c r="J746" s="62"/>
      <c r="K746" s="62"/>
      <c r="L746" s="63"/>
      <c r="M746" s="61"/>
      <c r="N746" s="62"/>
      <c r="O746" s="62"/>
      <c r="P746" s="62"/>
      <c r="Q746" s="62"/>
      <c r="R746" s="62"/>
      <c r="S746" s="62"/>
      <c r="T746" s="62"/>
      <c r="U746" s="62"/>
      <c r="V746" s="62"/>
      <c r="W746" s="62"/>
      <c r="X746" s="62"/>
      <c r="Y746" s="62"/>
      <c r="Z746" s="62"/>
      <c r="AA746" s="62"/>
      <c r="AB746" s="62"/>
      <c r="AC746" s="62"/>
      <c r="AD746" s="62"/>
      <c r="AE746" s="62"/>
      <c r="AF746" s="62"/>
      <c r="AG746" s="62"/>
      <c r="AH746" s="62"/>
      <c r="AI746" s="62"/>
      <c r="AJ746" s="63"/>
      <c r="AK746" s="64"/>
      <c r="AL746" s="65"/>
      <c r="AM746" s="65"/>
      <c r="AN746" s="65"/>
      <c r="AO746" s="65"/>
      <c r="AP746" s="65"/>
      <c r="AQ746" s="61"/>
      <c r="AR746" s="66"/>
      <c r="AS746" s="66"/>
      <c r="AT746" s="67"/>
      <c r="AU746" s="61"/>
      <c r="AV746" s="66"/>
      <c r="AW746" s="66"/>
      <c r="AX746" s="67"/>
    </row>
    <row r="747" spans="1:50" ht="22.5" hidden="1" customHeight="1">
      <c r="A747" s="59"/>
      <c r="B747" s="60"/>
      <c r="C747" s="61"/>
      <c r="D747" s="62"/>
      <c r="E747" s="62"/>
      <c r="F747" s="62"/>
      <c r="G747" s="62"/>
      <c r="H747" s="62"/>
      <c r="I747" s="62"/>
      <c r="J747" s="62"/>
      <c r="K747" s="62"/>
      <c r="L747" s="63"/>
      <c r="M747" s="61"/>
      <c r="N747" s="62"/>
      <c r="O747" s="62"/>
      <c r="P747" s="62"/>
      <c r="Q747" s="62"/>
      <c r="R747" s="62"/>
      <c r="S747" s="62"/>
      <c r="T747" s="62"/>
      <c r="U747" s="62"/>
      <c r="V747" s="62"/>
      <c r="W747" s="62"/>
      <c r="X747" s="62"/>
      <c r="Y747" s="62"/>
      <c r="Z747" s="62"/>
      <c r="AA747" s="62"/>
      <c r="AB747" s="62"/>
      <c r="AC747" s="62"/>
      <c r="AD747" s="62"/>
      <c r="AE747" s="62"/>
      <c r="AF747" s="62"/>
      <c r="AG747" s="62"/>
      <c r="AH747" s="62"/>
      <c r="AI747" s="62"/>
      <c r="AJ747" s="63"/>
      <c r="AK747" s="64"/>
      <c r="AL747" s="65"/>
      <c r="AM747" s="65"/>
      <c r="AN747" s="65"/>
      <c r="AO747" s="65"/>
      <c r="AP747" s="65"/>
      <c r="AQ747" s="61"/>
      <c r="AR747" s="66"/>
      <c r="AS747" s="66"/>
      <c r="AT747" s="67"/>
      <c r="AU747" s="61"/>
      <c r="AV747" s="66"/>
      <c r="AW747" s="66"/>
      <c r="AX747" s="67"/>
    </row>
    <row r="748" spans="1:50" ht="22.5" hidden="1" customHeight="1">
      <c r="A748" s="59"/>
      <c r="B748" s="60"/>
      <c r="C748" s="61"/>
      <c r="D748" s="62"/>
      <c r="E748" s="62"/>
      <c r="F748" s="62"/>
      <c r="G748" s="62"/>
      <c r="H748" s="62"/>
      <c r="I748" s="62"/>
      <c r="J748" s="62"/>
      <c r="K748" s="62"/>
      <c r="L748" s="63"/>
      <c r="M748" s="61"/>
      <c r="N748" s="62"/>
      <c r="O748" s="62"/>
      <c r="P748" s="62"/>
      <c r="Q748" s="62"/>
      <c r="R748" s="62"/>
      <c r="S748" s="62"/>
      <c r="T748" s="62"/>
      <c r="U748" s="62"/>
      <c r="V748" s="62"/>
      <c r="W748" s="62"/>
      <c r="X748" s="62"/>
      <c r="Y748" s="62"/>
      <c r="Z748" s="62"/>
      <c r="AA748" s="62"/>
      <c r="AB748" s="62"/>
      <c r="AC748" s="62"/>
      <c r="AD748" s="62"/>
      <c r="AE748" s="62"/>
      <c r="AF748" s="62"/>
      <c r="AG748" s="62"/>
      <c r="AH748" s="62"/>
      <c r="AI748" s="62"/>
      <c r="AJ748" s="63"/>
      <c r="AK748" s="64"/>
      <c r="AL748" s="65"/>
      <c r="AM748" s="65"/>
      <c r="AN748" s="65"/>
      <c r="AO748" s="65"/>
      <c r="AP748" s="65"/>
      <c r="AQ748" s="61"/>
      <c r="AR748" s="66"/>
      <c r="AS748" s="66"/>
      <c r="AT748" s="67"/>
      <c r="AU748" s="61"/>
      <c r="AV748" s="66"/>
      <c r="AW748" s="66"/>
      <c r="AX748" s="67"/>
    </row>
    <row r="749" spans="1:50" ht="22.5" hidden="1" customHeight="1">
      <c r="A749" s="59"/>
      <c r="B749" s="60"/>
      <c r="C749" s="61"/>
      <c r="D749" s="62"/>
      <c r="E749" s="62"/>
      <c r="F749" s="62"/>
      <c r="G749" s="62"/>
      <c r="H749" s="62"/>
      <c r="I749" s="62"/>
      <c r="J749" s="62"/>
      <c r="K749" s="62"/>
      <c r="L749" s="63"/>
      <c r="M749" s="61"/>
      <c r="N749" s="62"/>
      <c r="O749" s="62"/>
      <c r="P749" s="62"/>
      <c r="Q749" s="62"/>
      <c r="R749" s="62"/>
      <c r="S749" s="62"/>
      <c r="T749" s="62"/>
      <c r="U749" s="62"/>
      <c r="V749" s="62"/>
      <c r="W749" s="62"/>
      <c r="X749" s="62"/>
      <c r="Y749" s="62"/>
      <c r="Z749" s="62"/>
      <c r="AA749" s="62"/>
      <c r="AB749" s="62"/>
      <c r="AC749" s="62"/>
      <c r="AD749" s="62"/>
      <c r="AE749" s="62"/>
      <c r="AF749" s="62"/>
      <c r="AG749" s="62"/>
      <c r="AH749" s="62"/>
      <c r="AI749" s="62"/>
      <c r="AJ749" s="63"/>
      <c r="AK749" s="64"/>
      <c r="AL749" s="65"/>
      <c r="AM749" s="65"/>
      <c r="AN749" s="65"/>
      <c r="AO749" s="65"/>
      <c r="AP749" s="65"/>
      <c r="AQ749" s="61"/>
      <c r="AR749" s="66"/>
      <c r="AS749" s="66"/>
      <c r="AT749" s="67"/>
      <c r="AU749" s="61"/>
      <c r="AV749" s="66"/>
      <c r="AW749" s="66"/>
      <c r="AX749" s="67"/>
    </row>
    <row r="750" spans="1:50" ht="22.5" hidden="1" customHeight="1">
      <c r="A750" s="59"/>
      <c r="B750" s="60"/>
      <c r="C750" s="61"/>
      <c r="D750" s="62"/>
      <c r="E750" s="62"/>
      <c r="F750" s="62"/>
      <c r="G750" s="62"/>
      <c r="H750" s="62"/>
      <c r="I750" s="62"/>
      <c r="J750" s="62"/>
      <c r="K750" s="62"/>
      <c r="L750" s="63"/>
      <c r="M750" s="61"/>
      <c r="N750" s="62"/>
      <c r="O750" s="62"/>
      <c r="P750" s="62"/>
      <c r="Q750" s="62"/>
      <c r="R750" s="62"/>
      <c r="S750" s="62"/>
      <c r="T750" s="62"/>
      <c r="U750" s="62"/>
      <c r="V750" s="62"/>
      <c r="W750" s="62"/>
      <c r="X750" s="62"/>
      <c r="Y750" s="62"/>
      <c r="Z750" s="62"/>
      <c r="AA750" s="62"/>
      <c r="AB750" s="62"/>
      <c r="AC750" s="62"/>
      <c r="AD750" s="62"/>
      <c r="AE750" s="62"/>
      <c r="AF750" s="62"/>
      <c r="AG750" s="62"/>
      <c r="AH750" s="62"/>
      <c r="AI750" s="62"/>
      <c r="AJ750" s="63"/>
      <c r="AK750" s="64"/>
      <c r="AL750" s="65"/>
      <c r="AM750" s="65"/>
      <c r="AN750" s="65"/>
      <c r="AO750" s="65"/>
      <c r="AP750" s="65"/>
      <c r="AQ750" s="61"/>
      <c r="AR750" s="66"/>
      <c r="AS750" s="66"/>
      <c r="AT750" s="67"/>
      <c r="AU750" s="61"/>
      <c r="AV750" s="66"/>
      <c r="AW750" s="66"/>
      <c r="AX750" s="67"/>
    </row>
    <row r="751" spans="1:50" ht="22.5" hidden="1" customHeight="1">
      <c r="A751" s="59"/>
      <c r="B751" s="60"/>
      <c r="C751" s="61"/>
      <c r="D751" s="62"/>
      <c r="E751" s="62"/>
      <c r="F751" s="62"/>
      <c r="G751" s="62"/>
      <c r="H751" s="62"/>
      <c r="I751" s="62"/>
      <c r="J751" s="62"/>
      <c r="K751" s="62"/>
      <c r="L751" s="63"/>
      <c r="M751" s="61"/>
      <c r="N751" s="62"/>
      <c r="O751" s="62"/>
      <c r="P751" s="62"/>
      <c r="Q751" s="62"/>
      <c r="R751" s="62"/>
      <c r="S751" s="62"/>
      <c r="T751" s="62"/>
      <c r="U751" s="62"/>
      <c r="V751" s="62"/>
      <c r="W751" s="62"/>
      <c r="X751" s="62"/>
      <c r="Y751" s="62"/>
      <c r="Z751" s="62"/>
      <c r="AA751" s="62"/>
      <c r="AB751" s="62"/>
      <c r="AC751" s="62"/>
      <c r="AD751" s="62"/>
      <c r="AE751" s="62"/>
      <c r="AF751" s="62"/>
      <c r="AG751" s="62"/>
      <c r="AH751" s="62"/>
      <c r="AI751" s="62"/>
      <c r="AJ751" s="63"/>
      <c r="AK751" s="64"/>
      <c r="AL751" s="65"/>
      <c r="AM751" s="65"/>
      <c r="AN751" s="65"/>
      <c r="AO751" s="65"/>
      <c r="AP751" s="65"/>
      <c r="AQ751" s="61"/>
      <c r="AR751" s="66"/>
      <c r="AS751" s="66"/>
      <c r="AT751" s="67"/>
      <c r="AU751" s="61"/>
      <c r="AV751" s="66"/>
      <c r="AW751" s="66"/>
      <c r="AX751" s="67"/>
    </row>
    <row r="752" spans="1:50" ht="22.5" hidden="1" customHeight="1">
      <c r="A752" s="59"/>
      <c r="B752" s="60"/>
      <c r="C752" s="61"/>
      <c r="D752" s="62"/>
      <c r="E752" s="62"/>
      <c r="F752" s="62"/>
      <c r="G752" s="62"/>
      <c r="H752" s="62"/>
      <c r="I752" s="62"/>
      <c r="J752" s="62"/>
      <c r="K752" s="62"/>
      <c r="L752" s="63"/>
      <c r="M752" s="61"/>
      <c r="N752" s="62"/>
      <c r="O752" s="62"/>
      <c r="P752" s="62"/>
      <c r="Q752" s="62"/>
      <c r="R752" s="62"/>
      <c r="S752" s="62"/>
      <c r="T752" s="62"/>
      <c r="U752" s="62"/>
      <c r="V752" s="62"/>
      <c r="W752" s="62"/>
      <c r="X752" s="62"/>
      <c r="Y752" s="62"/>
      <c r="Z752" s="62"/>
      <c r="AA752" s="62"/>
      <c r="AB752" s="62"/>
      <c r="AC752" s="62"/>
      <c r="AD752" s="62"/>
      <c r="AE752" s="62"/>
      <c r="AF752" s="62"/>
      <c r="AG752" s="62"/>
      <c r="AH752" s="62"/>
      <c r="AI752" s="62"/>
      <c r="AJ752" s="63"/>
      <c r="AK752" s="64"/>
      <c r="AL752" s="65"/>
      <c r="AM752" s="65"/>
      <c r="AN752" s="65"/>
      <c r="AO752" s="65"/>
      <c r="AP752" s="65"/>
      <c r="AQ752" s="61"/>
      <c r="AR752" s="66"/>
      <c r="AS752" s="66"/>
      <c r="AT752" s="67"/>
      <c r="AU752" s="61"/>
      <c r="AV752" s="66"/>
      <c r="AW752" s="66"/>
      <c r="AX752" s="67"/>
    </row>
    <row r="753" spans="1:50" ht="22.5" hidden="1" customHeight="1">
      <c r="A753" s="59"/>
      <c r="B753" s="60"/>
      <c r="C753" s="61"/>
      <c r="D753" s="62"/>
      <c r="E753" s="62"/>
      <c r="F753" s="62"/>
      <c r="G753" s="62"/>
      <c r="H753" s="62"/>
      <c r="I753" s="62"/>
      <c r="J753" s="62"/>
      <c r="K753" s="62"/>
      <c r="L753" s="63"/>
      <c r="M753" s="61"/>
      <c r="N753" s="62"/>
      <c r="O753" s="62"/>
      <c r="P753" s="62"/>
      <c r="Q753" s="62"/>
      <c r="R753" s="62"/>
      <c r="S753" s="62"/>
      <c r="T753" s="62"/>
      <c r="U753" s="62"/>
      <c r="V753" s="62"/>
      <c r="W753" s="62"/>
      <c r="X753" s="62"/>
      <c r="Y753" s="62"/>
      <c r="Z753" s="62"/>
      <c r="AA753" s="62"/>
      <c r="AB753" s="62"/>
      <c r="AC753" s="62"/>
      <c r="AD753" s="62"/>
      <c r="AE753" s="62"/>
      <c r="AF753" s="62"/>
      <c r="AG753" s="62"/>
      <c r="AH753" s="62"/>
      <c r="AI753" s="62"/>
      <c r="AJ753" s="63"/>
      <c r="AK753" s="64"/>
      <c r="AL753" s="65"/>
      <c r="AM753" s="65"/>
      <c r="AN753" s="65"/>
      <c r="AO753" s="65"/>
      <c r="AP753" s="65"/>
      <c r="AQ753" s="61"/>
      <c r="AR753" s="66"/>
      <c r="AS753" s="66"/>
      <c r="AT753" s="67"/>
      <c r="AU753" s="61"/>
      <c r="AV753" s="66"/>
      <c r="AW753" s="66"/>
      <c r="AX753" s="67"/>
    </row>
    <row r="754" spans="1:50" ht="22.5" hidden="1" customHeight="1">
      <c r="A754" s="59"/>
      <c r="B754" s="60"/>
      <c r="C754" s="61"/>
      <c r="D754" s="62"/>
      <c r="E754" s="62"/>
      <c r="F754" s="62"/>
      <c r="G754" s="62"/>
      <c r="H754" s="62"/>
      <c r="I754" s="62"/>
      <c r="J754" s="62"/>
      <c r="K754" s="62"/>
      <c r="L754" s="63"/>
      <c r="M754" s="61"/>
      <c r="N754" s="62"/>
      <c r="O754" s="62"/>
      <c r="P754" s="62"/>
      <c r="Q754" s="62"/>
      <c r="R754" s="62"/>
      <c r="S754" s="62"/>
      <c r="T754" s="62"/>
      <c r="U754" s="62"/>
      <c r="V754" s="62"/>
      <c r="W754" s="62"/>
      <c r="X754" s="62"/>
      <c r="Y754" s="62"/>
      <c r="Z754" s="62"/>
      <c r="AA754" s="62"/>
      <c r="AB754" s="62"/>
      <c r="AC754" s="62"/>
      <c r="AD754" s="62"/>
      <c r="AE754" s="62"/>
      <c r="AF754" s="62"/>
      <c r="AG754" s="62"/>
      <c r="AH754" s="62"/>
      <c r="AI754" s="62"/>
      <c r="AJ754" s="63"/>
      <c r="AK754" s="64"/>
      <c r="AL754" s="65"/>
      <c r="AM754" s="65"/>
      <c r="AN754" s="65"/>
      <c r="AO754" s="65"/>
      <c r="AP754" s="65"/>
      <c r="AQ754" s="61"/>
      <c r="AR754" s="66"/>
      <c r="AS754" s="66"/>
      <c r="AT754" s="67"/>
      <c r="AU754" s="61"/>
      <c r="AV754" s="66"/>
      <c r="AW754" s="66"/>
      <c r="AX754" s="67"/>
    </row>
    <row r="755" spans="1:50" ht="22.5" hidden="1" customHeight="1">
      <c r="A755" s="59"/>
      <c r="B755" s="60"/>
      <c r="C755" s="61"/>
      <c r="D755" s="62"/>
      <c r="E755" s="62"/>
      <c r="F755" s="62"/>
      <c r="G755" s="62"/>
      <c r="H755" s="62"/>
      <c r="I755" s="62"/>
      <c r="J755" s="62"/>
      <c r="K755" s="62"/>
      <c r="L755" s="63"/>
      <c r="M755" s="61"/>
      <c r="N755" s="62"/>
      <c r="O755" s="62"/>
      <c r="P755" s="62"/>
      <c r="Q755" s="62"/>
      <c r="R755" s="62"/>
      <c r="S755" s="62"/>
      <c r="T755" s="62"/>
      <c r="U755" s="62"/>
      <c r="V755" s="62"/>
      <c r="W755" s="62"/>
      <c r="X755" s="62"/>
      <c r="Y755" s="62"/>
      <c r="Z755" s="62"/>
      <c r="AA755" s="62"/>
      <c r="AB755" s="62"/>
      <c r="AC755" s="62"/>
      <c r="AD755" s="62"/>
      <c r="AE755" s="62"/>
      <c r="AF755" s="62"/>
      <c r="AG755" s="62"/>
      <c r="AH755" s="62"/>
      <c r="AI755" s="62"/>
      <c r="AJ755" s="63"/>
      <c r="AK755" s="64"/>
      <c r="AL755" s="65"/>
      <c r="AM755" s="65"/>
      <c r="AN755" s="65"/>
      <c r="AO755" s="65"/>
      <c r="AP755" s="65"/>
      <c r="AQ755" s="61"/>
      <c r="AR755" s="66"/>
      <c r="AS755" s="66"/>
      <c r="AT755" s="67"/>
      <c r="AU755" s="61"/>
      <c r="AV755" s="66"/>
      <c r="AW755" s="66"/>
      <c r="AX755" s="67"/>
    </row>
    <row r="756" spans="1:50" ht="22.5" hidden="1" customHeight="1">
      <c r="A756" s="59"/>
      <c r="B756" s="60"/>
      <c r="C756" s="61"/>
      <c r="D756" s="62"/>
      <c r="E756" s="62"/>
      <c r="F756" s="62"/>
      <c r="G756" s="62"/>
      <c r="H756" s="62"/>
      <c r="I756" s="62"/>
      <c r="J756" s="62"/>
      <c r="K756" s="62"/>
      <c r="L756" s="63"/>
      <c r="M756" s="61"/>
      <c r="N756" s="62"/>
      <c r="O756" s="62"/>
      <c r="P756" s="62"/>
      <c r="Q756" s="62"/>
      <c r="R756" s="62"/>
      <c r="S756" s="62"/>
      <c r="T756" s="62"/>
      <c r="U756" s="62"/>
      <c r="V756" s="62"/>
      <c r="W756" s="62"/>
      <c r="X756" s="62"/>
      <c r="Y756" s="62"/>
      <c r="Z756" s="62"/>
      <c r="AA756" s="62"/>
      <c r="AB756" s="62"/>
      <c r="AC756" s="62"/>
      <c r="AD756" s="62"/>
      <c r="AE756" s="62"/>
      <c r="AF756" s="62"/>
      <c r="AG756" s="62"/>
      <c r="AH756" s="62"/>
      <c r="AI756" s="62"/>
      <c r="AJ756" s="63"/>
      <c r="AK756" s="64"/>
      <c r="AL756" s="65"/>
      <c r="AM756" s="65"/>
      <c r="AN756" s="65"/>
      <c r="AO756" s="65"/>
      <c r="AP756" s="65"/>
      <c r="AQ756" s="61"/>
      <c r="AR756" s="66"/>
      <c r="AS756" s="66"/>
      <c r="AT756" s="67"/>
      <c r="AU756" s="61"/>
      <c r="AV756" s="66"/>
      <c r="AW756" s="66"/>
      <c r="AX756" s="67"/>
    </row>
    <row r="757" spans="1:50" ht="22.5" hidden="1" customHeight="1">
      <c r="A757" s="59"/>
      <c r="B757" s="60"/>
      <c r="C757" s="61"/>
      <c r="D757" s="62"/>
      <c r="E757" s="62"/>
      <c r="F757" s="62"/>
      <c r="G757" s="62"/>
      <c r="H757" s="62"/>
      <c r="I757" s="62"/>
      <c r="J757" s="62"/>
      <c r="K757" s="62"/>
      <c r="L757" s="63"/>
      <c r="M757" s="61"/>
      <c r="N757" s="62"/>
      <c r="O757" s="62"/>
      <c r="P757" s="62"/>
      <c r="Q757" s="62"/>
      <c r="R757" s="62"/>
      <c r="S757" s="62"/>
      <c r="T757" s="62"/>
      <c r="U757" s="62"/>
      <c r="V757" s="62"/>
      <c r="W757" s="62"/>
      <c r="X757" s="62"/>
      <c r="Y757" s="62"/>
      <c r="Z757" s="62"/>
      <c r="AA757" s="62"/>
      <c r="AB757" s="62"/>
      <c r="AC757" s="62"/>
      <c r="AD757" s="62"/>
      <c r="AE757" s="62"/>
      <c r="AF757" s="62"/>
      <c r="AG757" s="62"/>
      <c r="AH757" s="62"/>
      <c r="AI757" s="62"/>
      <c r="AJ757" s="63"/>
      <c r="AK757" s="64"/>
      <c r="AL757" s="65"/>
      <c r="AM757" s="65"/>
      <c r="AN757" s="65"/>
      <c r="AO757" s="65"/>
      <c r="AP757" s="65"/>
      <c r="AQ757" s="61"/>
      <c r="AR757" s="66"/>
      <c r="AS757" s="66"/>
      <c r="AT757" s="67"/>
      <c r="AU757" s="61"/>
      <c r="AV757" s="66"/>
      <c r="AW757" s="66"/>
      <c r="AX757" s="67"/>
    </row>
    <row r="758" spans="1:50" ht="22.5" hidden="1" customHeight="1">
      <c r="A758" s="59"/>
      <c r="B758" s="60"/>
      <c r="C758" s="61"/>
      <c r="D758" s="62"/>
      <c r="E758" s="62"/>
      <c r="F758" s="62"/>
      <c r="G758" s="62"/>
      <c r="H758" s="62"/>
      <c r="I758" s="62"/>
      <c r="J758" s="62"/>
      <c r="K758" s="62"/>
      <c r="L758" s="63"/>
      <c r="M758" s="61"/>
      <c r="N758" s="62"/>
      <c r="O758" s="62"/>
      <c r="P758" s="62"/>
      <c r="Q758" s="62"/>
      <c r="R758" s="62"/>
      <c r="S758" s="62"/>
      <c r="T758" s="62"/>
      <c r="U758" s="62"/>
      <c r="V758" s="62"/>
      <c r="W758" s="62"/>
      <c r="X758" s="62"/>
      <c r="Y758" s="62"/>
      <c r="Z758" s="62"/>
      <c r="AA758" s="62"/>
      <c r="AB758" s="62"/>
      <c r="AC758" s="62"/>
      <c r="AD758" s="62"/>
      <c r="AE758" s="62"/>
      <c r="AF758" s="62"/>
      <c r="AG758" s="62"/>
      <c r="AH758" s="62"/>
      <c r="AI758" s="62"/>
      <c r="AJ758" s="63"/>
      <c r="AK758" s="64"/>
      <c r="AL758" s="65"/>
      <c r="AM758" s="65"/>
      <c r="AN758" s="65"/>
      <c r="AO758" s="65"/>
      <c r="AP758" s="65"/>
      <c r="AQ758" s="61"/>
      <c r="AR758" s="66"/>
      <c r="AS758" s="66"/>
      <c r="AT758" s="67"/>
      <c r="AU758" s="61"/>
      <c r="AV758" s="66"/>
      <c r="AW758" s="66"/>
      <c r="AX758" s="67"/>
    </row>
    <row r="759" spans="1:50" ht="22.5" hidden="1" customHeight="1">
      <c r="A759" s="59"/>
      <c r="B759" s="60"/>
      <c r="C759" s="61"/>
      <c r="D759" s="62"/>
      <c r="E759" s="62"/>
      <c r="F759" s="62"/>
      <c r="G759" s="62"/>
      <c r="H759" s="62"/>
      <c r="I759" s="62"/>
      <c r="J759" s="62"/>
      <c r="K759" s="62"/>
      <c r="L759" s="63"/>
      <c r="M759" s="61"/>
      <c r="N759" s="62"/>
      <c r="O759" s="62"/>
      <c r="P759" s="62"/>
      <c r="Q759" s="62"/>
      <c r="R759" s="62"/>
      <c r="S759" s="62"/>
      <c r="T759" s="62"/>
      <c r="U759" s="62"/>
      <c r="V759" s="62"/>
      <c r="W759" s="62"/>
      <c r="X759" s="62"/>
      <c r="Y759" s="62"/>
      <c r="Z759" s="62"/>
      <c r="AA759" s="62"/>
      <c r="AB759" s="62"/>
      <c r="AC759" s="62"/>
      <c r="AD759" s="62"/>
      <c r="AE759" s="62"/>
      <c r="AF759" s="62"/>
      <c r="AG759" s="62"/>
      <c r="AH759" s="62"/>
      <c r="AI759" s="62"/>
      <c r="AJ759" s="63"/>
      <c r="AK759" s="64"/>
      <c r="AL759" s="65"/>
      <c r="AM759" s="65"/>
      <c r="AN759" s="65"/>
      <c r="AO759" s="65"/>
      <c r="AP759" s="65"/>
      <c r="AQ759" s="61"/>
      <c r="AR759" s="66"/>
      <c r="AS759" s="66"/>
      <c r="AT759" s="67"/>
      <c r="AU759" s="61"/>
      <c r="AV759" s="66"/>
      <c r="AW759" s="66"/>
      <c r="AX759" s="67"/>
    </row>
    <row r="760" spans="1:50" ht="22.5" hidden="1" customHeight="1">
      <c r="A760" s="59"/>
      <c r="B760" s="60"/>
      <c r="C760" s="61"/>
      <c r="D760" s="62"/>
      <c r="E760" s="62"/>
      <c r="F760" s="62"/>
      <c r="G760" s="62"/>
      <c r="H760" s="62"/>
      <c r="I760" s="62"/>
      <c r="J760" s="62"/>
      <c r="K760" s="62"/>
      <c r="L760" s="63"/>
      <c r="M760" s="61"/>
      <c r="N760" s="62"/>
      <c r="O760" s="62"/>
      <c r="P760" s="62"/>
      <c r="Q760" s="62"/>
      <c r="R760" s="62"/>
      <c r="S760" s="62"/>
      <c r="T760" s="62"/>
      <c r="U760" s="62"/>
      <c r="V760" s="62"/>
      <c r="W760" s="62"/>
      <c r="X760" s="62"/>
      <c r="Y760" s="62"/>
      <c r="Z760" s="62"/>
      <c r="AA760" s="62"/>
      <c r="AB760" s="62"/>
      <c r="AC760" s="62"/>
      <c r="AD760" s="62"/>
      <c r="AE760" s="62"/>
      <c r="AF760" s="62"/>
      <c r="AG760" s="62"/>
      <c r="AH760" s="62"/>
      <c r="AI760" s="62"/>
      <c r="AJ760" s="63"/>
      <c r="AK760" s="64"/>
      <c r="AL760" s="65"/>
      <c r="AM760" s="65"/>
      <c r="AN760" s="65"/>
      <c r="AO760" s="65"/>
      <c r="AP760" s="65"/>
      <c r="AQ760" s="61"/>
      <c r="AR760" s="66"/>
      <c r="AS760" s="66"/>
      <c r="AT760" s="67"/>
      <c r="AU760" s="61"/>
      <c r="AV760" s="66"/>
      <c r="AW760" s="66"/>
      <c r="AX760" s="67"/>
    </row>
    <row r="761" spans="1:50" ht="22.5" hidden="1" customHeight="1">
      <c r="A761" s="59"/>
      <c r="B761" s="60"/>
      <c r="C761" s="61"/>
      <c r="D761" s="62"/>
      <c r="E761" s="62"/>
      <c r="F761" s="62"/>
      <c r="G761" s="62"/>
      <c r="H761" s="62"/>
      <c r="I761" s="62"/>
      <c r="J761" s="62"/>
      <c r="K761" s="62"/>
      <c r="L761" s="63"/>
      <c r="M761" s="61"/>
      <c r="N761" s="62"/>
      <c r="O761" s="62"/>
      <c r="P761" s="62"/>
      <c r="Q761" s="62"/>
      <c r="R761" s="62"/>
      <c r="S761" s="62"/>
      <c r="T761" s="62"/>
      <c r="U761" s="62"/>
      <c r="V761" s="62"/>
      <c r="W761" s="62"/>
      <c r="X761" s="62"/>
      <c r="Y761" s="62"/>
      <c r="Z761" s="62"/>
      <c r="AA761" s="62"/>
      <c r="AB761" s="62"/>
      <c r="AC761" s="62"/>
      <c r="AD761" s="62"/>
      <c r="AE761" s="62"/>
      <c r="AF761" s="62"/>
      <c r="AG761" s="62"/>
      <c r="AH761" s="62"/>
      <c r="AI761" s="62"/>
      <c r="AJ761" s="63"/>
      <c r="AK761" s="64"/>
      <c r="AL761" s="65"/>
      <c r="AM761" s="65"/>
      <c r="AN761" s="65"/>
      <c r="AO761" s="65"/>
      <c r="AP761" s="65"/>
      <c r="AQ761" s="61"/>
      <c r="AR761" s="66"/>
      <c r="AS761" s="66"/>
      <c r="AT761" s="67"/>
      <c r="AU761" s="61"/>
      <c r="AV761" s="66"/>
      <c r="AW761" s="66"/>
      <c r="AX761" s="67"/>
    </row>
    <row r="762" spans="1:50" ht="22.5" hidden="1" customHeight="1">
      <c r="A762" s="59"/>
      <c r="B762" s="60"/>
      <c r="C762" s="61"/>
      <c r="D762" s="62"/>
      <c r="E762" s="62"/>
      <c r="F762" s="62"/>
      <c r="G762" s="62"/>
      <c r="H762" s="62"/>
      <c r="I762" s="62"/>
      <c r="J762" s="62"/>
      <c r="K762" s="62"/>
      <c r="L762" s="63"/>
      <c r="M762" s="61"/>
      <c r="N762" s="62"/>
      <c r="O762" s="62"/>
      <c r="P762" s="62"/>
      <c r="Q762" s="62"/>
      <c r="R762" s="62"/>
      <c r="S762" s="62"/>
      <c r="T762" s="62"/>
      <c r="U762" s="62"/>
      <c r="V762" s="62"/>
      <c r="W762" s="62"/>
      <c r="X762" s="62"/>
      <c r="Y762" s="62"/>
      <c r="Z762" s="62"/>
      <c r="AA762" s="62"/>
      <c r="AB762" s="62"/>
      <c r="AC762" s="62"/>
      <c r="AD762" s="62"/>
      <c r="AE762" s="62"/>
      <c r="AF762" s="62"/>
      <c r="AG762" s="62"/>
      <c r="AH762" s="62"/>
      <c r="AI762" s="62"/>
      <c r="AJ762" s="63"/>
      <c r="AK762" s="64"/>
      <c r="AL762" s="65"/>
      <c r="AM762" s="65"/>
      <c r="AN762" s="65"/>
      <c r="AO762" s="65"/>
      <c r="AP762" s="65"/>
      <c r="AQ762" s="61"/>
      <c r="AR762" s="66"/>
      <c r="AS762" s="66"/>
      <c r="AT762" s="67"/>
      <c r="AU762" s="61"/>
      <c r="AV762" s="66"/>
      <c r="AW762" s="66"/>
      <c r="AX762" s="67"/>
    </row>
    <row r="763" spans="1:50" ht="22.5" hidden="1" customHeight="1">
      <c r="A763" s="59"/>
      <c r="B763" s="60"/>
      <c r="C763" s="61"/>
      <c r="D763" s="62"/>
      <c r="E763" s="62"/>
      <c r="F763" s="62"/>
      <c r="G763" s="62"/>
      <c r="H763" s="62"/>
      <c r="I763" s="62"/>
      <c r="J763" s="62"/>
      <c r="K763" s="62"/>
      <c r="L763" s="63"/>
      <c r="M763" s="61"/>
      <c r="N763" s="62"/>
      <c r="O763" s="62"/>
      <c r="P763" s="62"/>
      <c r="Q763" s="62"/>
      <c r="R763" s="62"/>
      <c r="S763" s="62"/>
      <c r="T763" s="62"/>
      <c r="U763" s="62"/>
      <c r="V763" s="62"/>
      <c r="W763" s="62"/>
      <c r="X763" s="62"/>
      <c r="Y763" s="62"/>
      <c r="Z763" s="62"/>
      <c r="AA763" s="62"/>
      <c r="AB763" s="62"/>
      <c r="AC763" s="62"/>
      <c r="AD763" s="62"/>
      <c r="AE763" s="62"/>
      <c r="AF763" s="62"/>
      <c r="AG763" s="62"/>
      <c r="AH763" s="62"/>
      <c r="AI763" s="62"/>
      <c r="AJ763" s="63"/>
      <c r="AK763" s="64"/>
      <c r="AL763" s="65"/>
      <c r="AM763" s="65"/>
      <c r="AN763" s="65"/>
      <c r="AO763" s="65"/>
      <c r="AP763" s="65"/>
      <c r="AQ763" s="61"/>
      <c r="AR763" s="66"/>
      <c r="AS763" s="66"/>
      <c r="AT763" s="67"/>
      <c r="AU763" s="61"/>
      <c r="AV763" s="66"/>
      <c r="AW763" s="66"/>
      <c r="AX763" s="67"/>
    </row>
    <row r="764" spans="1:50" ht="22.5" hidden="1" customHeight="1">
      <c r="A764" s="59"/>
      <c r="B764" s="60"/>
      <c r="C764" s="61"/>
      <c r="D764" s="62"/>
      <c r="E764" s="62"/>
      <c r="F764" s="62"/>
      <c r="G764" s="62"/>
      <c r="H764" s="62"/>
      <c r="I764" s="62"/>
      <c r="J764" s="62"/>
      <c r="K764" s="62"/>
      <c r="L764" s="63"/>
      <c r="M764" s="61"/>
      <c r="N764" s="62"/>
      <c r="O764" s="62"/>
      <c r="P764" s="62"/>
      <c r="Q764" s="62"/>
      <c r="R764" s="62"/>
      <c r="S764" s="62"/>
      <c r="T764" s="62"/>
      <c r="U764" s="62"/>
      <c r="V764" s="62"/>
      <c r="W764" s="62"/>
      <c r="X764" s="62"/>
      <c r="Y764" s="62"/>
      <c r="Z764" s="62"/>
      <c r="AA764" s="62"/>
      <c r="AB764" s="62"/>
      <c r="AC764" s="62"/>
      <c r="AD764" s="62"/>
      <c r="AE764" s="62"/>
      <c r="AF764" s="62"/>
      <c r="AG764" s="62"/>
      <c r="AH764" s="62"/>
      <c r="AI764" s="62"/>
      <c r="AJ764" s="63"/>
      <c r="AK764" s="64"/>
      <c r="AL764" s="65"/>
      <c r="AM764" s="65"/>
      <c r="AN764" s="65"/>
      <c r="AO764" s="65"/>
      <c r="AP764" s="65"/>
      <c r="AQ764" s="61"/>
      <c r="AR764" s="66"/>
      <c r="AS764" s="66"/>
      <c r="AT764" s="67"/>
      <c r="AU764" s="61"/>
      <c r="AV764" s="66"/>
      <c r="AW764" s="66"/>
      <c r="AX764" s="67"/>
    </row>
    <row r="765" spans="1:50" ht="22.5" hidden="1" customHeight="1">
      <c r="A765" s="59"/>
      <c r="B765" s="60"/>
      <c r="C765" s="61"/>
      <c r="D765" s="62"/>
      <c r="E765" s="62"/>
      <c r="F765" s="62"/>
      <c r="G765" s="62"/>
      <c r="H765" s="62"/>
      <c r="I765" s="62"/>
      <c r="J765" s="62"/>
      <c r="K765" s="62"/>
      <c r="L765" s="63"/>
      <c r="M765" s="61"/>
      <c r="N765" s="62"/>
      <c r="O765" s="62"/>
      <c r="P765" s="62"/>
      <c r="Q765" s="62"/>
      <c r="R765" s="62"/>
      <c r="S765" s="62"/>
      <c r="T765" s="62"/>
      <c r="U765" s="62"/>
      <c r="V765" s="62"/>
      <c r="W765" s="62"/>
      <c r="X765" s="62"/>
      <c r="Y765" s="62"/>
      <c r="Z765" s="62"/>
      <c r="AA765" s="62"/>
      <c r="AB765" s="62"/>
      <c r="AC765" s="62"/>
      <c r="AD765" s="62"/>
      <c r="AE765" s="62"/>
      <c r="AF765" s="62"/>
      <c r="AG765" s="62"/>
      <c r="AH765" s="62"/>
      <c r="AI765" s="62"/>
      <c r="AJ765" s="63"/>
      <c r="AK765" s="64"/>
      <c r="AL765" s="65"/>
      <c r="AM765" s="65"/>
      <c r="AN765" s="65"/>
      <c r="AO765" s="65"/>
      <c r="AP765" s="65"/>
      <c r="AQ765" s="61"/>
      <c r="AR765" s="66"/>
      <c r="AS765" s="66"/>
      <c r="AT765" s="67"/>
      <c r="AU765" s="61"/>
      <c r="AV765" s="66"/>
      <c r="AW765" s="66"/>
      <c r="AX765" s="67"/>
    </row>
    <row r="766" spans="1:50" ht="22.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c r="AS766" s="52"/>
      <c r="AT766" s="52"/>
      <c r="AU766" s="52"/>
      <c r="AV766" s="52"/>
      <c r="AW766" s="52"/>
      <c r="AX766" s="52"/>
    </row>
    <row r="767" spans="1:50" ht="22.5" customHeight="1">
      <c r="A767" s="52"/>
      <c r="B767" t="s">
        <v>318</v>
      </c>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c r="AP767" s="52"/>
      <c r="AQ767" s="52"/>
      <c r="AR767" s="52"/>
      <c r="AS767" s="52"/>
      <c r="AT767" s="52"/>
      <c r="AU767" s="52"/>
      <c r="AV767" s="52"/>
      <c r="AW767" s="52"/>
      <c r="AX767" s="52"/>
    </row>
    <row r="768" spans="1:50" ht="22.5" customHeight="1">
      <c r="A768" s="59"/>
      <c r="B768" s="60"/>
      <c r="C768" s="68" t="s">
        <v>269</v>
      </c>
      <c r="D768" s="81"/>
      <c r="E768" s="81"/>
      <c r="F768" s="81"/>
      <c r="G768" s="81"/>
      <c r="H768" s="81"/>
      <c r="I768" s="81"/>
      <c r="J768" s="81"/>
      <c r="K768" s="81"/>
      <c r="L768" s="69"/>
      <c r="M768" s="68" t="s">
        <v>270</v>
      </c>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69"/>
      <c r="AK768" s="82" t="s">
        <v>337</v>
      </c>
      <c r="AL768" s="83"/>
      <c r="AM768" s="83"/>
      <c r="AN768" s="83"/>
      <c r="AO768" s="83"/>
      <c r="AP768" s="84"/>
      <c r="AQ768" s="68" t="s">
        <v>272</v>
      </c>
      <c r="AR768" s="81"/>
      <c r="AS768" s="81"/>
      <c r="AT768" s="69"/>
      <c r="AU768" s="68" t="s">
        <v>273</v>
      </c>
      <c r="AV768" s="81"/>
      <c r="AW768" s="81"/>
      <c r="AX768" s="69"/>
    </row>
    <row r="769" spans="1:50" ht="22.5" customHeight="1">
      <c r="A769" s="59">
        <v>1</v>
      </c>
      <c r="B769" s="60"/>
      <c r="C769" s="70" t="s">
        <v>319</v>
      </c>
      <c r="D769" s="71"/>
      <c r="E769" s="71"/>
      <c r="F769" s="71"/>
      <c r="G769" s="71"/>
      <c r="H769" s="71"/>
      <c r="I769" s="71"/>
      <c r="J769" s="71"/>
      <c r="K769" s="71"/>
      <c r="L769" s="72"/>
      <c r="M769" s="70" t="s">
        <v>260</v>
      </c>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2"/>
      <c r="AK769" s="75">
        <v>25.042000000000002</v>
      </c>
      <c r="AL769" s="76"/>
      <c r="AM769" s="76"/>
      <c r="AN769" s="76"/>
      <c r="AO769" s="76"/>
      <c r="AP769" s="77"/>
      <c r="AQ769" s="61" t="s">
        <v>334</v>
      </c>
      <c r="AR769" s="66"/>
      <c r="AS769" s="66"/>
      <c r="AT769" s="67"/>
      <c r="AU769" s="61" t="s">
        <v>335</v>
      </c>
      <c r="AV769" s="66"/>
      <c r="AW769" s="66"/>
      <c r="AX769" s="67"/>
    </row>
    <row r="770" spans="1:50" ht="22.5" customHeight="1">
      <c r="A770" s="59">
        <v>2</v>
      </c>
      <c r="B770" s="60"/>
      <c r="C770" s="70" t="s">
        <v>320</v>
      </c>
      <c r="D770" s="71"/>
      <c r="E770" s="71"/>
      <c r="F770" s="71"/>
      <c r="G770" s="71"/>
      <c r="H770" s="71"/>
      <c r="I770" s="71"/>
      <c r="J770" s="71"/>
      <c r="K770" s="71"/>
      <c r="L770" s="72"/>
      <c r="M770" s="70" t="s">
        <v>321</v>
      </c>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2"/>
      <c r="AK770" s="75">
        <v>17.062000000000001</v>
      </c>
      <c r="AL770" s="76"/>
      <c r="AM770" s="76"/>
      <c r="AN770" s="76"/>
      <c r="AO770" s="76"/>
      <c r="AP770" s="77"/>
      <c r="AQ770" s="61" t="s">
        <v>334</v>
      </c>
      <c r="AR770" s="66"/>
      <c r="AS770" s="66"/>
      <c r="AT770" s="67"/>
      <c r="AU770" s="61" t="s">
        <v>335</v>
      </c>
      <c r="AV770" s="66"/>
      <c r="AW770" s="66"/>
      <c r="AX770" s="67"/>
    </row>
    <row r="771" spans="1:50" ht="22.5" customHeight="1">
      <c r="A771" s="59">
        <v>3</v>
      </c>
      <c r="B771" s="60"/>
      <c r="C771" s="70" t="s">
        <v>322</v>
      </c>
      <c r="D771" s="71"/>
      <c r="E771" s="71"/>
      <c r="F771" s="71"/>
      <c r="G771" s="71"/>
      <c r="H771" s="71"/>
      <c r="I771" s="71"/>
      <c r="J771" s="71"/>
      <c r="K771" s="71"/>
      <c r="L771" s="72"/>
      <c r="M771" s="70" t="s">
        <v>321</v>
      </c>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2"/>
      <c r="AK771" s="75">
        <v>12.967000000000001</v>
      </c>
      <c r="AL771" s="76"/>
      <c r="AM771" s="76"/>
      <c r="AN771" s="76"/>
      <c r="AO771" s="76"/>
      <c r="AP771" s="77"/>
      <c r="AQ771" s="61" t="s">
        <v>334</v>
      </c>
      <c r="AR771" s="66"/>
      <c r="AS771" s="66"/>
      <c r="AT771" s="67"/>
      <c r="AU771" s="61" t="s">
        <v>335</v>
      </c>
      <c r="AV771" s="66"/>
      <c r="AW771" s="66"/>
      <c r="AX771" s="67"/>
    </row>
    <row r="772" spans="1:50" ht="22.5" customHeight="1">
      <c r="A772" s="59">
        <v>4</v>
      </c>
      <c r="B772" s="60"/>
      <c r="C772" s="70" t="s">
        <v>323</v>
      </c>
      <c r="D772" s="71"/>
      <c r="E772" s="71"/>
      <c r="F772" s="71"/>
      <c r="G772" s="71"/>
      <c r="H772" s="71"/>
      <c r="I772" s="71"/>
      <c r="J772" s="71"/>
      <c r="K772" s="71"/>
      <c r="L772" s="72"/>
      <c r="M772" s="70" t="s">
        <v>321</v>
      </c>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2"/>
      <c r="AK772" s="75">
        <v>11.565</v>
      </c>
      <c r="AL772" s="76"/>
      <c r="AM772" s="76"/>
      <c r="AN772" s="76"/>
      <c r="AO772" s="76"/>
      <c r="AP772" s="77"/>
      <c r="AQ772" s="61" t="s">
        <v>334</v>
      </c>
      <c r="AR772" s="66"/>
      <c r="AS772" s="66"/>
      <c r="AT772" s="67"/>
      <c r="AU772" s="61" t="s">
        <v>335</v>
      </c>
      <c r="AV772" s="66"/>
      <c r="AW772" s="66"/>
      <c r="AX772" s="67"/>
    </row>
    <row r="773" spans="1:50" ht="22.5" customHeight="1">
      <c r="A773" s="59">
        <v>5</v>
      </c>
      <c r="B773" s="60"/>
      <c r="C773" s="70" t="s">
        <v>324</v>
      </c>
      <c r="D773" s="71"/>
      <c r="E773" s="71"/>
      <c r="F773" s="71"/>
      <c r="G773" s="71"/>
      <c r="H773" s="71"/>
      <c r="I773" s="71"/>
      <c r="J773" s="71"/>
      <c r="K773" s="71"/>
      <c r="L773" s="72"/>
      <c r="M773" s="70" t="s">
        <v>321</v>
      </c>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2"/>
      <c r="AK773" s="75">
        <v>9.0950000000000006</v>
      </c>
      <c r="AL773" s="76"/>
      <c r="AM773" s="76"/>
      <c r="AN773" s="76"/>
      <c r="AO773" s="76"/>
      <c r="AP773" s="77"/>
      <c r="AQ773" s="61" t="s">
        <v>334</v>
      </c>
      <c r="AR773" s="66"/>
      <c r="AS773" s="66"/>
      <c r="AT773" s="67"/>
      <c r="AU773" s="61" t="s">
        <v>335</v>
      </c>
      <c r="AV773" s="66"/>
      <c r="AW773" s="66"/>
      <c r="AX773" s="67"/>
    </row>
    <row r="774" spans="1:50" ht="22.5" customHeight="1">
      <c r="A774" s="59">
        <v>6</v>
      </c>
      <c r="B774" s="60"/>
      <c r="C774" s="70" t="s">
        <v>325</v>
      </c>
      <c r="D774" s="71"/>
      <c r="E774" s="71"/>
      <c r="F774" s="71"/>
      <c r="G774" s="71"/>
      <c r="H774" s="71"/>
      <c r="I774" s="71"/>
      <c r="J774" s="71"/>
      <c r="K774" s="71"/>
      <c r="L774" s="72"/>
      <c r="M774" s="70" t="s">
        <v>321</v>
      </c>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2"/>
      <c r="AK774" s="75">
        <v>3.0270000000000001</v>
      </c>
      <c r="AL774" s="76"/>
      <c r="AM774" s="76"/>
      <c r="AN774" s="76"/>
      <c r="AO774" s="76"/>
      <c r="AP774" s="77"/>
      <c r="AQ774" s="61" t="s">
        <v>334</v>
      </c>
      <c r="AR774" s="66"/>
      <c r="AS774" s="66"/>
      <c r="AT774" s="67"/>
      <c r="AU774" s="61" t="s">
        <v>335</v>
      </c>
      <c r="AV774" s="66"/>
      <c r="AW774" s="66"/>
      <c r="AX774" s="67"/>
    </row>
    <row r="775" spans="1:50" ht="22.5" customHeight="1">
      <c r="A775" s="59">
        <v>6</v>
      </c>
      <c r="B775" s="60"/>
      <c r="C775" s="70" t="s">
        <v>326</v>
      </c>
      <c r="D775" s="71"/>
      <c r="E775" s="71"/>
      <c r="F775" s="71"/>
      <c r="G775" s="71"/>
      <c r="H775" s="71"/>
      <c r="I775" s="71"/>
      <c r="J775" s="71"/>
      <c r="K775" s="71"/>
      <c r="L775" s="72"/>
      <c r="M775" s="70" t="s">
        <v>321</v>
      </c>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2"/>
      <c r="AK775" s="75">
        <v>3.0270000000000001</v>
      </c>
      <c r="AL775" s="76"/>
      <c r="AM775" s="76"/>
      <c r="AN775" s="76"/>
      <c r="AO775" s="76"/>
      <c r="AP775" s="77"/>
      <c r="AQ775" s="61" t="s">
        <v>334</v>
      </c>
      <c r="AR775" s="66"/>
      <c r="AS775" s="66"/>
      <c r="AT775" s="67"/>
      <c r="AU775" s="61" t="s">
        <v>335</v>
      </c>
      <c r="AV775" s="66"/>
      <c r="AW775" s="66"/>
      <c r="AX775" s="67"/>
    </row>
    <row r="776" spans="1:50" ht="22.5" hidden="1" customHeight="1">
      <c r="A776" s="59"/>
      <c r="B776" s="60"/>
      <c r="C776" s="61"/>
      <c r="D776" s="62"/>
      <c r="E776" s="62"/>
      <c r="F776" s="62"/>
      <c r="G776" s="62"/>
      <c r="H776" s="62"/>
      <c r="I776" s="62"/>
      <c r="J776" s="62"/>
      <c r="K776" s="62"/>
      <c r="L776" s="63"/>
      <c r="M776" s="61"/>
      <c r="N776" s="62"/>
      <c r="O776" s="62"/>
      <c r="P776" s="62"/>
      <c r="Q776" s="62"/>
      <c r="R776" s="62"/>
      <c r="S776" s="62"/>
      <c r="T776" s="62"/>
      <c r="U776" s="62"/>
      <c r="V776" s="62"/>
      <c r="W776" s="62"/>
      <c r="X776" s="62"/>
      <c r="Y776" s="62"/>
      <c r="Z776" s="62"/>
      <c r="AA776" s="62"/>
      <c r="AB776" s="62"/>
      <c r="AC776" s="62"/>
      <c r="AD776" s="62"/>
      <c r="AE776" s="62"/>
      <c r="AF776" s="62"/>
      <c r="AG776" s="62"/>
      <c r="AH776" s="62"/>
      <c r="AI776" s="62"/>
      <c r="AJ776" s="63"/>
      <c r="AK776" s="64"/>
      <c r="AL776" s="65"/>
      <c r="AM776" s="65"/>
      <c r="AN776" s="65"/>
      <c r="AO776" s="65"/>
      <c r="AP776" s="65"/>
      <c r="AQ776" s="61"/>
      <c r="AR776" s="66"/>
      <c r="AS776" s="66"/>
      <c r="AT776" s="67"/>
      <c r="AU776" s="61"/>
      <c r="AV776" s="66"/>
      <c r="AW776" s="66"/>
      <c r="AX776" s="67"/>
    </row>
    <row r="777" spans="1:50" ht="22.5" hidden="1" customHeight="1">
      <c r="A777" s="59"/>
      <c r="B777" s="60"/>
      <c r="C777" s="61"/>
      <c r="D777" s="62"/>
      <c r="E777" s="62"/>
      <c r="F777" s="62"/>
      <c r="G777" s="62"/>
      <c r="H777" s="62"/>
      <c r="I777" s="62"/>
      <c r="J777" s="62"/>
      <c r="K777" s="62"/>
      <c r="L777" s="63"/>
      <c r="M777" s="61"/>
      <c r="N777" s="62"/>
      <c r="O777" s="62"/>
      <c r="P777" s="62"/>
      <c r="Q777" s="62"/>
      <c r="R777" s="62"/>
      <c r="S777" s="62"/>
      <c r="T777" s="62"/>
      <c r="U777" s="62"/>
      <c r="V777" s="62"/>
      <c r="W777" s="62"/>
      <c r="X777" s="62"/>
      <c r="Y777" s="62"/>
      <c r="Z777" s="62"/>
      <c r="AA777" s="62"/>
      <c r="AB777" s="62"/>
      <c r="AC777" s="62"/>
      <c r="AD777" s="62"/>
      <c r="AE777" s="62"/>
      <c r="AF777" s="62"/>
      <c r="AG777" s="62"/>
      <c r="AH777" s="62"/>
      <c r="AI777" s="62"/>
      <c r="AJ777" s="63"/>
      <c r="AK777" s="64"/>
      <c r="AL777" s="65"/>
      <c r="AM777" s="65"/>
      <c r="AN777" s="65"/>
      <c r="AO777" s="65"/>
      <c r="AP777" s="65"/>
      <c r="AQ777" s="61"/>
      <c r="AR777" s="66"/>
      <c r="AS777" s="66"/>
      <c r="AT777" s="67"/>
      <c r="AU777" s="61"/>
      <c r="AV777" s="66"/>
      <c r="AW777" s="66"/>
      <c r="AX777" s="67"/>
    </row>
    <row r="778" spans="1:50" ht="22.5" hidden="1" customHeight="1">
      <c r="A778" s="59"/>
      <c r="B778" s="60"/>
      <c r="C778" s="61"/>
      <c r="D778" s="62"/>
      <c r="E778" s="62"/>
      <c r="F778" s="62"/>
      <c r="G778" s="62"/>
      <c r="H778" s="62"/>
      <c r="I778" s="62"/>
      <c r="J778" s="62"/>
      <c r="K778" s="62"/>
      <c r="L778" s="63"/>
      <c r="M778" s="61"/>
      <c r="N778" s="62"/>
      <c r="O778" s="62"/>
      <c r="P778" s="62"/>
      <c r="Q778" s="62"/>
      <c r="R778" s="62"/>
      <c r="S778" s="62"/>
      <c r="T778" s="62"/>
      <c r="U778" s="62"/>
      <c r="V778" s="62"/>
      <c r="W778" s="62"/>
      <c r="X778" s="62"/>
      <c r="Y778" s="62"/>
      <c r="Z778" s="62"/>
      <c r="AA778" s="62"/>
      <c r="AB778" s="62"/>
      <c r="AC778" s="62"/>
      <c r="AD778" s="62"/>
      <c r="AE778" s="62"/>
      <c r="AF778" s="62"/>
      <c r="AG778" s="62"/>
      <c r="AH778" s="62"/>
      <c r="AI778" s="62"/>
      <c r="AJ778" s="63"/>
      <c r="AK778" s="64"/>
      <c r="AL778" s="65"/>
      <c r="AM778" s="65"/>
      <c r="AN778" s="65"/>
      <c r="AO778" s="65"/>
      <c r="AP778" s="65"/>
      <c r="AQ778" s="61"/>
      <c r="AR778" s="66"/>
      <c r="AS778" s="66"/>
      <c r="AT778" s="67"/>
      <c r="AU778" s="61"/>
      <c r="AV778" s="66"/>
      <c r="AW778" s="66"/>
      <c r="AX778" s="67"/>
    </row>
    <row r="779" spans="1:50" ht="22.5" hidden="1" customHeight="1">
      <c r="A779" s="59"/>
      <c r="B779" s="60"/>
      <c r="C779" s="61"/>
      <c r="D779" s="62"/>
      <c r="E779" s="62"/>
      <c r="F779" s="62"/>
      <c r="G779" s="62"/>
      <c r="H779" s="62"/>
      <c r="I779" s="62"/>
      <c r="J779" s="62"/>
      <c r="K779" s="62"/>
      <c r="L779" s="63"/>
      <c r="M779" s="61"/>
      <c r="N779" s="62"/>
      <c r="O779" s="62"/>
      <c r="P779" s="62"/>
      <c r="Q779" s="62"/>
      <c r="R779" s="62"/>
      <c r="S779" s="62"/>
      <c r="T779" s="62"/>
      <c r="U779" s="62"/>
      <c r="V779" s="62"/>
      <c r="W779" s="62"/>
      <c r="X779" s="62"/>
      <c r="Y779" s="62"/>
      <c r="Z779" s="62"/>
      <c r="AA779" s="62"/>
      <c r="AB779" s="62"/>
      <c r="AC779" s="62"/>
      <c r="AD779" s="62"/>
      <c r="AE779" s="62"/>
      <c r="AF779" s="62"/>
      <c r="AG779" s="62"/>
      <c r="AH779" s="62"/>
      <c r="AI779" s="62"/>
      <c r="AJ779" s="63"/>
      <c r="AK779" s="64"/>
      <c r="AL779" s="65"/>
      <c r="AM779" s="65"/>
      <c r="AN779" s="65"/>
      <c r="AO779" s="65"/>
      <c r="AP779" s="65"/>
      <c r="AQ779" s="61"/>
      <c r="AR779" s="66"/>
      <c r="AS779" s="66"/>
      <c r="AT779" s="67"/>
      <c r="AU779" s="61"/>
      <c r="AV779" s="66"/>
      <c r="AW779" s="66"/>
      <c r="AX779" s="67"/>
    </row>
    <row r="780" spans="1:50" ht="22.5" hidden="1" customHeight="1">
      <c r="A780" s="59"/>
      <c r="B780" s="60"/>
      <c r="C780" s="61"/>
      <c r="D780" s="62"/>
      <c r="E780" s="62"/>
      <c r="F780" s="62"/>
      <c r="G780" s="62"/>
      <c r="H780" s="62"/>
      <c r="I780" s="62"/>
      <c r="J780" s="62"/>
      <c r="K780" s="62"/>
      <c r="L780" s="63"/>
      <c r="M780" s="61"/>
      <c r="N780" s="62"/>
      <c r="O780" s="62"/>
      <c r="P780" s="62"/>
      <c r="Q780" s="62"/>
      <c r="R780" s="62"/>
      <c r="S780" s="62"/>
      <c r="T780" s="62"/>
      <c r="U780" s="62"/>
      <c r="V780" s="62"/>
      <c r="W780" s="62"/>
      <c r="X780" s="62"/>
      <c r="Y780" s="62"/>
      <c r="Z780" s="62"/>
      <c r="AA780" s="62"/>
      <c r="AB780" s="62"/>
      <c r="AC780" s="62"/>
      <c r="AD780" s="62"/>
      <c r="AE780" s="62"/>
      <c r="AF780" s="62"/>
      <c r="AG780" s="62"/>
      <c r="AH780" s="62"/>
      <c r="AI780" s="62"/>
      <c r="AJ780" s="63"/>
      <c r="AK780" s="64"/>
      <c r="AL780" s="65"/>
      <c r="AM780" s="65"/>
      <c r="AN780" s="65"/>
      <c r="AO780" s="65"/>
      <c r="AP780" s="65"/>
      <c r="AQ780" s="61"/>
      <c r="AR780" s="66"/>
      <c r="AS780" s="66"/>
      <c r="AT780" s="67"/>
      <c r="AU780" s="61"/>
      <c r="AV780" s="66"/>
      <c r="AW780" s="66"/>
      <c r="AX780" s="67"/>
    </row>
    <row r="781" spans="1:50" ht="22.5" hidden="1" customHeight="1">
      <c r="A781" s="59"/>
      <c r="B781" s="60"/>
      <c r="C781" s="61"/>
      <c r="D781" s="62"/>
      <c r="E781" s="62"/>
      <c r="F781" s="62"/>
      <c r="G781" s="62"/>
      <c r="H781" s="62"/>
      <c r="I781" s="62"/>
      <c r="J781" s="62"/>
      <c r="K781" s="62"/>
      <c r="L781" s="63"/>
      <c r="M781" s="61"/>
      <c r="N781" s="62"/>
      <c r="O781" s="62"/>
      <c r="P781" s="62"/>
      <c r="Q781" s="62"/>
      <c r="R781" s="62"/>
      <c r="S781" s="62"/>
      <c r="T781" s="62"/>
      <c r="U781" s="62"/>
      <c r="V781" s="62"/>
      <c r="W781" s="62"/>
      <c r="X781" s="62"/>
      <c r="Y781" s="62"/>
      <c r="Z781" s="62"/>
      <c r="AA781" s="62"/>
      <c r="AB781" s="62"/>
      <c r="AC781" s="62"/>
      <c r="AD781" s="62"/>
      <c r="AE781" s="62"/>
      <c r="AF781" s="62"/>
      <c r="AG781" s="62"/>
      <c r="AH781" s="62"/>
      <c r="AI781" s="62"/>
      <c r="AJ781" s="63"/>
      <c r="AK781" s="64"/>
      <c r="AL781" s="65"/>
      <c r="AM781" s="65"/>
      <c r="AN781" s="65"/>
      <c r="AO781" s="65"/>
      <c r="AP781" s="65"/>
      <c r="AQ781" s="61"/>
      <c r="AR781" s="66"/>
      <c r="AS781" s="66"/>
      <c r="AT781" s="67"/>
      <c r="AU781" s="61"/>
      <c r="AV781" s="66"/>
      <c r="AW781" s="66"/>
      <c r="AX781" s="67"/>
    </row>
    <row r="782" spans="1:50" ht="22.5" hidden="1" customHeight="1">
      <c r="A782" s="59"/>
      <c r="B782" s="60"/>
      <c r="C782" s="61"/>
      <c r="D782" s="62"/>
      <c r="E782" s="62"/>
      <c r="F782" s="62"/>
      <c r="G782" s="62"/>
      <c r="H782" s="62"/>
      <c r="I782" s="62"/>
      <c r="J782" s="62"/>
      <c r="K782" s="62"/>
      <c r="L782" s="63"/>
      <c r="M782" s="61"/>
      <c r="N782" s="62"/>
      <c r="O782" s="62"/>
      <c r="P782" s="62"/>
      <c r="Q782" s="62"/>
      <c r="R782" s="62"/>
      <c r="S782" s="62"/>
      <c r="T782" s="62"/>
      <c r="U782" s="62"/>
      <c r="V782" s="62"/>
      <c r="W782" s="62"/>
      <c r="X782" s="62"/>
      <c r="Y782" s="62"/>
      <c r="Z782" s="62"/>
      <c r="AA782" s="62"/>
      <c r="AB782" s="62"/>
      <c r="AC782" s="62"/>
      <c r="AD782" s="62"/>
      <c r="AE782" s="62"/>
      <c r="AF782" s="62"/>
      <c r="AG782" s="62"/>
      <c r="AH782" s="62"/>
      <c r="AI782" s="62"/>
      <c r="AJ782" s="63"/>
      <c r="AK782" s="64"/>
      <c r="AL782" s="65"/>
      <c r="AM782" s="65"/>
      <c r="AN782" s="65"/>
      <c r="AO782" s="65"/>
      <c r="AP782" s="65"/>
      <c r="AQ782" s="61"/>
      <c r="AR782" s="66"/>
      <c r="AS782" s="66"/>
      <c r="AT782" s="67"/>
      <c r="AU782" s="61"/>
      <c r="AV782" s="66"/>
      <c r="AW782" s="66"/>
      <c r="AX782" s="67"/>
    </row>
    <row r="783" spans="1:50" ht="22.5" hidden="1" customHeight="1">
      <c r="A783" s="59"/>
      <c r="B783" s="60"/>
      <c r="C783" s="61"/>
      <c r="D783" s="62"/>
      <c r="E783" s="62"/>
      <c r="F783" s="62"/>
      <c r="G783" s="62"/>
      <c r="H783" s="62"/>
      <c r="I783" s="62"/>
      <c r="J783" s="62"/>
      <c r="K783" s="62"/>
      <c r="L783" s="63"/>
      <c r="M783" s="61"/>
      <c r="N783" s="62"/>
      <c r="O783" s="62"/>
      <c r="P783" s="62"/>
      <c r="Q783" s="62"/>
      <c r="R783" s="62"/>
      <c r="S783" s="62"/>
      <c r="T783" s="62"/>
      <c r="U783" s="62"/>
      <c r="V783" s="62"/>
      <c r="W783" s="62"/>
      <c r="X783" s="62"/>
      <c r="Y783" s="62"/>
      <c r="Z783" s="62"/>
      <c r="AA783" s="62"/>
      <c r="AB783" s="62"/>
      <c r="AC783" s="62"/>
      <c r="AD783" s="62"/>
      <c r="AE783" s="62"/>
      <c r="AF783" s="62"/>
      <c r="AG783" s="62"/>
      <c r="AH783" s="62"/>
      <c r="AI783" s="62"/>
      <c r="AJ783" s="63"/>
      <c r="AK783" s="64"/>
      <c r="AL783" s="65"/>
      <c r="AM783" s="65"/>
      <c r="AN783" s="65"/>
      <c r="AO783" s="65"/>
      <c r="AP783" s="65"/>
      <c r="AQ783" s="61"/>
      <c r="AR783" s="66"/>
      <c r="AS783" s="66"/>
      <c r="AT783" s="67"/>
      <c r="AU783" s="61"/>
      <c r="AV783" s="66"/>
      <c r="AW783" s="66"/>
      <c r="AX783" s="67"/>
    </row>
    <row r="784" spans="1:50" ht="22.5" hidden="1" customHeight="1">
      <c r="A784" s="59"/>
      <c r="B784" s="60"/>
      <c r="C784" s="61"/>
      <c r="D784" s="62"/>
      <c r="E784" s="62"/>
      <c r="F784" s="62"/>
      <c r="G784" s="62"/>
      <c r="H784" s="62"/>
      <c r="I784" s="62"/>
      <c r="J784" s="62"/>
      <c r="K784" s="62"/>
      <c r="L784" s="63"/>
      <c r="M784" s="61"/>
      <c r="N784" s="62"/>
      <c r="O784" s="62"/>
      <c r="P784" s="62"/>
      <c r="Q784" s="62"/>
      <c r="R784" s="62"/>
      <c r="S784" s="62"/>
      <c r="T784" s="62"/>
      <c r="U784" s="62"/>
      <c r="V784" s="62"/>
      <c r="W784" s="62"/>
      <c r="X784" s="62"/>
      <c r="Y784" s="62"/>
      <c r="Z784" s="62"/>
      <c r="AA784" s="62"/>
      <c r="AB784" s="62"/>
      <c r="AC784" s="62"/>
      <c r="AD784" s="62"/>
      <c r="AE784" s="62"/>
      <c r="AF784" s="62"/>
      <c r="AG784" s="62"/>
      <c r="AH784" s="62"/>
      <c r="AI784" s="62"/>
      <c r="AJ784" s="63"/>
      <c r="AK784" s="64"/>
      <c r="AL784" s="65"/>
      <c r="AM784" s="65"/>
      <c r="AN784" s="65"/>
      <c r="AO784" s="65"/>
      <c r="AP784" s="65"/>
      <c r="AQ784" s="61"/>
      <c r="AR784" s="66"/>
      <c r="AS784" s="66"/>
      <c r="AT784" s="67"/>
      <c r="AU784" s="61"/>
      <c r="AV784" s="66"/>
      <c r="AW784" s="66"/>
      <c r="AX784" s="67"/>
    </row>
    <row r="785" spans="1:50" ht="22.5" hidden="1" customHeight="1">
      <c r="A785" s="59"/>
      <c r="B785" s="60"/>
      <c r="C785" s="61"/>
      <c r="D785" s="62"/>
      <c r="E785" s="62"/>
      <c r="F785" s="62"/>
      <c r="G785" s="62"/>
      <c r="H785" s="62"/>
      <c r="I785" s="62"/>
      <c r="J785" s="62"/>
      <c r="K785" s="62"/>
      <c r="L785" s="63"/>
      <c r="M785" s="61"/>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63"/>
      <c r="AK785" s="64"/>
      <c r="AL785" s="65"/>
      <c r="AM785" s="65"/>
      <c r="AN785" s="65"/>
      <c r="AO785" s="65"/>
      <c r="AP785" s="65"/>
      <c r="AQ785" s="61"/>
      <c r="AR785" s="66"/>
      <c r="AS785" s="66"/>
      <c r="AT785" s="67"/>
      <c r="AU785" s="61"/>
      <c r="AV785" s="66"/>
      <c r="AW785" s="66"/>
      <c r="AX785" s="67"/>
    </row>
    <row r="786" spans="1:50" ht="22.5" hidden="1" customHeight="1">
      <c r="A786" s="59"/>
      <c r="B786" s="60"/>
      <c r="C786" s="61"/>
      <c r="D786" s="62"/>
      <c r="E786" s="62"/>
      <c r="F786" s="62"/>
      <c r="G786" s="62"/>
      <c r="H786" s="62"/>
      <c r="I786" s="62"/>
      <c r="J786" s="62"/>
      <c r="K786" s="62"/>
      <c r="L786" s="63"/>
      <c r="M786" s="61"/>
      <c r="N786" s="62"/>
      <c r="O786" s="62"/>
      <c r="P786" s="62"/>
      <c r="Q786" s="62"/>
      <c r="R786" s="62"/>
      <c r="S786" s="62"/>
      <c r="T786" s="62"/>
      <c r="U786" s="62"/>
      <c r="V786" s="62"/>
      <c r="W786" s="62"/>
      <c r="X786" s="62"/>
      <c r="Y786" s="62"/>
      <c r="Z786" s="62"/>
      <c r="AA786" s="62"/>
      <c r="AB786" s="62"/>
      <c r="AC786" s="62"/>
      <c r="AD786" s="62"/>
      <c r="AE786" s="62"/>
      <c r="AF786" s="62"/>
      <c r="AG786" s="62"/>
      <c r="AH786" s="62"/>
      <c r="AI786" s="62"/>
      <c r="AJ786" s="63"/>
      <c r="AK786" s="64"/>
      <c r="AL786" s="65"/>
      <c r="AM786" s="65"/>
      <c r="AN786" s="65"/>
      <c r="AO786" s="65"/>
      <c r="AP786" s="65"/>
      <c r="AQ786" s="61"/>
      <c r="AR786" s="66"/>
      <c r="AS786" s="66"/>
      <c r="AT786" s="67"/>
      <c r="AU786" s="61"/>
      <c r="AV786" s="66"/>
      <c r="AW786" s="66"/>
      <c r="AX786" s="67"/>
    </row>
    <row r="787" spans="1:50" ht="22.5" hidden="1" customHeight="1">
      <c r="A787" s="59"/>
      <c r="B787" s="60"/>
      <c r="C787" s="61"/>
      <c r="D787" s="62"/>
      <c r="E787" s="62"/>
      <c r="F787" s="62"/>
      <c r="G787" s="62"/>
      <c r="H787" s="62"/>
      <c r="I787" s="62"/>
      <c r="J787" s="62"/>
      <c r="K787" s="62"/>
      <c r="L787" s="63"/>
      <c r="M787" s="61"/>
      <c r="N787" s="62"/>
      <c r="O787" s="62"/>
      <c r="P787" s="62"/>
      <c r="Q787" s="62"/>
      <c r="R787" s="62"/>
      <c r="S787" s="62"/>
      <c r="T787" s="62"/>
      <c r="U787" s="62"/>
      <c r="V787" s="62"/>
      <c r="W787" s="62"/>
      <c r="X787" s="62"/>
      <c r="Y787" s="62"/>
      <c r="Z787" s="62"/>
      <c r="AA787" s="62"/>
      <c r="AB787" s="62"/>
      <c r="AC787" s="62"/>
      <c r="AD787" s="62"/>
      <c r="AE787" s="62"/>
      <c r="AF787" s="62"/>
      <c r="AG787" s="62"/>
      <c r="AH787" s="62"/>
      <c r="AI787" s="62"/>
      <c r="AJ787" s="63"/>
      <c r="AK787" s="64"/>
      <c r="AL787" s="65"/>
      <c r="AM787" s="65"/>
      <c r="AN787" s="65"/>
      <c r="AO787" s="65"/>
      <c r="AP787" s="65"/>
      <c r="AQ787" s="61"/>
      <c r="AR787" s="66"/>
      <c r="AS787" s="66"/>
      <c r="AT787" s="67"/>
      <c r="AU787" s="61"/>
      <c r="AV787" s="66"/>
      <c r="AW787" s="66"/>
      <c r="AX787" s="67"/>
    </row>
    <row r="788" spans="1:50" ht="22.5" hidden="1" customHeight="1">
      <c r="A788" s="59"/>
      <c r="B788" s="60"/>
      <c r="C788" s="61"/>
      <c r="D788" s="62"/>
      <c r="E788" s="62"/>
      <c r="F788" s="62"/>
      <c r="G788" s="62"/>
      <c r="H788" s="62"/>
      <c r="I788" s="62"/>
      <c r="J788" s="62"/>
      <c r="K788" s="62"/>
      <c r="L788" s="63"/>
      <c r="M788" s="61"/>
      <c r="N788" s="62"/>
      <c r="O788" s="62"/>
      <c r="P788" s="62"/>
      <c r="Q788" s="62"/>
      <c r="R788" s="62"/>
      <c r="S788" s="62"/>
      <c r="T788" s="62"/>
      <c r="U788" s="62"/>
      <c r="V788" s="62"/>
      <c r="W788" s="62"/>
      <c r="X788" s="62"/>
      <c r="Y788" s="62"/>
      <c r="Z788" s="62"/>
      <c r="AA788" s="62"/>
      <c r="AB788" s="62"/>
      <c r="AC788" s="62"/>
      <c r="AD788" s="62"/>
      <c r="AE788" s="62"/>
      <c r="AF788" s="62"/>
      <c r="AG788" s="62"/>
      <c r="AH788" s="62"/>
      <c r="AI788" s="62"/>
      <c r="AJ788" s="63"/>
      <c r="AK788" s="64"/>
      <c r="AL788" s="65"/>
      <c r="AM788" s="65"/>
      <c r="AN788" s="65"/>
      <c r="AO788" s="65"/>
      <c r="AP788" s="65"/>
      <c r="AQ788" s="61"/>
      <c r="AR788" s="66"/>
      <c r="AS788" s="66"/>
      <c r="AT788" s="67"/>
      <c r="AU788" s="61"/>
      <c r="AV788" s="66"/>
      <c r="AW788" s="66"/>
      <c r="AX788" s="67"/>
    </row>
    <row r="789" spans="1:50" ht="22.5" hidden="1" customHeight="1">
      <c r="A789" s="59"/>
      <c r="B789" s="60"/>
      <c r="C789" s="61"/>
      <c r="D789" s="62"/>
      <c r="E789" s="62"/>
      <c r="F789" s="62"/>
      <c r="G789" s="62"/>
      <c r="H789" s="62"/>
      <c r="I789" s="62"/>
      <c r="J789" s="62"/>
      <c r="K789" s="62"/>
      <c r="L789" s="63"/>
      <c r="M789" s="61"/>
      <c r="N789" s="62"/>
      <c r="O789" s="62"/>
      <c r="P789" s="62"/>
      <c r="Q789" s="62"/>
      <c r="R789" s="62"/>
      <c r="S789" s="62"/>
      <c r="T789" s="62"/>
      <c r="U789" s="62"/>
      <c r="V789" s="62"/>
      <c r="W789" s="62"/>
      <c r="X789" s="62"/>
      <c r="Y789" s="62"/>
      <c r="Z789" s="62"/>
      <c r="AA789" s="62"/>
      <c r="AB789" s="62"/>
      <c r="AC789" s="62"/>
      <c r="AD789" s="62"/>
      <c r="AE789" s="62"/>
      <c r="AF789" s="62"/>
      <c r="AG789" s="62"/>
      <c r="AH789" s="62"/>
      <c r="AI789" s="62"/>
      <c r="AJ789" s="63"/>
      <c r="AK789" s="64"/>
      <c r="AL789" s="65"/>
      <c r="AM789" s="65"/>
      <c r="AN789" s="65"/>
      <c r="AO789" s="65"/>
      <c r="AP789" s="65"/>
      <c r="AQ789" s="61"/>
      <c r="AR789" s="66"/>
      <c r="AS789" s="66"/>
      <c r="AT789" s="67"/>
      <c r="AU789" s="61"/>
      <c r="AV789" s="66"/>
      <c r="AW789" s="66"/>
      <c r="AX789" s="67"/>
    </row>
    <row r="790" spans="1:50" ht="22.5" hidden="1" customHeight="1">
      <c r="A790" s="59"/>
      <c r="B790" s="60"/>
      <c r="C790" s="61"/>
      <c r="D790" s="62"/>
      <c r="E790" s="62"/>
      <c r="F790" s="62"/>
      <c r="G790" s="62"/>
      <c r="H790" s="62"/>
      <c r="I790" s="62"/>
      <c r="J790" s="62"/>
      <c r="K790" s="62"/>
      <c r="L790" s="63"/>
      <c r="M790" s="61"/>
      <c r="N790" s="62"/>
      <c r="O790" s="62"/>
      <c r="P790" s="62"/>
      <c r="Q790" s="62"/>
      <c r="R790" s="62"/>
      <c r="S790" s="62"/>
      <c r="T790" s="62"/>
      <c r="U790" s="62"/>
      <c r="V790" s="62"/>
      <c r="W790" s="62"/>
      <c r="X790" s="62"/>
      <c r="Y790" s="62"/>
      <c r="Z790" s="62"/>
      <c r="AA790" s="62"/>
      <c r="AB790" s="62"/>
      <c r="AC790" s="62"/>
      <c r="AD790" s="62"/>
      <c r="AE790" s="62"/>
      <c r="AF790" s="62"/>
      <c r="AG790" s="62"/>
      <c r="AH790" s="62"/>
      <c r="AI790" s="62"/>
      <c r="AJ790" s="63"/>
      <c r="AK790" s="64"/>
      <c r="AL790" s="65"/>
      <c r="AM790" s="65"/>
      <c r="AN790" s="65"/>
      <c r="AO790" s="65"/>
      <c r="AP790" s="65"/>
      <c r="AQ790" s="61"/>
      <c r="AR790" s="66"/>
      <c r="AS790" s="66"/>
      <c r="AT790" s="67"/>
      <c r="AU790" s="61"/>
      <c r="AV790" s="66"/>
      <c r="AW790" s="66"/>
      <c r="AX790" s="67"/>
    </row>
    <row r="791" spans="1:50" ht="22.5" hidden="1" customHeight="1">
      <c r="A791" s="59"/>
      <c r="B791" s="60"/>
      <c r="C791" s="61"/>
      <c r="D791" s="62"/>
      <c r="E791" s="62"/>
      <c r="F791" s="62"/>
      <c r="G791" s="62"/>
      <c r="H791" s="62"/>
      <c r="I791" s="62"/>
      <c r="J791" s="62"/>
      <c r="K791" s="62"/>
      <c r="L791" s="63"/>
      <c r="M791" s="61"/>
      <c r="N791" s="62"/>
      <c r="O791" s="62"/>
      <c r="P791" s="62"/>
      <c r="Q791" s="62"/>
      <c r="R791" s="62"/>
      <c r="S791" s="62"/>
      <c r="T791" s="62"/>
      <c r="U791" s="62"/>
      <c r="V791" s="62"/>
      <c r="W791" s="62"/>
      <c r="X791" s="62"/>
      <c r="Y791" s="62"/>
      <c r="Z791" s="62"/>
      <c r="AA791" s="62"/>
      <c r="AB791" s="62"/>
      <c r="AC791" s="62"/>
      <c r="AD791" s="62"/>
      <c r="AE791" s="62"/>
      <c r="AF791" s="62"/>
      <c r="AG791" s="62"/>
      <c r="AH791" s="62"/>
      <c r="AI791" s="62"/>
      <c r="AJ791" s="63"/>
      <c r="AK791" s="64"/>
      <c r="AL791" s="65"/>
      <c r="AM791" s="65"/>
      <c r="AN791" s="65"/>
      <c r="AO791" s="65"/>
      <c r="AP791" s="65"/>
      <c r="AQ791" s="61"/>
      <c r="AR791" s="66"/>
      <c r="AS791" s="66"/>
      <c r="AT791" s="67"/>
      <c r="AU791" s="61"/>
      <c r="AV791" s="66"/>
      <c r="AW791" s="66"/>
      <c r="AX791" s="67"/>
    </row>
    <row r="792" spans="1:50" ht="22.5" hidden="1" customHeight="1">
      <c r="A792" s="59"/>
      <c r="B792" s="60"/>
      <c r="C792" s="61"/>
      <c r="D792" s="62"/>
      <c r="E792" s="62"/>
      <c r="F792" s="62"/>
      <c r="G792" s="62"/>
      <c r="H792" s="62"/>
      <c r="I792" s="62"/>
      <c r="J792" s="62"/>
      <c r="K792" s="62"/>
      <c r="L792" s="63"/>
      <c r="M792" s="61"/>
      <c r="N792" s="62"/>
      <c r="O792" s="62"/>
      <c r="P792" s="62"/>
      <c r="Q792" s="62"/>
      <c r="R792" s="62"/>
      <c r="S792" s="62"/>
      <c r="T792" s="62"/>
      <c r="U792" s="62"/>
      <c r="V792" s="62"/>
      <c r="W792" s="62"/>
      <c r="X792" s="62"/>
      <c r="Y792" s="62"/>
      <c r="Z792" s="62"/>
      <c r="AA792" s="62"/>
      <c r="AB792" s="62"/>
      <c r="AC792" s="62"/>
      <c r="AD792" s="62"/>
      <c r="AE792" s="62"/>
      <c r="AF792" s="62"/>
      <c r="AG792" s="62"/>
      <c r="AH792" s="62"/>
      <c r="AI792" s="62"/>
      <c r="AJ792" s="63"/>
      <c r="AK792" s="64"/>
      <c r="AL792" s="65"/>
      <c r="AM792" s="65"/>
      <c r="AN792" s="65"/>
      <c r="AO792" s="65"/>
      <c r="AP792" s="65"/>
      <c r="AQ792" s="61"/>
      <c r="AR792" s="66"/>
      <c r="AS792" s="66"/>
      <c r="AT792" s="67"/>
      <c r="AU792" s="61"/>
      <c r="AV792" s="66"/>
      <c r="AW792" s="66"/>
      <c r="AX792" s="67"/>
    </row>
    <row r="793" spans="1:50" ht="22.5" hidden="1" customHeight="1">
      <c r="A793" s="59"/>
      <c r="B793" s="60"/>
      <c r="C793" s="61"/>
      <c r="D793" s="62"/>
      <c r="E793" s="62"/>
      <c r="F793" s="62"/>
      <c r="G793" s="62"/>
      <c r="H793" s="62"/>
      <c r="I793" s="62"/>
      <c r="J793" s="62"/>
      <c r="K793" s="62"/>
      <c r="L793" s="63"/>
      <c r="M793" s="61"/>
      <c r="N793" s="62"/>
      <c r="O793" s="62"/>
      <c r="P793" s="62"/>
      <c r="Q793" s="62"/>
      <c r="R793" s="62"/>
      <c r="S793" s="62"/>
      <c r="T793" s="62"/>
      <c r="U793" s="62"/>
      <c r="V793" s="62"/>
      <c r="W793" s="62"/>
      <c r="X793" s="62"/>
      <c r="Y793" s="62"/>
      <c r="Z793" s="62"/>
      <c r="AA793" s="62"/>
      <c r="AB793" s="62"/>
      <c r="AC793" s="62"/>
      <c r="AD793" s="62"/>
      <c r="AE793" s="62"/>
      <c r="AF793" s="62"/>
      <c r="AG793" s="62"/>
      <c r="AH793" s="62"/>
      <c r="AI793" s="62"/>
      <c r="AJ793" s="63"/>
      <c r="AK793" s="64"/>
      <c r="AL793" s="65"/>
      <c r="AM793" s="65"/>
      <c r="AN793" s="65"/>
      <c r="AO793" s="65"/>
      <c r="AP793" s="65"/>
      <c r="AQ793" s="61"/>
      <c r="AR793" s="66"/>
      <c r="AS793" s="66"/>
      <c r="AT793" s="67"/>
      <c r="AU793" s="61"/>
      <c r="AV793" s="66"/>
      <c r="AW793" s="66"/>
      <c r="AX793" s="67"/>
    </row>
    <row r="794" spans="1:50" ht="22.5" hidden="1" customHeight="1">
      <c r="A794" s="59"/>
      <c r="B794" s="60"/>
      <c r="C794" s="61"/>
      <c r="D794" s="62"/>
      <c r="E794" s="62"/>
      <c r="F794" s="62"/>
      <c r="G794" s="62"/>
      <c r="H794" s="62"/>
      <c r="I794" s="62"/>
      <c r="J794" s="62"/>
      <c r="K794" s="62"/>
      <c r="L794" s="63"/>
      <c r="M794" s="61"/>
      <c r="N794" s="62"/>
      <c r="O794" s="62"/>
      <c r="P794" s="62"/>
      <c r="Q794" s="62"/>
      <c r="R794" s="62"/>
      <c r="S794" s="62"/>
      <c r="T794" s="62"/>
      <c r="U794" s="62"/>
      <c r="V794" s="62"/>
      <c r="W794" s="62"/>
      <c r="X794" s="62"/>
      <c r="Y794" s="62"/>
      <c r="Z794" s="62"/>
      <c r="AA794" s="62"/>
      <c r="AB794" s="62"/>
      <c r="AC794" s="62"/>
      <c r="AD794" s="62"/>
      <c r="AE794" s="62"/>
      <c r="AF794" s="62"/>
      <c r="AG794" s="62"/>
      <c r="AH794" s="62"/>
      <c r="AI794" s="62"/>
      <c r="AJ794" s="63"/>
      <c r="AK794" s="64"/>
      <c r="AL794" s="65"/>
      <c r="AM794" s="65"/>
      <c r="AN794" s="65"/>
      <c r="AO794" s="65"/>
      <c r="AP794" s="65"/>
      <c r="AQ794" s="61"/>
      <c r="AR794" s="66"/>
      <c r="AS794" s="66"/>
      <c r="AT794" s="67"/>
      <c r="AU794" s="61"/>
      <c r="AV794" s="66"/>
      <c r="AW794" s="66"/>
      <c r="AX794" s="67"/>
    </row>
    <row r="795" spans="1:50" ht="22.5" hidden="1" customHeight="1">
      <c r="A795" s="59"/>
      <c r="B795" s="60"/>
      <c r="C795" s="61"/>
      <c r="D795" s="62"/>
      <c r="E795" s="62"/>
      <c r="F795" s="62"/>
      <c r="G795" s="62"/>
      <c r="H795" s="62"/>
      <c r="I795" s="62"/>
      <c r="J795" s="62"/>
      <c r="K795" s="62"/>
      <c r="L795" s="63"/>
      <c r="M795" s="61"/>
      <c r="N795" s="62"/>
      <c r="O795" s="62"/>
      <c r="P795" s="62"/>
      <c r="Q795" s="62"/>
      <c r="R795" s="62"/>
      <c r="S795" s="62"/>
      <c r="T795" s="62"/>
      <c r="U795" s="62"/>
      <c r="V795" s="62"/>
      <c r="W795" s="62"/>
      <c r="X795" s="62"/>
      <c r="Y795" s="62"/>
      <c r="Z795" s="62"/>
      <c r="AA795" s="62"/>
      <c r="AB795" s="62"/>
      <c r="AC795" s="62"/>
      <c r="AD795" s="62"/>
      <c r="AE795" s="62"/>
      <c r="AF795" s="62"/>
      <c r="AG795" s="62"/>
      <c r="AH795" s="62"/>
      <c r="AI795" s="62"/>
      <c r="AJ795" s="63"/>
      <c r="AK795" s="64"/>
      <c r="AL795" s="65"/>
      <c r="AM795" s="65"/>
      <c r="AN795" s="65"/>
      <c r="AO795" s="65"/>
      <c r="AP795" s="65"/>
      <c r="AQ795" s="61"/>
      <c r="AR795" s="66"/>
      <c r="AS795" s="66"/>
      <c r="AT795" s="67"/>
      <c r="AU795" s="61"/>
      <c r="AV795" s="66"/>
      <c r="AW795" s="66"/>
      <c r="AX795" s="67"/>
    </row>
    <row r="796" spans="1:50" ht="22.5" hidden="1" customHeight="1">
      <c r="A796" s="59"/>
      <c r="B796" s="60"/>
      <c r="C796" s="61"/>
      <c r="D796" s="62"/>
      <c r="E796" s="62"/>
      <c r="F796" s="62"/>
      <c r="G796" s="62"/>
      <c r="H796" s="62"/>
      <c r="I796" s="62"/>
      <c r="J796" s="62"/>
      <c r="K796" s="62"/>
      <c r="L796" s="63"/>
      <c r="M796" s="61"/>
      <c r="N796" s="62"/>
      <c r="O796" s="62"/>
      <c r="P796" s="62"/>
      <c r="Q796" s="62"/>
      <c r="R796" s="62"/>
      <c r="S796" s="62"/>
      <c r="T796" s="62"/>
      <c r="U796" s="62"/>
      <c r="V796" s="62"/>
      <c r="W796" s="62"/>
      <c r="X796" s="62"/>
      <c r="Y796" s="62"/>
      <c r="Z796" s="62"/>
      <c r="AA796" s="62"/>
      <c r="AB796" s="62"/>
      <c r="AC796" s="62"/>
      <c r="AD796" s="62"/>
      <c r="AE796" s="62"/>
      <c r="AF796" s="62"/>
      <c r="AG796" s="62"/>
      <c r="AH796" s="62"/>
      <c r="AI796" s="62"/>
      <c r="AJ796" s="63"/>
      <c r="AK796" s="64"/>
      <c r="AL796" s="65"/>
      <c r="AM796" s="65"/>
      <c r="AN796" s="65"/>
      <c r="AO796" s="65"/>
      <c r="AP796" s="65"/>
      <c r="AQ796" s="61"/>
      <c r="AR796" s="66"/>
      <c r="AS796" s="66"/>
      <c r="AT796" s="67"/>
      <c r="AU796" s="61"/>
      <c r="AV796" s="66"/>
      <c r="AW796" s="66"/>
      <c r="AX796" s="67"/>
    </row>
    <row r="797" spans="1:50" ht="22.5" hidden="1" customHeight="1">
      <c r="A797" s="59"/>
      <c r="B797" s="60"/>
      <c r="C797" s="61"/>
      <c r="D797" s="62"/>
      <c r="E797" s="62"/>
      <c r="F797" s="62"/>
      <c r="G797" s="62"/>
      <c r="H797" s="62"/>
      <c r="I797" s="62"/>
      <c r="J797" s="62"/>
      <c r="K797" s="62"/>
      <c r="L797" s="63"/>
      <c r="M797" s="61"/>
      <c r="N797" s="62"/>
      <c r="O797" s="62"/>
      <c r="P797" s="62"/>
      <c r="Q797" s="62"/>
      <c r="R797" s="62"/>
      <c r="S797" s="62"/>
      <c r="T797" s="62"/>
      <c r="U797" s="62"/>
      <c r="V797" s="62"/>
      <c r="W797" s="62"/>
      <c r="X797" s="62"/>
      <c r="Y797" s="62"/>
      <c r="Z797" s="62"/>
      <c r="AA797" s="62"/>
      <c r="AB797" s="62"/>
      <c r="AC797" s="62"/>
      <c r="AD797" s="62"/>
      <c r="AE797" s="62"/>
      <c r="AF797" s="62"/>
      <c r="AG797" s="62"/>
      <c r="AH797" s="62"/>
      <c r="AI797" s="62"/>
      <c r="AJ797" s="63"/>
      <c r="AK797" s="64"/>
      <c r="AL797" s="65"/>
      <c r="AM797" s="65"/>
      <c r="AN797" s="65"/>
      <c r="AO797" s="65"/>
      <c r="AP797" s="65"/>
      <c r="AQ797" s="61"/>
      <c r="AR797" s="66"/>
      <c r="AS797" s="66"/>
      <c r="AT797" s="67"/>
      <c r="AU797" s="61"/>
      <c r="AV797" s="66"/>
      <c r="AW797" s="66"/>
      <c r="AX797" s="67"/>
    </row>
    <row r="798" spans="1:50" ht="22.5" hidden="1" customHeight="1">
      <c r="A798" s="59"/>
      <c r="B798" s="60"/>
      <c r="C798" s="61"/>
      <c r="D798" s="62"/>
      <c r="E798" s="62"/>
      <c r="F798" s="62"/>
      <c r="G798" s="62"/>
      <c r="H798" s="62"/>
      <c r="I798" s="62"/>
      <c r="J798" s="62"/>
      <c r="K798" s="62"/>
      <c r="L798" s="63"/>
      <c r="M798" s="61"/>
      <c r="N798" s="62"/>
      <c r="O798" s="62"/>
      <c r="P798" s="62"/>
      <c r="Q798" s="62"/>
      <c r="R798" s="62"/>
      <c r="S798" s="62"/>
      <c r="T798" s="62"/>
      <c r="U798" s="62"/>
      <c r="V798" s="62"/>
      <c r="W798" s="62"/>
      <c r="X798" s="62"/>
      <c r="Y798" s="62"/>
      <c r="Z798" s="62"/>
      <c r="AA798" s="62"/>
      <c r="AB798" s="62"/>
      <c r="AC798" s="62"/>
      <c r="AD798" s="62"/>
      <c r="AE798" s="62"/>
      <c r="AF798" s="62"/>
      <c r="AG798" s="62"/>
      <c r="AH798" s="62"/>
      <c r="AI798" s="62"/>
      <c r="AJ798" s="63"/>
      <c r="AK798" s="64"/>
      <c r="AL798" s="65"/>
      <c r="AM798" s="65"/>
      <c r="AN798" s="65"/>
      <c r="AO798" s="65"/>
      <c r="AP798" s="65"/>
      <c r="AQ798" s="61"/>
      <c r="AR798" s="66"/>
      <c r="AS798" s="66"/>
      <c r="AT798" s="67"/>
      <c r="AU798" s="61"/>
      <c r="AV798" s="66"/>
      <c r="AW798" s="66"/>
      <c r="AX798" s="67"/>
    </row>
    <row r="799" spans="1:50" ht="22.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c r="AP799" s="52"/>
      <c r="AQ799" s="52"/>
      <c r="AR799" s="52"/>
      <c r="AS799" s="52"/>
      <c r="AT799" s="52"/>
      <c r="AU799" s="52"/>
      <c r="AV799" s="52"/>
      <c r="AW799" s="52"/>
      <c r="AX799" s="52"/>
    </row>
  </sheetData>
  <mergeCells count="3708">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C773:L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45:B745"/>
    <mergeCell ref="C745:L745"/>
    <mergeCell ref="M745:AJ745"/>
    <mergeCell ref="AK745:AP745"/>
    <mergeCell ref="AQ745:AT745"/>
    <mergeCell ref="AU745:AX745"/>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M740:AJ740"/>
    <mergeCell ref="AK740:AP740"/>
    <mergeCell ref="AQ740:AT740"/>
    <mergeCell ref="AU740:AX740"/>
    <mergeCell ref="A739:B739"/>
    <mergeCell ref="C739:L739"/>
    <mergeCell ref="M739:AJ739"/>
    <mergeCell ref="AK739:AP739"/>
    <mergeCell ref="AQ739:AT739"/>
    <mergeCell ref="AU739:AX739"/>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13:B713"/>
    <mergeCell ref="C713:L713"/>
    <mergeCell ref="M713:AJ713"/>
    <mergeCell ref="AK713:AP713"/>
    <mergeCell ref="AQ713:AT713"/>
    <mergeCell ref="AU713:AX713"/>
    <mergeCell ref="A714:B714"/>
    <mergeCell ref="C714:L714"/>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12:B712"/>
    <mergeCell ref="C712:L712"/>
    <mergeCell ref="M712:AJ712"/>
    <mergeCell ref="AK712:AP712"/>
    <mergeCell ref="AQ712:AT712"/>
    <mergeCell ref="AU712:AX712"/>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Q673:AT673"/>
    <mergeCell ref="AU673:AX673"/>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578:B578"/>
    <mergeCell ref="C578:L578"/>
    <mergeCell ref="M578:AJ578"/>
    <mergeCell ref="AK578:AP578"/>
    <mergeCell ref="AQ578:AT578"/>
    <mergeCell ref="AU578:AX578"/>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48:B548"/>
    <mergeCell ref="C548:L548"/>
    <mergeCell ref="M548:AJ548"/>
    <mergeCell ref="AK548:AP548"/>
    <mergeCell ref="AQ548:AT548"/>
    <mergeCell ref="AU548:AX548"/>
    <mergeCell ref="A549:B549"/>
    <mergeCell ref="C549:L549"/>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7:B547"/>
    <mergeCell ref="C547:L547"/>
    <mergeCell ref="M547:AJ547"/>
    <mergeCell ref="AK547:AP547"/>
    <mergeCell ref="AQ547:AT547"/>
    <mergeCell ref="AU547:AX547"/>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M535:AJ535"/>
    <mergeCell ref="AK535:AP535"/>
    <mergeCell ref="AQ535:AT535"/>
    <mergeCell ref="AU535:AX535"/>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48:B448"/>
    <mergeCell ref="C448:L448"/>
    <mergeCell ref="M448:AJ448"/>
    <mergeCell ref="AK448:AP448"/>
    <mergeCell ref="AQ448:AT448"/>
    <mergeCell ref="AU448:AX448"/>
    <mergeCell ref="A449:B449"/>
    <mergeCell ref="C449:L449"/>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391:K391"/>
    <mergeCell ref="L391:X391"/>
    <mergeCell ref="Y391:AB391"/>
    <mergeCell ref="AC391:AG391"/>
    <mergeCell ref="AH391:AT391"/>
    <mergeCell ref="AU391:AX391"/>
    <mergeCell ref="G390:K390"/>
    <mergeCell ref="L390:X390"/>
    <mergeCell ref="Y390:AB390"/>
    <mergeCell ref="AC390:AG390"/>
    <mergeCell ref="AH390:AT390"/>
    <mergeCell ref="AU390:AX390"/>
    <mergeCell ref="G389:K389"/>
    <mergeCell ref="L389:X389"/>
    <mergeCell ref="Y389:AB389"/>
    <mergeCell ref="AC389:AG389"/>
    <mergeCell ref="AH389:AT389"/>
    <mergeCell ref="AU389:AX389"/>
    <mergeCell ref="G388:K388"/>
    <mergeCell ref="L388:X388"/>
    <mergeCell ref="Y388:AB388"/>
    <mergeCell ref="AC388:AG388"/>
    <mergeCell ref="AH388:AT388"/>
    <mergeCell ref="AU388:AX388"/>
    <mergeCell ref="G387:K387"/>
    <mergeCell ref="L387:X387"/>
    <mergeCell ref="Y387:AB387"/>
    <mergeCell ref="AC387:AG387"/>
    <mergeCell ref="AH387:AT387"/>
    <mergeCell ref="AU387:AX387"/>
    <mergeCell ref="G386:K386"/>
    <mergeCell ref="L386:X386"/>
    <mergeCell ref="Y386:AB386"/>
    <mergeCell ref="AC386:AG386"/>
    <mergeCell ref="AH386:AT386"/>
    <mergeCell ref="AU386:AX386"/>
    <mergeCell ref="G385:K385"/>
    <mergeCell ref="L385:X385"/>
    <mergeCell ref="Y385:AB385"/>
    <mergeCell ref="AC385:AG385"/>
    <mergeCell ref="AH385:AT385"/>
    <mergeCell ref="AU385:AX385"/>
    <mergeCell ref="G384:K384"/>
    <mergeCell ref="L384:X384"/>
    <mergeCell ref="Y384:AB384"/>
    <mergeCell ref="AC384:AG384"/>
    <mergeCell ref="AH384:AT384"/>
    <mergeCell ref="AU384:AX384"/>
    <mergeCell ref="G383:K383"/>
    <mergeCell ref="L383:X383"/>
    <mergeCell ref="Y383:AB383"/>
    <mergeCell ref="AC383:AG383"/>
    <mergeCell ref="AH383:AT383"/>
    <mergeCell ref="AU383:AX383"/>
    <mergeCell ref="G381:AB381"/>
    <mergeCell ref="AC381:AX381"/>
    <mergeCell ref="G382:K382"/>
    <mergeCell ref="L382:X382"/>
    <mergeCell ref="Y382:AB382"/>
    <mergeCell ref="AC382:AG382"/>
    <mergeCell ref="AH382:AT382"/>
    <mergeCell ref="AU382:AX382"/>
    <mergeCell ref="G380:K380"/>
    <mergeCell ref="L380:X380"/>
    <mergeCell ref="Y380:AB380"/>
    <mergeCell ref="AC380:AG380"/>
    <mergeCell ref="AH380:AT380"/>
    <mergeCell ref="AU380:AX380"/>
    <mergeCell ref="G379:K379"/>
    <mergeCell ref="L379:X379"/>
    <mergeCell ref="Y379:AB379"/>
    <mergeCell ref="AC379:AG379"/>
    <mergeCell ref="AH379:AT379"/>
    <mergeCell ref="AU379:AX379"/>
    <mergeCell ref="G378:K378"/>
    <mergeCell ref="L378:X378"/>
    <mergeCell ref="Y378:AB378"/>
    <mergeCell ref="AC378:AG378"/>
    <mergeCell ref="AH378:AT378"/>
    <mergeCell ref="AU378:AX378"/>
    <mergeCell ref="G377:K377"/>
    <mergeCell ref="L377:X377"/>
    <mergeCell ref="Y377:AB377"/>
    <mergeCell ref="AC377:AG377"/>
    <mergeCell ref="AH377:AT377"/>
    <mergeCell ref="AU377:AX377"/>
    <mergeCell ref="G376:K376"/>
    <mergeCell ref="L376:X376"/>
    <mergeCell ref="Y376:AB376"/>
    <mergeCell ref="AC376:AG376"/>
    <mergeCell ref="AH376:AT376"/>
    <mergeCell ref="AU376:AX376"/>
    <mergeCell ref="G375:K375"/>
    <mergeCell ref="L375:X375"/>
    <mergeCell ref="Y375:AB375"/>
    <mergeCell ref="AC375:AG375"/>
    <mergeCell ref="AH375:AT375"/>
    <mergeCell ref="AU375:AX375"/>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2:K372"/>
    <mergeCell ref="L372:X372"/>
    <mergeCell ref="Y372:AB372"/>
    <mergeCell ref="AC372:AG372"/>
    <mergeCell ref="AH372:AT372"/>
    <mergeCell ref="AU372:AX372"/>
    <mergeCell ref="G370:AB370"/>
    <mergeCell ref="AC370:AX370"/>
    <mergeCell ref="G371:K371"/>
    <mergeCell ref="L371:X371"/>
    <mergeCell ref="Y371:AB371"/>
    <mergeCell ref="AC371:AG371"/>
    <mergeCell ref="AH371:AT371"/>
    <mergeCell ref="AU371:AX371"/>
    <mergeCell ref="G369:K369"/>
    <mergeCell ref="L369:X369"/>
    <mergeCell ref="Y369:AB369"/>
    <mergeCell ref="AC369:AG369"/>
    <mergeCell ref="AH369:AT369"/>
    <mergeCell ref="AU369:AX369"/>
    <mergeCell ref="G368:K368"/>
    <mergeCell ref="L368:X368"/>
    <mergeCell ref="Y368:AB368"/>
    <mergeCell ref="AC368:AG368"/>
    <mergeCell ref="AH368:AT368"/>
    <mergeCell ref="AU368:AX368"/>
    <mergeCell ref="G367:K367"/>
    <mergeCell ref="L367:X367"/>
    <mergeCell ref="Y367:AB367"/>
    <mergeCell ref="AC367:AG367"/>
    <mergeCell ref="AH367:AT367"/>
    <mergeCell ref="AU367:AX367"/>
    <mergeCell ref="G366:K366"/>
    <mergeCell ref="L366:X366"/>
    <mergeCell ref="Y366:AB366"/>
    <mergeCell ref="AC366:AG366"/>
    <mergeCell ref="AH366:AT366"/>
    <mergeCell ref="AU366:AX366"/>
    <mergeCell ref="G365:K365"/>
    <mergeCell ref="L365:X365"/>
    <mergeCell ref="Y365:AB365"/>
    <mergeCell ref="AC365:AG365"/>
    <mergeCell ref="AH365:AT365"/>
    <mergeCell ref="AU365:AX365"/>
    <mergeCell ref="G364:K364"/>
    <mergeCell ref="L364:X364"/>
    <mergeCell ref="Y364:AB364"/>
    <mergeCell ref="AC364:AG364"/>
    <mergeCell ref="AH364:AT364"/>
    <mergeCell ref="AU364:AX364"/>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1:K361"/>
    <mergeCell ref="L361:X361"/>
    <mergeCell ref="Y361:AB361"/>
    <mergeCell ref="AC361:AG361"/>
    <mergeCell ref="AH361:AT361"/>
    <mergeCell ref="AU361:AX361"/>
    <mergeCell ref="G359:AB359"/>
    <mergeCell ref="AC359:AX359"/>
    <mergeCell ref="G360:K360"/>
    <mergeCell ref="L360:X360"/>
    <mergeCell ref="Y360:AB360"/>
    <mergeCell ref="AC360:AG360"/>
    <mergeCell ref="AH360:AT360"/>
    <mergeCell ref="AU360:AX360"/>
    <mergeCell ref="G358:K358"/>
    <mergeCell ref="L358:X358"/>
    <mergeCell ref="Y358:AB358"/>
    <mergeCell ref="AC358:AG358"/>
    <mergeCell ref="AH358:AT358"/>
    <mergeCell ref="AU358:AX358"/>
    <mergeCell ref="AU351:AX351"/>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L350:X350"/>
    <mergeCell ref="Y350:AB350"/>
    <mergeCell ref="AC350:AG350"/>
    <mergeCell ref="AH350:AT350"/>
    <mergeCell ref="AU350:AX350"/>
    <mergeCell ref="G351:K351"/>
    <mergeCell ref="L351:X351"/>
    <mergeCell ref="Y351:AB351"/>
    <mergeCell ref="AC351:AG351"/>
    <mergeCell ref="AH351:AT351"/>
    <mergeCell ref="A348:F391"/>
    <mergeCell ref="G348:AB348"/>
    <mergeCell ref="AC348:AX348"/>
    <mergeCell ref="G349:K349"/>
    <mergeCell ref="L349:X349"/>
    <mergeCell ref="Y349:AB349"/>
    <mergeCell ref="AC349:AG349"/>
    <mergeCell ref="AH349:AT349"/>
    <mergeCell ref="AU349:AX349"/>
    <mergeCell ref="G350:K350"/>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6:AB336"/>
    <mergeCell ref="AC336:AX336"/>
    <mergeCell ref="G337:K337"/>
    <mergeCell ref="L337:X337"/>
    <mergeCell ref="Y337:AB337"/>
    <mergeCell ref="AC337:AG337"/>
    <mergeCell ref="AH337:AT337"/>
    <mergeCell ref="AU337:AX337"/>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5:AB325"/>
    <mergeCell ref="AC325:AX325"/>
    <mergeCell ref="G326:K326"/>
    <mergeCell ref="L326:X326"/>
    <mergeCell ref="Y326:AB326"/>
    <mergeCell ref="AC326:AG326"/>
    <mergeCell ref="AH326:AT326"/>
    <mergeCell ref="AU326:AX326"/>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AH308:AT308"/>
    <mergeCell ref="AU308:AX308"/>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7:K307"/>
    <mergeCell ref="L307:X307"/>
    <mergeCell ref="Y307:AB307"/>
    <mergeCell ref="AC307:AG307"/>
    <mergeCell ref="AH307:AT307"/>
    <mergeCell ref="AU307:AX307"/>
    <mergeCell ref="L305:X305"/>
    <mergeCell ref="Y305:AB305"/>
    <mergeCell ref="AC305:AG305"/>
    <mergeCell ref="AH305:AT305"/>
    <mergeCell ref="AU305:AX305"/>
    <mergeCell ref="G306:K306"/>
    <mergeCell ref="L306:X306"/>
    <mergeCell ref="Y306:AB306"/>
    <mergeCell ref="AC306:AG306"/>
    <mergeCell ref="AH306:AT306"/>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303:F346"/>
    <mergeCell ref="G303:AB303"/>
    <mergeCell ref="AC303:AX303"/>
    <mergeCell ref="G304:K304"/>
    <mergeCell ref="L304:X304"/>
    <mergeCell ref="Y304:AB304"/>
    <mergeCell ref="AC304:AG304"/>
    <mergeCell ref="AH304:AT304"/>
    <mergeCell ref="AU304:AX304"/>
    <mergeCell ref="G305:K305"/>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A258:F301"/>
    <mergeCell ref="G258:AB258"/>
    <mergeCell ref="AC258:AX258"/>
    <mergeCell ref="G259:K259"/>
    <mergeCell ref="L259:X259"/>
    <mergeCell ref="Y259:AB259"/>
    <mergeCell ref="AC259:AG259"/>
    <mergeCell ref="AH259:AT259"/>
    <mergeCell ref="AU259:AX259"/>
    <mergeCell ref="AU306:AX306"/>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1:AB291"/>
    <mergeCell ref="AC291:AX291"/>
    <mergeCell ref="G292:K292"/>
    <mergeCell ref="L292:X292"/>
    <mergeCell ref="Y292:AB292"/>
    <mergeCell ref="AC292:AG292"/>
    <mergeCell ref="AH292:AT292"/>
    <mergeCell ref="AU292:AX292"/>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0:AB280"/>
    <mergeCell ref="AC280:AX280"/>
    <mergeCell ref="G281:K281"/>
    <mergeCell ref="L281:X281"/>
    <mergeCell ref="Y281:AB281"/>
    <mergeCell ref="AC281:AG281"/>
    <mergeCell ref="AH281:AT281"/>
    <mergeCell ref="AU281:AX281"/>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74:K274"/>
    <mergeCell ref="L274:X274"/>
    <mergeCell ref="Y274:AB274"/>
    <mergeCell ref="AC274:AG274"/>
    <mergeCell ref="AH274:AT274"/>
    <mergeCell ref="AU274:AX274"/>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69:AB269"/>
    <mergeCell ref="AC269:AX269"/>
    <mergeCell ref="G270:K270"/>
    <mergeCell ref="L270:X270"/>
    <mergeCell ref="Y270:AB270"/>
    <mergeCell ref="AC270:AG270"/>
    <mergeCell ref="AH270:AT270"/>
    <mergeCell ref="AU270:AX270"/>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AU261:AX261"/>
    <mergeCell ref="G262:K262"/>
    <mergeCell ref="L262:X262"/>
    <mergeCell ref="Y262:AB262"/>
    <mergeCell ref="AC262:AG262"/>
    <mergeCell ref="AH262:AT262"/>
    <mergeCell ref="AU262:AX262"/>
    <mergeCell ref="L260:X260"/>
    <mergeCell ref="Y260:AB260"/>
    <mergeCell ref="AC260:AG260"/>
    <mergeCell ref="AH260:AT260"/>
    <mergeCell ref="AU260:AX260"/>
    <mergeCell ref="G261:K261"/>
    <mergeCell ref="L261:X261"/>
    <mergeCell ref="Y261:AB261"/>
    <mergeCell ref="AC261:AG261"/>
    <mergeCell ref="AH261:AT261"/>
    <mergeCell ref="G260:K26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6:AB246"/>
    <mergeCell ref="AC246:AX246"/>
    <mergeCell ref="G247:K247"/>
    <mergeCell ref="L247:X247"/>
    <mergeCell ref="Y247:AB247"/>
    <mergeCell ref="AC247:AG247"/>
    <mergeCell ref="AH247:AT247"/>
    <mergeCell ref="AU247:AX247"/>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5:AB235"/>
    <mergeCell ref="AC235:AX235"/>
    <mergeCell ref="G236:K236"/>
    <mergeCell ref="L236:X236"/>
    <mergeCell ref="Y236:AB236"/>
    <mergeCell ref="AC236:AG236"/>
    <mergeCell ref="AH236:AT236"/>
    <mergeCell ref="AU236:AX236"/>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AC216:AG216"/>
    <mergeCell ref="AH216:AT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A213:F256"/>
    <mergeCell ref="G213:AB213"/>
    <mergeCell ref="AC213:AX213"/>
    <mergeCell ref="G214:K214"/>
    <mergeCell ref="L214:X214"/>
    <mergeCell ref="Y214:AB214"/>
    <mergeCell ref="AC214:AG214"/>
    <mergeCell ref="AH214:AT214"/>
    <mergeCell ref="AU214:AX214"/>
    <mergeCell ref="G215:K215"/>
    <mergeCell ref="AX204:AX205"/>
    <mergeCell ref="AO207:AW207"/>
    <mergeCell ref="AO208:AS208"/>
    <mergeCell ref="AU208:AW208"/>
    <mergeCell ref="AN209:AN212"/>
    <mergeCell ref="AO209:AW212"/>
    <mergeCell ref="AX209:AX212"/>
    <mergeCell ref="AU216:AX216"/>
    <mergeCell ref="G217:K217"/>
    <mergeCell ref="L217:X217"/>
    <mergeCell ref="Y217:AB217"/>
    <mergeCell ref="AC217:AG217"/>
    <mergeCell ref="AH217:AT217"/>
    <mergeCell ref="AU217:AX217"/>
    <mergeCell ref="L215:X215"/>
    <mergeCell ref="Y215:AB215"/>
    <mergeCell ref="AC215:AG215"/>
    <mergeCell ref="AH215:AT215"/>
    <mergeCell ref="AU215:AX215"/>
    <mergeCell ref="G216:K216"/>
    <mergeCell ref="L216:X216"/>
    <mergeCell ref="Y216:AB216"/>
    <mergeCell ref="AO203:AS203"/>
    <mergeCell ref="AU203:AW203"/>
    <mergeCell ref="U204:AB205"/>
    <mergeCell ref="AE204:AL205"/>
    <mergeCell ref="AN204:AN205"/>
    <mergeCell ref="AO204:AW205"/>
    <mergeCell ref="K202:R202"/>
    <mergeCell ref="U202:AB202"/>
    <mergeCell ref="AE202:AL202"/>
    <mergeCell ref="AO202:AW202"/>
    <mergeCell ref="K203:N203"/>
    <mergeCell ref="P203:R203"/>
    <mergeCell ref="U203:X203"/>
    <mergeCell ref="Z203:AB203"/>
    <mergeCell ref="AE203:AH203"/>
    <mergeCell ref="AJ203:AL203"/>
    <mergeCell ref="AO196:AW196"/>
    <mergeCell ref="AO197:AS197"/>
    <mergeCell ref="AU197:AW197"/>
    <mergeCell ref="AN198:AN199"/>
    <mergeCell ref="AO198:AW199"/>
    <mergeCell ref="AX198:AX199"/>
    <mergeCell ref="Y193:Y194"/>
    <mergeCell ref="Z193:AH194"/>
    <mergeCell ref="AI193:AI194"/>
    <mergeCell ref="AN193:AN194"/>
    <mergeCell ref="AO193:AW194"/>
    <mergeCell ref="AX193:AX194"/>
    <mergeCell ref="Z191:AH191"/>
    <mergeCell ref="AO191:AW191"/>
    <mergeCell ref="Z192:AD192"/>
    <mergeCell ref="AF192:AH192"/>
    <mergeCell ref="AO192:AS192"/>
    <mergeCell ref="AU192:AW192"/>
    <mergeCell ref="AO186:AW186"/>
    <mergeCell ref="AO187:AS187"/>
    <mergeCell ref="AU187:AW187"/>
    <mergeCell ref="AN188:AN189"/>
    <mergeCell ref="AO188:AW189"/>
    <mergeCell ref="AX188:AX189"/>
    <mergeCell ref="AO181:AW181"/>
    <mergeCell ref="AO182:AS182"/>
    <mergeCell ref="AU182:AW182"/>
    <mergeCell ref="AN183:AN184"/>
    <mergeCell ref="AO183:AW184"/>
    <mergeCell ref="AX183:AX184"/>
    <mergeCell ref="Y178:Y179"/>
    <mergeCell ref="Z178:AH179"/>
    <mergeCell ref="AI178:AI179"/>
    <mergeCell ref="AN178:AN179"/>
    <mergeCell ref="AO178:AW179"/>
    <mergeCell ref="AX178:AX179"/>
    <mergeCell ref="AO170:AW172"/>
    <mergeCell ref="Z176:AH176"/>
    <mergeCell ref="AO176:AW176"/>
    <mergeCell ref="Z177:AD177"/>
    <mergeCell ref="AF177:AH177"/>
    <mergeCell ref="AO177:AS177"/>
    <mergeCell ref="AU177:AW177"/>
    <mergeCell ref="AO162:AS162"/>
    <mergeCell ref="AU162:AW162"/>
    <mergeCell ref="AO163:AW165"/>
    <mergeCell ref="AO168:AW168"/>
    <mergeCell ref="AO169:AS169"/>
    <mergeCell ref="AU169:AW169"/>
    <mergeCell ref="AO152:AW153"/>
    <mergeCell ref="K155:S155"/>
    <mergeCell ref="K156:O156"/>
    <mergeCell ref="Q156:S156"/>
    <mergeCell ref="K160:S160"/>
    <mergeCell ref="AO160:AW161"/>
    <mergeCell ref="K161:O161"/>
    <mergeCell ref="Q161:S161"/>
    <mergeCell ref="AO147:AW148"/>
    <mergeCell ref="K150:S150"/>
    <mergeCell ref="AO150:AW150"/>
    <mergeCell ref="K151:O151"/>
    <mergeCell ref="Q151:S151"/>
    <mergeCell ref="AO151:AS151"/>
    <mergeCell ref="AU151:AW151"/>
    <mergeCell ref="AN142:AN143"/>
    <mergeCell ref="AO142:AW143"/>
    <mergeCell ref="AX142:AX143"/>
    <mergeCell ref="K145:S145"/>
    <mergeCell ref="AO145:AW145"/>
    <mergeCell ref="K146:O146"/>
    <mergeCell ref="Q146:S146"/>
    <mergeCell ref="AO146:AS146"/>
    <mergeCell ref="AU146:AW146"/>
    <mergeCell ref="AN137:AN138"/>
    <mergeCell ref="AO137:AW138"/>
    <mergeCell ref="AX137:AX138"/>
    <mergeCell ref="AO140:AW140"/>
    <mergeCell ref="AO141:AS141"/>
    <mergeCell ref="AU141:AW141"/>
    <mergeCell ref="AN132:AN133"/>
    <mergeCell ref="AO132:AW133"/>
    <mergeCell ref="AX132:AX133"/>
    <mergeCell ref="AO135:AW135"/>
    <mergeCell ref="AO136:AS136"/>
    <mergeCell ref="AU136:AW136"/>
    <mergeCell ref="AX112:AX113"/>
    <mergeCell ref="Z130:AH130"/>
    <mergeCell ref="AO130:AW130"/>
    <mergeCell ref="Z131:AD131"/>
    <mergeCell ref="AF131:AH131"/>
    <mergeCell ref="AO131:AS131"/>
    <mergeCell ref="AU131:AW131"/>
    <mergeCell ref="K125:S125"/>
    <mergeCell ref="Z125:AH125"/>
    <mergeCell ref="K126:O126"/>
    <mergeCell ref="Q126:S126"/>
    <mergeCell ref="Z126:AD126"/>
    <mergeCell ref="AF126:AH126"/>
    <mergeCell ref="Y122:Y123"/>
    <mergeCell ref="Z122:AH123"/>
    <mergeCell ref="AI122:AI123"/>
    <mergeCell ref="AN122:AN123"/>
    <mergeCell ref="AO122:AW123"/>
    <mergeCell ref="AX107:AX108"/>
    <mergeCell ref="AO100:AW100"/>
    <mergeCell ref="Z101:AD101"/>
    <mergeCell ref="AF101:AH101"/>
    <mergeCell ref="AO101:AS101"/>
    <mergeCell ref="AU101:AW101"/>
    <mergeCell ref="Y102:Y103"/>
    <mergeCell ref="Z102:AH103"/>
    <mergeCell ref="AI102:AI103"/>
    <mergeCell ref="AN102:AN103"/>
    <mergeCell ref="AO102:AW103"/>
    <mergeCell ref="AX122:AX123"/>
    <mergeCell ref="K120:S120"/>
    <mergeCell ref="Z120:AH120"/>
    <mergeCell ref="AO120:AW120"/>
    <mergeCell ref="K121:O121"/>
    <mergeCell ref="Q121:S121"/>
    <mergeCell ref="Z121:AD121"/>
    <mergeCell ref="AF121:AH121"/>
    <mergeCell ref="AO121:AS121"/>
    <mergeCell ref="AU121:AW121"/>
    <mergeCell ref="AO115:AW115"/>
    <mergeCell ref="AO116:AS116"/>
    <mergeCell ref="AU116:AW116"/>
    <mergeCell ref="AN117:AN118"/>
    <mergeCell ref="AO117:AW118"/>
    <mergeCell ref="AX117:AX118"/>
    <mergeCell ref="AO110:AW110"/>
    <mergeCell ref="AO111:AS111"/>
    <mergeCell ref="AU111:AW111"/>
    <mergeCell ref="AN112:AN113"/>
    <mergeCell ref="AO112:AW113"/>
    <mergeCell ref="Z95:AH95"/>
    <mergeCell ref="K96:O96"/>
    <mergeCell ref="Q96:S96"/>
    <mergeCell ref="Z96:AD96"/>
    <mergeCell ref="AF96:AH96"/>
    <mergeCell ref="Z100:AH100"/>
    <mergeCell ref="AI84:AP84"/>
    <mergeCell ref="AQ84:AX84"/>
    <mergeCell ref="A86:F212"/>
    <mergeCell ref="H87:P87"/>
    <mergeCell ref="H88:L88"/>
    <mergeCell ref="N88:P88"/>
    <mergeCell ref="AO90:AW90"/>
    <mergeCell ref="AO91:AS91"/>
    <mergeCell ref="AU91:AW91"/>
    <mergeCell ref="K95:S95"/>
    <mergeCell ref="A80:E80"/>
    <mergeCell ref="F80:AX80"/>
    <mergeCell ref="A81:AX81"/>
    <mergeCell ref="A82:AX82"/>
    <mergeCell ref="A83:AX83"/>
    <mergeCell ref="A84:B84"/>
    <mergeCell ref="C84:J84"/>
    <mergeCell ref="K84:R84"/>
    <mergeCell ref="S84:Z84"/>
    <mergeCell ref="AA84:AH84"/>
    <mergeCell ref="AX102:AX103"/>
    <mergeCell ref="AO105:AW105"/>
    <mergeCell ref="AO106:AS106"/>
    <mergeCell ref="AU106:AW106"/>
    <mergeCell ref="AN107:AN108"/>
    <mergeCell ref="AO107:AW108"/>
    <mergeCell ref="A75:AX75"/>
    <mergeCell ref="A76:AX76"/>
    <mergeCell ref="A77:AX77"/>
    <mergeCell ref="A78:E78"/>
    <mergeCell ref="F78:AX78"/>
    <mergeCell ref="A79:AX79"/>
    <mergeCell ref="C72:F72"/>
    <mergeCell ref="G72:S72"/>
    <mergeCell ref="T72:AF72"/>
    <mergeCell ref="A73:B74"/>
    <mergeCell ref="C73:F73"/>
    <mergeCell ref="G73:AX73"/>
    <mergeCell ref="C74:F74"/>
    <mergeCell ref="G74:AX74"/>
    <mergeCell ref="A69:B72"/>
    <mergeCell ref="C69:AC69"/>
    <mergeCell ref="AD69:AF69"/>
    <mergeCell ref="AG69:AX72"/>
    <mergeCell ref="C70:F70"/>
    <mergeCell ref="G70:S70"/>
    <mergeCell ref="T70:AF70"/>
    <mergeCell ref="C71:F71"/>
    <mergeCell ref="G71:S71"/>
    <mergeCell ref="T71:AF71"/>
    <mergeCell ref="R31:W31"/>
    <mergeCell ref="C49:K49"/>
    <mergeCell ref="L49:Q49"/>
    <mergeCell ref="A66:B68"/>
    <mergeCell ref="C66:AC66"/>
    <mergeCell ref="AD66:AF66"/>
    <mergeCell ref="AG66:AX68"/>
    <mergeCell ref="C67:AC67"/>
    <mergeCell ref="AD67:AF67"/>
    <mergeCell ref="C68:AC68"/>
    <mergeCell ref="AD68:AF68"/>
    <mergeCell ref="C63:AC63"/>
    <mergeCell ref="AD63:AF63"/>
    <mergeCell ref="C64:AC64"/>
    <mergeCell ref="AD64:AF64"/>
    <mergeCell ref="C65:AC65"/>
    <mergeCell ref="AD65:AF65"/>
    <mergeCell ref="C59:AC59"/>
    <mergeCell ref="AD59:AF59"/>
    <mergeCell ref="A60:B65"/>
    <mergeCell ref="C60:AC60"/>
    <mergeCell ref="AD60:AF60"/>
    <mergeCell ref="AG60:AX65"/>
    <mergeCell ref="C61:AC61"/>
    <mergeCell ref="AD61:AF61"/>
    <mergeCell ref="C62:AC62"/>
    <mergeCell ref="AD62:AF62"/>
    <mergeCell ref="L43:Q43"/>
    <mergeCell ref="R43:W43"/>
    <mergeCell ref="C44:K44"/>
    <mergeCell ref="A55:AX55"/>
    <mergeCell ref="C56:AC56"/>
    <mergeCell ref="AD56:AF56"/>
    <mergeCell ref="AG56:AX56"/>
    <mergeCell ref="A57:B59"/>
    <mergeCell ref="C57:AC57"/>
    <mergeCell ref="AD57:AF57"/>
    <mergeCell ref="AG57:AX59"/>
    <mergeCell ref="C58:AC58"/>
    <mergeCell ref="AD58:AF58"/>
    <mergeCell ref="C53:K53"/>
    <mergeCell ref="L53:Q53"/>
    <mergeCell ref="R53:W53"/>
    <mergeCell ref="C54:K54"/>
    <mergeCell ref="L54:Q54"/>
    <mergeCell ref="R54:W54"/>
    <mergeCell ref="C51:K51"/>
    <mergeCell ref="L51:Q51"/>
    <mergeCell ref="R51:W51"/>
    <mergeCell ref="C52:K52"/>
    <mergeCell ref="L52:Q52"/>
    <mergeCell ref="R52:W52"/>
    <mergeCell ref="A30:B54"/>
    <mergeCell ref="C30:K30"/>
    <mergeCell ref="L30:Q30"/>
    <mergeCell ref="R30:W30"/>
    <mergeCell ref="X30:AX30"/>
    <mergeCell ref="C42:K42"/>
    <mergeCell ref="L42:Q42"/>
    <mergeCell ref="R42:W42"/>
    <mergeCell ref="C31:K31"/>
    <mergeCell ref="L31:Q31"/>
    <mergeCell ref="C39:K39"/>
    <mergeCell ref="L39:Q39"/>
    <mergeCell ref="R39:W39"/>
    <mergeCell ref="C40:K40"/>
    <mergeCell ref="L40:Q40"/>
    <mergeCell ref="R40:W40"/>
    <mergeCell ref="C37:K37"/>
    <mergeCell ref="L37:Q37"/>
    <mergeCell ref="R37:W37"/>
    <mergeCell ref="C38:K38"/>
    <mergeCell ref="L38:Q38"/>
    <mergeCell ref="R38:W38"/>
    <mergeCell ref="R49:W49"/>
    <mergeCell ref="C50:K50"/>
    <mergeCell ref="L50:Q50"/>
    <mergeCell ref="R50:W50"/>
    <mergeCell ref="C47:K47"/>
    <mergeCell ref="L47:Q47"/>
    <mergeCell ref="R47:W47"/>
    <mergeCell ref="C48:K48"/>
    <mergeCell ref="L48:Q48"/>
    <mergeCell ref="R48:W48"/>
    <mergeCell ref="C45:K45"/>
    <mergeCell ref="L45:Q45"/>
    <mergeCell ref="R45:W45"/>
    <mergeCell ref="C46:K46"/>
    <mergeCell ref="L46:Q46"/>
    <mergeCell ref="R46:W46"/>
    <mergeCell ref="C43:K43"/>
    <mergeCell ref="L44:Q44"/>
    <mergeCell ref="R44:W44"/>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X31:AX54"/>
    <mergeCell ref="C41:K41"/>
    <mergeCell ref="L41:Q41"/>
    <mergeCell ref="R41:W41"/>
    <mergeCell ref="AO24:AS24"/>
    <mergeCell ref="AT24:AX24"/>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601:B601"/>
    <mergeCell ref="C601:L601"/>
    <mergeCell ref="M601:AJ601"/>
    <mergeCell ref="AK601:AP601"/>
    <mergeCell ref="AQ601:AT601"/>
    <mergeCell ref="AU601:AX60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8:B468"/>
    <mergeCell ref="C468:L468"/>
    <mergeCell ref="M468:AJ468"/>
    <mergeCell ref="AK468:AP468"/>
    <mergeCell ref="AQ468:AT468"/>
    <mergeCell ref="AU468:AX468"/>
    <mergeCell ref="A474:B474"/>
    <mergeCell ref="C474:L474"/>
    <mergeCell ref="M474:AJ474"/>
    <mergeCell ref="AK474:AP474"/>
    <mergeCell ref="AQ474:AT474"/>
    <mergeCell ref="AU474:AX474"/>
    <mergeCell ref="A473:B473"/>
    <mergeCell ref="C473:L47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6:B546"/>
    <mergeCell ref="C546:L546"/>
    <mergeCell ref="M546:AJ546"/>
    <mergeCell ref="AK546:AP546"/>
    <mergeCell ref="AQ546:AT546"/>
    <mergeCell ref="AU546:AX546"/>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68:B568"/>
    <mergeCell ref="C568:L568"/>
    <mergeCell ref="M568:AJ568"/>
    <mergeCell ref="AK568:AP568"/>
    <mergeCell ref="AQ568:AT568"/>
    <mergeCell ref="AU568:AX568"/>
    <mergeCell ref="A574:B574"/>
    <mergeCell ref="C574:L574"/>
    <mergeCell ref="M574:AJ574"/>
    <mergeCell ref="AK574:AP574"/>
    <mergeCell ref="AQ574:AT574"/>
    <mergeCell ref="AU574:AX574"/>
    <mergeCell ref="A573:B573"/>
    <mergeCell ref="C573:L573"/>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45:B645"/>
    <mergeCell ref="C645:L645"/>
    <mergeCell ref="M645:AJ645"/>
    <mergeCell ref="AK645:AP645"/>
    <mergeCell ref="AQ645:AT645"/>
    <mergeCell ref="AU645:AX645"/>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2:B672"/>
    <mergeCell ref="C672:L672"/>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46:B746"/>
    <mergeCell ref="C746:L746"/>
    <mergeCell ref="M746:AJ746"/>
    <mergeCell ref="AK746:AP746"/>
    <mergeCell ref="AQ746:AT746"/>
    <mergeCell ref="AU746:AX746"/>
    <mergeCell ref="A735:B735"/>
    <mergeCell ref="C735:L735"/>
    <mergeCell ref="M735:AJ735"/>
    <mergeCell ref="AK735:AP735"/>
    <mergeCell ref="AQ735:AT735"/>
    <mergeCell ref="AU735:AX735"/>
    <mergeCell ref="A741:B741"/>
    <mergeCell ref="C741:L741"/>
    <mergeCell ref="M741:AJ741"/>
    <mergeCell ref="AK741:AP741"/>
    <mergeCell ref="AQ741:AT741"/>
    <mergeCell ref="AU741:AX741"/>
    <mergeCell ref="A740:B740"/>
    <mergeCell ref="C740:L740"/>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9:B749"/>
    <mergeCell ref="C749:L749"/>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M773:AJ773"/>
    <mergeCell ref="AK773:AP773"/>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s>
  <phoneticPr fontId="2"/>
  <pageMargins left="0.62992125984251968" right="0.39370078740157483" top="0.79" bottom="0.39370078740157483" header="0.51181102362204722" footer="0.5"/>
  <pageSetup paperSize="9" scale="68" fitToHeight="4" orientation="portrait" copies="2" r:id="rId1"/>
  <headerFooter differentFirst="1" alignWithMargins="0">
    <oddHeader>&amp;R事業番号386</oddHeader>
  </headerFooter>
  <rowBreaks count="10" manualBreakCount="10">
    <brk id="54" max="49" man="1"/>
    <brk id="85" max="49" man="1"/>
    <brk id="174" max="49" man="1"/>
    <brk id="212" max="49" man="1"/>
    <brk id="257" max="49" man="1"/>
    <brk id="302" max="49" man="1"/>
    <brk id="347" max="49" man="1"/>
    <brk id="391" max="16383" man="1"/>
    <brk id="532" max="49" man="1"/>
    <brk id="66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386</vt:lpstr>
      <vt:lpstr>'386'!Print_Area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2014-08-21T13:59:34Z</cp:lastPrinted>
  <dcterms:created xsi:type="dcterms:W3CDTF">2014-06-25T13:11:06Z</dcterms:created>
  <dcterms:modified xsi:type="dcterms:W3CDTF">2014-08-22T17:45:36Z</dcterms:modified>
</cp:coreProperties>
</file>