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315" windowHeight="8040" activeTab="0"/>
  </bookViews>
  <sheets>
    <sheet name="道路勘定" sheetId="1" r:id="rId1"/>
  </sheets>
  <externalReferences>
    <externalReference r:id="rId4"/>
  </externalReferences>
  <definedNames>
    <definedName name="_xlnm._FilterDatabase" localSheetId="0" hidden="1">'道路勘定'!$A$6:$ID$92</definedName>
    <definedName name="_xlnm.Print_Area" localSheetId="0">'道路勘定'!$A$1:$I$93</definedName>
    <definedName name="_xlnm.Print_Titles" localSheetId="0">'道路勘定'!$1:$6</definedName>
    <definedName name="公益法人リスト" localSheetId="0">#REF!</definedName>
    <definedName name="公益法人リスト">#REF!</definedName>
    <definedName name="公益法人一覧" localSheetId="0">#REF!</definedName>
    <definedName name="公益法人一覧">#REF!</definedName>
    <definedName name="項">'[1]コード'!$F$3:$F$21</definedName>
    <definedName name="事項">'[1]コード'!$K$3:$K$23</definedName>
    <definedName name="部局23">'[1]コード'!$D$3:$D$22</definedName>
    <definedName name="目23">'[1]コード'!$G$3:$G$37</definedName>
  </definedNames>
  <calcPr fullCalcOnLoad="1"/>
</workbook>
</file>

<file path=xl/sharedStrings.xml><?xml version="1.0" encoding="utf-8"?>
<sst xmlns="http://schemas.openxmlformats.org/spreadsheetml/2006/main" count="454" uniqueCount="294">
  <si>
    <t>一般競争入札</t>
  </si>
  <si>
    <t>（単位：円）</t>
  </si>
  <si>
    <t>指名競争入札</t>
  </si>
  <si>
    <t>番号</t>
  </si>
  <si>
    <t>物品役務等の名称
及びその明細</t>
  </si>
  <si>
    <t>契約の相手方
法人名称</t>
  </si>
  <si>
    <t>契約形態の別</t>
  </si>
  <si>
    <t>契約金額</t>
  </si>
  <si>
    <t>契約
締結日</t>
  </si>
  <si>
    <t>概要</t>
  </si>
  <si>
    <t>部局等名</t>
  </si>
  <si>
    <t>備考</t>
  </si>
  <si>
    <t>随意契約（競争性あり・少額随契）</t>
  </si>
  <si>
    <t>随意契約（競争性あり・少額随契以外）</t>
  </si>
  <si>
    <t>平成２３年度　今後の道路斜面における防災対策に関する検討業務</t>
  </si>
  <si>
    <t>応用地質（株）</t>
  </si>
  <si>
    <t>随意契約（企画競争）</t>
  </si>
  <si>
    <t>１．災害発生要因の分析　２．災害危険箇所の把握を目的とした斜面管理手法の検討　３．事前通行規制区間における規制基準のあり方の検討　４．海外の事例収集</t>
  </si>
  <si>
    <t>道路局国道・防災課道路防災対策室防災対策係
tel：03-5253-8489</t>
  </si>
  <si>
    <t>広域道路ネットワークの機能に関する検討業務（第１回変更）</t>
  </si>
  <si>
    <t>（財）国土技術研究センター</t>
  </si>
  <si>
    <t>道路局企画課道路経済調査室調査第三係
tel：03-5253-8487</t>
  </si>
  <si>
    <t>平成２３年度　道路事業における評価のあり方に関する検討業務（第１回変更）</t>
  </si>
  <si>
    <t>（株）三菱総合研究所</t>
  </si>
  <si>
    <t>道路局企画課道路事業分析評価室事業分析評価係
tel:03-5253-8593</t>
  </si>
  <si>
    <t>大型車の管理の高度化に関す調査検討業務</t>
  </si>
  <si>
    <t>（株）建設技術研究所</t>
  </si>
  <si>
    <t>１．走行経路生成の要件整理　２．ITS技術を活用した走行状況の確認手法の検討</t>
  </si>
  <si>
    <t>道路局道路交通管理課技術係
tel：03-5253-8482</t>
  </si>
  <si>
    <t>平成23年度　米国における道路政策・制度に関する調査業務</t>
  </si>
  <si>
    <t>（株）公共計画研究所
International Access Corporation</t>
  </si>
  <si>
    <t>１．米国の道路政策および制度等に関する動向調査　２．情報の分析　３．情報及び分析結果の取りまとめ</t>
  </si>
  <si>
    <t>道路局企画課国際係
ｔｅｌ：03-5253-8485</t>
  </si>
  <si>
    <t>平成２３年度　効果的な交通安全対策の推進に関する検討業務（第１回変更）</t>
  </si>
  <si>
    <t>道路局環境安全課道路交通安全対策室交通安全係
tel：03-5253-8907</t>
  </si>
  <si>
    <t>平成２３年度　直轄駐車場の管理運営を民間へ引き継ぐための手続きに関する検討業務（第１回変更）</t>
  </si>
  <si>
    <t>パシフィックコンサルタンツ（株）</t>
  </si>
  <si>
    <t>道路局環境安全課道路交通安全対策室環境分析係
tel：03-5253-8907</t>
  </si>
  <si>
    <t>平成２３年度　安全・快適な歩行空間の創出に関する検討業務（第１回変更）</t>
  </si>
  <si>
    <t>道路局環境安全課道路交通安全対策室生活空間係
tel：03-5253-8907</t>
  </si>
  <si>
    <t>平成２２年度道路交通センサスOD調査マスターデータ作成解析業務（第１回変更）</t>
  </si>
  <si>
    <t>(財）計量計画研究所</t>
  </si>
  <si>
    <t>道路局企画課道路経済調査室調査第二係
ｔｅｌ：03-5253-8487</t>
  </si>
  <si>
    <t>交通事故発生状況に関するマクロデータ集計・整理業務（第１回変更）</t>
  </si>
  <si>
    <t>（株）建設技術研究所</t>
  </si>
  <si>
    <t>国土技術政策総合研究所
道路研究部道路空間高度化研究室
tel：029-864-4539</t>
  </si>
  <si>
    <t>随意契約（競争性なし）</t>
  </si>
  <si>
    <t>超高力ボルト接合部を有する桁の曲げ試験等業務（第１回変更）</t>
  </si>
  <si>
    <t>一般競争入札（総合評価方式）</t>
  </si>
  <si>
    <t>国土技術政策総合研究所
道路研究部道路構造物管理研究室
tel：029-864-4919</t>
  </si>
  <si>
    <t>道路事業に伴う二酸化炭素排出状況変化の試算等業務（第１回変更）</t>
  </si>
  <si>
    <t>（株）公共計画研究所</t>
  </si>
  <si>
    <t>国土技術政策総合研究所
環境研究部道路環境研究室
tel：029-864-2606</t>
  </si>
  <si>
    <t>道路施策による温室効果ガス削減効果評価手法の国際的合意に向けた課題整理業務（第１回変更）</t>
  </si>
  <si>
    <t>社会資本ＬＣＡの道路工事への導入に関する検討業務（第１回変更）</t>
  </si>
  <si>
    <t>パシフィックコンサルタンツ（株）</t>
  </si>
  <si>
    <t>実走行時の自動車排出ガス量変動特性に関する試験調査整理業務（第１回変更）</t>
  </si>
  <si>
    <t>（財）土木研究センター</t>
  </si>
  <si>
    <t>道路橋床版等の劣化損傷部材の性能評価に関する実験等業務（第１回変更）</t>
  </si>
  <si>
    <t>（株）フジエンジニアリング</t>
  </si>
  <si>
    <t>路車間協調による自動運転に関するシステム案作成業務（第１回変更）</t>
  </si>
  <si>
    <t>（株）三菱総合研究所</t>
  </si>
  <si>
    <t>国土技術政策総合研究所高度情報化研究センター高度道路交通システム研究室
tel：029-864-4496</t>
  </si>
  <si>
    <t>ＩＴＳスポット個別情報提供サービスに係る基礎実験業務（第１回変更）</t>
  </si>
  <si>
    <t>パシフィックコンサルタンツ・日立製作所設計共同体</t>
  </si>
  <si>
    <t>官民連携による物流支援サービスに関する検証業務（第１回変更）</t>
  </si>
  <si>
    <t>（財）国土技術研究センター・（株）オリエンタルコンサルタンツ設計共同体</t>
  </si>
  <si>
    <t>ＩＴＳを活用した大型車両の走行管理支援に関する調査業務（第１回変更）</t>
  </si>
  <si>
    <t>一般交通量調査結果の利活用に関する事例検討業務（第３回変更）</t>
  </si>
  <si>
    <t>社会システム（株）</t>
  </si>
  <si>
    <t>国土技術政策総合研究所
道路研究部道路研究室
tel：029-864-4472</t>
  </si>
  <si>
    <t>地理空間情報を利用したプラットフォームの改良に関する業務（第１回変更）</t>
  </si>
  <si>
    <t>（株）長大</t>
  </si>
  <si>
    <t>国土技術政策総合研究所高度情報化研究センター情報基盤研究室
tel：029-864-4916</t>
  </si>
  <si>
    <t>部分係数法を用いた道路橋の試設計及び補修補強設計に関する基礎的試算業務（第１回変更）</t>
  </si>
  <si>
    <t>コンクリート構造物の二酸化炭素固定状況に関する試験等業務（第１回変更）</t>
  </si>
  <si>
    <t>（株）太平洋コンサルタント</t>
  </si>
  <si>
    <t>欧米政府機関及び国際標準策定機関におけるＩＴＳ研究・標準化動向調査及び対処方針案検討業務（第１回変更）</t>
  </si>
  <si>
    <t>（財）道路新産業開発機構</t>
  </si>
  <si>
    <t>地中道路構造物の構造細目の違いによる耐震性能評価等に関する実験業務（第１回変更）</t>
  </si>
  <si>
    <t>八千代エンジニヤリング（株）</t>
  </si>
  <si>
    <t>平成２３年度新道路技術の開発研究の推進に関する業務（第１回変更）</t>
  </si>
  <si>
    <t>（財）日本総合研究所</t>
  </si>
  <si>
    <t>諸外国の交通安全施策等に関する調査業務（第１回変更）</t>
  </si>
  <si>
    <t>（株）オリエンタルコンサルタンツ</t>
  </si>
  <si>
    <t>官民プローブ情報の統合に関する実証支援業務（第１回変更）</t>
  </si>
  <si>
    <t>道路防災事業等の効果算定方法に関する海外調査業務（第１回変更）</t>
  </si>
  <si>
    <t>道路基準点の補正及び維持更新に関する調査整理業務</t>
  </si>
  <si>
    <t>１．東日本大震災による影響を受けた道路基準点の補正手順の整理　２．道路基準点の補正作業マニュアルの有用性検証及び改良　３．道路基準点の維持更新方法の整理</t>
  </si>
  <si>
    <t>常時観測道路交通データの収集の効率化・高度化に関する業務（第１回変更）</t>
  </si>
  <si>
    <t>（社）システム科学研究所</t>
  </si>
  <si>
    <t>多様な入札・契約方式の改善に関する調査検討業務（第１回変更）</t>
  </si>
  <si>
    <t>国土技術政策総合研究所総合技術政策研究センター建設マネジメント技術研究室
tel：029-864-4239</t>
  </si>
  <si>
    <t>ＩＴＳスポットの運用上の技術的課題検討業務（第１回変更）</t>
  </si>
  <si>
    <t>地震災害後における道路管理者の道路復旧の対応に関する調査業務（第１回変更）</t>
  </si>
  <si>
    <t>国際航業（株）</t>
  </si>
  <si>
    <t>国土技術政策総合研究所危機管理技術研究センター地震防災研究室
tel：029-864-3245</t>
  </si>
  <si>
    <t>道路基盤地図情報の座標補正及び品質評価・補完方法整理業務</t>
  </si>
  <si>
    <t>（株）パスコ</t>
  </si>
  <si>
    <t>１．東日本大震災による地殻変動の影響を受けた道路基盤地図情報の座標補正　２．道路基盤地図情報の品質評価及び補完方法の整理</t>
  </si>
  <si>
    <t>電気自動車等の充電施設及び道路構造に関する地理空間情報の流通に向けた調査業務（第１回変更）</t>
  </si>
  <si>
    <t>道路橋の点検体系構築に向けた損傷進行の傾向分析等業務（第２回変更）</t>
  </si>
  <si>
    <t>道路の区間ＩＤ方式の実用性検証及び適用範囲の拡大の支援業務（第１回変更）</t>
  </si>
  <si>
    <t>道路平面図等管理システムの改良業務（第１回変更）</t>
  </si>
  <si>
    <t>東北地方太平洋沖地震を踏まえた道路災害情報の伝達・共有に関する調査業務（第１回変更）</t>
  </si>
  <si>
    <t>景観アセスメントシステムによる景観検討の効果に関する分析業務（第１回変更）</t>
  </si>
  <si>
    <t>（株）千代田コンサルタント　</t>
  </si>
  <si>
    <t>国土技術政策総合研究所
環境研究部緑化生態研究室
tel：029-864-2742</t>
  </si>
  <si>
    <t>都市交通調査における携帯電話による移動履歴に関する整理業務（第１回変更）</t>
  </si>
  <si>
    <t>一般財団法人　計量計画研究所</t>
  </si>
  <si>
    <t>国土技術政策総合研究所
都市研究部都市施設研究室
tel：029-864-3949</t>
  </si>
  <si>
    <t>道路基盤地図情報を用いたＷｅｂマッピングシステムの機能要件等整理業務（第１回変更）</t>
  </si>
  <si>
    <t>（財）日本建設情報総合センター</t>
  </si>
  <si>
    <t>路車間連携による高速道路サグ部における交通円滑化対策の効果分析業務（第１回変更）</t>
  </si>
  <si>
    <t>パシフィックコンサルタンツ・アイ・トランスポート・ラボ設計共同体</t>
  </si>
  <si>
    <t>プローブデータ等を用いたＩＴＳスポットサービスの有効性把握に関する調査業務（第１回変更）</t>
  </si>
  <si>
    <t>平成２３年度公共工事総合評価方式の実施状況に関する調査・分析業務（第１回変更）</t>
  </si>
  <si>
    <t>道路基盤地図情報を活用した道路交通対策等の評価精度の向上に関する研究（第１回変更）</t>
  </si>
  <si>
    <t>国立大学法人　東京大学　</t>
  </si>
  <si>
    <t>随意契約（公募）</t>
  </si>
  <si>
    <t>道路基準点の補正及び維持更新に関する調査整理業務（第１回変更）</t>
  </si>
  <si>
    <t>サステナブルな道路の共通地図基盤の整備・更新・活用技術に関する研究（第１回変更）</t>
  </si>
  <si>
    <t>国立大学法人東京大学</t>
  </si>
  <si>
    <t>３次元設計データに関する標準仕様作成業務（第１回変更）</t>
  </si>
  <si>
    <t>日本工営（株）</t>
  </si>
  <si>
    <t>情報化施工におけるデータの利活用に関する調査業務（第１回変更）</t>
  </si>
  <si>
    <t>（社）日本建設機械化協会</t>
  </si>
  <si>
    <t>道路基盤地図情報の座標補正及び品質評価・補完方法整理業務（第１回変更）</t>
  </si>
  <si>
    <t>複合データによる道路サービス・パフォーマンス情報システムの研究開発（第１回変更）</t>
  </si>
  <si>
    <t>国立大学法人筑波大学</t>
  </si>
  <si>
    <t>次世代の高度道路交通システムに関する研究（第１回変更）</t>
  </si>
  <si>
    <t>公益社団法人土木学会</t>
  </si>
  <si>
    <t>水分履歴を考慮した不飽和道路盛土の耐震性の評価法と強化法（第１回変更）</t>
  </si>
  <si>
    <t>国立大学法人京都大学</t>
  </si>
  <si>
    <t>鋼橋の腐食劣化メカニズムの解明と耐久性診断に関する研究（第１回変更）</t>
  </si>
  <si>
    <t>国立大学法人琉球大学</t>
  </si>
  <si>
    <t>非破壊検査のための非接触音響探査法についての研究開発（第１回変更）</t>
  </si>
  <si>
    <t>学校法人桐蔭学園</t>
  </si>
  <si>
    <t>道路交通の時間価値についての研究（第１回変更）</t>
  </si>
  <si>
    <t>新たな超高周波電磁波を用いた道路構造物欠陥診断の研究開発（第１回変更）</t>
  </si>
  <si>
    <t>国立大学法人東北大学</t>
  </si>
  <si>
    <t>庄内地域観光支援調査検討業務（第１回変更）</t>
  </si>
  <si>
    <t>日本工営（株）</t>
  </si>
  <si>
    <t>酒田河川国道事務所調査第二課
tel：0234-27-3331</t>
  </si>
  <si>
    <t>道路交通調査集計分析業務（第１回変更）</t>
  </si>
  <si>
    <t>パシフィックコンサルタンツ（株）</t>
  </si>
  <si>
    <t>東北地方整備局道路部道路計画第二課
tel：022-225-2171</t>
  </si>
  <si>
    <t>補正</t>
  </si>
  <si>
    <t>管内道路交通現況分析業務（第１回変更）</t>
  </si>
  <si>
    <t>（株）福山コンサルタント</t>
  </si>
  <si>
    <t>管内渋滞対策検討業務
（第１回変更）</t>
  </si>
  <si>
    <t>（株）福山コンサルタント</t>
  </si>
  <si>
    <t>秋田河川国道事務所
調査第二課
tel:018-864-2289</t>
  </si>
  <si>
    <t>鬼首道路における自然環境に配慮した効果検証業務（第１回変更）</t>
  </si>
  <si>
    <t>(株)福山コンサルタント</t>
  </si>
  <si>
    <t>湯沢河川国道事務所調査第二課
tel：0183-73-3174</t>
  </si>
  <si>
    <t>管内交通円滑化検討業務（第１回変更）</t>
  </si>
  <si>
    <t>パシフィックコンサルタンツ(株)</t>
  </si>
  <si>
    <t>青森河川国道事務所調査第二課
tel：017-734-4521</t>
  </si>
  <si>
    <t>福島県渋滞対策検討業務（第１回変更）</t>
  </si>
  <si>
    <t>（株）ケー・シー・エス</t>
  </si>
  <si>
    <t>福島河川国道事務所調査第二課
tel：024-546-4331</t>
  </si>
  <si>
    <t>関東管内道路交通センサス分析検討業務（第１回変更）</t>
  </si>
  <si>
    <t>社会システム（株）</t>
  </si>
  <si>
    <t>関東地方整備局道路部道路計画第二課
tel:048-600-1342</t>
  </si>
  <si>
    <t>スマートウェイ情報提供評価検討業務（第１回変更）</t>
  </si>
  <si>
    <t>（株）三菱総合研究所</t>
  </si>
  <si>
    <t>関東地方整備局道路部交通対策課
tel:048-600-1346</t>
  </si>
  <si>
    <t>ＩＴＳスポットサ－ビスに関する検討業務（変更）</t>
  </si>
  <si>
    <t>日本工営（株）</t>
  </si>
  <si>
    <t>高田河川国道事務所
調査第二課道路調査係
℡025-521-4545</t>
  </si>
  <si>
    <t>エヌシーイー（株）</t>
  </si>
  <si>
    <t>北陸地方整備局道路部
地域道路課調査係
℡025-370-6742</t>
  </si>
  <si>
    <t>平成２３年度　総合交通情報提供サービス検討業務(第１回変更)</t>
  </si>
  <si>
    <t>随意契約（公募）</t>
  </si>
  <si>
    <t>道路部交通対策課安全施設係
tel:052-953-8178</t>
  </si>
  <si>
    <t>平成２３年度　総合交通情報提供サービス検討業務（第２回変更）</t>
  </si>
  <si>
    <t>平成２３年度　道路交通センサス実施結果分析業務（第１回変更）</t>
  </si>
  <si>
    <t>道路部地域道路課調査係
tel:052-953-8170</t>
  </si>
  <si>
    <t>近畿圏交通情勢調査集計分析調査（第1回変更）</t>
  </si>
  <si>
    <t>（株）地域未来研究所</t>
  </si>
  <si>
    <t>近畿地方整備局
道路部 道路計画第二課 計画係
tel：06-6945-7420</t>
  </si>
  <si>
    <t>ＩＴＳスポットサービス評価業務（第1回変更）</t>
  </si>
  <si>
    <t>日本工営（株）</t>
  </si>
  <si>
    <t>近畿地方整備局
道路部 交通対策課 専門員
tel：06-6945-9107</t>
  </si>
  <si>
    <t>ＩＴＳ社会実験検討業務</t>
  </si>
  <si>
    <t>(株)長大</t>
  </si>
  <si>
    <t>中国地方整備局
道路部
交通対策課
特殊車両係
082-221-9231</t>
  </si>
  <si>
    <t>（株）長大</t>
  </si>
  <si>
    <t>沖縄総合事務局道路管理課電線共同溝係
tel：098-866-1915</t>
  </si>
  <si>
    <t>㈱オリエンタルコンサルタンツ</t>
  </si>
  <si>
    <t>沖縄総合事務局道路管理課維持修繕係
tel：098-866-1915</t>
  </si>
  <si>
    <t>四国地方整備局
道路計画課道路調査第一係
tel：087-851-8061</t>
  </si>
  <si>
    <t>四国地方整備局
道路管理課交通対策係
tel：087-851-8061</t>
  </si>
  <si>
    <t>（株）福山コンサルタント</t>
  </si>
  <si>
    <t>九州地方整備局道路部
道路計画第二課調査係
tel：092-471-6331</t>
  </si>
  <si>
    <t>北海道の地域医療を支える道路整備の効果分析検討業務（第１回変更）</t>
  </si>
  <si>
    <t>中央コンサルタンツ（株）</t>
  </si>
  <si>
    <t>北海道開発局建設部道路計画課調査第1係
tel：011-709-2311(内5116)</t>
  </si>
  <si>
    <t>道路交通情勢調査検証業務（第１回変更）</t>
  </si>
  <si>
    <t>㈱ドーコン</t>
  </si>
  <si>
    <t>北海道開発局建設部道路計画課調査第2係
tel：011-709-2311(内5366)</t>
  </si>
  <si>
    <t>高度道路交通システム社会実験効果検証業務（第１回変更）</t>
  </si>
  <si>
    <t>北海道開発局建設部道路計画課開発専門官
tel：011-709-2311(内5358)</t>
  </si>
  <si>
    <t>平成２３年度　四国地域道路交通現況分析業務（第1回変更）</t>
  </si>
  <si>
    <t>平成２３年度　四国管内ＩＴＳスポットサービス評価検討業務委託（第1回変更）</t>
  </si>
  <si>
    <t>道路交通センサス集計・解析及び交通量推計検討業務（第1回変更）</t>
  </si>
  <si>
    <t>平成２３年度全国都市交通特性調査（小規模調査）（第1回変更）</t>
  </si>
  <si>
    <t>（株）サーベイリサーチセンター</t>
  </si>
  <si>
    <t>都市局都市計画課都市計画調査室都市交通係
TEL:03-5253-8411</t>
  </si>
  <si>
    <t>【会計名：社会資本整備事業特別会計  道路勘定】</t>
  </si>
  <si>
    <t>平成23年度沖縄県ＩＴＳ社会実験に関する調査検討業務（第1回変更）</t>
  </si>
  <si>
    <t>平成23年度道路植栽の維持管理に関する調査検討業務（第1回変更）</t>
  </si>
  <si>
    <t>平成２３年度道路交通センサス分析検討業務（第1回変更）</t>
  </si>
  <si>
    <t>当初契約（第２四半期）の52番へ記載</t>
  </si>
  <si>
    <t>当初契約（第２四半期）の86番へ記載</t>
  </si>
  <si>
    <t>当初契約（第１四半期）の46番へ記載</t>
  </si>
  <si>
    <t>当初契約（第１四半期）の59番へ記載</t>
  </si>
  <si>
    <t>当初契約（第１四半期）の17番へ記載</t>
  </si>
  <si>
    <t>当初契約（第２四半期）の21番へ記載</t>
  </si>
  <si>
    <t>当初契約（第１四半期）の4番へ記載</t>
  </si>
  <si>
    <t>当初契約（第１四半期）の5番へ記載</t>
  </si>
  <si>
    <t>当初契約（第２四半期）の73番へ記載</t>
  </si>
  <si>
    <t>当初契約（第１四半期）の27番へ記載</t>
  </si>
  <si>
    <t>当初契約（第１四半期）の40番へ記載</t>
  </si>
  <si>
    <t>当初契約（第１四半期）の41番へ記載</t>
  </si>
  <si>
    <t>当初契約（第２四半期）の48番へ記載</t>
  </si>
  <si>
    <t>当初契約（第２四半期）の49番へ記載</t>
  </si>
  <si>
    <t>当初契約（第２四半期）の61番へ記載</t>
  </si>
  <si>
    <t>当初契約（第２四半期）の62番へ記載</t>
  </si>
  <si>
    <t>当初契約（第２四半期）の12番へ記載</t>
  </si>
  <si>
    <t>当初契約（第２四半期）の13番へ記載</t>
  </si>
  <si>
    <t>当初契約（第１四半期）の54番へ記載</t>
  </si>
  <si>
    <t>当初契約（第２四半期）の41番へ記載</t>
  </si>
  <si>
    <t>当初契約（第１四半期）の19番へ記載</t>
  </si>
  <si>
    <t>当初契約（第１四半期）の21番へ記載</t>
  </si>
  <si>
    <t>当初契約（第２四半期）の10番へ記載</t>
  </si>
  <si>
    <t>当初契約（第３四半期）の15番へ記載</t>
  </si>
  <si>
    <t>当初契約（第２四半期）の4番へ記載</t>
  </si>
  <si>
    <t>当初契約（第３四半期）の21番へ記載</t>
  </si>
  <si>
    <t>当初契約（第１四半期）の7番へ記載</t>
  </si>
  <si>
    <t>当初契約（第１四半期）の61番へ記載</t>
  </si>
  <si>
    <t>当初契約（第２四半期）の100番へ記載</t>
  </si>
  <si>
    <t>当初契約（第１四半期）の53番へ記載</t>
  </si>
  <si>
    <t>当初契約（第２四半期）の53番へ記載</t>
  </si>
  <si>
    <t>当初契約（第２四半期）の43番へ記載</t>
  </si>
  <si>
    <t>当初契約（第２四半期）の28番へ記載</t>
  </si>
  <si>
    <t>当初契約（第２四半期）の20番へ記載</t>
  </si>
  <si>
    <t>当初契約（第１四半期）の13番へ記載</t>
  </si>
  <si>
    <t>当初契約（第２四半期）の88番へ記載</t>
  </si>
  <si>
    <t>当初契約（第１四半期）の15番へ記載</t>
  </si>
  <si>
    <t>当初契約（第３四半期）の5番へ記載</t>
  </si>
  <si>
    <t>当初契約（第２四半期）の24番へ記載</t>
  </si>
  <si>
    <t>当初契約（第２四半期）の6番へ記載</t>
  </si>
  <si>
    <t>当初契約（第３四半期）の28番へ記載</t>
  </si>
  <si>
    <t>当初契約（第２四半期）の2番へ記載</t>
  </si>
  <si>
    <t>当初契約（第３四半期）の25番へ記載</t>
  </si>
  <si>
    <t>当初契約（第２四半期）の94番へ記載</t>
  </si>
  <si>
    <t>当初契約（第２四半期）の95番へ記載</t>
  </si>
  <si>
    <t>当初契約（第２四半期）の89番へ記載</t>
  </si>
  <si>
    <t>当初契約（第３四半期）の18番へ記載</t>
  </si>
  <si>
    <t>当初契約（第２四半期）の45番へ記載</t>
  </si>
  <si>
    <t>当初契約（第２四半期）の46番へ記載</t>
  </si>
  <si>
    <t>当初契約（第２四半期）の50番へ記載</t>
  </si>
  <si>
    <t>当初契約（第２四半期）の98番へ記載</t>
  </si>
  <si>
    <t>当初契約（第１四半期）の51番へ記載</t>
  </si>
  <si>
    <t>当初契約（第１四半期）の6番へ記載</t>
  </si>
  <si>
    <t>当初契約（第２四半期）の47番へ記載</t>
  </si>
  <si>
    <t>当初契約（第３四半期）の45番へ記載</t>
  </si>
  <si>
    <t>当初契約（第４四半期）の31番へ記載</t>
  </si>
  <si>
    <t>当初契約（第２四半期）の38番へ記載</t>
  </si>
  <si>
    <t>当初契約（第２四半期）の39番へ記載</t>
  </si>
  <si>
    <t>当初契約（第１四半期）の34番へ記載</t>
  </si>
  <si>
    <t>当初契約（第１四半期）の35番へ記載</t>
  </si>
  <si>
    <t>当初契約（第１四半期）の45番へ記載</t>
  </si>
  <si>
    <t>当初契約（第２四半期）の97番へ記載</t>
  </si>
  <si>
    <t>当初契約（第２四半期）の18番へ記載</t>
  </si>
  <si>
    <t>当初契約（第１四半期）の26番へ記載</t>
  </si>
  <si>
    <t>当初契約（第４四半期）の38番へ記載</t>
  </si>
  <si>
    <t>当初契約（第３四半期）の40番へ記載</t>
  </si>
  <si>
    <t>当初契約（第２四半期）の55番へ記載</t>
  </si>
  <si>
    <t>当初契約（第２四半期）の56番へ記載</t>
  </si>
  <si>
    <t>当初契約（第２四半期）の40番へ記載</t>
  </si>
  <si>
    <t>当初契約（第２四半期）の26番へ記載</t>
  </si>
  <si>
    <t>当初契約（第３四半期）の7番へ記載</t>
  </si>
  <si>
    <t>当初契約（第３四半期）の8番へ記載</t>
  </si>
  <si>
    <t>当初契約（第２四半期）の80番へ記載</t>
  </si>
  <si>
    <t>当初契約（第２四半期）の57番へ記載</t>
  </si>
  <si>
    <t>当初契約（第１四半期）の23番へ記載</t>
  </si>
  <si>
    <t>当初契約（第１四半期）の37番へ記載</t>
  </si>
  <si>
    <t>当初契約（第３四半期）の31番へ記載</t>
  </si>
  <si>
    <t>当初契約（第２四半期）の37番へ記載</t>
  </si>
  <si>
    <t>当初契約（第３四半期）の6番へ記載</t>
  </si>
  <si>
    <t>当初契約（第２四半期）の1番へ記載</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</si>
</sst>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m&quot;月&quot;d&quot;日&quot;;@"/>
    <numFmt numFmtId="178" formatCode="#,##0_ "/>
  </numFmts>
  <fonts count="48">
    <font>
      <sz val="11"/>
      <name val="ＭＳ Ｐゴシック"/>
      <family val="3"/>
    </font>
    <font>
      <sz val="11"/>
      <color indexed="8"/>
      <name val="ＭＳ Ｐゴシック"/>
      <family val="3"/>
    </font>
    <font>
      <b/>
      <sz val="16"/>
      <name val="HGPｺﾞｼｯｸM"/>
      <family val="3"/>
    </font>
    <font>
      <sz val="6"/>
      <name val="ＭＳ Ｐゴシック"/>
      <family val="3"/>
    </font>
    <font>
      <sz val="16"/>
      <name val="HGPｺﾞｼｯｸM"/>
      <family val="3"/>
    </font>
    <font>
      <sz val="11"/>
      <name val="HGPｺﾞｼｯｸM"/>
      <family val="3"/>
    </font>
    <font>
      <b/>
      <u val="single"/>
      <sz val="12"/>
      <name val="HGPｺﾞｼｯｸM"/>
      <family val="3"/>
    </font>
    <font>
      <sz val="12"/>
      <name val="HGPｺﾞｼｯｸM"/>
      <family val="3"/>
    </font>
    <font>
      <b/>
      <sz val="12"/>
      <name val="HGPｺﾞｼｯｸM"/>
      <family val="3"/>
    </font>
    <font>
      <b/>
      <sz val="11"/>
      <name val="HGPｺﾞｼｯｸM"/>
      <family val="3"/>
    </font>
    <font>
      <b/>
      <sz val="14"/>
      <name val="HGPｺﾞｼｯｸM"/>
      <family val="3"/>
    </font>
    <font>
      <sz val="11"/>
      <color indexed="8"/>
      <name val="HGPｺﾞｼｯｸM"/>
      <family val="3"/>
    </font>
    <font>
      <sz val="10"/>
      <name val="HGPｺﾞｼｯｸM"/>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PｺﾞｼｯｸM"/>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indexed="47"/>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thin"/>
      <right style="thin"/>
      <top style="thin"/>
      <bottom/>
    </border>
    <border>
      <left style="medium"/>
      <right style="thin"/>
      <top style="thin"/>
      <bottom style="thin"/>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91">
    <xf numFmtId="0" fontId="0" fillId="0" borderId="0" xfId="0" applyAlignment="1">
      <alignment vertical="center"/>
    </xf>
    <xf numFmtId="0" fontId="2" fillId="0" borderId="0" xfId="0" applyFont="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horizontal="centerContinuous" vertical="center" wrapText="1"/>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7" fillId="0" borderId="0" xfId="0" applyFont="1" applyAlignment="1">
      <alignment vertical="center" wrapText="1"/>
    </xf>
    <xf numFmtId="0" fontId="7" fillId="33" borderId="0" xfId="0" applyFont="1" applyFill="1" applyAlignment="1">
      <alignment horizontal="right" vertical="center"/>
    </xf>
    <xf numFmtId="0" fontId="9" fillId="0" borderId="0" xfId="0" applyFont="1" applyAlignment="1">
      <alignment vertical="center"/>
    </xf>
    <xf numFmtId="0" fontId="47" fillId="0" borderId="10" xfId="0" applyFont="1" applyFill="1" applyBorder="1" applyAlignment="1">
      <alignment horizontal="left" vertical="center" wrapText="1"/>
    </xf>
    <xf numFmtId="177" fontId="47" fillId="0" borderId="10" xfId="0" applyNumberFormat="1" applyFont="1" applyFill="1" applyBorder="1" applyAlignment="1">
      <alignment horizontal="center" vertical="center"/>
    </xf>
    <xf numFmtId="14" fontId="47" fillId="0" borderId="10" xfId="0" applyNumberFormat="1" applyFont="1" applyFill="1" applyBorder="1" applyAlignment="1">
      <alignment vertical="center" wrapText="1"/>
    </xf>
    <xf numFmtId="178" fontId="47" fillId="0" borderId="10" xfId="0" applyNumberFormat="1" applyFont="1" applyFill="1" applyBorder="1" applyAlignment="1">
      <alignment vertical="center" wrapText="1"/>
    </xf>
    <xf numFmtId="0" fontId="47" fillId="0" borderId="11" xfId="0" applyNumberFormat="1" applyFont="1" applyFill="1" applyBorder="1" applyAlignment="1">
      <alignment vertical="center"/>
    </xf>
    <xf numFmtId="0" fontId="47" fillId="0" borderId="10" xfId="0" applyFont="1" applyFill="1" applyBorder="1" applyAlignment="1">
      <alignment horizontal="center" vertical="center" wrapText="1"/>
    </xf>
    <xf numFmtId="0" fontId="47" fillId="0" borderId="0" xfId="0" applyFont="1" applyFill="1" applyAlignment="1">
      <alignment vertical="center"/>
    </xf>
    <xf numFmtId="0" fontId="5" fillId="0" borderId="10" xfId="0" applyFont="1" applyFill="1" applyBorder="1" applyAlignment="1">
      <alignment horizontal="left" vertical="center" wrapText="1"/>
    </xf>
    <xf numFmtId="177" fontId="5" fillId="0" borderId="10" xfId="0" applyNumberFormat="1" applyFont="1" applyFill="1" applyBorder="1" applyAlignment="1">
      <alignment horizontal="center" vertical="center"/>
    </xf>
    <xf numFmtId="178" fontId="5" fillId="0" borderId="10" xfId="0" applyNumberFormat="1" applyFont="1" applyFill="1" applyBorder="1" applyAlignment="1">
      <alignment vertical="center" wrapText="1"/>
    </xf>
    <xf numFmtId="0" fontId="5" fillId="0" borderId="11" xfId="0" applyNumberFormat="1" applyFont="1" applyFill="1" applyBorder="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vertical="center"/>
    </xf>
    <xf numFmtId="0" fontId="5" fillId="34" borderId="10" xfId="0" applyFont="1" applyFill="1" applyBorder="1" applyAlignment="1">
      <alignment horizontal="left" vertical="center" wrapText="1"/>
    </xf>
    <xf numFmtId="177" fontId="5" fillId="34" borderId="10" xfId="0" applyNumberFormat="1" applyFont="1" applyFill="1" applyBorder="1" applyAlignment="1">
      <alignment horizontal="center" vertical="center"/>
    </xf>
    <xf numFmtId="14" fontId="5" fillId="0" borderId="10" xfId="0" applyNumberFormat="1" applyFont="1" applyFill="1" applyBorder="1" applyAlignment="1">
      <alignment horizontal="left" vertical="center" wrapText="1"/>
    </xf>
    <xf numFmtId="178" fontId="5" fillId="34" borderId="10" xfId="0" applyNumberFormat="1" applyFont="1" applyFill="1" applyBorder="1" applyAlignment="1">
      <alignment vertical="center" wrapText="1"/>
    </xf>
    <xf numFmtId="0" fontId="5" fillId="34" borderId="11" xfId="0" applyNumberFormat="1" applyFont="1" applyFill="1" applyBorder="1" applyAlignment="1">
      <alignment vertical="center"/>
    </xf>
    <xf numFmtId="0" fontId="5" fillId="34" borderId="10" xfId="0" applyFont="1" applyFill="1" applyBorder="1" applyAlignment="1">
      <alignment horizontal="center" vertical="center" wrapText="1"/>
    </xf>
    <xf numFmtId="0" fontId="47" fillId="34" borderId="10" xfId="0" applyFont="1" applyFill="1" applyBorder="1" applyAlignment="1">
      <alignment horizontal="left" vertical="center" wrapText="1"/>
    </xf>
    <xf numFmtId="177" fontId="47" fillId="34" borderId="10" xfId="0" applyNumberFormat="1" applyFont="1" applyFill="1" applyBorder="1" applyAlignment="1">
      <alignment horizontal="center" vertical="center"/>
    </xf>
    <xf numFmtId="14" fontId="47" fillId="34" borderId="10" xfId="0" applyNumberFormat="1" applyFont="1" applyFill="1" applyBorder="1" applyAlignment="1">
      <alignment vertical="center" wrapText="1"/>
    </xf>
    <xf numFmtId="178" fontId="47" fillId="34" borderId="10" xfId="0" applyNumberFormat="1" applyFont="1" applyFill="1" applyBorder="1" applyAlignment="1">
      <alignment vertical="center" wrapText="1"/>
    </xf>
    <xf numFmtId="0" fontId="5" fillId="34" borderId="10" xfId="0" applyNumberFormat="1" applyFont="1" applyFill="1" applyBorder="1" applyAlignment="1">
      <alignment vertical="center"/>
    </xf>
    <xf numFmtId="178" fontId="5" fillId="35" borderId="10" xfId="0" applyNumberFormat="1" applyFont="1" applyFill="1" applyBorder="1" applyAlignment="1">
      <alignment vertical="center" wrapText="1"/>
    </xf>
    <xf numFmtId="14" fontId="5" fillId="34" borderId="10" xfId="0" applyNumberFormat="1" applyFont="1" applyFill="1" applyBorder="1" applyAlignment="1">
      <alignment horizontal="left" vertical="center" wrapText="1"/>
    </xf>
    <xf numFmtId="0" fontId="12" fillId="0" borderId="0" xfId="0" applyFont="1" applyAlignment="1">
      <alignment vertical="center"/>
    </xf>
    <xf numFmtId="0" fontId="5" fillId="34" borderId="11" xfId="0" applyNumberFormat="1" applyFont="1" applyFill="1" applyBorder="1" applyAlignment="1">
      <alignment vertical="center" wrapText="1"/>
    </xf>
    <xf numFmtId="0" fontId="9" fillId="12" borderId="12" xfId="0" applyFont="1" applyFill="1" applyBorder="1" applyAlignment="1">
      <alignment horizontal="centerContinuous" vertical="center" wrapText="1"/>
    </xf>
    <xf numFmtId="0" fontId="9" fillId="12" borderId="13" xfId="0" applyFont="1" applyFill="1" applyBorder="1" applyAlignment="1">
      <alignment horizontal="centerContinuous" vertical="center" wrapText="1"/>
    </xf>
    <xf numFmtId="14" fontId="9" fillId="12" borderId="14" xfId="0" applyNumberFormat="1" applyFont="1" applyFill="1" applyBorder="1" applyAlignment="1">
      <alignment horizontal="center" vertical="center"/>
    </xf>
    <xf numFmtId="178" fontId="9" fillId="12" borderId="14" xfId="0" applyNumberFormat="1" applyFont="1" applyFill="1" applyBorder="1" applyAlignment="1">
      <alignment vertical="center"/>
    </xf>
    <xf numFmtId="0" fontId="9" fillId="12" borderId="15" xfId="0" applyNumberFormat="1" applyFont="1" applyFill="1" applyBorder="1" applyAlignment="1">
      <alignment vertical="center"/>
    </xf>
    <xf numFmtId="0" fontId="5" fillId="34" borderId="0" xfId="0" applyFont="1" applyFill="1" applyBorder="1" applyAlignment="1">
      <alignment horizontal="left" vertical="center"/>
    </xf>
    <xf numFmtId="0" fontId="5" fillId="34" borderId="0" xfId="0" applyFont="1" applyFill="1" applyBorder="1" applyAlignment="1">
      <alignment horizontal="center" vertical="center" wrapText="1"/>
    </xf>
    <xf numFmtId="0" fontId="5" fillId="0" borderId="0" xfId="0" applyFont="1" applyBorder="1" applyAlignment="1">
      <alignment horizontal="center" vertical="center" wrapText="1"/>
    </xf>
    <xf numFmtId="178" fontId="5" fillId="34" borderId="0" xfId="0" applyNumberFormat="1" applyFont="1" applyFill="1" applyBorder="1" applyAlignment="1">
      <alignment vertical="center"/>
    </xf>
    <xf numFmtId="14" fontId="5" fillId="34" borderId="0" xfId="0" applyNumberFormat="1" applyFont="1" applyFill="1" applyBorder="1" applyAlignment="1">
      <alignment horizontal="center" vertical="center"/>
    </xf>
    <xf numFmtId="0" fontId="5" fillId="34" borderId="0" xfId="0" applyNumberFormat="1" applyFont="1" applyFill="1" applyBorder="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Fill="1" applyAlignment="1">
      <alignment vertical="center"/>
    </xf>
    <xf numFmtId="0" fontId="5" fillId="0" borderId="0" xfId="0" applyFont="1" applyFill="1" applyAlignment="1">
      <alignment vertical="center" wrapText="1"/>
    </xf>
    <xf numFmtId="177" fontId="5" fillId="34" borderId="16" xfId="0" applyNumberFormat="1" applyFont="1" applyFill="1" applyBorder="1" applyAlignment="1">
      <alignment horizontal="center" vertical="center"/>
    </xf>
    <xf numFmtId="0" fontId="5" fillId="34" borderId="17" xfId="0" applyFont="1" applyFill="1" applyBorder="1" applyAlignment="1">
      <alignment horizontal="center" vertical="center" wrapText="1"/>
    </xf>
    <xf numFmtId="0" fontId="12" fillId="0" borderId="0" xfId="0" applyFont="1" applyFill="1" applyAlignment="1">
      <alignment vertical="center"/>
    </xf>
    <xf numFmtId="0" fontId="5" fillId="0" borderId="10" xfId="0" applyNumberFormat="1" applyFont="1" applyFill="1" applyBorder="1" applyAlignment="1">
      <alignment vertical="center"/>
    </xf>
    <xf numFmtId="176" fontId="5" fillId="0" borderId="10" xfId="0" applyNumberFormat="1" applyFont="1" applyFill="1" applyBorder="1" applyAlignment="1">
      <alignment horizontal="right" vertical="center" shrinkToFit="1"/>
    </xf>
    <xf numFmtId="0" fontId="5" fillId="0" borderId="10" xfId="0" applyFont="1" applyBorder="1" applyAlignment="1">
      <alignment horizontal="center" vertical="center" wrapText="1"/>
    </xf>
    <xf numFmtId="176" fontId="5" fillId="34" borderId="10" xfId="0" applyNumberFormat="1" applyFont="1" applyFill="1" applyBorder="1" applyAlignment="1">
      <alignment horizontal="right" vertical="center" shrinkToFit="1"/>
    </xf>
    <xf numFmtId="176" fontId="47" fillId="0" borderId="10" xfId="0" applyNumberFormat="1" applyFont="1" applyFill="1" applyBorder="1" applyAlignment="1">
      <alignment horizontal="right" vertical="center" shrinkToFit="1"/>
    </xf>
    <xf numFmtId="176" fontId="5" fillId="34" borderId="10" xfId="0" applyNumberFormat="1" applyFont="1" applyFill="1" applyBorder="1" applyAlignment="1">
      <alignment horizontal="right" vertical="center" wrapText="1" shrinkToFit="1"/>
    </xf>
    <xf numFmtId="177" fontId="5" fillId="34" borderId="10" xfId="0" applyNumberFormat="1" applyFont="1" applyFill="1" applyBorder="1" applyAlignment="1">
      <alignment horizontal="center" vertical="center" wrapText="1"/>
    </xf>
    <xf numFmtId="0" fontId="5" fillId="34" borderId="10" xfId="0" applyNumberFormat="1" applyFont="1" applyFill="1" applyBorder="1" applyAlignment="1">
      <alignment vertical="center" wrapText="1"/>
    </xf>
    <xf numFmtId="0" fontId="47" fillId="0" borderId="10" xfId="0" applyFont="1" applyBorder="1" applyAlignment="1">
      <alignment horizontal="center" vertical="center" wrapText="1"/>
    </xf>
    <xf numFmtId="176" fontId="47" fillId="34" borderId="10" xfId="0" applyNumberFormat="1" applyFont="1" applyFill="1" applyBorder="1" applyAlignment="1">
      <alignment horizontal="right" vertical="center" shrinkToFit="1"/>
    </xf>
    <xf numFmtId="0" fontId="5"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Border="1" applyAlignment="1">
      <alignment vertical="center" wrapText="1"/>
    </xf>
    <xf numFmtId="176" fontId="9" fillId="12" borderId="14" xfId="0" applyNumberFormat="1" applyFont="1" applyFill="1" applyBorder="1" applyAlignment="1">
      <alignment horizontal="right" vertical="center" shrinkToFit="1"/>
    </xf>
    <xf numFmtId="0" fontId="12" fillId="0" borderId="10" xfId="0" applyFont="1" applyBorder="1" applyAlignment="1">
      <alignment horizontal="center" vertical="center" wrapText="1"/>
    </xf>
    <xf numFmtId="176" fontId="5" fillId="0" borderId="16" xfId="0" applyNumberFormat="1" applyFont="1" applyFill="1" applyBorder="1" applyAlignment="1">
      <alignment horizontal="right" vertical="center" shrinkToFit="1"/>
    </xf>
    <xf numFmtId="14" fontId="5" fillId="33" borderId="10" xfId="0" applyNumberFormat="1" applyFont="1" applyFill="1" applyBorder="1" applyAlignment="1">
      <alignment horizontal="left" vertical="center" wrapText="1"/>
    </xf>
    <xf numFmtId="0" fontId="5" fillId="34" borderId="10" xfId="0" applyFont="1" applyFill="1" applyBorder="1" applyAlignment="1">
      <alignment vertical="center" wrapText="1"/>
    </xf>
    <xf numFmtId="0" fontId="5" fillId="0" borderId="0" xfId="0" applyFont="1" applyFill="1" applyAlignment="1">
      <alignment horizontal="left" vertical="center"/>
    </xf>
    <xf numFmtId="0" fontId="8" fillId="36" borderId="16" xfId="0" applyFont="1" applyFill="1" applyBorder="1" applyAlignment="1">
      <alignment horizontal="center" vertical="center"/>
    </xf>
    <xf numFmtId="0" fontId="8" fillId="36" borderId="18" xfId="0" applyFont="1" applyFill="1" applyBorder="1" applyAlignment="1">
      <alignment horizontal="center" vertical="center"/>
    </xf>
    <xf numFmtId="0" fontId="9" fillId="36" borderId="16" xfId="0" applyFont="1" applyFill="1" applyBorder="1" applyAlignment="1">
      <alignment horizontal="center" vertical="center"/>
    </xf>
    <xf numFmtId="0" fontId="9" fillId="36" borderId="18" xfId="0" applyFont="1" applyFill="1" applyBorder="1" applyAlignment="1">
      <alignment horizontal="center" vertical="center"/>
    </xf>
    <xf numFmtId="0" fontId="9" fillId="36" borderId="10" xfId="0" applyFont="1" applyFill="1" applyBorder="1" applyAlignment="1">
      <alignment horizontal="center" vertical="center"/>
    </xf>
    <xf numFmtId="0" fontId="8" fillId="36" borderId="10" xfId="0" applyFont="1" applyFill="1" applyBorder="1" applyAlignment="1">
      <alignment horizontal="center" vertical="center"/>
    </xf>
    <xf numFmtId="0" fontId="9" fillId="0" borderId="10" xfId="0" applyFont="1" applyBorder="1" applyAlignment="1">
      <alignment vertical="center"/>
    </xf>
    <xf numFmtId="0" fontId="8" fillId="36" borderId="10" xfId="0" applyFont="1" applyFill="1" applyBorder="1" applyAlignment="1">
      <alignment horizontal="center" vertical="center" wrapText="1"/>
    </xf>
    <xf numFmtId="0" fontId="9" fillId="0" borderId="10" xfId="0" applyFont="1" applyBorder="1" applyAlignment="1">
      <alignment horizontal="center" vertical="center"/>
    </xf>
    <xf numFmtId="0" fontId="8" fillId="36" borderId="10" xfId="0" applyFont="1" applyFill="1" applyBorder="1" applyAlignment="1">
      <alignment horizontal="distributed" vertical="center" wrapText="1" indent="1"/>
    </xf>
    <xf numFmtId="0" fontId="9" fillId="0" borderId="10" xfId="0" applyFont="1" applyBorder="1" applyAlignment="1">
      <alignment horizontal="distributed" vertical="center" indent="1"/>
    </xf>
    <xf numFmtId="0" fontId="8" fillId="36" borderId="10" xfId="0" applyFont="1" applyFill="1" applyBorder="1" applyAlignment="1">
      <alignment horizontal="distributed" vertical="center" wrapText="1"/>
    </xf>
    <xf numFmtId="0" fontId="9" fillId="0" borderId="10" xfId="0" applyFont="1" applyBorder="1" applyAlignment="1">
      <alignment horizontal="distributed" vertical="center" wrapText="1"/>
    </xf>
    <xf numFmtId="0" fontId="8" fillId="36" borderId="10" xfId="0" applyFont="1" applyFill="1" applyBorder="1" applyAlignment="1">
      <alignment horizontal="distributed" vertical="center"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2">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ont>
        <b/>
        <i/>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
      <font>
        <b/>
        <i/>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xdr:row>
      <xdr:rowOff>123825</xdr:rowOff>
    </xdr:from>
    <xdr:to>
      <xdr:col>9</xdr:col>
      <xdr:colOff>0</xdr:colOff>
      <xdr:row>3</xdr:row>
      <xdr:rowOff>133350</xdr:rowOff>
    </xdr:to>
    <xdr:sp>
      <xdr:nvSpPr>
        <xdr:cNvPr id="1" name="右中かっこ 1"/>
        <xdr:cNvSpPr>
          <a:spLocks/>
        </xdr:cNvSpPr>
      </xdr:nvSpPr>
      <xdr:spPr>
        <a:xfrm rot="16200000">
          <a:off x="10944225" y="504825"/>
          <a:ext cx="0" cy="2571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enomoto-t2jz\AppData\Local\Microsoft\Windows\Temporary%20Internet%20Files\Content.Outlook\YG954OVX\&#20104;&#31639;&#20418;&#25552;&#20986;&#299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コード"/>
      <sheetName val="台帳（総表）"/>
    </sheetNames>
    <sheetDataSet>
      <sheetData sheetId="0">
        <row r="3">
          <cell r="D3" t="str">
            <v>局</v>
          </cell>
          <cell r="F3" t="str">
            <v>国土交通本省共通費</v>
          </cell>
          <cell r="G3" t="str">
            <v>庁    費（一般分）</v>
          </cell>
          <cell r="K3" t="str">
            <v>国土交通本省一般行政に必要な経費</v>
          </cell>
        </row>
        <row r="4">
          <cell r="D4" t="str">
            <v>総</v>
          </cell>
          <cell r="F4" t="str">
            <v>総合的バリアフリー推進費</v>
          </cell>
          <cell r="G4" t="str">
            <v>庁    費（指監費分）</v>
          </cell>
          <cell r="K4" t="str">
            <v>国土交通事業指導監督に必要な経費</v>
          </cell>
        </row>
        <row r="5">
          <cell r="D5" t="str">
            <v>環</v>
          </cell>
          <cell r="F5" t="str">
            <v>海洋環境対策費</v>
          </cell>
          <cell r="G5" t="str">
            <v>総合的バリアフリー推進調査費</v>
          </cell>
          <cell r="K5" t="str">
            <v>審議会等に必要な経費</v>
          </cell>
        </row>
        <row r="6">
          <cell r="D6" t="str">
            <v>政</v>
          </cell>
          <cell r="F6" t="str">
            <v>道路環境等対策費</v>
          </cell>
          <cell r="G6" t="str">
            <v>海洋環境対策調査費</v>
          </cell>
          <cell r="K6" t="str">
            <v>総合的なバリアフリー社会の形成の推進に必要な経費</v>
          </cell>
        </row>
        <row r="7">
          <cell r="D7" t="str">
            <v>市</v>
          </cell>
          <cell r="F7" t="str">
            <v>地球温暖化防止等対策費</v>
          </cell>
          <cell r="G7" t="str">
            <v>道路環境等対策調査費</v>
          </cell>
          <cell r="K7" t="str">
            <v>海洋･沿岸域環境の保全等の推進に必要な経費</v>
          </cell>
        </row>
        <row r="8">
          <cell r="D8" t="str">
            <v>建</v>
          </cell>
          <cell r="F8" t="str">
            <v>水害・土砂災害対策費</v>
          </cell>
          <cell r="G8" t="str">
            <v>地球温暖化防止等対策調査費</v>
          </cell>
          <cell r="K8" t="str">
            <v>道路環境等対策に必要な経費</v>
          </cell>
        </row>
        <row r="9">
          <cell r="D9" t="str">
            <v>不</v>
          </cell>
          <cell r="F9" t="str">
            <v>公共交通等安全対策費</v>
          </cell>
          <cell r="G9" t="str">
            <v>水害・土砂災害対策調査費</v>
          </cell>
          <cell r="K9" t="str">
            <v>地球温暖化防止等の環境の保全に必要な経費</v>
          </cell>
        </row>
        <row r="10">
          <cell r="D10" t="str">
            <v>事</v>
          </cell>
          <cell r="F10" t="str">
            <v>都市・地域づくり推進費</v>
          </cell>
          <cell r="G10" t="str">
            <v>公共交通等安全対策旅費</v>
          </cell>
          <cell r="K10" t="str">
            <v>水害・土砂災害の防止・減災の推進に必要な経費</v>
          </cell>
        </row>
        <row r="11">
          <cell r="D11" t="str">
            <v>施</v>
          </cell>
          <cell r="F11" t="str">
            <v>社会資本整備・管理効率化推進費</v>
          </cell>
          <cell r="G11" t="str">
            <v>公共交通等安全対策調査費</v>
          </cell>
          <cell r="K11" t="str">
            <v>公共交通安全対策に必要な経費</v>
          </cell>
        </row>
        <row r="12">
          <cell r="D12" t="str">
            <v>国</v>
          </cell>
          <cell r="F12" t="str">
            <v>不動産市場整備等推進費</v>
          </cell>
          <cell r="G12" t="str">
            <v>都市・地域づくり推進調査費</v>
          </cell>
          <cell r="K12" t="str">
            <v>都市・地域づくりの推進に必要な経費</v>
          </cell>
        </row>
        <row r="13">
          <cell r="D13" t="str">
            <v>評</v>
          </cell>
          <cell r="F13" t="str">
            <v>建設市場整備推進費</v>
          </cell>
          <cell r="G13" t="str">
            <v>社会資本整備・管理効率化推進調査費</v>
          </cell>
          <cell r="K13" t="str">
            <v>社会資本整備・管理等の効率的な推進に必要な経費</v>
          </cell>
        </row>
        <row r="14">
          <cell r="D14" t="str">
            <v>安</v>
          </cell>
          <cell r="F14" t="str">
            <v>国土交通統計調査費</v>
          </cell>
          <cell r="G14" t="str">
            <v>情報処理業務庁費</v>
          </cell>
          <cell r="K14" t="str">
            <v>不動産市場の環境整備等の推進に必要な経費</v>
          </cell>
        </row>
        <row r="15">
          <cell r="D15" t="str">
            <v>交</v>
          </cell>
          <cell r="F15" t="str">
            <v>情報化推進費</v>
          </cell>
          <cell r="G15" t="str">
            <v>不動産市場整備等推進調査費</v>
          </cell>
          <cell r="K15" t="str">
            <v>宅地建物取引業免許等電子申請システムの構築に必要な経費</v>
          </cell>
        </row>
        <row r="16">
          <cell r="D16" t="str">
            <v>海</v>
          </cell>
          <cell r="F16" t="str">
            <v>国際協力費</v>
          </cell>
          <cell r="G16" t="str">
            <v>建設市場整備推進調査費</v>
          </cell>
          <cell r="K16" t="str">
            <v>建設市場の環境整備の推進に必要な経費</v>
          </cell>
        </row>
        <row r="17">
          <cell r="D17" t="str">
            <v>情（推）</v>
          </cell>
          <cell r="F17" t="str">
            <v>地方整備推進費</v>
          </cell>
          <cell r="G17" t="str">
            <v>資格検定国家試験費</v>
          </cell>
          <cell r="K17" t="str">
            <v>国土交通統計に必要な経費</v>
          </cell>
        </row>
        <row r="18">
          <cell r="D18" t="str">
            <v>情（調）</v>
          </cell>
          <cell r="F18" t="str">
            <v>地域連携道路事業費</v>
          </cell>
          <cell r="G18" t="str">
            <v>統計調査費</v>
          </cell>
          <cell r="K18" t="str">
            <v>情報化の推進に必要な経費</v>
          </cell>
        </row>
        <row r="19">
          <cell r="D19" t="str">
            <v>情（政）</v>
          </cell>
          <cell r="F19" t="str">
            <v>民間資金活用等経済政策推進費</v>
          </cell>
          <cell r="G19" t="str">
            <v>統計情報調査委託費</v>
          </cell>
          <cell r="K19" t="str">
            <v>国際協力に必要な経費</v>
          </cell>
        </row>
        <row r="20">
          <cell r="D20" t="str">
            <v>官</v>
          </cell>
          <cell r="F20" t="str">
            <v>業務取扱費</v>
          </cell>
          <cell r="G20" t="str">
            <v>統計情報調査公共団体委託費</v>
          </cell>
          <cell r="K20" t="str">
            <v>地域連携道路事業に必要な経費</v>
          </cell>
        </row>
        <row r="21">
          <cell r="D21" t="str">
            <v>公</v>
          </cell>
          <cell r="F21" t="str">
            <v>国土形成推進費</v>
          </cell>
          <cell r="G21" t="str">
            <v>電子計算機借料</v>
          </cell>
          <cell r="K21" t="str">
            <v>民間資金活用等経済政策推進に必要な経費</v>
          </cell>
        </row>
        <row r="22">
          <cell r="D22" t="str">
            <v>参</v>
          </cell>
          <cell r="G22" t="str">
            <v>通信専用料</v>
          </cell>
          <cell r="K22" t="str">
            <v>社会資本整備事業業務取扱いに必要な経費</v>
          </cell>
        </row>
        <row r="23">
          <cell r="G23" t="str">
            <v>政府開発援助職員旅費</v>
          </cell>
          <cell r="K23" t="str">
            <v>総合的な国土形成の推進に必要な経費</v>
          </cell>
        </row>
        <row r="24">
          <cell r="G24" t="str">
            <v>庁    費</v>
          </cell>
        </row>
        <row r="25">
          <cell r="G25" t="str">
            <v>政府開発援助庁費</v>
          </cell>
        </row>
        <row r="26">
          <cell r="G26" t="str">
            <v>政府開発援助経済協力調査委託費</v>
          </cell>
        </row>
        <row r="27">
          <cell r="G27" t="str">
            <v>経済協力調査委託費</v>
          </cell>
        </row>
        <row r="28">
          <cell r="G28" t="str">
            <v>政府開発援助経済協力事業費補助金</v>
          </cell>
        </row>
        <row r="29">
          <cell r="G29" t="str">
            <v>経済調査等委託費</v>
          </cell>
        </row>
        <row r="30">
          <cell r="G30" t="str">
            <v>道路調査費</v>
          </cell>
        </row>
        <row r="31">
          <cell r="G31" t="str">
            <v>賠償償還及払戻金</v>
          </cell>
        </row>
        <row r="32">
          <cell r="G32" t="str">
            <v>社会資本整備事業調査費</v>
          </cell>
        </row>
        <row r="33">
          <cell r="G33" t="str">
            <v>国土形成推進調査費</v>
          </cell>
        </row>
        <row r="34">
          <cell r="G34" t="str">
            <v>下請建設企業支援対策費補助金</v>
          </cell>
        </row>
        <row r="35">
          <cell r="G35" t="str">
            <v>建設業振興費補助金</v>
          </cell>
        </row>
        <row r="36">
          <cell r="G36" t="str">
            <v>官民連携社会資本整備等推進費補助金</v>
          </cell>
        </row>
        <row r="37">
          <cell r="G37" t="str">
            <v>社会資本整備事業調査費</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ID108"/>
  <sheetViews>
    <sheetView tabSelected="1" view="pageBreakPreview" zoomScale="90" zoomScaleNormal="85" zoomScaleSheetLayoutView="90" zoomScalePageLayoutView="0" workbookViewId="0" topLeftCell="A1">
      <pane xSplit="3" ySplit="6" topLeftCell="D7" activePane="bottomRight" state="frozen"/>
      <selection pane="topLeft" activeCell="A1" sqref="A1"/>
      <selection pane="topRight" activeCell="E1" sqref="E1"/>
      <selection pane="bottomLeft" activeCell="A7" sqref="A7"/>
      <selection pane="bottomRight" activeCell="C7" sqref="C7"/>
    </sheetView>
  </sheetViews>
  <sheetFormatPr defaultColWidth="9.00390625" defaultRowHeight="13.5"/>
  <cols>
    <col min="1" max="1" width="5.25390625" style="5" customWidth="1"/>
    <col min="2" max="3" width="20.625" style="5" customWidth="1"/>
    <col min="4" max="4" width="15.625" style="6" customWidth="1"/>
    <col min="5" max="6" width="15.625" style="5" customWidth="1"/>
    <col min="7" max="8" width="20.625" style="5" customWidth="1"/>
    <col min="9" max="16384" width="9.00390625" style="5" customWidth="1"/>
  </cols>
  <sheetData>
    <row r="1" spans="1:7" s="4" customFormat="1" ht="15" customHeight="1">
      <c r="A1" s="1"/>
      <c r="B1" s="2"/>
      <c r="C1" s="2"/>
      <c r="D1" s="3"/>
      <c r="E1" s="2"/>
      <c r="F1" s="2"/>
      <c r="G1" s="2"/>
    </row>
    <row r="2" ht="15" customHeight="1"/>
    <row r="3" spans="1:237" s="8" customFormat="1" ht="19.5" customHeight="1">
      <c r="A3" s="7" t="s">
        <v>210</v>
      </c>
      <c r="D3" s="9"/>
      <c r="IC3" s="8" t="s">
        <v>0</v>
      </c>
    </row>
    <row r="4" spans="6:237" ht="14.25">
      <c r="F4" s="10" t="s">
        <v>1</v>
      </c>
      <c r="G4" s="10"/>
      <c r="IC4" s="5" t="s">
        <v>2</v>
      </c>
    </row>
    <row r="5" spans="1:237" s="11" customFormat="1" ht="24.75" customHeight="1">
      <c r="A5" s="82" t="s">
        <v>3</v>
      </c>
      <c r="B5" s="84" t="s">
        <v>4</v>
      </c>
      <c r="C5" s="86" t="s">
        <v>5</v>
      </c>
      <c r="D5" s="88" t="s">
        <v>6</v>
      </c>
      <c r="E5" s="90" t="s">
        <v>7</v>
      </c>
      <c r="F5" s="86" t="s">
        <v>8</v>
      </c>
      <c r="G5" s="77" t="s">
        <v>9</v>
      </c>
      <c r="H5" s="79" t="s">
        <v>10</v>
      </c>
      <c r="I5" s="81" t="s">
        <v>11</v>
      </c>
      <c r="IC5" s="11" t="s">
        <v>12</v>
      </c>
    </row>
    <row r="6" spans="1:237" s="11" customFormat="1" ht="19.5" customHeight="1">
      <c r="A6" s="83"/>
      <c r="B6" s="85"/>
      <c r="C6" s="87"/>
      <c r="D6" s="89"/>
      <c r="E6" s="87"/>
      <c r="F6" s="87"/>
      <c r="G6" s="78"/>
      <c r="H6" s="80"/>
      <c r="I6" s="81"/>
      <c r="IC6" s="11" t="s">
        <v>13</v>
      </c>
    </row>
    <row r="7" spans="1:238" s="18" customFormat="1" ht="67.5">
      <c r="A7" s="56">
        <f aca="true" t="shared" si="0" ref="A7:A38">A6+1</f>
        <v>1</v>
      </c>
      <c r="B7" s="25" t="s">
        <v>43</v>
      </c>
      <c r="C7" s="25" t="s">
        <v>44</v>
      </c>
      <c r="D7" s="60" t="s">
        <v>16</v>
      </c>
      <c r="E7" s="61">
        <v>5775000</v>
      </c>
      <c r="F7" s="26">
        <v>40918</v>
      </c>
      <c r="G7" s="74" t="s">
        <v>214</v>
      </c>
      <c r="H7" s="21" t="s">
        <v>45</v>
      </c>
      <c r="I7" s="29"/>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t="s">
        <v>46</v>
      </c>
      <c r="ID7" s="5"/>
    </row>
    <row r="8" spans="1:238" s="24" customFormat="1" ht="67.5">
      <c r="A8" s="56">
        <f t="shared" si="0"/>
        <v>2</v>
      </c>
      <c r="B8" s="25" t="s">
        <v>47</v>
      </c>
      <c r="C8" s="25" t="s">
        <v>44</v>
      </c>
      <c r="D8" s="60" t="s">
        <v>48</v>
      </c>
      <c r="E8" s="61">
        <v>2205000</v>
      </c>
      <c r="F8" s="26">
        <v>40918</v>
      </c>
      <c r="G8" s="74" t="s">
        <v>215</v>
      </c>
      <c r="H8" s="21" t="s">
        <v>49</v>
      </c>
      <c r="I8" s="29"/>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row>
    <row r="9" spans="1:238" s="24" customFormat="1" ht="67.5">
      <c r="A9" s="56">
        <f t="shared" si="0"/>
        <v>3</v>
      </c>
      <c r="B9" s="25" t="s">
        <v>50</v>
      </c>
      <c r="C9" s="25" t="s">
        <v>51</v>
      </c>
      <c r="D9" s="60" t="s">
        <v>16</v>
      </c>
      <c r="E9" s="61">
        <v>4903500</v>
      </c>
      <c r="F9" s="26">
        <v>40919</v>
      </c>
      <c r="G9" s="74" t="s">
        <v>216</v>
      </c>
      <c r="H9" s="21" t="s">
        <v>52</v>
      </c>
      <c r="I9" s="29"/>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row>
    <row r="10" spans="1:9" ht="67.5">
      <c r="A10" s="56">
        <f t="shared" si="0"/>
        <v>4</v>
      </c>
      <c r="B10" s="25" t="s">
        <v>53</v>
      </c>
      <c r="C10" s="25" t="s">
        <v>51</v>
      </c>
      <c r="D10" s="60" t="s">
        <v>16</v>
      </c>
      <c r="E10" s="61">
        <v>2982000</v>
      </c>
      <c r="F10" s="26">
        <v>40919</v>
      </c>
      <c r="G10" s="74" t="s">
        <v>217</v>
      </c>
      <c r="H10" s="21" t="s">
        <v>52</v>
      </c>
      <c r="I10" s="29"/>
    </row>
    <row r="11" spans="1:238" ht="94.5">
      <c r="A11" s="56">
        <f t="shared" si="0"/>
        <v>5</v>
      </c>
      <c r="B11" s="12" t="s">
        <v>14</v>
      </c>
      <c r="C11" s="12" t="s">
        <v>15</v>
      </c>
      <c r="D11" s="17" t="s">
        <v>16</v>
      </c>
      <c r="E11" s="62">
        <v>14700000</v>
      </c>
      <c r="F11" s="13">
        <v>40920</v>
      </c>
      <c r="G11" s="14" t="s">
        <v>17</v>
      </c>
      <c r="H11" s="15" t="s">
        <v>18</v>
      </c>
      <c r="I11" s="16"/>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row>
    <row r="12" spans="1:238" ht="40.5">
      <c r="A12" s="56">
        <f t="shared" si="0"/>
        <v>6</v>
      </c>
      <c r="B12" s="19" t="s">
        <v>19</v>
      </c>
      <c r="C12" s="19" t="s">
        <v>20</v>
      </c>
      <c r="D12" s="23" t="s">
        <v>16</v>
      </c>
      <c r="E12" s="59">
        <v>5460000</v>
      </c>
      <c r="F12" s="20">
        <v>40920</v>
      </c>
      <c r="G12" s="74" t="s">
        <v>218</v>
      </c>
      <c r="H12" s="21" t="s">
        <v>21</v>
      </c>
      <c r="I12" s="22"/>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row>
    <row r="13" spans="1:9" ht="67.5">
      <c r="A13" s="56">
        <f t="shared" si="0"/>
        <v>7</v>
      </c>
      <c r="B13" s="25" t="s">
        <v>54</v>
      </c>
      <c r="C13" s="25" t="s">
        <v>55</v>
      </c>
      <c r="D13" s="60" t="s">
        <v>16</v>
      </c>
      <c r="E13" s="61">
        <v>6583500</v>
      </c>
      <c r="F13" s="26">
        <v>40925</v>
      </c>
      <c r="G13" s="74" t="s">
        <v>219</v>
      </c>
      <c r="H13" s="21" t="s">
        <v>52</v>
      </c>
      <c r="I13" s="29"/>
    </row>
    <row r="14" spans="1:9" ht="67.5">
      <c r="A14" s="56">
        <f t="shared" si="0"/>
        <v>8</v>
      </c>
      <c r="B14" s="25" t="s">
        <v>56</v>
      </c>
      <c r="C14" s="25" t="s">
        <v>57</v>
      </c>
      <c r="D14" s="60" t="s">
        <v>16</v>
      </c>
      <c r="E14" s="61">
        <v>4725000</v>
      </c>
      <c r="F14" s="26">
        <v>40925</v>
      </c>
      <c r="G14" s="74" t="s">
        <v>220</v>
      </c>
      <c r="H14" s="21" t="s">
        <v>52</v>
      </c>
      <c r="I14" s="29"/>
    </row>
    <row r="15" spans="1:238" s="24" customFormat="1" ht="67.5">
      <c r="A15" s="56">
        <f t="shared" si="0"/>
        <v>9</v>
      </c>
      <c r="B15" s="25" t="s">
        <v>58</v>
      </c>
      <c r="C15" s="25" t="s">
        <v>59</v>
      </c>
      <c r="D15" s="60" t="s">
        <v>16</v>
      </c>
      <c r="E15" s="61">
        <v>4410000</v>
      </c>
      <c r="F15" s="26">
        <v>40926</v>
      </c>
      <c r="G15" s="74" t="s">
        <v>222</v>
      </c>
      <c r="H15" s="21" t="s">
        <v>49</v>
      </c>
      <c r="I15" s="29"/>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row>
    <row r="16" spans="1:238" ht="54">
      <c r="A16" s="56">
        <f t="shared" si="0"/>
        <v>10</v>
      </c>
      <c r="B16" s="12" t="s">
        <v>22</v>
      </c>
      <c r="C16" s="19" t="s">
        <v>23</v>
      </c>
      <c r="D16" s="23" t="s">
        <v>16</v>
      </c>
      <c r="E16" s="59">
        <v>7791000</v>
      </c>
      <c r="F16" s="20">
        <v>40931</v>
      </c>
      <c r="G16" s="74" t="s">
        <v>223</v>
      </c>
      <c r="H16" s="21" t="s">
        <v>24</v>
      </c>
      <c r="I16" s="58"/>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row>
    <row r="17" spans="1:9" ht="67.5">
      <c r="A17" s="56">
        <f t="shared" si="0"/>
        <v>11</v>
      </c>
      <c r="B17" s="25" t="s">
        <v>60</v>
      </c>
      <c r="C17" s="25" t="s">
        <v>61</v>
      </c>
      <c r="D17" s="60" t="s">
        <v>16</v>
      </c>
      <c r="E17" s="61">
        <v>4935000</v>
      </c>
      <c r="F17" s="26">
        <v>40933</v>
      </c>
      <c r="G17" s="74" t="s">
        <v>224</v>
      </c>
      <c r="H17" s="21" t="s">
        <v>62</v>
      </c>
      <c r="I17" s="35"/>
    </row>
    <row r="18" spans="1:238" ht="40.5">
      <c r="A18" s="56">
        <f t="shared" si="0"/>
        <v>12</v>
      </c>
      <c r="B18" s="25" t="s">
        <v>141</v>
      </c>
      <c r="C18" s="25" t="s">
        <v>142</v>
      </c>
      <c r="D18" s="60" t="s">
        <v>119</v>
      </c>
      <c r="E18" s="63">
        <v>105000</v>
      </c>
      <c r="F18" s="64">
        <v>40933</v>
      </c>
      <c r="G18" s="74" t="s">
        <v>226</v>
      </c>
      <c r="H18" s="28" t="s">
        <v>143</v>
      </c>
      <c r="I18" s="65"/>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38"/>
      <c r="EN18" s="38"/>
      <c r="EO18" s="38"/>
      <c r="EP18" s="38"/>
      <c r="EQ18" s="38"/>
      <c r="ER18" s="38"/>
      <c r="ES18" s="38"/>
      <c r="ET18" s="38"/>
      <c r="EU18" s="38"/>
      <c r="EV18" s="38"/>
      <c r="EW18" s="38"/>
      <c r="EX18" s="38"/>
      <c r="EY18" s="38"/>
      <c r="EZ18" s="38"/>
      <c r="FA18" s="38"/>
      <c r="FB18" s="38"/>
      <c r="FC18" s="38"/>
      <c r="FD18" s="38"/>
      <c r="FE18" s="38"/>
      <c r="FF18" s="38"/>
      <c r="FG18" s="38"/>
      <c r="FH18" s="38"/>
      <c r="FI18" s="38"/>
      <c r="FJ18" s="38"/>
      <c r="FK18" s="38"/>
      <c r="FL18" s="38"/>
      <c r="FM18" s="38"/>
      <c r="FN18" s="38"/>
      <c r="FO18" s="38"/>
      <c r="FP18" s="38"/>
      <c r="FQ18" s="38"/>
      <c r="FR18" s="38"/>
      <c r="FS18" s="38"/>
      <c r="FT18" s="38"/>
      <c r="FU18" s="38"/>
      <c r="FV18" s="38"/>
      <c r="FW18" s="38"/>
      <c r="FX18" s="38"/>
      <c r="FY18" s="38"/>
      <c r="FZ18" s="38"/>
      <c r="GA18" s="38"/>
      <c r="GB18" s="38"/>
      <c r="GC18" s="38"/>
      <c r="GD18" s="38"/>
      <c r="GE18" s="38"/>
      <c r="GF18" s="38"/>
      <c r="GG18" s="38"/>
      <c r="GH18" s="38"/>
      <c r="GI18" s="38"/>
      <c r="GJ18" s="38"/>
      <c r="GK18" s="38"/>
      <c r="GL18" s="38"/>
      <c r="GM18" s="38"/>
      <c r="GN18" s="38"/>
      <c r="GO18" s="38"/>
      <c r="GP18" s="38"/>
      <c r="GQ18" s="38"/>
      <c r="GR18" s="38"/>
      <c r="GS18" s="38"/>
      <c r="GT18" s="38"/>
      <c r="GU18" s="38"/>
      <c r="GV18" s="38"/>
      <c r="GW18" s="38"/>
      <c r="GX18" s="38"/>
      <c r="GY18" s="38"/>
      <c r="GZ18" s="38"/>
      <c r="HA18" s="38"/>
      <c r="HB18" s="38"/>
      <c r="HC18" s="38"/>
      <c r="HD18" s="38"/>
      <c r="HE18" s="38"/>
      <c r="HF18" s="38"/>
      <c r="HG18" s="38"/>
      <c r="HH18" s="38"/>
      <c r="HI18" s="38"/>
      <c r="HJ18" s="38"/>
      <c r="HK18" s="38"/>
      <c r="HL18" s="38"/>
      <c r="HM18" s="38"/>
      <c r="HN18" s="38"/>
      <c r="HO18" s="38"/>
      <c r="HP18" s="38"/>
      <c r="HQ18" s="38"/>
      <c r="HR18" s="38"/>
      <c r="HS18" s="38"/>
      <c r="HT18" s="38"/>
      <c r="HU18" s="38"/>
      <c r="HV18" s="38"/>
      <c r="HW18" s="38"/>
      <c r="HX18" s="38"/>
      <c r="HY18" s="38"/>
      <c r="HZ18" s="38"/>
      <c r="IA18" s="38"/>
      <c r="IB18" s="38"/>
      <c r="IC18" s="38" t="s">
        <v>46</v>
      </c>
      <c r="ID18" s="38"/>
    </row>
    <row r="19" spans="1:238" ht="49.5" customHeight="1">
      <c r="A19" s="56">
        <f t="shared" si="0"/>
        <v>13</v>
      </c>
      <c r="B19" s="75" t="s">
        <v>207</v>
      </c>
      <c r="C19" s="30" t="s">
        <v>208</v>
      </c>
      <c r="D19" s="72" t="s">
        <v>0</v>
      </c>
      <c r="E19" s="61">
        <v>5470500</v>
      </c>
      <c r="F19" s="26">
        <v>40934</v>
      </c>
      <c r="G19" s="74" t="s">
        <v>228</v>
      </c>
      <c r="H19" s="28" t="s">
        <v>209</v>
      </c>
      <c r="I19" s="35"/>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8"/>
      <c r="EE19" s="38"/>
      <c r="EF19" s="38"/>
      <c r="EG19" s="38"/>
      <c r="EH19" s="38"/>
      <c r="EI19" s="38"/>
      <c r="EJ19" s="38"/>
      <c r="EK19" s="38"/>
      <c r="EL19" s="38"/>
      <c r="EM19" s="38"/>
      <c r="EN19" s="38"/>
      <c r="EO19" s="38"/>
      <c r="EP19" s="38"/>
      <c r="EQ19" s="38"/>
      <c r="ER19" s="38"/>
      <c r="ES19" s="38"/>
      <c r="ET19" s="38"/>
      <c r="EU19" s="38"/>
      <c r="EV19" s="38"/>
      <c r="EW19" s="38"/>
      <c r="EX19" s="38"/>
      <c r="EY19" s="38"/>
      <c r="EZ19" s="38"/>
      <c r="FA19" s="38"/>
      <c r="FB19" s="38"/>
      <c r="FC19" s="38"/>
      <c r="FD19" s="38"/>
      <c r="FE19" s="38"/>
      <c r="FF19" s="38"/>
      <c r="FG19" s="38"/>
      <c r="FH19" s="38"/>
      <c r="FI19" s="38"/>
      <c r="FJ19" s="38"/>
      <c r="FK19" s="38"/>
      <c r="FL19" s="38"/>
      <c r="FM19" s="38"/>
      <c r="FN19" s="38"/>
      <c r="FO19" s="38"/>
      <c r="FP19" s="38"/>
      <c r="FQ19" s="38"/>
      <c r="FR19" s="38"/>
      <c r="FS19" s="38"/>
      <c r="FT19" s="38"/>
      <c r="FU19" s="38"/>
      <c r="FV19" s="38"/>
      <c r="FW19" s="38"/>
      <c r="FX19" s="38"/>
      <c r="FY19" s="38"/>
      <c r="FZ19" s="38"/>
      <c r="GA19" s="38"/>
      <c r="GB19" s="38"/>
      <c r="GC19" s="38"/>
      <c r="GD19" s="38"/>
      <c r="GE19" s="38"/>
      <c r="GF19" s="38"/>
      <c r="GG19" s="38"/>
      <c r="GH19" s="38"/>
      <c r="GI19" s="38"/>
      <c r="GJ19" s="38"/>
      <c r="GK19" s="38"/>
      <c r="GL19" s="38"/>
      <c r="GM19" s="38"/>
      <c r="GN19" s="38"/>
      <c r="GO19" s="38"/>
      <c r="GP19" s="38"/>
      <c r="GQ19" s="38"/>
      <c r="GR19" s="38"/>
      <c r="GS19" s="38"/>
      <c r="GT19" s="38"/>
      <c r="GU19" s="38"/>
      <c r="GV19" s="38"/>
      <c r="GW19" s="38"/>
      <c r="GX19" s="38"/>
      <c r="GY19" s="38"/>
      <c r="GZ19" s="38"/>
      <c r="HA19" s="38"/>
      <c r="HB19" s="38"/>
      <c r="HC19" s="38"/>
      <c r="HD19" s="38"/>
      <c r="HE19" s="38"/>
      <c r="HF19" s="38"/>
      <c r="HG19" s="38"/>
      <c r="HH19" s="38"/>
      <c r="HI19" s="38"/>
      <c r="HJ19" s="38"/>
      <c r="HK19" s="38"/>
      <c r="HL19" s="38"/>
      <c r="HM19" s="38"/>
      <c r="HN19" s="38"/>
      <c r="HO19" s="38"/>
      <c r="HP19" s="38"/>
      <c r="HQ19" s="38"/>
      <c r="HR19" s="38"/>
      <c r="HS19" s="38"/>
      <c r="HT19" s="38"/>
      <c r="HU19" s="38"/>
      <c r="HV19" s="38"/>
      <c r="HW19" s="38"/>
      <c r="HX19" s="38"/>
      <c r="HY19" s="38"/>
      <c r="HZ19" s="38"/>
      <c r="IA19" s="38"/>
      <c r="IB19" s="38"/>
      <c r="IC19" s="38"/>
      <c r="ID19" s="38"/>
    </row>
    <row r="20" spans="1:9" ht="56.25" customHeight="1">
      <c r="A20" s="56">
        <f t="shared" si="0"/>
        <v>14</v>
      </c>
      <c r="B20" s="25" t="s">
        <v>63</v>
      </c>
      <c r="C20" s="25" t="s">
        <v>64</v>
      </c>
      <c r="D20" s="60" t="s">
        <v>16</v>
      </c>
      <c r="E20" s="61">
        <v>7245000</v>
      </c>
      <c r="F20" s="26">
        <v>40935</v>
      </c>
      <c r="G20" s="74" t="s">
        <v>230</v>
      </c>
      <c r="H20" s="21" t="s">
        <v>62</v>
      </c>
      <c r="I20" s="35"/>
    </row>
    <row r="21" spans="1:9" ht="67.5">
      <c r="A21" s="56">
        <f t="shared" si="0"/>
        <v>15</v>
      </c>
      <c r="B21" s="25" t="s">
        <v>65</v>
      </c>
      <c r="C21" s="25" t="s">
        <v>66</v>
      </c>
      <c r="D21" s="60" t="s">
        <v>16</v>
      </c>
      <c r="E21" s="61">
        <v>3990000</v>
      </c>
      <c r="F21" s="26">
        <v>40935</v>
      </c>
      <c r="G21" s="74" t="s">
        <v>232</v>
      </c>
      <c r="H21" s="21" t="s">
        <v>62</v>
      </c>
      <c r="I21" s="35"/>
    </row>
    <row r="22" spans="1:9" ht="67.5">
      <c r="A22" s="56">
        <f t="shared" si="0"/>
        <v>16</v>
      </c>
      <c r="B22" s="25" t="s">
        <v>67</v>
      </c>
      <c r="C22" s="25" t="s">
        <v>44</v>
      </c>
      <c r="D22" s="60" t="s">
        <v>16</v>
      </c>
      <c r="E22" s="61">
        <v>1680000</v>
      </c>
      <c r="F22" s="26">
        <v>40935</v>
      </c>
      <c r="G22" s="74" t="s">
        <v>233</v>
      </c>
      <c r="H22" s="21" t="s">
        <v>62</v>
      </c>
      <c r="I22" s="35"/>
    </row>
    <row r="23" spans="1:238" ht="54">
      <c r="A23" s="56">
        <f t="shared" si="0"/>
        <v>17</v>
      </c>
      <c r="B23" s="25" t="s">
        <v>179</v>
      </c>
      <c r="C23" s="25" t="s">
        <v>180</v>
      </c>
      <c r="D23" s="60" t="s">
        <v>119</v>
      </c>
      <c r="E23" s="63">
        <v>1543500</v>
      </c>
      <c r="F23" s="64">
        <v>40935</v>
      </c>
      <c r="G23" s="74" t="s">
        <v>234</v>
      </c>
      <c r="H23" s="28" t="s">
        <v>181</v>
      </c>
      <c r="I23" s="65"/>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38"/>
      <c r="FQ23" s="38"/>
      <c r="FR23" s="38"/>
      <c r="FS23" s="38"/>
      <c r="FT23" s="38"/>
      <c r="FU23" s="38"/>
      <c r="FV23" s="38"/>
      <c r="FW23" s="38"/>
      <c r="FX23" s="38"/>
      <c r="FY23" s="38"/>
      <c r="FZ23" s="38"/>
      <c r="GA23" s="38"/>
      <c r="GB23" s="38"/>
      <c r="GC23" s="38"/>
      <c r="GD23" s="38"/>
      <c r="GE23" s="38"/>
      <c r="GF23" s="38"/>
      <c r="GG23" s="38"/>
      <c r="GH23" s="38"/>
      <c r="GI23" s="38"/>
      <c r="GJ23" s="38"/>
      <c r="GK23" s="38"/>
      <c r="GL23" s="38"/>
      <c r="GM23" s="38"/>
      <c r="GN23" s="38"/>
      <c r="GO23" s="38"/>
      <c r="GP23" s="38"/>
      <c r="GQ23" s="38"/>
      <c r="GR23" s="38"/>
      <c r="GS23" s="38"/>
      <c r="GT23" s="38"/>
      <c r="GU23" s="38"/>
      <c r="GV23" s="38"/>
      <c r="GW23" s="38"/>
      <c r="GX23" s="38"/>
      <c r="GY23" s="38"/>
      <c r="GZ23" s="38"/>
      <c r="HA23" s="38"/>
      <c r="HB23" s="38"/>
      <c r="HC23" s="38"/>
      <c r="HD23" s="38"/>
      <c r="HE23" s="38"/>
      <c r="HF23" s="38"/>
      <c r="HG23" s="38"/>
      <c r="HH23" s="38"/>
      <c r="HI23" s="38"/>
      <c r="HJ23" s="38"/>
      <c r="HK23" s="38"/>
      <c r="HL23" s="38"/>
      <c r="HM23" s="38"/>
      <c r="HN23" s="38"/>
      <c r="HO23" s="38"/>
      <c r="HP23" s="38"/>
      <c r="HQ23" s="38"/>
      <c r="HR23" s="38"/>
      <c r="HS23" s="38"/>
      <c r="HT23" s="38"/>
      <c r="HU23" s="38"/>
      <c r="HV23" s="38"/>
      <c r="HW23" s="38"/>
      <c r="HX23" s="38"/>
      <c r="HY23" s="38"/>
      <c r="HZ23" s="38"/>
      <c r="IA23" s="38"/>
      <c r="IB23" s="38"/>
      <c r="IC23" s="38"/>
      <c r="ID23" s="38"/>
    </row>
    <row r="24" spans="1:9" ht="54">
      <c r="A24" s="56">
        <f t="shared" si="0"/>
        <v>18</v>
      </c>
      <c r="B24" s="25" t="s">
        <v>68</v>
      </c>
      <c r="C24" s="25" t="s">
        <v>69</v>
      </c>
      <c r="D24" s="60" t="s">
        <v>16</v>
      </c>
      <c r="E24" s="61">
        <v>3097500</v>
      </c>
      <c r="F24" s="26">
        <v>40938</v>
      </c>
      <c r="G24" s="74" t="s">
        <v>235</v>
      </c>
      <c r="H24" s="21" t="s">
        <v>70</v>
      </c>
      <c r="I24" s="35"/>
    </row>
    <row r="25" spans="1:238" ht="40.5">
      <c r="A25" s="56">
        <f t="shared" si="0"/>
        <v>19</v>
      </c>
      <c r="B25" s="25" t="s">
        <v>144</v>
      </c>
      <c r="C25" s="25" t="s">
        <v>145</v>
      </c>
      <c r="D25" s="60" t="s">
        <v>119</v>
      </c>
      <c r="E25" s="63">
        <v>2961000</v>
      </c>
      <c r="F25" s="64">
        <v>40938</v>
      </c>
      <c r="G25" s="74" t="s">
        <v>236</v>
      </c>
      <c r="H25" s="28" t="s">
        <v>146</v>
      </c>
      <c r="I25" s="65" t="s">
        <v>147</v>
      </c>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c r="FP25" s="38"/>
      <c r="FQ25" s="38"/>
      <c r="FR25" s="38"/>
      <c r="FS25" s="38"/>
      <c r="FT25" s="38"/>
      <c r="FU25" s="38"/>
      <c r="FV25" s="38"/>
      <c r="FW25" s="38"/>
      <c r="FX25" s="38"/>
      <c r="FY25" s="38"/>
      <c r="FZ25" s="38"/>
      <c r="GA25" s="38"/>
      <c r="GB25" s="38"/>
      <c r="GC25" s="38"/>
      <c r="GD25" s="38"/>
      <c r="GE25" s="38"/>
      <c r="GF25" s="38"/>
      <c r="GG25" s="38"/>
      <c r="GH25" s="38"/>
      <c r="GI25" s="38"/>
      <c r="GJ25" s="38"/>
      <c r="GK25" s="38"/>
      <c r="GL25" s="38"/>
      <c r="GM25" s="38"/>
      <c r="GN25" s="38"/>
      <c r="GO25" s="38"/>
      <c r="GP25" s="38"/>
      <c r="GQ25" s="38"/>
      <c r="GR25" s="38"/>
      <c r="GS25" s="38"/>
      <c r="GT25" s="38"/>
      <c r="GU25" s="38"/>
      <c r="GV25" s="38"/>
      <c r="GW25" s="38"/>
      <c r="GX25" s="38"/>
      <c r="GY25" s="38"/>
      <c r="GZ25" s="38"/>
      <c r="HA25" s="38"/>
      <c r="HB25" s="38"/>
      <c r="HC25" s="38"/>
      <c r="HD25" s="38"/>
      <c r="HE25" s="38"/>
      <c r="HF25" s="38"/>
      <c r="HG25" s="38"/>
      <c r="HH25" s="38"/>
      <c r="HI25" s="38"/>
      <c r="HJ25" s="38"/>
      <c r="HK25" s="38"/>
      <c r="HL25" s="38"/>
      <c r="HM25" s="38"/>
      <c r="HN25" s="38"/>
      <c r="HO25" s="38"/>
      <c r="HP25" s="38"/>
      <c r="HQ25" s="38"/>
      <c r="HR25" s="38"/>
      <c r="HS25" s="38"/>
      <c r="HT25" s="38"/>
      <c r="HU25" s="38"/>
      <c r="HV25" s="38"/>
      <c r="HW25" s="38"/>
      <c r="HX25" s="38"/>
      <c r="HY25" s="38"/>
      <c r="HZ25" s="38"/>
      <c r="IA25" s="38"/>
      <c r="IB25" s="38"/>
      <c r="IC25" s="38"/>
      <c r="ID25" s="38"/>
    </row>
    <row r="26" spans="1:9" ht="54">
      <c r="A26" s="56">
        <f t="shared" si="0"/>
        <v>20</v>
      </c>
      <c r="B26" s="25" t="s">
        <v>71</v>
      </c>
      <c r="C26" s="25" t="s">
        <v>72</v>
      </c>
      <c r="D26" s="60" t="s">
        <v>16</v>
      </c>
      <c r="E26" s="61">
        <v>14385000</v>
      </c>
      <c r="F26" s="26">
        <v>40939</v>
      </c>
      <c r="G26" s="74" t="s">
        <v>237</v>
      </c>
      <c r="H26" s="36" t="s">
        <v>73</v>
      </c>
      <c r="I26" s="35"/>
    </row>
    <row r="27" spans="1:9" ht="67.5">
      <c r="A27" s="56">
        <f t="shared" si="0"/>
        <v>21</v>
      </c>
      <c r="B27" s="25" t="s">
        <v>74</v>
      </c>
      <c r="C27" s="25" t="s">
        <v>72</v>
      </c>
      <c r="D27" s="60" t="s">
        <v>16</v>
      </c>
      <c r="E27" s="61">
        <v>5460000</v>
      </c>
      <c r="F27" s="26">
        <v>40939</v>
      </c>
      <c r="G27" s="74" t="s">
        <v>238</v>
      </c>
      <c r="H27" s="21" t="s">
        <v>49</v>
      </c>
      <c r="I27" s="35"/>
    </row>
    <row r="28" spans="1:9" ht="67.5">
      <c r="A28" s="56">
        <f t="shared" si="0"/>
        <v>22</v>
      </c>
      <c r="B28" s="25" t="s">
        <v>75</v>
      </c>
      <c r="C28" s="25" t="s">
        <v>76</v>
      </c>
      <c r="D28" s="60" t="s">
        <v>0</v>
      </c>
      <c r="E28" s="61">
        <v>623700</v>
      </c>
      <c r="F28" s="26">
        <v>40939</v>
      </c>
      <c r="G28" s="74" t="s">
        <v>239</v>
      </c>
      <c r="H28" s="36" t="s">
        <v>52</v>
      </c>
      <c r="I28" s="35"/>
    </row>
    <row r="29" spans="1:9" ht="67.5">
      <c r="A29" s="56">
        <f t="shared" si="0"/>
        <v>23</v>
      </c>
      <c r="B29" s="25" t="s">
        <v>77</v>
      </c>
      <c r="C29" s="25" t="s">
        <v>78</v>
      </c>
      <c r="D29" s="23" t="s">
        <v>16</v>
      </c>
      <c r="E29" s="61">
        <v>2457000</v>
      </c>
      <c r="F29" s="26">
        <v>40940</v>
      </c>
      <c r="G29" s="74" t="s">
        <v>240</v>
      </c>
      <c r="H29" s="21" t="s">
        <v>62</v>
      </c>
      <c r="I29" s="35"/>
    </row>
    <row r="30" spans="1:9" ht="64.5" customHeight="1">
      <c r="A30" s="56">
        <f t="shared" si="0"/>
        <v>24</v>
      </c>
      <c r="B30" s="25" t="s">
        <v>25</v>
      </c>
      <c r="C30" s="25" t="s">
        <v>26</v>
      </c>
      <c r="D30" s="60" t="s">
        <v>16</v>
      </c>
      <c r="E30" s="61">
        <v>24675000</v>
      </c>
      <c r="F30" s="26">
        <v>40941</v>
      </c>
      <c r="G30" s="27" t="s">
        <v>27</v>
      </c>
      <c r="H30" s="28" t="s">
        <v>28</v>
      </c>
      <c r="I30" s="35"/>
    </row>
    <row r="31" spans="1:238" ht="40.5">
      <c r="A31" s="56">
        <f t="shared" si="0"/>
        <v>25</v>
      </c>
      <c r="B31" s="19" t="s">
        <v>173</v>
      </c>
      <c r="C31" s="19" t="s">
        <v>55</v>
      </c>
      <c r="D31" s="60" t="s">
        <v>174</v>
      </c>
      <c r="E31" s="59">
        <v>9870000</v>
      </c>
      <c r="F31" s="26">
        <v>40941</v>
      </c>
      <c r="G31" s="74" t="s">
        <v>241</v>
      </c>
      <c r="H31" s="28" t="s">
        <v>175</v>
      </c>
      <c r="I31" s="5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c r="FP31" s="38"/>
      <c r="FQ31" s="38"/>
      <c r="FR31" s="38"/>
      <c r="FS31" s="38"/>
      <c r="FT31" s="38"/>
      <c r="FU31" s="38"/>
      <c r="FV31" s="38"/>
      <c r="FW31" s="38"/>
      <c r="FX31" s="38"/>
      <c r="FY31" s="38"/>
      <c r="FZ31" s="38"/>
      <c r="GA31" s="38"/>
      <c r="GB31" s="38"/>
      <c r="GC31" s="38"/>
      <c r="GD31" s="38"/>
      <c r="GE31" s="38"/>
      <c r="GF31" s="38"/>
      <c r="GG31" s="38"/>
      <c r="GH31" s="38"/>
      <c r="GI31" s="38"/>
      <c r="GJ31" s="38"/>
      <c r="GK31" s="38"/>
      <c r="GL31" s="38"/>
      <c r="GM31" s="38"/>
      <c r="GN31" s="38"/>
      <c r="GO31" s="38"/>
      <c r="GP31" s="38"/>
      <c r="GQ31" s="38"/>
      <c r="GR31" s="38"/>
      <c r="GS31" s="38"/>
      <c r="GT31" s="38"/>
      <c r="GU31" s="38"/>
      <c r="GV31" s="38"/>
      <c r="GW31" s="38"/>
      <c r="GX31" s="38"/>
      <c r="GY31" s="38"/>
      <c r="GZ31" s="38"/>
      <c r="HA31" s="38"/>
      <c r="HB31" s="38"/>
      <c r="HC31" s="38"/>
      <c r="HD31" s="38"/>
      <c r="HE31" s="38"/>
      <c r="HF31" s="38"/>
      <c r="HG31" s="38"/>
      <c r="HH31" s="38"/>
      <c r="HI31" s="38"/>
      <c r="HJ31" s="38"/>
      <c r="HK31" s="38"/>
      <c r="HL31" s="38"/>
      <c r="HM31" s="38"/>
      <c r="HN31" s="38"/>
      <c r="HO31" s="38"/>
      <c r="HP31" s="38"/>
      <c r="HQ31" s="38"/>
      <c r="HR31" s="38"/>
      <c r="HS31" s="38"/>
      <c r="HT31" s="38"/>
      <c r="HU31" s="38"/>
      <c r="HV31" s="38"/>
      <c r="HW31" s="38"/>
      <c r="HX31" s="38"/>
      <c r="HY31" s="38"/>
      <c r="HZ31" s="38"/>
      <c r="IA31" s="38"/>
      <c r="IB31" s="38"/>
      <c r="IC31" s="38"/>
      <c r="ID31" s="38"/>
    </row>
    <row r="32" spans="1:9" ht="67.5">
      <c r="A32" s="56">
        <f t="shared" si="0"/>
        <v>26</v>
      </c>
      <c r="B32" s="25" t="s">
        <v>79</v>
      </c>
      <c r="C32" s="25" t="s">
        <v>80</v>
      </c>
      <c r="D32" s="60" t="s">
        <v>16</v>
      </c>
      <c r="E32" s="61">
        <v>4746000</v>
      </c>
      <c r="F32" s="26">
        <v>40942</v>
      </c>
      <c r="G32" s="74" t="s">
        <v>242</v>
      </c>
      <c r="H32" s="21" t="s">
        <v>49</v>
      </c>
      <c r="I32" s="35"/>
    </row>
    <row r="33" spans="1:9" ht="67.5">
      <c r="A33" s="56">
        <f t="shared" si="0"/>
        <v>27</v>
      </c>
      <c r="B33" s="25" t="s">
        <v>81</v>
      </c>
      <c r="C33" s="25" t="s">
        <v>82</v>
      </c>
      <c r="D33" s="60" t="s">
        <v>16</v>
      </c>
      <c r="E33" s="61">
        <v>1995000</v>
      </c>
      <c r="F33" s="26">
        <v>40942</v>
      </c>
      <c r="G33" s="74" t="s">
        <v>243</v>
      </c>
      <c r="H33" s="21" t="s">
        <v>45</v>
      </c>
      <c r="I33" s="35"/>
    </row>
    <row r="34" spans="1:9" ht="67.5">
      <c r="A34" s="56">
        <f t="shared" si="0"/>
        <v>28</v>
      </c>
      <c r="B34" s="25" t="s">
        <v>83</v>
      </c>
      <c r="C34" s="25" t="s">
        <v>84</v>
      </c>
      <c r="D34" s="60" t="s">
        <v>16</v>
      </c>
      <c r="E34" s="61">
        <v>1890000</v>
      </c>
      <c r="F34" s="26">
        <v>40942</v>
      </c>
      <c r="G34" s="74" t="s">
        <v>244</v>
      </c>
      <c r="H34" s="21" t="s">
        <v>45</v>
      </c>
      <c r="I34" s="35"/>
    </row>
    <row r="35" spans="1:9" ht="67.5">
      <c r="A35" s="56">
        <f t="shared" si="0"/>
        <v>29</v>
      </c>
      <c r="B35" s="25" t="s">
        <v>85</v>
      </c>
      <c r="C35" s="25" t="s">
        <v>61</v>
      </c>
      <c r="D35" s="60" t="s">
        <v>16</v>
      </c>
      <c r="E35" s="61">
        <v>2982000</v>
      </c>
      <c r="F35" s="26">
        <v>40946</v>
      </c>
      <c r="G35" s="74" t="s">
        <v>245</v>
      </c>
      <c r="H35" s="21" t="s">
        <v>62</v>
      </c>
      <c r="I35" s="35"/>
    </row>
    <row r="36" spans="1:9" ht="54">
      <c r="A36" s="56">
        <f t="shared" si="0"/>
        <v>30</v>
      </c>
      <c r="B36" s="25" t="s">
        <v>86</v>
      </c>
      <c r="C36" s="25" t="s">
        <v>55</v>
      </c>
      <c r="D36" s="60" t="s">
        <v>48</v>
      </c>
      <c r="E36" s="61">
        <v>-210000</v>
      </c>
      <c r="F36" s="26">
        <v>40946</v>
      </c>
      <c r="G36" s="74" t="s">
        <v>246</v>
      </c>
      <c r="H36" s="21" t="s">
        <v>70</v>
      </c>
      <c r="I36" s="35"/>
    </row>
    <row r="37" spans="1:9" ht="108">
      <c r="A37" s="56">
        <f t="shared" si="0"/>
        <v>31</v>
      </c>
      <c r="B37" s="25" t="s">
        <v>87</v>
      </c>
      <c r="C37" s="25" t="s">
        <v>44</v>
      </c>
      <c r="D37" s="60" t="s">
        <v>16</v>
      </c>
      <c r="E37" s="61">
        <v>4725000</v>
      </c>
      <c r="F37" s="26">
        <v>40948</v>
      </c>
      <c r="G37" s="37" t="s">
        <v>88</v>
      </c>
      <c r="H37" s="36" t="s">
        <v>73</v>
      </c>
      <c r="I37" s="35"/>
    </row>
    <row r="38" spans="1:238" ht="40.5">
      <c r="A38" s="56">
        <f t="shared" si="0"/>
        <v>32</v>
      </c>
      <c r="B38" s="25" t="s">
        <v>148</v>
      </c>
      <c r="C38" s="25" t="s">
        <v>149</v>
      </c>
      <c r="D38" s="60" t="s">
        <v>119</v>
      </c>
      <c r="E38" s="63">
        <v>2572500</v>
      </c>
      <c r="F38" s="64">
        <v>40948</v>
      </c>
      <c r="G38" s="74" t="s">
        <v>247</v>
      </c>
      <c r="H38" s="28" t="s">
        <v>146</v>
      </c>
      <c r="I38" s="65" t="s">
        <v>147</v>
      </c>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c r="FP38" s="38"/>
      <c r="FQ38" s="38"/>
      <c r="FR38" s="38"/>
      <c r="FS38" s="38"/>
      <c r="FT38" s="38"/>
      <c r="FU38" s="38"/>
      <c r="FV38" s="38"/>
      <c r="FW38" s="38"/>
      <c r="FX38" s="38"/>
      <c r="FY38" s="38"/>
      <c r="FZ38" s="38"/>
      <c r="GA38" s="38"/>
      <c r="GB38" s="38"/>
      <c r="GC38" s="38"/>
      <c r="GD38" s="38"/>
      <c r="GE38" s="38"/>
      <c r="GF38" s="38"/>
      <c r="GG38" s="38"/>
      <c r="GH38" s="38"/>
      <c r="GI38" s="38"/>
      <c r="GJ38" s="38"/>
      <c r="GK38" s="38"/>
      <c r="GL38" s="38"/>
      <c r="GM38" s="38"/>
      <c r="GN38" s="38"/>
      <c r="GO38" s="38"/>
      <c r="GP38" s="38"/>
      <c r="GQ38" s="38"/>
      <c r="GR38" s="38"/>
      <c r="GS38" s="38"/>
      <c r="GT38" s="38"/>
      <c r="GU38" s="38"/>
      <c r="GV38" s="38"/>
      <c r="GW38" s="38"/>
      <c r="GX38" s="38"/>
      <c r="GY38" s="38"/>
      <c r="GZ38" s="38"/>
      <c r="HA38" s="38"/>
      <c r="HB38" s="38"/>
      <c r="HC38" s="38"/>
      <c r="HD38" s="38"/>
      <c r="HE38" s="38"/>
      <c r="HF38" s="38"/>
      <c r="HG38" s="38"/>
      <c r="HH38" s="38"/>
      <c r="HI38" s="38"/>
      <c r="HJ38" s="38"/>
      <c r="HK38" s="38"/>
      <c r="HL38" s="38"/>
      <c r="HM38" s="38"/>
      <c r="HN38" s="38"/>
      <c r="HO38" s="38"/>
      <c r="HP38" s="38"/>
      <c r="HQ38" s="38"/>
      <c r="HR38" s="38"/>
      <c r="HS38" s="38"/>
      <c r="HT38" s="38"/>
      <c r="HU38" s="38"/>
      <c r="HV38" s="38"/>
      <c r="HW38" s="38"/>
      <c r="HX38" s="38"/>
      <c r="HY38" s="38"/>
      <c r="HZ38" s="38"/>
      <c r="IA38" s="38"/>
      <c r="IB38" s="38"/>
      <c r="IC38" s="38"/>
      <c r="ID38" s="38"/>
    </row>
    <row r="39" spans="1:9" ht="54">
      <c r="A39" s="56">
        <f aca="true" t="shared" si="1" ref="A39:A70">A38+1</f>
        <v>33</v>
      </c>
      <c r="B39" s="25" t="s">
        <v>89</v>
      </c>
      <c r="C39" s="25" t="s">
        <v>90</v>
      </c>
      <c r="D39" s="60" t="s">
        <v>16</v>
      </c>
      <c r="E39" s="61">
        <v>5355000</v>
      </c>
      <c r="F39" s="26">
        <v>40952</v>
      </c>
      <c r="G39" s="74" t="s">
        <v>248</v>
      </c>
      <c r="H39" s="21" t="s">
        <v>70</v>
      </c>
      <c r="I39" s="35"/>
    </row>
    <row r="40" spans="1:9" ht="67.5">
      <c r="A40" s="56">
        <f t="shared" si="1"/>
        <v>34</v>
      </c>
      <c r="B40" s="25" t="s">
        <v>91</v>
      </c>
      <c r="C40" s="25" t="s">
        <v>44</v>
      </c>
      <c r="D40" s="60" t="s">
        <v>16</v>
      </c>
      <c r="E40" s="61">
        <v>1620000</v>
      </c>
      <c r="F40" s="26">
        <v>40952</v>
      </c>
      <c r="G40" s="74" t="s">
        <v>249</v>
      </c>
      <c r="H40" s="21" t="s">
        <v>92</v>
      </c>
      <c r="I40" s="35"/>
    </row>
    <row r="41" spans="1:9" ht="67.5">
      <c r="A41" s="56">
        <f t="shared" si="1"/>
        <v>35</v>
      </c>
      <c r="B41" s="31" t="s">
        <v>29</v>
      </c>
      <c r="C41" s="31" t="s">
        <v>30</v>
      </c>
      <c r="D41" s="66" t="s">
        <v>16</v>
      </c>
      <c r="E41" s="67">
        <v>2257500</v>
      </c>
      <c r="F41" s="32">
        <v>40953</v>
      </c>
      <c r="G41" s="33" t="s">
        <v>31</v>
      </c>
      <c r="H41" s="15" t="s">
        <v>32</v>
      </c>
      <c r="I41" s="35"/>
    </row>
    <row r="42" spans="1:9" ht="67.5">
      <c r="A42" s="56">
        <f t="shared" si="1"/>
        <v>36</v>
      </c>
      <c r="B42" s="25" t="s">
        <v>93</v>
      </c>
      <c r="C42" s="25" t="s">
        <v>78</v>
      </c>
      <c r="D42" s="60" t="s">
        <v>16</v>
      </c>
      <c r="E42" s="61">
        <v>1659000</v>
      </c>
      <c r="F42" s="26">
        <v>40953</v>
      </c>
      <c r="G42" s="74" t="s">
        <v>250</v>
      </c>
      <c r="H42" s="21" t="s">
        <v>62</v>
      </c>
      <c r="I42" s="35"/>
    </row>
    <row r="43" spans="1:9" ht="54">
      <c r="A43" s="56">
        <f t="shared" si="1"/>
        <v>37</v>
      </c>
      <c r="B43" s="25" t="s">
        <v>94</v>
      </c>
      <c r="C43" s="25" t="s">
        <v>95</v>
      </c>
      <c r="D43" s="60" t="s">
        <v>16</v>
      </c>
      <c r="E43" s="61">
        <v>1470000</v>
      </c>
      <c r="F43" s="26">
        <v>40954</v>
      </c>
      <c r="G43" s="74" t="s">
        <v>251</v>
      </c>
      <c r="H43" s="36" t="s">
        <v>96</v>
      </c>
      <c r="I43" s="35"/>
    </row>
    <row r="44" spans="1:9" ht="81">
      <c r="A44" s="56">
        <f t="shared" si="1"/>
        <v>38</v>
      </c>
      <c r="B44" s="25" t="s">
        <v>97</v>
      </c>
      <c r="C44" s="25" t="s">
        <v>98</v>
      </c>
      <c r="D44" s="60" t="s">
        <v>16</v>
      </c>
      <c r="E44" s="61">
        <v>35070000</v>
      </c>
      <c r="F44" s="26">
        <v>40955</v>
      </c>
      <c r="G44" s="37" t="s">
        <v>99</v>
      </c>
      <c r="H44" s="36" t="s">
        <v>73</v>
      </c>
      <c r="I44" s="35"/>
    </row>
    <row r="45" spans="1:9" ht="67.5">
      <c r="A45" s="56">
        <f t="shared" si="1"/>
        <v>39</v>
      </c>
      <c r="B45" s="25" t="s">
        <v>100</v>
      </c>
      <c r="C45" s="25" t="s">
        <v>61</v>
      </c>
      <c r="D45" s="60" t="s">
        <v>16</v>
      </c>
      <c r="E45" s="61">
        <v>8925000</v>
      </c>
      <c r="F45" s="26">
        <v>40955</v>
      </c>
      <c r="G45" s="74" t="s">
        <v>252</v>
      </c>
      <c r="H45" s="21" t="s">
        <v>73</v>
      </c>
      <c r="I45" s="35"/>
    </row>
    <row r="46" spans="1:9" ht="67.5">
      <c r="A46" s="56">
        <f t="shared" si="1"/>
        <v>40</v>
      </c>
      <c r="B46" s="25" t="s">
        <v>101</v>
      </c>
      <c r="C46" s="25" t="s">
        <v>44</v>
      </c>
      <c r="D46" s="60" t="s">
        <v>16</v>
      </c>
      <c r="E46" s="61">
        <v>2719500</v>
      </c>
      <c r="F46" s="26">
        <v>40955</v>
      </c>
      <c r="G46" s="74" t="s">
        <v>253</v>
      </c>
      <c r="H46" s="21" t="s">
        <v>49</v>
      </c>
      <c r="I46" s="35"/>
    </row>
    <row r="47" spans="1:9" ht="54">
      <c r="A47" s="56">
        <f t="shared" si="1"/>
        <v>41</v>
      </c>
      <c r="B47" s="25" t="s">
        <v>102</v>
      </c>
      <c r="C47" s="25" t="s">
        <v>61</v>
      </c>
      <c r="D47" s="60" t="s">
        <v>16</v>
      </c>
      <c r="E47" s="61">
        <v>2394000</v>
      </c>
      <c r="F47" s="26">
        <v>40955</v>
      </c>
      <c r="G47" s="74" t="s">
        <v>254</v>
      </c>
      <c r="H47" s="36" t="s">
        <v>73</v>
      </c>
      <c r="I47" s="35"/>
    </row>
    <row r="48" spans="1:9" ht="68.25" customHeight="1">
      <c r="A48" s="56">
        <f t="shared" si="1"/>
        <v>42</v>
      </c>
      <c r="B48" s="25" t="s">
        <v>103</v>
      </c>
      <c r="C48" s="25" t="s">
        <v>72</v>
      </c>
      <c r="D48" s="60" t="s">
        <v>48</v>
      </c>
      <c r="E48" s="61">
        <v>4935000</v>
      </c>
      <c r="F48" s="26">
        <v>40956</v>
      </c>
      <c r="G48" s="74" t="s">
        <v>255</v>
      </c>
      <c r="H48" s="21" t="s">
        <v>73</v>
      </c>
      <c r="I48" s="35"/>
    </row>
    <row r="49" spans="1:9" ht="54">
      <c r="A49" s="56">
        <f t="shared" si="1"/>
        <v>43</v>
      </c>
      <c r="B49" s="25" t="s">
        <v>104</v>
      </c>
      <c r="C49" s="25" t="s">
        <v>72</v>
      </c>
      <c r="D49" s="60" t="s">
        <v>16</v>
      </c>
      <c r="E49" s="61">
        <v>1575000</v>
      </c>
      <c r="F49" s="26">
        <v>40956</v>
      </c>
      <c r="G49" s="74" t="s">
        <v>256</v>
      </c>
      <c r="H49" s="36" t="s">
        <v>96</v>
      </c>
      <c r="I49" s="35"/>
    </row>
    <row r="50" spans="1:9" ht="67.5">
      <c r="A50" s="56">
        <f t="shared" si="1"/>
        <v>44</v>
      </c>
      <c r="B50" s="25" t="s">
        <v>105</v>
      </c>
      <c r="C50" s="25" t="s">
        <v>106</v>
      </c>
      <c r="D50" s="60" t="s">
        <v>16</v>
      </c>
      <c r="E50" s="61">
        <v>1593900</v>
      </c>
      <c r="F50" s="26">
        <v>40959</v>
      </c>
      <c r="G50" s="74" t="s">
        <v>257</v>
      </c>
      <c r="H50" s="28" t="s">
        <v>107</v>
      </c>
      <c r="I50" s="35"/>
    </row>
    <row r="51" spans="1:238" ht="40.5">
      <c r="A51" s="56">
        <f t="shared" si="1"/>
        <v>45</v>
      </c>
      <c r="B51" s="25" t="s">
        <v>168</v>
      </c>
      <c r="C51" s="25" t="s">
        <v>169</v>
      </c>
      <c r="D51" s="60" t="s">
        <v>119</v>
      </c>
      <c r="E51" s="61">
        <v>2730000</v>
      </c>
      <c r="F51" s="26">
        <v>40959</v>
      </c>
      <c r="G51" s="74" t="s">
        <v>259</v>
      </c>
      <c r="H51" s="28" t="s">
        <v>170</v>
      </c>
      <c r="I51" s="35"/>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c r="FP51" s="38"/>
      <c r="FQ51" s="38"/>
      <c r="FR51" s="38"/>
      <c r="FS51" s="38"/>
      <c r="FT51" s="38"/>
      <c r="FU51" s="38"/>
      <c r="FV51" s="38"/>
      <c r="FW51" s="38"/>
      <c r="FX51" s="38"/>
      <c r="FY51" s="38"/>
      <c r="FZ51" s="38"/>
      <c r="GA51" s="38"/>
      <c r="GB51" s="38"/>
      <c r="GC51" s="38"/>
      <c r="GD51" s="38"/>
      <c r="GE51" s="38"/>
      <c r="GF51" s="38"/>
      <c r="GG51" s="38"/>
      <c r="GH51" s="38"/>
      <c r="GI51" s="38"/>
      <c r="GJ51" s="38"/>
      <c r="GK51" s="38"/>
      <c r="GL51" s="38"/>
      <c r="GM51" s="38"/>
      <c r="GN51" s="38"/>
      <c r="GO51" s="38"/>
      <c r="GP51" s="38"/>
      <c r="GQ51" s="38"/>
      <c r="GR51" s="38"/>
      <c r="GS51" s="38"/>
      <c r="GT51" s="38"/>
      <c r="GU51" s="38"/>
      <c r="GV51" s="38"/>
      <c r="GW51" s="38"/>
      <c r="GX51" s="38"/>
      <c r="GY51" s="38"/>
      <c r="GZ51" s="38"/>
      <c r="HA51" s="38"/>
      <c r="HB51" s="38"/>
      <c r="HC51" s="38"/>
      <c r="HD51" s="38"/>
      <c r="HE51" s="38"/>
      <c r="HF51" s="38"/>
      <c r="HG51" s="38"/>
      <c r="HH51" s="38"/>
      <c r="HI51" s="38"/>
      <c r="HJ51" s="38"/>
      <c r="HK51" s="38"/>
      <c r="HL51" s="38"/>
      <c r="HM51" s="38"/>
      <c r="HN51" s="38"/>
      <c r="HO51" s="38"/>
      <c r="HP51" s="38"/>
      <c r="HQ51" s="38"/>
      <c r="HR51" s="38"/>
      <c r="HS51" s="38"/>
      <c r="HT51" s="38"/>
      <c r="HU51" s="38"/>
      <c r="HV51" s="38"/>
      <c r="HW51" s="38"/>
      <c r="HX51" s="38"/>
      <c r="HY51" s="38"/>
      <c r="HZ51" s="38"/>
      <c r="IA51" s="38"/>
      <c r="IB51" s="38"/>
      <c r="IC51" s="38"/>
      <c r="ID51" s="38"/>
    </row>
    <row r="52" spans="1:9" ht="67.5">
      <c r="A52" s="56">
        <f t="shared" si="1"/>
        <v>46</v>
      </c>
      <c r="B52" s="25" t="s">
        <v>108</v>
      </c>
      <c r="C52" s="25" t="s">
        <v>109</v>
      </c>
      <c r="D52" s="60" t="s">
        <v>16</v>
      </c>
      <c r="E52" s="61">
        <v>619500</v>
      </c>
      <c r="F52" s="26">
        <v>40961</v>
      </c>
      <c r="G52" s="74" t="s">
        <v>260</v>
      </c>
      <c r="H52" s="36" t="s">
        <v>110</v>
      </c>
      <c r="I52" s="35"/>
    </row>
    <row r="53" spans="1:9" ht="54">
      <c r="A53" s="56">
        <f t="shared" si="1"/>
        <v>47</v>
      </c>
      <c r="B53" s="19" t="s">
        <v>111</v>
      </c>
      <c r="C53" s="25" t="s">
        <v>112</v>
      </c>
      <c r="D53" s="60" t="s">
        <v>16</v>
      </c>
      <c r="E53" s="61">
        <v>5617500</v>
      </c>
      <c r="F53" s="26">
        <v>40962</v>
      </c>
      <c r="G53" s="74" t="s">
        <v>261</v>
      </c>
      <c r="H53" s="21" t="s">
        <v>73</v>
      </c>
      <c r="I53" s="35"/>
    </row>
    <row r="54" spans="1:9" ht="67.5">
      <c r="A54" s="56">
        <f t="shared" si="1"/>
        <v>48</v>
      </c>
      <c r="B54" s="25" t="s">
        <v>113</v>
      </c>
      <c r="C54" s="25" t="s">
        <v>114</v>
      </c>
      <c r="D54" s="60" t="s">
        <v>16</v>
      </c>
      <c r="E54" s="61">
        <v>4410000</v>
      </c>
      <c r="F54" s="26">
        <v>40962</v>
      </c>
      <c r="G54" s="74" t="s">
        <v>263</v>
      </c>
      <c r="H54" s="21" t="s">
        <v>62</v>
      </c>
      <c r="I54" s="35"/>
    </row>
    <row r="55" spans="1:9" ht="67.5">
      <c r="A55" s="56">
        <f t="shared" si="1"/>
        <v>49</v>
      </c>
      <c r="B55" s="25" t="s">
        <v>115</v>
      </c>
      <c r="C55" s="25" t="s">
        <v>61</v>
      </c>
      <c r="D55" s="60" t="s">
        <v>16</v>
      </c>
      <c r="E55" s="61">
        <v>7381500</v>
      </c>
      <c r="F55" s="26">
        <v>40963</v>
      </c>
      <c r="G55" s="74" t="s">
        <v>231</v>
      </c>
      <c r="H55" s="21" t="s">
        <v>62</v>
      </c>
      <c r="I55" s="35"/>
    </row>
    <row r="56" spans="1:238" ht="40.5">
      <c r="A56" s="56">
        <f t="shared" si="1"/>
        <v>50</v>
      </c>
      <c r="B56" s="25" t="s">
        <v>150</v>
      </c>
      <c r="C56" s="25" t="s">
        <v>151</v>
      </c>
      <c r="D56" s="60" t="s">
        <v>16</v>
      </c>
      <c r="E56" s="63">
        <v>168000</v>
      </c>
      <c r="F56" s="64">
        <v>40963</v>
      </c>
      <c r="G56" s="74" t="s">
        <v>264</v>
      </c>
      <c r="H56" s="28" t="s">
        <v>152</v>
      </c>
      <c r="I56" s="65" t="s">
        <v>147</v>
      </c>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c r="FP56" s="38"/>
      <c r="FQ56" s="38"/>
      <c r="FR56" s="38"/>
      <c r="FS56" s="38"/>
      <c r="FT56" s="38"/>
      <c r="FU56" s="38"/>
      <c r="FV56" s="38"/>
      <c r="FW56" s="38"/>
      <c r="FX56" s="38"/>
      <c r="FY56" s="38"/>
      <c r="FZ56" s="38"/>
      <c r="GA56" s="38"/>
      <c r="GB56" s="38"/>
      <c r="GC56" s="38"/>
      <c r="GD56" s="38"/>
      <c r="GE56" s="38"/>
      <c r="GF56" s="38"/>
      <c r="GG56" s="38"/>
      <c r="GH56" s="38"/>
      <c r="GI56" s="38"/>
      <c r="GJ56" s="38"/>
      <c r="GK56" s="38"/>
      <c r="GL56" s="38"/>
      <c r="GM56" s="38"/>
      <c r="GN56" s="38"/>
      <c r="GO56" s="38"/>
      <c r="GP56" s="38"/>
      <c r="GQ56" s="38"/>
      <c r="GR56" s="38"/>
      <c r="GS56" s="38"/>
      <c r="GT56" s="38"/>
      <c r="GU56" s="38"/>
      <c r="GV56" s="38"/>
      <c r="GW56" s="38"/>
      <c r="GX56" s="38"/>
      <c r="GY56" s="38"/>
      <c r="GZ56" s="38"/>
      <c r="HA56" s="38"/>
      <c r="HB56" s="38"/>
      <c r="HC56" s="38"/>
      <c r="HD56" s="38"/>
      <c r="HE56" s="38"/>
      <c r="HF56" s="38"/>
      <c r="HG56" s="38"/>
      <c r="HH56" s="38"/>
      <c r="HI56" s="38"/>
      <c r="HJ56" s="38"/>
      <c r="HK56" s="38"/>
      <c r="HL56" s="38"/>
      <c r="HM56" s="38"/>
      <c r="HN56" s="38"/>
      <c r="HO56" s="38"/>
      <c r="HP56" s="38"/>
      <c r="HQ56" s="38"/>
      <c r="HR56" s="38"/>
      <c r="HS56" s="38"/>
      <c r="HT56" s="38"/>
      <c r="HU56" s="38"/>
      <c r="HV56" s="38"/>
      <c r="HW56" s="38"/>
      <c r="HX56" s="38"/>
      <c r="HY56" s="38"/>
      <c r="HZ56" s="38"/>
      <c r="IA56" s="38"/>
      <c r="IB56" s="38"/>
      <c r="IC56" s="38"/>
      <c r="ID56" s="38"/>
    </row>
    <row r="57" spans="1:9" ht="54">
      <c r="A57" s="56">
        <f t="shared" si="1"/>
        <v>51</v>
      </c>
      <c r="B57" s="31" t="s">
        <v>33</v>
      </c>
      <c r="C57" s="31" t="s">
        <v>20</v>
      </c>
      <c r="D57" s="66" t="s">
        <v>16</v>
      </c>
      <c r="E57" s="67">
        <v>451500</v>
      </c>
      <c r="F57" s="32">
        <v>40966</v>
      </c>
      <c r="G57" s="74" t="s">
        <v>265</v>
      </c>
      <c r="H57" s="34" t="s">
        <v>34</v>
      </c>
      <c r="I57" s="35"/>
    </row>
    <row r="58" spans="1:9" ht="67.5">
      <c r="A58" s="56">
        <f t="shared" si="1"/>
        <v>52</v>
      </c>
      <c r="B58" s="31" t="s">
        <v>35</v>
      </c>
      <c r="C58" s="31" t="s">
        <v>36</v>
      </c>
      <c r="D58" s="66" t="s">
        <v>16</v>
      </c>
      <c r="E58" s="67">
        <v>1365000</v>
      </c>
      <c r="F58" s="32">
        <v>40966</v>
      </c>
      <c r="G58" s="74" t="s">
        <v>266</v>
      </c>
      <c r="H58" s="34" t="s">
        <v>37</v>
      </c>
      <c r="I58" s="35"/>
    </row>
    <row r="59" spans="1:9" ht="67.5">
      <c r="A59" s="56">
        <f t="shared" si="1"/>
        <v>53</v>
      </c>
      <c r="B59" s="25" t="s">
        <v>116</v>
      </c>
      <c r="C59" s="25" t="s">
        <v>44</v>
      </c>
      <c r="D59" s="60" t="s">
        <v>16</v>
      </c>
      <c r="E59" s="61">
        <v>2834500</v>
      </c>
      <c r="F59" s="26">
        <v>40966</v>
      </c>
      <c r="G59" s="74" t="s">
        <v>225</v>
      </c>
      <c r="H59" s="21" t="s">
        <v>92</v>
      </c>
      <c r="I59" s="35"/>
    </row>
    <row r="60" spans="1:238" ht="40.5">
      <c r="A60" s="56">
        <f t="shared" si="1"/>
        <v>54</v>
      </c>
      <c r="B60" s="25" t="s">
        <v>153</v>
      </c>
      <c r="C60" s="25" t="s">
        <v>154</v>
      </c>
      <c r="D60" s="60" t="s">
        <v>16</v>
      </c>
      <c r="E60" s="63">
        <v>21000</v>
      </c>
      <c r="F60" s="64">
        <v>40966</v>
      </c>
      <c r="G60" s="74" t="s">
        <v>267</v>
      </c>
      <c r="H60" s="28" t="s">
        <v>155</v>
      </c>
      <c r="I60" s="65"/>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c r="FP60" s="38"/>
      <c r="FQ60" s="38"/>
      <c r="FR60" s="38"/>
      <c r="FS60" s="38"/>
      <c r="FT60" s="38"/>
      <c r="FU60" s="38"/>
      <c r="FV60" s="38"/>
      <c r="FW60" s="38"/>
      <c r="FX60" s="38"/>
      <c r="FY60" s="38"/>
      <c r="FZ60" s="38"/>
      <c r="GA60" s="38"/>
      <c r="GB60" s="38"/>
      <c r="GC60" s="38"/>
      <c r="GD60" s="38"/>
      <c r="GE60" s="38"/>
      <c r="GF60" s="38"/>
      <c r="GG60" s="38"/>
      <c r="GH60" s="38"/>
      <c r="GI60" s="38"/>
      <c r="GJ60" s="38"/>
      <c r="GK60" s="38"/>
      <c r="GL60" s="38"/>
      <c r="GM60" s="38"/>
      <c r="GN60" s="38"/>
      <c r="GO60" s="38"/>
      <c r="GP60" s="38"/>
      <c r="GQ60" s="38"/>
      <c r="GR60" s="38"/>
      <c r="GS60" s="38"/>
      <c r="GT60" s="38"/>
      <c r="GU60" s="38"/>
      <c r="GV60" s="38"/>
      <c r="GW60" s="38"/>
      <c r="GX60" s="38"/>
      <c r="GY60" s="38"/>
      <c r="GZ60" s="38"/>
      <c r="HA60" s="38"/>
      <c r="HB60" s="38"/>
      <c r="HC60" s="38"/>
      <c r="HD60" s="38"/>
      <c r="HE60" s="38"/>
      <c r="HF60" s="38"/>
      <c r="HG60" s="38"/>
      <c r="HH60" s="38"/>
      <c r="HI60" s="38"/>
      <c r="HJ60" s="38"/>
      <c r="HK60" s="38"/>
      <c r="HL60" s="38"/>
      <c r="HM60" s="38"/>
      <c r="HN60" s="38"/>
      <c r="HO60" s="38"/>
      <c r="HP60" s="38"/>
      <c r="HQ60" s="38"/>
      <c r="HR60" s="38"/>
      <c r="HS60" s="38"/>
      <c r="HT60" s="38"/>
      <c r="HU60" s="38"/>
      <c r="HV60" s="38"/>
      <c r="HW60" s="38"/>
      <c r="HX60" s="38"/>
      <c r="HY60" s="38"/>
      <c r="HZ60" s="38"/>
      <c r="IA60" s="38"/>
      <c r="IB60" s="38"/>
      <c r="IC60" s="38"/>
      <c r="ID60" s="38"/>
    </row>
    <row r="61" spans="1:238" ht="40.5">
      <c r="A61" s="56">
        <f t="shared" si="1"/>
        <v>55</v>
      </c>
      <c r="B61" s="25" t="s">
        <v>156</v>
      </c>
      <c r="C61" s="25" t="s">
        <v>157</v>
      </c>
      <c r="D61" s="60" t="s">
        <v>119</v>
      </c>
      <c r="E61" s="63">
        <v>1890000</v>
      </c>
      <c r="F61" s="64">
        <v>40967</v>
      </c>
      <c r="G61" s="74" t="s">
        <v>227</v>
      </c>
      <c r="H61" s="28" t="s">
        <v>158</v>
      </c>
      <c r="I61" s="65" t="s">
        <v>147</v>
      </c>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c r="FP61" s="38"/>
      <c r="FQ61" s="38"/>
      <c r="FR61" s="38"/>
      <c r="FS61" s="38"/>
      <c r="FT61" s="38"/>
      <c r="FU61" s="38"/>
      <c r="FV61" s="38"/>
      <c r="FW61" s="38"/>
      <c r="FX61" s="38"/>
      <c r="FY61" s="38"/>
      <c r="FZ61" s="38"/>
      <c r="GA61" s="38"/>
      <c r="GB61" s="38"/>
      <c r="GC61" s="38"/>
      <c r="GD61" s="38"/>
      <c r="GE61" s="38"/>
      <c r="GF61" s="38"/>
      <c r="GG61" s="38"/>
      <c r="GH61" s="38"/>
      <c r="GI61" s="38"/>
      <c r="GJ61" s="38"/>
      <c r="GK61" s="38"/>
      <c r="GL61" s="38"/>
      <c r="GM61" s="38"/>
      <c r="GN61" s="38"/>
      <c r="GO61" s="38"/>
      <c r="GP61" s="38"/>
      <c r="GQ61" s="38"/>
      <c r="GR61" s="38"/>
      <c r="GS61" s="38"/>
      <c r="GT61" s="38"/>
      <c r="GU61" s="38"/>
      <c r="GV61" s="38"/>
      <c r="GW61" s="38"/>
      <c r="GX61" s="38"/>
      <c r="GY61" s="38"/>
      <c r="GZ61" s="38"/>
      <c r="HA61" s="38"/>
      <c r="HB61" s="38"/>
      <c r="HC61" s="38"/>
      <c r="HD61" s="38"/>
      <c r="HE61" s="38"/>
      <c r="HF61" s="38"/>
      <c r="HG61" s="38"/>
      <c r="HH61" s="38"/>
      <c r="HI61" s="38"/>
      <c r="HJ61" s="38"/>
      <c r="HK61" s="38"/>
      <c r="HL61" s="38"/>
      <c r="HM61" s="38"/>
      <c r="HN61" s="38"/>
      <c r="HO61" s="38"/>
      <c r="HP61" s="38"/>
      <c r="HQ61" s="38"/>
      <c r="HR61" s="38"/>
      <c r="HS61" s="38"/>
      <c r="HT61" s="38"/>
      <c r="HU61" s="38"/>
      <c r="HV61" s="38"/>
      <c r="HW61" s="38"/>
      <c r="HX61" s="38"/>
      <c r="HY61" s="38"/>
      <c r="HZ61" s="38"/>
      <c r="IA61" s="38"/>
      <c r="IB61" s="38"/>
      <c r="IC61" s="38"/>
      <c r="ID61" s="38"/>
    </row>
    <row r="62" spans="1:9" ht="54">
      <c r="A62" s="56">
        <f t="shared" si="1"/>
        <v>56</v>
      </c>
      <c r="B62" s="25" t="s">
        <v>117</v>
      </c>
      <c r="C62" s="25" t="s">
        <v>118</v>
      </c>
      <c r="D62" s="60" t="s">
        <v>119</v>
      </c>
      <c r="E62" s="61">
        <v>-32936</v>
      </c>
      <c r="F62" s="26">
        <v>40969</v>
      </c>
      <c r="G62" s="74" t="s">
        <v>229</v>
      </c>
      <c r="H62" s="21" t="s">
        <v>73</v>
      </c>
      <c r="I62" s="35"/>
    </row>
    <row r="63" spans="1:238" ht="40.5">
      <c r="A63" s="56">
        <f t="shared" si="1"/>
        <v>57</v>
      </c>
      <c r="B63" s="19" t="s">
        <v>176</v>
      </c>
      <c r="C63" s="19" t="s">
        <v>55</v>
      </c>
      <c r="D63" s="69" t="s">
        <v>174</v>
      </c>
      <c r="E63" s="73">
        <v>5145000</v>
      </c>
      <c r="F63" s="55">
        <v>40970</v>
      </c>
      <c r="G63" s="74" t="s">
        <v>241</v>
      </c>
      <c r="H63" s="21" t="s">
        <v>175</v>
      </c>
      <c r="I63" s="22"/>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c r="FP63" s="38"/>
      <c r="FQ63" s="38"/>
      <c r="FR63" s="38"/>
      <c r="FS63" s="38"/>
      <c r="FT63" s="38"/>
      <c r="FU63" s="38"/>
      <c r="FV63" s="38"/>
      <c r="FW63" s="38"/>
      <c r="FX63" s="38"/>
      <c r="FY63" s="38"/>
      <c r="FZ63" s="38"/>
      <c r="GA63" s="38"/>
      <c r="GB63" s="38"/>
      <c r="GC63" s="38"/>
      <c r="GD63" s="38"/>
      <c r="GE63" s="38"/>
      <c r="GF63" s="38"/>
      <c r="GG63" s="38"/>
      <c r="GH63" s="38"/>
      <c r="GI63" s="38"/>
      <c r="GJ63" s="38"/>
      <c r="GK63" s="38"/>
      <c r="GL63" s="38"/>
      <c r="GM63" s="38"/>
      <c r="GN63" s="38"/>
      <c r="GO63" s="38"/>
      <c r="GP63" s="38"/>
      <c r="GQ63" s="38"/>
      <c r="GR63" s="38"/>
      <c r="GS63" s="38"/>
      <c r="GT63" s="38"/>
      <c r="GU63" s="38"/>
      <c r="GV63" s="38"/>
      <c r="GW63" s="38"/>
      <c r="GX63" s="38"/>
      <c r="GY63" s="38"/>
      <c r="GZ63" s="38"/>
      <c r="HA63" s="38"/>
      <c r="HB63" s="38"/>
      <c r="HC63" s="38"/>
      <c r="HD63" s="38"/>
      <c r="HE63" s="38"/>
      <c r="HF63" s="38"/>
      <c r="HG63" s="38"/>
      <c r="HH63" s="38"/>
      <c r="HI63" s="38"/>
      <c r="HJ63" s="38"/>
      <c r="HK63" s="38"/>
      <c r="HL63" s="38"/>
      <c r="HM63" s="38"/>
      <c r="HN63" s="38"/>
      <c r="HO63" s="38"/>
      <c r="HP63" s="38"/>
      <c r="HQ63" s="38"/>
      <c r="HR63" s="38"/>
      <c r="HS63" s="38"/>
      <c r="HT63" s="38"/>
      <c r="HU63" s="38"/>
      <c r="HV63" s="38"/>
      <c r="HW63" s="38"/>
      <c r="HX63" s="38"/>
      <c r="HY63" s="38"/>
      <c r="HZ63" s="38"/>
      <c r="IA63" s="38"/>
      <c r="IB63" s="38"/>
      <c r="IC63" s="38"/>
      <c r="ID63" s="38"/>
    </row>
    <row r="64" spans="1:238" ht="67.5">
      <c r="A64" s="56">
        <f t="shared" si="1"/>
        <v>58</v>
      </c>
      <c r="B64" s="19" t="s">
        <v>185</v>
      </c>
      <c r="C64" s="19" t="s">
        <v>186</v>
      </c>
      <c r="D64" s="23" t="s">
        <v>16</v>
      </c>
      <c r="E64" s="59">
        <v>5134500</v>
      </c>
      <c r="F64" s="20">
        <v>40970</v>
      </c>
      <c r="G64" s="74" t="s">
        <v>268</v>
      </c>
      <c r="H64" s="21" t="s">
        <v>187</v>
      </c>
      <c r="I64" s="58"/>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c r="BR64" s="57"/>
      <c r="BS64" s="57"/>
      <c r="BT64" s="57"/>
      <c r="BU64" s="57"/>
      <c r="BV64" s="57"/>
      <c r="BW64" s="57"/>
      <c r="BX64" s="57"/>
      <c r="BY64" s="57"/>
      <c r="BZ64" s="57"/>
      <c r="CA64" s="57"/>
      <c r="CB64" s="57"/>
      <c r="CC64" s="57"/>
      <c r="CD64" s="57"/>
      <c r="CE64" s="57"/>
      <c r="CF64" s="57"/>
      <c r="CG64" s="57"/>
      <c r="CH64" s="57"/>
      <c r="CI64" s="57"/>
      <c r="CJ64" s="57"/>
      <c r="CK64" s="57"/>
      <c r="CL64" s="57"/>
      <c r="CM64" s="57"/>
      <c r="CN64" s="57"/>
      <c r="CO64" s="57"/>
      <c r="CP64" s="57"/>
      <c r="CQ64" s="57"/>
      <c r="CR64" s="57"/>
      <c r="CS64" s="57"/>
      <c r="CT64" s="57"/>
      <c r="CU64" s="57"/>
      <c r="CV64" s="57"/>
      <c r="CW64" s="57"/>
      <c r="CX64" s="57"/>
      <c r="CY64" s="57"/>
      <c r="CZ64" s="57"/>
      <c r="DA64" s="57"/>
      <c r="DB64" s="57"/>
      <c r="DC64" s="57"/>
      <c r="DD64" s="57"/>
      <c r="DE64" s="57"/>
      <c r="DF64" s="57"/>
      <c r="DG64" s="57"/>
      <c r="DH64" s="57"/>
      <c r="DI64" s="57"/>
      <c r="DJ64" s="57"/>
      <c r="DK64" s="57"/>
      <c r="DL64" s="57"/>
      <c r="DM64" s="57"/>
      <c r="DN64" s="57"/>
      <c r="DO64" s="57"/>
      <c r="DP64" s="57"/>
      <c r="DQ64" s="57"/>
      <c r="DR64" s="57"/>
      <c r="DS64" s="57"/>
      <c r="DT64" s="57"/>
      <c r="DU64" s="57"/>
      <c r="DV64" s="57"/>
      <c r="DW64" s="57"/>
      <c r="DX64" s="57"/>
      <c r="DY64" s="57"/>
      <c r="DZ64" s="57"/>
      <c r="EA64" s="57"/>
      <c r="EB64" s="57"/>
      <c r="EC64" s="57"/>
      <c r="ED64" s="57"/>
      <c r="EE64" s="57"/>
      <c r="EF64" s="57"/>
      <c r="EG64" s="57"/>
      <c r="EH64" s="57"/>
      <c r="EI64" s="57"/>
      <c r="EJ64" s="57"/>
      <c r="EK64" s="57"/>
      <c r="EL64" s="57"/>
      <c r="EM64" s="57"/>
      <c r="EN64" s="57"/>
      <c r="EO64" s="57"/>
      <c r="EP64" s="57"/>
      <c r="EQ64" s="57"/>
      <c r="ER64" s="57"/>
      <c r="ES64" s="57"/>
      <c r="ET64" s="57"/>
      <c r="EU64" s="57"/>
      <c r="EV64" s="57"/>
      <c r="EW64" s="57"/>
      <c r="EX64" s="57"/>
      <c r="EY64" s="57"/>
      <c r="EZ64" s="57"/>
      <c r="FA64" s="57"/>
      <c r="FB64" s="57"/>
      <c r="FC64" s="57"/>
      <c r="FD64" s="57"/>
      <c r="FE64" s="57"/>
      <c r="FF64" s="57"/>
      <c r="FG64" s="57"/>
      <c r="FH64" s="57"/>
      <c r="FI64" s="57"/>
      <c r="FJ64" s="57"/>
      <c r="FK64" s="57"/>
      <c r="FL64" s="57"/>
      <c r="FM64" s="57"/>
      <c r="FN64" s="57"/>
      <c r="FO64" s="57"/>
      <c r="FP64" s="57"/>
      <c r="FQ64" s="57"/>
      <c r="FR64" s="57"/>
      <c r="FS64" s="57"/>
      <c r="FT64" s="57"/>
      <c r="FU64" s="57"/>
      <c r="FV64" s="57"/>
      <c r="FW64" s="57"/>
      <c r="FX64" s="57"/>
      <c r="FY64" s="57"/>
      <c r="FZ64" s="57"/>
      <c r="GA64" s="57"/>
      <c r="GB64" s="57"/>
      <c r="GC64" s="57"/>
      <c r="GD64" s="57"/>
      <c r="GE64" s="57"/>
      <c r="GF64" s="57"/>
      <c r="GG64" s="57"/>
      <c r="GH64" s="57"/>
      <c r="GI64" s="57"/>
      <c r="GJ64" s="57"/>
      <c r="GK64" s="57"/>
      <c r="GL64" s="57"/>
      <c r="GM64" s="57"/>
      <c r="GN64" s="57"/>
      <c r="GO64" s="57"/>
      <c r="GP64" s="57"/>
      <c r="GQ64" s="57"/>
      <c r="GR64" s="57"/>
      <c r="GS64" s="57"/>
      <c r="GT64" s="57"/>
      <c r="GU64" s="57"/>
      <c r="GV64" s="57"/>
      <c r="GW64" s="57"/>
      <c r="GX64" s="57"/>
      <c r="GY64" s="57"/>
      <c r="GZ64" s="57"/>
      <c r="HA64" s="57"/>
      <c r="HB64" s="57"/>
      <c r="HC64" s="57"/>
      <c r="HD64" s="57"/>
      <c r="HE64" s="57"/>
      <c r="HF64" s="57"/>
      <c r="HG64" s="57"/>
      <c r="HH64" s="57"/>
      <c r="HI64" s="57"/>
      <c r="HJ64" s="57"/>
      <c r="HK64" s="57"/>
      <c r="HL64" s="57"/>
      <c r="HM64" s="57"/>
      <c r="HN64" s="57"/>
      <c r="HO64" s="57"/>
      <c r="HP64" s="57"/>
      <c r="HQ64" s="57"/>
      <c r="HR64" s="57"/>
      <c r="HS64" s="57"/>
      <c r="HT64" s="57"/>
      <c r="HU64" s="57"/>
      <c r="HV64" s="57"/>
      <c r="HW64" s="57"/>
      <c r="HX64" s="57"/>
      <c r="HY64" s="57"/>
      <c r="HZ64" s="57"/>
      <c r="IA64" s="57"/>
      <c r="IB64" s="57"/>
      <c r="IC64" s="57"/>
      <c r="ID64" s="57"/>
    </row>
    <row r="65" spans="1:9" ht="54">
      <c r="A65" s="56">
        <f t="shared" si="1"/>
        <v>59</v>
      </c>
      <c r="B65" s="25" t="s">
        <v>120</v>
      </c>
      <c r="C65" s="25" t="s">
        <v>44</v>
      </c>
      <c r="D65" s="60" t="s">
        <v>16</v>
      </c>
      <c r="E65" s="61">
        <v>1312500</v>
      </c>
      <c r="F65" s="26">
        <v>40973</v>
      </c>
      <c r="G65" s="74" t="s">
        <v>269</v>
      </c>
      <c r="H65" s="36" t="s">
        <v>73</v>
      </c>
      <c r="I65" s="35"/>
    </row>
    <row r="66" spans="1:238" ht="40.5">
      <c r="A66" s="56">
        <f t="shared" si="1"/>
        <v>60</v>
      </c>
      <c r="B66" s="25" t="s">
        <v>177</v>
      </c>
      <c r="C66" s="25" t="s">
        <v>69</v>
      </c>
      <c r="D66" s="60" t="s">
        <v>174</v>
      </c>
      <c r="E66" s="61">
        <v>2205000</v>
      </c>
      <c r="F66" s="26">
        <v>40973</v>
      </c>
      <c r="G66" s="74" t="s">
        <v>221</v>
      </c>
      <c r="H66" s="28" t="s">
        <v>178</v>
      </c>
      <c r="I66" s="35"/>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c r="FP66" s="38"/>
      <c r="FQ66" s="38"/>
      <c r="FR66" s="38"/>
      <c r="FS66" s="38"/>
      <c r="FT66" s="38"/>
      <c r="FU66" s="38"/>
      <c r="FV66" s="38"/>
      <c r="FW66" s="38"/>
      <c r="FX66" s="38"/>
      <c r="FY66" s="38"/>
      <c r="FZ66" s="38"/>
      <c r="GA66" s="38"/>
      <c r="GB66" s="38"/>
      <c r="GC66" s="38"/>
      <c r="GD66" s="38"/>
      <c r="GE66" s="38"/>
      <c r="GF66" s="38"/>
      <c r="GG66" s="38"/>
      <c r="GH66" s="38"/>
      <c r="GI66" s="38"/>
      <c r="GJ66" s="38"/>
      <c r="GK66" s="38"/>
      <c r="GL66" s="38"/>
      <c r="GM66" s="38"/>
      <c r="GN66" s="38"/>
      <c r="GO66" s="38"/>
      <c r="GP66" s="38"/>
      <c r="GQ66" s="38"/>
      <c r="GR66" s="38"/>
      <c r="GS66" s="38"/>
      <c r="GT66" s="38"/>
      <c r="GU66" s="38"/>
      <c r="GV66" s="38"/>
      <c r="GW66" s="38"/>
      <c r="GX66" s="38"/>
      <c r="GY66" s="38"/>
      <c r="GZ66" s="38"/>
      <c r="HA66" s="38"/>
      <c r="HB66" s="38"/>
      <c r="HC66" s="38"/>
      <c r="HD66" s="38"/>
      <c r="HE66" s="38"/>
      <c r="HF66" s="38"/>
      <c r="HG66" s="38"/>
      <c r="HH66" s="38"/>
      <c r="HI66" s="38"/>
      <c r="HJ66" s="38"/>
      <c r="HK66" s="38"/>
      <c r="HL66" s="38"/>
      <c r="HM66" s="38"/>
      <c r="HN66" s="38"/>
      <c r="HO66" s="38"/>
      <c r="HP66" s="38"/>
      <c r="HQ66" s="38"/>
      <c r="HR66" s="38"/>
      <c r="HS66" s="38"/>
      <c r="HT66" s="38"/>
      <c r="HU66" s="38"/>
      <c r="HV66" s="38"/>
      <c r="HW66" s="38"/>
      <c r="HX66" s="38"/>
      <c r="HY66" s="38"/>
      <c r="HZ66" s="38"/>
      <c r="IA66" s="38"/>
      <c r="IB66" s="38"/>
      <c r="IC66" s="38"/>
      <c r="ID66" s="38"/>
    </row>
    <row r="67" spans="1:9" ht="65.25" customHeight="1">
      <c r="A67" s="56">
        <f t="shared" si="1"/>
        <v>61</v>
      </c>
      <c r="B67" s="25" t="s">
        <v>121</v>
      </c>
      <c r="C67" s="25" t="s">
        <v>122</v>
      </c>
      <c r="D67" s="60" t="s">
        <v>119</v>
      </c>
      <c r="E67" s="61">
        <v>-14131</v>
      </c>
      <c r="F67" s="26">
        <v>40976</v>
      </c>
      <c r="G67" s="74" t="s">
        <v>270</v>
      </c>
      <c r="H67" s="36" t="s">
        <v>73</v>
      </c>
      <c r="I67" s="35"/>
    </row>
    <row r="68" spans="1:9" ht="54">
      <c r="A68" s="56">
        <f t="shared" si="1"/>
        <v>62</v>
      </c>
      <c r="B68" s="31" t="s">
        <v>38</v>
      </c>
      <c r="C68" s="31" t="s">
        <v>36</v>
      </c>
      <c r="D68" s="66" t="s">
        <v>16</v>
      </c>
      <c r="E68" s="67">
        <v>2730000</v>
      </c>
      <c r="F68" s="32">
        <v>40980</v>
      </c>
      <c r="G68" s="74" t="s">
        <v>272</v>
      </c>
      <c r="H68" s="34" t="s">
        <v>39</v>
      </c>
      <c r="I68" s="35"/>
    </row>
    <row r="69" spans="1:238" ht="54">
      <c r="A69" s="56">
        <f t="shared" si="1"/>
        <v>63</v>
      </c>
      <c r="B69" s="19" t="s">
        <v>40</v>
      </c>
      <c r="C69" s="19" t="s">
        <v>41</v>
      </c>
      <c r="D69" s="69" t="s">
        <v>16</v>
      </c>
      <c r="E69" s="59">
        <v>13965000</v>
      </c>
      <c r="F69" s="20">
        <v>40980</v>
      </c>
      <c r="G69" s="74" t="s">
        <v>274</v>
      </c>
      <c r="H69" s="21" t="s">
        <v>42</v>
      </c>
      <c r="I69" s="22"/>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c r="CV69" s="24"/>
      <c r="CW69" s="24"/>
      <c r="CX69" s="24"/>
      <c r="CY69" s="24"/>
      <c r="CZ69" s="24"/>
      <c r="DA69" s="24"/>
      <c r="DB69" s="24"/>
      <c r="DC69" s="24"/>
      <c r="DD69" s="24"/>
      <c r="DE69" s="24"/>
      <c r="DF69" s="24"/>
      <c r="DG69" s="24"/>
      <c r="DH69" s="24"/>
      <c r="DI69" s="24"/>
      <c r="DJ69" s="24"/>
      <c r="DK69" s="24"/>
      <c r="DL69" s="24"/>
      <c r="DM69" s="24"/>
      <c r="DN69" s="24"/>
      <c r="DO69" s="24"/>
      <c r="DP69" s="24"/>
      <c r="DQ69" s="24"/>
      <c r="DR69" s="24"/>
      <c r="DS69" s="24"/>
      <c r="DT69" s="24"/>
      <c r="DU69" s="24"/>
      <c r="DV69" s="24"/>
      <c r="DW69" s="24"/>
      <c r="DX69" s="24"/>
      <c r="DY69" s="24"/>
      <c r="DZ69" s="24"/>
      <c r="EA69" s="24"/>
      <c r="EB69" s="24"/>
      <c r="EC69" s="24"/>
      <c r="ED69" s="24"/>
      <c r="EE69" s="24"/>
      <c r="EF69" s="24"/>
      <c r="EG69" s="24"/>
      <c r="EH69" s="24"/>
      <c r="EI69" s="24"/>
      <c r="EJ69" s="24"/>
      <c r="EK69" s="24"/>
      <c r="EL69" s="24"/>
      <c r="EM69" s="24"/>
      <c r="EN69" s="24"/>
      <c r="EO69" s="24"/>
      <c r="EP69" s="24"/>
      <c r="EQ69" s="24"/>
      <c r="ER69" s="24"/>
      <c r="ES69" s="24"/>
      <c r="ET69" s="24"/>
      <c r="EU69" s="24"/>
      <c r="EV69" s="24"/>
      <c r="EW69" s="24"/>
      <c r="EX69" s="24"/>
      <c r="EY69" s="24"/>
      <c r="EZ69" s="24"/>
      <c r="FA69" s="24"/>
      <c r="FB69" s="24"/>
      <c r="FC69" s="24"/>
      <c r="FD69" s="24"/>
      <c r="FE69" s="24"/>
      <c r="FF69" s="24"/>
      <c r="FG69" s="24"/>
      <c r="FH69" s="24"/>
      <c r="FI69" s="24"/>
      <c r="FJ69" s="24"/>
      <c r="FK69" s="24"/>
      <c r="FL69" s="24"/>
      <c r="FM69" s="24"/>
      <c r="FN69" s="24"/>
      <c r="FO69" s="24"/>
      <c r="FP69" s="24"/>
      <c r="FQ69" s="24"/>
      <c r="FR69" s="24"/>
      <c r="FS69" s="24"/>
      <c r="FT69" s="24"/>
      <c r="FU69" s="24"/>
      <c r="FV69" s="24"/>
      <c r="FW69" s="24"/>
      <c r="FX69" s="24"/>
      <c r="FY69" s="24"/>
      <c r="FZ69" s="24"/>
      <c r="GA69" s="24"/>
      <c r="GB69" s="24"/>
      <c r="GC69" s="24"/>
      <c r="GD69" s="24"/>
      <c r="GE69" s="24"/>
      <c r="GF69" s="24"/>
      <c r="GG69" s="24"/>
      <c r="GH69" s="24"/>
      <c r="GI69" s="24"/>
      <c r="GJ69" s="24"/>
      <c r="GK69" s="24"/>
      <c r="GL69" s="24"/>
      <c r="GM69" s="24"/>
      <c r="GN69" s="24"/>
      <c r="GO69" s="24"/>
      <c r="GP69" s="24"/>
      <c r="GQ69" s="24"/>
      <c r="GR69" s="24"/>
      <c r="GS69" s="24"/>
      <c r="GT69" s="24"/>
      <c r="GU69" s="24"/>
      <c r="GV69" s="24"/>
      <c r="GW69" s="24"/>
      <c r="GX69" s="24"/>
      <c r="GY69" s="24"/>
      <c r="GZ69" s="24"/>
      <c r="HA69" s="24"/>
      <c r="HB69" s="24"/>
      <c r="HC69" s="24"/>
      <c r="HD69" s="24"/>
      <c r="HE69" s="24"/>
      <c r="HF69" s="24"/>
      <c r="HG69" s="24"/>
      <c r="HH69" s="24"/>
      <c r="HI69" s="24"/>
      <c r="HJ69" s="24"/>
      <c r="HK69" s="24"/>
      <c r="HL69" s="24"/>
      <c r="HM69" s="24"/>
      <c r="HN69" s="24"/>
      <c r="HO69" s="24"/>
      <c r="HP69" s="24"/>
      <c r="HQ69" s="24"/>
      <c r="HR69" s="24"/>
      <c r="HS69" s="24"/>
      <c r="HT69" s="24"/>
      <c r="HU69" s="24"/>
      <c r="HV69" s="24"/>
      <c r="HW69" s="24"/>
      <c r="HX69" s="24"/>
      <c r="HY69" s="24"/>
      <c r="HZ69" s="24"/>
      <c r="IA69" s="24"/>
      <c r="IB69" s="24"/>
      <c r="IC69" s="24"/>
      <c r="ID69" s="24"/>
    </row>
    <row r="70" spans="1:9" ht="54">
      <c r="A70" s="56">
        <f t="shared" si="1"/>
        <v>64</v>
      </c>
      <c r="B70" s="25" t="s">
        <v>123</v>
      </c>
      <c r="C70" s="25" t="s">
        <v>124</v>
      </c>
      <c r="D70" s="68" t="s">
        <v>16</v>
      </c>
      <c r="E70" s="61">
        <v>6352500</v>
      </c>
      <c r="F70" s="26">
        <v>40980</v>
      </c>
      <c r="G70" s="74" t="s">
        <v>275</v>
      </c>
      <c r="H70" s="28" t="s">
        <v>73</v>
      </c>
      <c r="I70" s="29"/>
    </row>
    <row r="71" spans="1:238" s="38" customFormat="1" ht="41.25" customHeight="1">
      <c r="A71" s="56">
        <f aca="true" t="shared" si="2" ref="A71:A92">A70+1</f>
        <v>65</v>
      </c>
      <c r="B71" s="25" t="s">
        <v>125</v>
      </c>
      <c r="C71" s="25" t="s">
        <v>126</v>
      </c>
      <c r="D71" s="60" t="s">
        <v>16</v>
      </c>
      <c r="E71" s="61">
        <v>4410000</v>
      </c>
      <c r="F71" s="26">
        <v>40980</v>
      </c>
      <c r="G71" s="74" t="s">
        <v>276</v>
      </c>
      <c r="H71" s="21" t="s">
        <v>73</v>
      </c>
      <c r="I71" s="29"/>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row>
    <row r="72" spans="1:9" s="38" customFormat="1" ht="41.25" customHeight="1">
      <c r="A72" s="56">
        <f t="shared" si="2"/>
        <v>66</v>
      </c>
      <c r="B72" s="25" t="s">
        <v>206</v>
      </c>
      <c r="C72" s="25" t="s">
        <v>194</v>
      </c>
      <c r="D72" s="70" t="s">
        <v>16</v>
      </c>
      <c r="E72" s="61">
        <v>4987500</v>
      </c>
      <c r="F72" s="26">
        <v>40981</v>
      </c>
      <c r="G72" s="74" t="s">
        <v>277</v>
      </c>
      <c r="H72" s="21" t="s">
        <v>195</v>
      </c>
      <c r="I72" s="29"/>
    </row>
    <row r="73" spans="1:238" s="38" customFormat="1" ht="41.25" customHeight="1">
      <c r="A73" s="56">
        <f t="shared" si="2"/>
        <v>67</v>
      </c>
      <c r="B73" s="25" t="s">
        <v>127</v>
      </c>
      <c r="C73" s="25" t="s">
        <v>98</v>
      </c>
      <c r="D73" s="60" t="s">
        <v>16</v>
      </c>
      <c r="E73" s="61">
        <v>9555000</v>
      </c>
      <c r="F73" s="26">
        <v>40982</v>
      </c>
      <c r="G73" s="74" t="s">
        <v>278</v>
      </c>
      <c r="H73" s="36" t="s">
        <v>73</v>
      </c>
      <c r="I73" s="29"/>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row>
    <row r="74" spans="1:9" s="38" customFormat="1" ht="41.25" customHeight="1">
      <c r="A74" s="56">
        <f t="shared" si="2"/>
        <v>68</v>
      </c>
      <c r="B74" s="25" t="s">
        <v>159</v>
      </c>
      <c r="C74" s="25" t="s">
        <v>160</v>
      </c>
      <c r="D74" s="60" t="s">
        <v>2</v>
      </c>
      <c r="E74" s="63">
        <v>1680000</v>
      </c>
      <c r="F74" s="64">
        <v>40983</v>
      </c>
      <c r="G74" s="74" t="s">
        <v>279</v>
      </c>
      <c r="H74" s="28" t="s">
        <v>161</v>
      </c>
      <c r="I74" s="39" t="s">
        <v>147</v>
      </c>
    </row>
    <row r="75" spans="1:9" s="38" customFormat="1" ht="41.25" customHeight="1">
      <c r="A75" s="56">
        <f t="shared" si="2"/>
        <v>69</v>
      </c>
      <c r="B75" s="25" t="s">
        <v>204</v>
      </c>
      <c r="C75" s="25" t="s">
        <v>151</v>
      </c>
      <c r="D75" s="60" t="s">
        <v>16</v>
      </c>
      <c r="E75" s="61">
        <v>2583000</v>
      </c>
      <c r="F75" s="26">
        <v>40983</v>
      </c>
      <c r="G75" s="74" t="s">
        <v>280</v>
      </c>
      <c r="H75" s="28" t="s">
        <v>192</v>
      </c>
      <c r="I75" s="29"/>
    </row>
    <row r="76" spans="1:238" s="38" customFormat="1" ht="41.25" customHeight="1">
      <c r="A76" s="56">
        <f t="shared" si="2"/>
        <v>70</v>
      </c>
      <c r="B76" s="19" t="s">
        <v>128</v>
      </c>
      <c r="C76" s="25" t="s">
        <v>129</v>
      </c>
      <c r="D76" s="60" t="s">
        <v>119</v>
      </c>
      <c r="E76" s="61">
        <v>-2424617</v>
      </c>
      <c r="F76" s="26">
        <v>40984</v>
      </c>
      <c r="G76" s="74" t="s">
        <v>271</v>
      </c>
      <c r="H76" s="21" t="s">
        <v>70</v>
      </c>
      <c r="I76" s="29"/>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row>
    <row r="77" spans="1:238" s="38" customFormat="1" ht="41.25" customHeight="1">
      <c r="A77" s="56">
        <f t="shared" si="2"/>
        <v>71</v>
      </c>
      <c r="B77" s="25" t="s">
        <v>130</v>
      </c>
      <c r="C77" s="25" t="s">
        <v>131</v>
      </c>
      <c r="D77" s="60" t="s">
        <v>119</v>
      </c>
      <c r="E77" s="61">
        <v>-6172</v>
      </c>
      <c r="F77" s="26">
        <v>40987</v>
      </c>
      <c r="G77" s="74" t="s">
        <v>283</v>
      </c>
      <c r="H77" s="21" t="s">
        <v>62</v>
      </c>
      <c r="I77" s="29"/>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row>
    <row r="78" spans="1:238" s="38" customFormat="1" ht="54">
      <c r="A78" s="56">
        <f t="shared" si="2"/>
        <v>72</v>
      </c>
      <c r="B78" s="25" t="s">
        <v>196</v>
      </c>
      <c r="C78" s="25" t="s">
        <v>197</v>
      </c>
      <c r="D78" s="60" t="s">
        <v>16</v>
      </c>
      <c r="E78" s="61">
        <v>1050000</v>
      </c>
      <c r="F78" s="26">
        <v>40989</v>
      </c>
      <c r="G78" s="74" t="s">
        <v>284</v>
      </c>
      <c r="H78" s="28" t="s">
        <v>198</v>
      </c>
      <c r="I78" s="29"/>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row>
    <row r="79" spans="1:9" s="38" customFormat="1" ht="54">
      <c r="A79" s="56">
        <f t="shared" si="2"/>
        <v>73</v>
      </c>
      <c r="B79" s="25" t="s">
        <v>182</v>
      </c>
      <c r="C79" s="25" t="s">
        <v>183</v>
      </c>
      <c r="D79" s="60" t="s">
        <v>119</v>
      </c>
      <c r="E79" s="63">
        <v>2121000</v>
      </c>
      <c r="F79" s="64">
        <v>40989</v>
      </c>
      <c r="G79" s="74" t="s">
        <v>286</v>
      </c>
      <c r="H79" s="28" t="s">
        <v>184</v>
      </c>
      <c r="I79" s="39"/>
    </row>
    <row r="80" spans="1:238" s="38" customFormat="1" ht="54">
      <c r="A80" s="56">
        <f t="shared" si="2"/>
        <v>74</v>
      </c>
      <c r="B80" s="25" t="s">
        <v>132</v>
      </c>
      <c r="C80" s="25" t="s">
        <v>133</v>
      </c>
      <c r="D80" s="60" t="s">
        <v>119</v>
      </c>
      <c r="E80" s="61">
        <v>-35262</v>
      </c>
      <c r="F80" s="26">
        <v>40990</v>
      </c>
      <c r="G80" s="74" t="s">
        <v>287</v>
      </c>
      <c r="H80" s="21" t="s">
        <v>96</v>
      </c>
      <c r="I80" s="29"/>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row>
    <row r="81" spans="1:9" s="38" customFormat="1" ht="37.5" customHeight="1">
      <c r="A81" s="56">
        <f t="shared" si="2"/>
        <v>75</v>
      </c>
      <c r="B81" s="25" t="s">
        <v>162</v>
      </c>
      <c r="C81" s="25" t="s">
        <v>163</v>
      </c>
      <c r="D81" s="60" t="s">
        <v>119</v>
      </c>
      <c r="E81" s="61">
        <v>3465000</v>
      </c>
      <c r="F81" s="26">
        <v>40991</v>
      </c>
      <c r="G81" s="74" t="s">
        <v>288</v>
      </c>
      <c r="H81" s="28" t="s">
        <v>164</v>
      </c>
      <c r="I81" s="22"/>
    </row>
    <row r="82" spans="1:9" s="38" customFormat="1" ht="40.5">
      <c r="A82" s="56">
        <f t="shared" si="2"/>
        <v>76</v>
      </c>
      <c r="B82" s="25" t="s">
        <v>165</v>
      </c>
      <c r="C82" s="25" t="s">
        <v>166</v>
      </c>
      <c r="D82" s="60" t="s">
        <v>119</v>
      </c>
      <c r="E82" s="61">
        <v>4410000</v>
      </c>
      <c r="F82" s="26">
        <v>40991</v>
      </c>
      <c r="G82" s="74" t="s">
        <v>289</v>
      </c>
      <c r="H82" s="28" t="s">
        <v>167</v>
      </c>
      <c r="I82" s="22"/>
    </row>
    <row r="83" spans="1:9" s="38" customFormat="1" ht="54">
      <c r="A83" s="56">
        <f t="shared" si="2"/>
        <v>77</v>
      </c>
      <c r="B83" s="25" t="s">
        <v>205</v>
      </c>
      <c r="C83" s="25" t="s">
        <v>142</v>
      </c>
      <c r="D83" s="60" t="s">
        <v>48</v>
      </c>
      <c r="E83" s="61">
        <v>3570000</v>
      </c>
      <c r="F83" s="26">
        <v>40991</v>
      </c>
      <c r="G83" s="74" t="s">
        <v>290</v>
      </c>
      <c r="H83" s="28" t="s">
        <v>193</v>
      </c>
      <c r="I83" s="39"/>
    </row>
    <row r="84" spans="1:238" s="38" customFormat="1" ht="67.5">
      <c r="A84" s="56">
        <f t="shared" si="2"/>
        <v>78</v>
      </c>
      <c r="B84" s="25" t="s">
        <v>134</v>
      </c>
      <c r="C84" s="25" t="s">
        <v>135</v>
      </c>
      <c r="D84" s="60" t="s">
        <v>119</v>
      </c>
      <c r="E84" s="61">
        <v>-46406</v>
      </c>
      <c r="F84" s="26">
        <v>40994</v>
      </c>
      <c r="G84" s="74" t="s">
        <v>262</v>
      </c>
      <c r="H84" s="21" t="s">
        <v>49</v>
      </c>
      <c r="I84" s="29"/>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c r="GU84" s="5"/>
      <c r="GV84" s="5"/>
      <c r="GW84" s="5"/>
      <c r="GX84" s="5"/>
      <c r="GY84" s="5"/>
      <c r="GZ84" s="5"/>
      <c r="HA84" s="5"/>
      <c r="HB84" s="5"/>
      <c r="HC84" s="5"/>
      <c r="HD84" s="5"/>
      <c r="HE84" s="5"/>
      <c r="HF84" s="5"/>
      <c r="HG84" s="5"/>
      <c r="HH84" s="5"/>
      <c r="HI84" s="5"/>
      <c r="HJ84" s="5"/>
      <c r="HK84" s="5"/>
      <c r="HL84" s="5"/>
      <c r="HM84" s="5"/>
      <c r="HN84" s="5"/>
      <c r="HO84" s="5"/>
      <c r="HP84" s="5"/>
      <c r="HQ84" s="5"/>
      <c r="HR84" s="5"/>
      <c r="HS84" s="5"/>
      <c r="HT84" s="5"/>
      <c r="HU84" s="5"/>
      <c r="HV84" s="5"/>
      <c r="HW84" s="5"/>
      <c r="HX84" s="5"/>
      <c r="HY84" s="5"/>
      <c r="HZ84" s="5"/>
      <c r="IA84" s="5"/>
      <c r="IB84" s="5"/>
      <c r="IC84" s="5"/>
      <c r="ID84" s="5"/>
    </row>
    <row r="85" spans="1:238" s="38" customFormat="1" ht="67.5">
      <c r="A85" s="56">
        <f t="shared" si="2"/>
        <v>79</v>
      </c>
      <c r="B85" s="25" t="s">
        <v>136</v>
      </c>
      <c r="C85" s="25" t="s">
        <v>137</v>
      </c>
      <c r="D85" s="60" t="s">
        <v>119</v>
      </c>
      <c r="E85" s="61">
        <v>-1171703</v>
      </c>
      <c r="F85" s="26">
        <v>40994</v>
      </c>
      <c r="G85" s="74" t="s">
        <v>281</v>
      </c>
      <c r="H85" s="21" t="s">
        <v>49</v>
      </c>
      <c r="I85" s="29"/>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c r="GK85" s="5"/>
      <c r="GL85" s="5"/>
      <c r="GM85" s="5"/>
      <c r="GN85" s="5"/>
      <c r="GO85" s="5"/>
      <c r="GP85" s="5"/>
      <c r="GQ85" s="5"/>
      <c r="GR85" s="5"/>
      <c r="GS85" s="5"/>
      <c r="GT85" s="5"/>
      <c r="GU85" s="5"/>
      <c r="GV85" s="5"/>
      <c r="GW85" s="5"/>
      <c r="GX85" s="5"/>
      <c r="GY85" s="5"/>
      <c r="GZ85" s="5"/>
      <c r="HA85" s="5"/>
      <c r="HB85" s="5"/>
      <c r="HC85" s="5"/>
      <c r="HD85" s="5"/>
      <c r="HE85" s="5"/>
      <c r="HF85" s="5"/>
      <c r="HG85" s="5"/>
      <c r="HH85" s="5"/>
      <c r="HI85" s="5"/>
      <c r="HJ85" s="5"/>
      <c r="HK85" s="5"/>
      <c r="HL85" s="5"/>
      <c r="HM85" s="5"/>
      <c r="HN85" s="5"/>
      <c r="HO85" s="5"/>
      <c r="HP85" s="5"/>
      <c r="HQ85" s="5"/>
      <c r="HR85" s="5"/>
      <c r="HS85" s="5"/>
      <c r="HT85" s="5"/>
      <c r="HU85" s="5"/>
      <c r="HV85" s="5"/>
      <c r="HW85" s="5"/>
      <c r="HX85" s="5"/>
      <c r="HY85" s="5"/>
      <c r="HZ85" s="5"/>
      <c r="IA85" s="5"/>
      <c r="IB85" s="5"/>
      <c r="IC85" s="5"/>
      <c r="ID85" s="5"/>
    </row>
    <row r="86" spans="1:238" s="38" customFormat="1" ht="54">
      <c r="A86" s="56">
        <f t="shared" si="2"/>
        <v>80</v>
      </c>
      <c r="B86" s="25" t="s">
        <v>138</v>
      </c>
      <c r="C86" s="25" t="s">
        <v>122</v>
      </c>
      <c r="D86" s="60" t="s">
        <v>119</v>
      </c>
      <c r="E86" s="61">
        <v>-1744463</v>
      </c>
      <c r="F86" s="26">
        <v>40994</v>
      </c>
      <c r="G86" s="74" t="s">
        <v>282</v>
      </c>
      <c r="H86" s="21" t="s">
        <v>70</v>
      </c>
      <c r="I86" s="29"/>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c r="FN86" s="5"/>
      <c r="FO86" s="5"/>
      <c r="FP86" s="5"/>
      <c r="FQ86" s="5"/>
      <c r="FR86" s="5"/>
      <c r="FS86" s="5"/>
      <c r="FT86" s="5"/>
      <c r="FU86" s="5"/>
      <c r="FV86" s="5"/>
      <c r="FW86" s="5"/>
      <c r="FX86" s="5"/>
      <c r="FY86" s="5"/>
      <c r="FZ86" s="5"/>
      <c r="GA86" s="5"/>
      <c r="GB86" s="5"/>
      <c r="GC86" s="5"/>
      <c r="GD86" s="5"/>
      <c r="GE86" s="5"/>
      <c r="GF86" s="5"/>
      <c r="GG86" s="5"/>
      <c r="GH86" s="5"/>
      <c r="GI86" s="5"/>
      <c r="GJ86" s="5"/>
      <c r="GK86" s="5"/>
      <c r="GL86" s="5"/>
      <c r="GM86" s="5"/>
      <c r="GN86" s="5"/>
      <c r="GO86" s="5"/>
      <c r="GP86" s="5"/>
      <c r="GQ86" s="5"/>
      <c r="GR86" s="5"/>
      <c r="GS86" s="5"/>
      <c r="GT86" s="5"/>
      <c r="GU86" s="5"/>
      <c r="GV86" s="5"/>
      <c r="GW86" s="5"/>
      <c r="GX86" s="5"/>
      <c r="GY86" s="5"/>
      <c r="GZ86" s="5"/>
      <c r="HA86" s="5"/>
      <c r="HB86" s="5"/>
      <c r="HC86" s="5"/>
      <c r="HD86" s="5"/>
      <c r="HE86" s="5"/>
      <c r="HF86" s="5"/>
      <c r="HG86" s="5"/>
      <c r="HH86" s="5"/>
      <c r="HI86" s="5"/>
      <c r="HJ86" s="5"/>
      <c r="HK86" s="5"/>
      <c r="HL86" s="5"/>
      <c r="HM86" s="5"/>
      <c r="HN86" s="5"/>
      <c r="HO86" s="5"/>
      <c r="HP86" s="5"/>
      <c r="HQ86" s="5"/>
      <c r="HR86" s="5"/>
      <c r="HS86" s="5"/>
      <c r="HT86" s="5"/>
      <c r="HU86" s="5"/>
      <c r="HV86" s="5"/>
      <c r="HW86" s="5"/>
      <c r="HX86" s="5"/>
      <c r="HY86" s="5"/>
      <c r="HZ86" s="5"/>
      <c r="IA86" s="5"/>
      <c r="IB86" s="5"/>
      <c r="IC86" s="5"/>
      <c r="ID86" s="5"/>
    </row>
    <row r="87" spans="1:238" s="57" customFormat="1" ht="67.5">
      <c r="A87" s="56">
        <f t="shared" si="2"/>
        <v>81</v>
      </c>
      <c r="B87" s="25" t="s">
        <v>139</v>
      </c>
      <c r="C87" s="25" t="s">
        <v>140</v>
      </c>
      <c r="D87" s="60" t="s">
        <v>119</v>
      </c>
      <c r="E87" s="61">
        <v>-4147014</v>
      </c>
      <c r="F87" s="26">
        <v>40994</v>
      </c>
      <c r="G87" s="74" t="s">
        <v>291</v>
      </c>
      <c r="H87" s="21" t="s">
        <v>49</v>
      </c>
      <c r="I87" s="29"/>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c r="GK87" s="5"/>
      <c r="GL87" s="5"/>
      <c r="GM87" s="5"/>
      <c r="GN87" s="5"/>
      <c r="GO87" s="5"/>
      <c r="GP87" s="5"/>
      <c r="GQ87" s="5"/>
      <c r="GR87" s="5"/>
      <c r="GS87" s="5"/>
      <c r="GT87" s="5"/>
      <c r="GU87" s="5"/>
      <c r="GV87" s="5"/>
      <c r="GW87" s="5"/>
      <c r="GX87" s="5"/>
      <c r="GY87" s="5"/>
      <c r="GZ87" s="5"/>
      <c r="HA87" s="5"/>
      <c r="HB87" s="5"/>
      <c r="HC87" s="5"/>
      <c r="HD87" s="5"/>
      <c r="HE87" s="5"/>
      <c r="HF87" s="5"/>
      <c r="HG87" s="5"/>
      <c r="HH87" s="5"/>
      <c r="HI87" s="5"/>
      <c r="HJ87" s="5"/>
      <c r="HK87" s="5"/>
      <c r="HL87" s="5"/>
      <c r="HM87" s="5"/>
      <c r="HN87" s="5"/>
      <c r="HO87" s="5"/>
      <c r="HP87" s="5"/>
      <c r="HQ87" s="5"/>
      <c r="HR87" s="5"/>
      <c r="HS87" s="5"/>
      <c r="HT87" s="5"/>
      <c r="HU87" s="5"/>
      <c r="HV87" s="5"/>
      <c r="HW87" s="5"/>
      <c r="HX87" s="5"/>
      <c r="HY87" s="5"/>
      <c r="HZ87" s="5"/>
      <c r="IA87" s="5"/>
      <c r="IB87" s="5"/>
      <c r="IC87" s="5"/>
      <c r="ID87" s="5"/>
    </row>
    <row r="88" spans="1:9" s="38" customFormat="1" ht="54" customHeight="1">
      <c r="A88" s="56">
        <f t="shared" si="2"/>
        <v>82</v>
      </c>
      <c r="B88" s="25" t="s">
        <v>213</v>
      </c>
      <c r="C88" s="25" t="s">
        <v>171</v>
      </c>
      <c r="D88" s="60" t="s">
        <v>119</v>
      </c>
      <c r="E88" s="61">
        <v>2257500</v>
      </c>
      <c r="F88" s="26">
        <v>40994</v>
      </c>
      <c r="G88" s="74" t="s">
        <v>258</v>
      </c>
      <c r="H88" s="28" t="s">
        <v>172</v>
      </c>
      <c r="I88" s="29"/>
    </row>
    <row r="89" spans="1:237" s="38" customFormat="1" ht="54" customHeight="1">
      <c r="A89" s="56">
        <f t="shared" si="2"/>
        <v>83</v>
      </c>
      <c r="B89" s="19" t="s">
        <v>211</v>
      </c>
      <c r="C89" s="19" t="s">
        <v>188</v>
      </c>
      <c r="D89" s="23" t="s">
        <v>48</v>
      </c>
      <c r="E89" s="59">
        <v>472500</v>
      </c>
      <c r="F89" s="20">
        <v>40995</v>
      </c>
      <c r="G89" s="74" t="s">
        <v>273</v>
      </c>
      <c r="H89" s="28" t="s">
        <v>189</v>
      </c>
      <c r="I89" s="29"/>
      <c r="IC89" s="38" t="s">
        <v>46</v>
      </c>
    </row>
    <row r="90" spans="1:238" s="38" customFormat="1" ht="54" customHeight="1">
      <c r="A90" s="56">
        <f t="shared" si="2"/>
        <v>84</v>
      </c>
      <c r="B90" s="25" t="s">
        <v>199</v>
      </c>
      <c r="C90" s="25" t="s">
        <v>200</v>
      </c>
      <c r="D90" s="60" t="s">
        <v>16</v>
      </c>
      <c r="E90" s="61">
        <v>4420500</v>
      </c>
      <c r="F90" s="26">
        <v>40995</v>
      </c>
      <c r="G90" s="74" t="s">
        <v>292</v>
      </c>
      <c r="H90" s="28" t="s">
        <v>201</v>
      </c>
      <c r="I90" s="29"/>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5"/>
      <c r="HU90" s="5"/>
      <c r="HV90" s="5"/>
      <c r="HW90" s="5"/>
      <c r="HX90" s="5"/>
      <c r="HY90" s="5"/>
      <c r="HZ90" s="5"/>
      <c r="IA90" s="5"/>
      <c r="IB90" s="5"/>
      <c r="IC90" s="5" t="s">
        <v>46</v>
      </c>
      <c r="ID90" s="5"/>
    </row>
    <row r="91" spans="1:238" s="38" customFormat="1" ht="54" customHeight="1">
      <c r="A91" s="56">
        <f t="shared" si="2"/>
        <v>85</v>
      </c>
      <c r="B91" s="25" t="s">
        <v>202</v>
      </c>
      <c r="C91" s="25" t="s">
        <v>44</v>
      </c>
      <c r="D91" s="60" t="s">
        <v>16</v>
      </c>
      <c r="E91" s="61">
        <v>882000</v>
      </c>
      <c r="F91" s="26">
        <v>40995</v>
      </c>
      <c r="G91" s="74" t="s">
        <v>285</v>
      </c>
      <c r="H91" s="28" t="s">
        <v>203</v>
      </c>
      <c r="I91" s="29"/>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c r="HN91" s="5"/>
      <c r="HO91" s="5"/>
      <c r="HP91" s="5"/>
      <c r="HQ91" s="5"/>
      <c r="HR91" s="5"/>
      <c r="HS91" s="5"/>
      <c r="HT91" s="5"/>
      <c r="HU91" s="5"/>
      <c r="HV91" s="5"/>
      <c r="HW91" s="5"/>
      <c r="HX91" s="5"/>
      <c r="HY91" s="5"/>
      <c r="HZ91" s="5"/>
      <c r="IA91" s="5"/>
      <c r="IB91" s="5"/>
      <c r="IC91" s="5"/>
      <c r="ID91" s="5"/>
    </row>
    <row r="92" spans="1:9" s="38" customFormat="1" ht="54" customHeight="1" thickBot="1">
      <c r="A92" s="56">
        <f t="shared" si="2"/>
        <v>86</v>
      </c>
      <c r="B92" s="19" t="s">
        <v>212</v>
      </c>
      <c r="C92" s="19" t="s">
        <v>190</v>
      </c>
      <c r="D92" s="23" t="s">
        <v>48</v>
      </c>
      <c r="E92" s="59">
        <v>1543500</v>
      </c>
      <c r="F92" s="20">
        <v>40996</v>
      </c>
      <c r="G92" s="74" t="s">
        <v>293</v>
      </c>
      <c r="H92" s="28" t="s">
        <v>191</v>
      </c>
      <c r="I92" s="29"/>
    </row>
    <row r="93" spans="1:9" s="11" customFormat="1" ht="30" customHeight="1" thickBot="1">
      <c r="A93" s="40"/>
      <c r="B93" s="40"/>
      <c r="C93" s="40"/>
      <c r="D93" s="41"/>
      <c r="E93" s="71">
        <f>SUBTOTAL(9,E7:E92)</f>
        <v>338425396</v>
      </c>
      <c r="F93" s="42"/>
      <c r="G93" s="42"/>
      <c r="H93" s="43"/>
      <c r="I93" s="44"/>
    </row>
    <row r="94" spans="1:9" ht="21.75" customHeight="1">
      <c r="A94" s="45"/>
      <c r="B94" s="46"/>
      <c r="C94" s="46"/>
      <c r="D94" s="47"/>
      <c r="E94" s="48"/>
      <c r="F94" s="49"/>
      <c r="G94" s="49"/>
      <c r="H94" s="48"/>
      <c r="I94" s="50"/>
    </row>
    <row r="95" ht="21.75" customHeight="1"/>
    <row r="96" ht="21.75" customHeight="1">
      <c r="A96" s="51"/>
    </row>
    <row r="97" ht="15.75" customHeight="1">
      <c r="B97" s="52"/>
    </row>
    <row r="98" ht="21.75" customHeight="1">
      <c r="A98" s="51"/>
    </row>
    <row r="99" ht="21.75" customHeight="1"/>
    <row r="100" spans="237:238" ht="21.75" customHeight="1">
      <c r="IC100" s="24"/>
      <c r="ID100" s="24"/>
    </row>
    <row r="101" ht="21.75" customHeight="1"/>
    <row r="102" ht="21.75" customHeight="1"/>
    <row r="103" ht="21.75" customHeight="1"/>
    <row r="104" ht="21.75" customHeight="1"/>
    <row r="105" ht="21.75" customHeight="1"/>
    <row r="106" ht="20.25" customHeight="1"/>
    <row r="107" spans="1:238" s="24" customFormat="1" ht="23.25" customHeight="1">
      <c r="A107" s="53"/>
      <c r="D107" s="54"/>
      <c r="HZ107" s="5"/>
      <c r="IA107" s="5"/>
      <c r="IC107" s="5"/>
      <c r="ID107" s="5"/>
    </row>
    <row r="108" spans="1:4" ht="23.25" customHeight="1">
      <c r="A108" s="76"/>
      <c r="B108" s="76"/>
      <c r="C108" s="76"/>
      <c r="D108" s="76"/>
    </row>
  </sheetData>
  <sheetProtection/>
  <autoFilter ref="A6:ID92">
    <sortState ref="A7:ID108">
      <sortCondition sortBy="value" ref="F7:F108"/>
    </sortState>
  </autoFilter>
  <mergeCells count="10">
    <mergeCell ref="A108:D108"/>
    <mergeCell ref="G5:G6"/>
    <mergeCell ref="H5:H6"/>
    <mergeCell ref="I5:I6"/>
    <mergeCell ref="A5:A6"/>
    <mergeCell ref="B5:B6"/>
    <mergeCell ref="C5:C6"/>
    <mergeCell ref="D5:D6"/>
    <mergeCell ref="E5:E6"/>
    <mergeCell ref="F5:F6"/>
  </mergeCells>
  <conditionalFormatting sqref="A94:C94 E94:I94">
    <cfRule type="expression" priority="1740" dxfId="1" stopIfTrue="1">
      <formula>AND(#REF!="内訳")</formula>
    </cfRule>
    <cfRule type="expression" priority="1741" dxfId="0" stopIfTrue="1">
      <formula>AND(#REF!="合計")</formula>
    </cfRule>
  </conditionalFormatting>
  <conditionalFormatting sqref="A7:I92">
    <cfRule type="expression" priority="1744" dxfId="1" stopIfTrue="1">
      <formula>AND(#REF!="内訳")</formula>
    </cfRule>
    <cfRule type="expression" priority="1745" dxfId="0" stopIfTrue="1">
      <formula>AND(#REF!="小計")</formula>
    </cfRule>
  </conditionalFormatting>
  <conditionalFormatting sqref="D94">
    <cfRule type="expression" priority="1746" dxfId="11" stopIfTrue="1">
      <formula>ISERROR(VLOOKUP($D94,$IC:$IE,3,0))</formula>
    </cfRule>
    <cfRule type="expression" priority="1747" dxfId="1" stopIfTrue="1">
      <formula>AND(#REF!="内訳")</formula>
    </cfRule>
    <cfRule type="expression" priority="1748" dxfId="0" stopIfTrue="1">
      <formula>AND(#REF!="合計")</formula>
    </cfRule>
  </conditionalFormatting>
  <conditionalFormatting sqref="B51 G29 G31:G36 G38:G40 G42:G92">
    <cfRule type="expression" priority="1971" dxfId="1" stopIfTrue="1">
      <formula>AND(#REF!="内訳")</formula>
    </cfRule>
    <cfRule type="expression" priority="1972" dxfId="0" stopIfTrue="1">
      <formula>AND(#REF!="小計")</formula>
    </cfRule>
  </conditionalFormatting>
  <conditionalFormatting sqref="G38:G40 G42:G43 G45:G92">
    <cfRule type="expression" priority="2015" dxfId="1" stopIfTrue="1">
      <formula>AND(#REF!="内訳")</formula>
    </cfRule>
    <cfRule type="expression" priority="2016" dxfId="0" stopIfTrue="1">
      <formula>AND(#REF!="小計")</formula>
    </cfRule>
  </conditionalFormatting>
  <dataValidations count="2">
    <dataValidation type="list" allowBlank="1" showInputMessage="1" sqref="IS87 D7:D92">
      <formula1>"一般競争入札,一般競争入札（総合評価方式）,指名競争入札,随意契約（企画競争）,随意契約（公募）,随意契約（少額随契）,随意契約（競争性なし）"</formula1>
    </dataValidation>
    <dataValidation type="list" allowBlank="1" showInputMessage="1" sqref="D93:D94">
      <formula1>"一般競争入札,指名競争入札,随意契約（競争性あり）,随意契約（競争性なし）"</formula1>
    </dataValidation>
  </dataValidations>
  <printOptions horizontalCentered="1"/>
  <pageMargins left="0.1968503937007874" right="0.1968503937007874" top="0.5905511811023623" bottom="0.1968503937007874" header="0.31496062992125984" footer="0.5118110236220472"/>
  <pageSetup fitToHeight="0" fitToWidth="1" horizontalDpi="600" verticalDpi="600" orientation="landscape" paperSize="9" r:id="rId2"/>
  <headerFooter alignWithMargins="0">
    <oddHeader>&amp;C&amp;"HGPｺﾞｼｯｸM,ﾒﾃﾞｨｳﾑ"&amp;16平成２３年度　委託調査費に関する契約状況（１月～３月）&amp;R&amp;"HGPｺﾞｼｯｸM,ﾒﾃﾞｨｳﾑ"&amp;16様式1</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行政情報化推進課</dc:creator>
  <cp:keywords/>
  <dc:description/>
  <cp:lastModifiedBy>行政情報化推進課</cp:lastModifiedBy>
  <cp:lastPrinted>2012-10-29T04:31:55Z</cp:lastPrinted>
  <dcterms:created xsi:type="dcterms:W3CDTF">2012-10-25T04:59:37Z</dcterms:created>
  <dcterms:modified xsi:type="dcterms:W3CDTF">2012-11-27T01:53:11Z</dcterms:modified>
  <cp:category/>
  <cp:version/>
  <cp:contentType/>
  <cp:contentStatus/>
</cp:coreProperties>
</file>