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道路整備勘定）" sheetId="1" r:id="rId1"/>
  </sheets>
  <definedNames>
    <definedName name="_xlnm._FilterDatabase" localSheetId="0" hidden="1">'様式1委託調査（道路整備勘定）'!$A$6:$IA$107</definedName>
    <definedName name="_xlnm.Print_Area" localSheetId="0">'様式1委託調査（道路整備勘定）'!$A$1:$I$109</definedName>
    <definedName name="_xlnm.Print_Titles" localSheetId="0">'様式1委託調査（道路整備勘定）'!$1:$6</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<sst xmlns="http://schemas.openxmlformats.org/spreadsheetml/2006/main" count="530" uniqueCount="329">
  <si>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</si>
  <si>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</si>
  <si>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</si>
  <si>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</si>
  <si>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</si>
  <si>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</si>
  <si>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</si>
  <si>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</si>
  <si>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</si>
  <si>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</si>
  <si>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</si>
  <si>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</si>
  <si>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</si>
  <si>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</si>
  <si>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【会計名：（組織）国土交通省　社会資本整備事業特別会計道路整備勘定】</t>
  </si>
  <si>
    <t>（株）三菱総合研究所</t>
  </si>
  <si>
    <t>（株）公共計画研究所</t>
  </si>
  <si>
    <t>随意契約（企画競争）</t>
  </si>
  <si>
    <t>（財）国土技術研究センター</t>
  </si>
  <si>
    <t>日本工営（株）</t>
  </si>
  <si>
    <t>（財）首都高速道路技術センター</t>
  </si>
  <si>
    <t>一般財団法人計量計画研究所</t>
  </si>
  <si>
    <t>（株）長大</t>
  </si>
  <si>
    <t>諸外国における道路交通関連データに関する調査業務</t>
  </si>
  <si>
    <t>沿道環境関係影響調査検討業務</t>
  </si>
  <si>
    <t>諸外国の事業評価手法における道路整備の時間短縮効果分析に関する調査検討業務</t>
  </si>
  <si>
    <t>平成２３年度　日中道路交流会議運営補助業務</t>
  </si>
  <si>
    <t>平成２３年度　日韓道路交流会議運営補助業務</t>
  </si>
  <si>
    <t>平成23年度　アジア諸国における道路整備プロジェクトに関する調査業務</t>
  </si>
  <si>
    <t>平成23年度　道路分野の国際機関における最新動向に関する調査業務</t>
  </si>
  <si>
    <t>平成23年度　米国における道路政策・制度に関する調査業務</t>
  </si>
  <si>
    <t>平成23年度　欧州における道路政策・制度に関する調査業務</t>
  </si>
  <si>
    <t>平成２３年度案内標識等を用いた情報提供による道路利用者サービスの向上に関する検討業務</t>
  </si>
  <si>
    <t>平成２３年度社会情勢等の変化を踏まえた道路構造のあり方に関する検討業務</t>
  </si>
  <si>
    <t>平成23年度　道路橋の品質確保方策検討業務</t>
  </si>
  <si>
    <t>平成２３年度　ＰＣ橋の点検・調査に関する検討業務</t>
  </si>
  <si>
    <t>立体道路制度の活用方策検討調査業務</t>
  </si>
  <si>
    <t>（財）道路空間高度化機構・
セントラルコンサルタント（株）</t>
  </si>
  <si>
    <t>（財）道路環境研究所</t>
  </si>
  <si>
    <t>（株）公共計画研究所
International Access Corporation</t>
  </si>
  <si>
    <t>（株）建設技術研究所</t>
  </si>
  <si>
    <t>道路局道路交通管理課訟務係
Tel;03-5253-8482</t>
  </si>
  <si>
    <t>道路局企画課道路経済調査室調査第一係
ｔｅｌ：03-5253-8487</t>
  </si>
  <si>
    <t>道路局企画課道路経済調査室調査第二係
ｔｅｌ：03-5253-8487</t>
  </si>
  <si>
    <t>道路局国道・防災課橋梁係
tel:03-5253-8494</t>
  </si>
  <si>
    <t>道路局環境安全課道路環境調査室計画係
tel:03-5253-8497</t>
  </si>
  <si>
    <t>道路局企画課構造基準第一係
tel：03-5253-8485</t>
  </si>
  <si>
    <t>道路局企画課構造基準第一係
tel：003-5253-8485</t>
  </si>
  <si>
    <t>道路局企画課国際係
ｔｅｌ：03-5253-8485</t>
  </si>
  <si>
    <t>平成２３年度全国都市交通特性調査（小規模調査）</t>
  </si>
  <si>
    <t>（株）サーベイリサーチセンター</t>
  </si>
  <si>
    <t>都市局都市計画課
都市計画調査室
都市交通係
TEL:03-5253-8411</t>
  </si>
  <si>
    <t>都市交通の低炭素都市づくり実現化方策に関する調査</t>
  </si>
  <si>
    <t>（一財）法人計量計画研究所</t>
  </si>
  <si>
    <t>都市局都市計画課
都市計画調査室
技術企画・環境保全係
TEL:03-5253-8411</t>
  </si>
  <si>
    <t>健康・医療等の観点を踏まえた歩行空間・沿道空間のあり方の検討調査業務</t>
  </si>
  <si>
    <t>（財）都市づくりパブリックデザインセンター</t>
  </si>
  <si>
    <t>都市局街路交通施設課駐車場係
tel：03-5253-8416</t>
  </si>
  <si>
    <t>集約型都市構造実現のための官民連携による公共交通や歩行空間等の整備に関する調査業務</t>
  </si>
  <si>
    <t>（一財）計量計画研究所</t>
  </si>
  <si>
    <t>都市局街路交通施設課都市交通対策係
tel：03-5253-8416</t>
  </si>
  <si>
    <t>公共交通利用可能人口に関する調査業務</t>
  </si>
  <si>
    <t>都市局街路交通施設課公共交通係
tel：03-5253-8415</t>
  </si>
  <si>
    <t>集約型都市構造の実現に係る調査検討業務</t>
  </si>
  <si>
    <t>都市局市街地整備課
区画整理係　03-5253-8111</t>
  </si>
  <si>
    <t>市街地再開発事業等の実施による床の移転動向を踏まえた低炭素評価のあり方等検討業務</t>
  </si>
  <si>
    <t>（株）日建設計総合研究所</t>
  </si>
  <si>
    <t>都市局市街地整備課
再開発係　03-5253-8111</t>
  </si>
  <si>
    <t>土地区画整理事業における土地評価基準案作成に係る基礎資料作成等業務</t>
  </si>
  <si>
    <t>（社）街づくり区画整理協会</t>
  </si>
  <si>
    <t>都市局市街地整備課
街区再編係　03-5253-8111</t>
  </si>
  <si>
    <t>道路平面図等管理システムの改良業務</t>
  </si>
  <si>
    <t>（株）長大</t>
  </si>
  <si>
    <t>一般競争入札（総合評価方式）</t>
  </si>
  <si>
    <t>国土技術政策総合研究所高度情報化研究センター情報基盤研究室
tel：029-864-4916</t>
  </si>
  <si>
    <t>随意契約（競争性なし）</t>
  </si>
  <si>
    <t>部分係数法を用いた道路橋の試設計及び補修補強設計に関する基礎的試算業務</t>
  </si>
  <si>
    <t>国土技術政策総合研究所
道路研究部道路構造物管理研究室
tel：029-864-4919</t>
  </si>
  <si>
    <t>自然環境に関する道路環境影響評価の事後調査手法検討業務</t>
  </si>
  <si>
    <t>（財）道路環境研究所</t>
  </si>
  <si>
    <t>国土技術政策総合研究所
環境研究部道路環境研究室
tel：029-864-2606</t>
  </si>
  <si>
    <t>道路橋の点検体系構築に向けた損傷進行の傾向分析等業務</t>
  </si>
  <si>
    <t>（株）建設技術研究所</t>
  </si>
  <si>
    <t>道路計画での自然環境配慮に資する環境情報の課題整理業務</t>
  </si>
  <si>
    <t>ＩＴＳスポット個別情報提供サービスに係る基礎実験業務</t>
  </si>
  <si>
    <t>パシフィックコンサルタンツ・日立製作所設計共同体</t>
  </si>
  <si>
    <t>国土技術政策総合研究所高度情報化研究センター高度道路交通システム研究室
tel：029-864-4496</t>
  </si>
  <si>
    <t>プローブデータ等を用いたＩＴＳスポットサービスの有効性把握に関する調査業務</t>
  </si>
  <si>
    <t>（株）三菱総合研究所</t>
  </si>
  <si>
    <t>情報接続サービスに係る確認試験等に関する業務</t>
  </si>
  <si>
    <t>（財）道路新産業開発機構</t>
  </si>
  <si>
    <t>危険な交通挙動と事故発生状況の関係に関する調査業務</t>
  </si>
  <si>
    <t>（株）オリエンタルコンサルタンツ</t>
  </si>
  <si>
    <t>国土技術政策総合研究所
道路研究部道路空間高度化研究室
tel：029-864-4539</t>
  </si>
  <si>
    <t>道路橋耐久性の劣化予測に係る実験計測及び試算等業務</t>
  </si>
  <si>
    <t>既設道路橋の損傷の影響を考慮した現有性能等に関する試算業務</t>
  </si>
  <si>
    <t>情報化施工におけるデータの利活用に関する調査業務</t>
  </si>
  <si>
    <t>（社）日本建設機械化協会</t>
  </si>
  <si>
    <t>混合交通流の自動解析に基づく交通安全性・円滑性評価手法及び交通制御・道路運用手法の構築に関する研究</t>
  </si>
  <si>
    <t>国立大学法人京都大学</t>
  </si>
  <si>
    <t>随意契約（公募）</t>
  </si>
  <si>
    <t>中央復建コンサルタンツ（株）</t>
  </si>
  <si>
    <t>社会資本ＬＣＡの道路工事への導入に関する検討業務</t>
  </si>
  <si>
    <t>パシフィックコンサルタンツ（株）</t>
  </si>
  <si>
    <t>現下の経済情勢等を踏まえた公共投資に係る施策の経済波及効果分析業務</t>
  </si>
  <si>
    <t>一般財団法人　計量計画研究所</t>
  </si>
  <si>
    <t>国土技術政策総合研究所総合技術政策研究センター建設経済研究室
tel：029-864-0932</t>
  </si>
  <si>
    <t>プレキャスト建設資材等の環境負荷計算手法調査検討業務</t>
  </si>
  <si>
    <t>（財）先端建設技術センター</t>
  </si>
  <si>
    <t>電気自動車等の充電施設及び道路構造に関する地理空間情報の流通に向けた調査業務</t>
  </si>
  <si>
    <t>道路交通騒音の基準の運用状況等に関する調査業務</t>
  </si>
  <si>
    <t>（株）公共計画研究所</t>
  </si>
  <si>
    <t>次世代の高度道路交通システムに関する研究</t>
  </si>
  <si>
    <t>公益社団法人土木学会</t>
  </si>
  <si>
    <t>地域ＩＴＳ技術を用いた車線・道路幅員減少区間等における安全かつ円滑な走行支援手法の研究開発</t>
  </si>
  <si>
    <t>公立大学法人　高知工科大学</t>
  </si>
  <si>
    <t>道路防災事業等の効果算定方法に関する海外調査業務</t>
  </si>
  <si>
    <t>国土技術政策総合研究所
道路研究部道路研究室
tel：029-864-4472</t>
  </si>
  <si>
    <t>持続可能性指標の統合に関する研究</t>
  </si>
  <si>
    <t>都市高速道路における突発事象時の最適交通運用についての研究開発</t>
  </si>
  <si>
    <t>国立大学法人　東京工業大学</t>
  </si>
  <si>
    <t>日本工営（株）</t>
  </si>
  <si>
    <t>国土技術政策総合研究所危機管理技術研究センター地震防災研究室
tel：029-864-3245</t>
  </si>
  <si>
    <t>地中道路構造物の耐震性能評価に関する解析業務</t>
  </si>
  <si>
    <t>（株）ＣＰＣ</t>
  </si>
  <si>
    <t>街路樹の評価手法に関する検討業務</t>
  </si>
  <si>
    <t xml:space="preserve">国土技術政策総合研究所
環境研究部緑化生態研究室
tel : 029-864-2742      </t>
  </si>
  <si>
    <t>街路樹の剪定技術に関する実態調査業務</t>
  </si>
  <si>
    <t>復建調査設計（株）</t>
  </si>
  <si>
    <t>地域生態系の保全に配慮した緑化のり面の植生調査業務</t>
  </si>
  <si>
    <t>（株）建設環境研究所</t>
  </si>
  <si>
    <t>新たな超高周波電磁波を用いた道路構造物欠陥診断の研究開発</t>
  </si>
  <si>
    <t>国立大学法人東北大学</t>
  </si>
  <si>
    <t>サステナブルな道路の共通地図基盤の整備・更新・活用技術に関する研究</t>
  </si>
  <si>
    <t>国立大学法人東京大学</t>
  </si>
  <si>
    <t>複合データによる道路サービス・パフォーマンス情報システムの研究開発</t>
  </si>
  <si>
    <t>国立大学法人筑波大学</t>
  </si>
  <si>
    <t>道路交通の時間価値についての研究</t>
  </si>
  <si>
    <t>ＩＴＳを活用した大型車両の走行管理支援に関する調査業務</t>
  </si>
  <si>
    <t>協調ＩＴＳのシステムアーキテクチャ素案作成支援業務</t>
  </si>
  <si>
    <t>官民プローブ情報の統合に関する実証支援業務</t>
  </si>
  <si>
    <t>交通需要管理における情報通信技術の適用性調査業務</t>
  </si>
  <si>
    <t>（株）交通総合研究所（株）オリエンタルコンサルタンツ設計共同体</t>
  </si>
  <si>
    <t>道路基盤地図情報を用いたＷｅｂマッピングシステムの機能要件等整理業務</t>
  </si>
  <si>
    <t>（財）日本建設情報総合センター</t>
  </si>
  <si>
    <t>鋼橋の腐食劣化メカニズムの解明と耐久性診断に関する研究</t>
  </si>
  <si>
    <t>国立大学法人琉球大学</t>
  </si>
  <si>
    <t>路車間連携による高速道路サグ部における交通円滑化対策の効果分析業務</t>
  </si>
  <si>
    <t>パシフィックコンサルタンツ・アイ・トランスポート・ラボ設計共同体</t>
  </si>
  <si>
    <t>交通安全マネジメントの効果的実施手法に関する業務</t>
  </si>
  <si>
    <t>交通事故発生状況に関するマクロデータ集計・整理業務</t>
  </si>
  <si>
    <t>諸外国の交通安全施策等に関する調査業務</t>
  </si>
  <si>
    <t>中山間地域における冬期地域防災力強化手法検討業務</t>
  </si>
  <si>
    <t>（株）日本能率協会総合研究所</t>
  </si>
  <si>
    <t>非破壊検査のための非接触音響探査法についての研究開発</t>
  </si>
  <si>
    <t>学校法人桐蔭学園</t>
  </si>
  <si>
    <t>水分履歴を考慮した不飽和道路盛土の耐震性の評価法と強化法</t>
  </si>
  <si>
    <t>道路通信標準の高度化に関する検討支援業務</t>
  </si>
  <si>
    <t>道路基盤地図情報を活用した道路交通対策等の評価精度の向上に関する研究</t>
  </si>
  <si>
    <t>国立大学法人　東京大学</t>
  </si>
  <si>
    <t>都市間道路のサービス水準の試算と影響要因の事例分析業務</t>
  </si>
  <si>
    <t>（社）システム科学研究所</t>
  </si>
  <si>
    <t>常時観測道路交通データ等を用いた渋滞分析等に関する事例検討業務</t>
  </si>
  <si>
    <t>（株）地域未来研究所</t>
  </si>
  <si>
    <t>構造解析手法の違いが耐荷力照査結果に及ぼす影響に関する試算業務</t>
  </si>
  <si>
    <t>大日本コンサルタント（株）</t>
  </si>
  <si>
    <t>ＩＴＳスポットサービスの海外展開向け技術開発支援業務</t>
  </si>
  <si>
    <t>長大・ネクスコ東日本エンジニアリング設計共同体</t>
  </si>
  <si>
    <t>道路橋床版等の劣化損傷部材の性能評価に関する実験等業務</t>
  </si>
  <si>
    <t>（株）フジエンジニアリング</t>
  </si>
  <si>
    <t>高強度鉄筋コンクリート橋脚の耐震性能評価手法に関する実験等業務</t>
  </si>
  <si>
    <t>平成２３年度「道路環境影響評価の技術手法」の改定に関する課題整理業務</t>
  </si>
  <si>
    <t>道路事業における自然環境の定量的把握に関する検討業務</t>
  </si>
  <si>
    <t>（財）日本生態系協会</t>
  </si>
  <si>
    <t>道路構成要素の相違に基づく速度抑制方策の効果整理業務</t>
  </si>
  <si>
    <t>（株）ケー・シー・エス</t>
  </si>
  <si>
    <t>超高力ボルト接合部を有する桁の曲げ試験等業務</t>
  </si>
  <si>
    <t>流体数値解析の沿道大気質拡散予測への適用に関する課題整理業務</t>
  </si>
  <si>
    <t>多様な入札・契約方式の改善に関する調査検討業務</t>
  </si>
  <si>
    <t xml:space="preserve">国土技術政策総合研究所
総合技術政策研究センター建設マネジメント技術研究室
tel : 029-864-4239   </t>
  </si>
  <si>
    <t>景観アセスメントシステムによる景観検討の効果に関する分析業務</t>
  </si>
  <si>
    <t>（株）千代田コンサルタント</t>
  </si>
  <si>
    <t>橋梁の３次元データ流通に関する標準仕様作成業務</t>
  </si>
  <si>
    <t>３次元設計データに関する標準仕様作成業務</t>
  </si>
  <si>
    <t>道路プローブ情報の利活用システムに係るアプリケーション構築及び評価業務</t>
  </si>
  <si>
    <t>地中道路構造物の構造細目の違いによる耐震性能評価等に関する実験業務</t>
  </si>
  <si>
    <t>八千代エンジニヤリング（株）</t>
  </si>
  <si>
    <t>高度道路交通システムに関する社会実験に係る調査業務</t>
  </si>
  <si>
    <t>日本工営(株)</t>
  </si>
  <si>
    <t>青森河川国道事務所調査第二課
tel：017-734-4521</t>
  </si>
  <si>
    <t>歳出</t>
  </si>
  <si>
    <t>道路交通調査集計分析業務</t>
  </si>
  <si>
    <t>東北地方整備局道路部道路計画第二課
tel：022-225-2171</t>
  </si>
  <si>
    <t>補正</t>
  </si>
  <si>
    <t>管内道路交通現況分析業務</t>
  </si>
  <si>
    <t>（株）福山コンサルタント</t>
  </si>
  <si>
    <t>鬼首道路における自然環境に配慮した効果検証調査</t>
  </si>
  <si>
    <t>(株)福山コンサルタント</t>
  </si>
  <si>
    <t>湯沢河川国道事務所調査第二課
tel：0183-73-3174</t>
  </si>
  <si>
    <t>庄内地域観光支援調査検討業務</t>
  </si>
  <si>
    <t>日本工営（株）</t>
  </si>
  <si>
    <t>酒田河川国道事務所調査第二課
tel：0234-27-3331</t>
  </si>
  <si>
    <t>管内交通円滑化検討業務</t>
  </si>
  <si>
    <t>パシフィックコンサルタンツ(株)</t>
  </si>
  <si>
    <t>秋田河川国道事務所調査第二課
tel：018-823-4167</t>
  </si>
  <si>
    <t>管内渋滞対策検討業務</t>
  </si>
  <si>
    <t>地域連携効果検討業務</t>
  </si>
  <si>
    <t>パシフィックコンサルタンツ（株）</t>
  </si>
  <si>
    <t>東北地方整備局企画部広域計画課
tel：022-225-2171</t>
  </si>
  <si>
    <t>液状化対策手法検討業務（第１回変更）</t>
  </si>
  <si>
    <t>独立行政法人　土木研究所</t>
  </si>
  <si>
    <t>概要は記載の必要なし
【治水と合併】</t>
  </si>
  <si>
    <t>関東地方整備局企画部広域計画課地方計画第二係
tel:048-600-1380</t>
  </si>
  <si>
    <t>日本工営（株）</t>
  </si>
  <si>
    <t>ＩＴＳスポットサ－ビスに関する検討業務</t>
  </si>
  <si>
    <t>高田河川国道事務所
調査第二課道路調査係
℡025-521-4545</t>
  </si>
  <si>
    <t>平成２３年度道路交通センサス分析検討業務</t>
  </si>
  <si>
    <t>エヌシーイー（株）</t>
  </si>
  <si>
    <t>北陸地方整備局道路部
地域道路課調査係
℡025-370-6742</t>
  </si>
  <si>
    <t>ＩＴＳスポットサービス評価業務</t>
  </si>
  <si>
    <t>近畿地方整備局
交通対策課 専門員
tel：06-6945-9107</t>
  </si>
  <si>
    <t>平成２３年度　四国地域道路交通現況分析業務</t>
  </si>
  <si>
    <t>（株）福山コンサルタント</t>
  </si>
  <si>
    <t>四国地方整備局
道路計画課道路調査第一係
tel：087-851-8061</t>
  </si>
  <si>
    <t>平成23年度沖縄県ＩＴＳ社会実験に関する調査検討業務</t>
  </si>
  <si>
    <t>（株）長大</t>
  </si>
  <si>
    <t>沖縄総合事務局道路管理課電線共同溝係
tel：098-866-1915</t>
  </si>
  <si>
    <t>平成23年度道路植栽の維持管理に関する調査検討業務</t>
  </si>
  <si>
    <t>（株）オリエンタルコンサルタンツ</t>
  </si>
  <si>
    <t>沖縄総合事務局道路管理課維持修繕係
tel：098-866-1915</t>
  </si>
  <si>
    <t>道路橋の経年的状態変化予測手法及び道路構造物群の損傷状況評価手法等に関する試算業務</t>
  </si>
  <si>
    <t>１．アンケート調査　２．ITSスポットの利用状況把握　３．ＩＴＳスポットサービスの評価　４．情報提供内容についての改良・追加の検討　５．ITSスポットコンテンツの修正・追加　６．ＩＴＳスポットサービス走行体験調査　７．技術動向調査　８．普及促進活動の検討　９．官民連携によるＩＴＳスポットサービスの展開に関する検討</t>
  </si>
  <si>
    <t>１．モニター調査及び評価　２．既存コンテンツの改良　３．利用促進策の実施　４．プローブデータの分析及び有効活用の検討　５．既存機器を活用した独自の実験方法　６．ＩＴＳスポットサービスの今後の展開に関する検討　７．課題の整理</t>
  </si>
  <si>
    <t>１．自動車起終点（ＯＤ）調査結果の集計　２．自動車起終点（ＯＤ）マスターデータの分析　３．平成22年度道路交通ｾﾝｻｽ一般交通量調査結果の分析</t>
  </si>
  <si>
    <t>１．交通量の変動分析　２．損失時間の算出及び旅行速度の変動分析　３．交通円滑化を推進する上での課題の抽出　４．東日本大震災による影響評価　５．物流需要の現況整理</t>
  </si>
  <si>
    <t>１．鬼首道路エコロードの評価　２．鬼首道路エコロード整備における啓発手法の検討　３．委員会資料作成・運営</t>
  </si>
  <si>
    <t>１．資料収集整理　２．現況調査　３．ニーズの掘り起こし　４．観光支援の計画・立案</t>
  </si>
  <si>
    <t>１．現地点検調査　２．民間プローブデータ集計　３．渋滞対策検討</t>
  </si>
  <si>
    <t>１．混雑多発箇所の分析と重点対策箇所の選定　２．秋田県内渋滞対策メニューの作成</t>
  </si>
  <si>
    <t>１．「東北発コンパクトシティ」の取り組みにあたり、地域間の連携効果の表し方の検討</t>
  </si>
  <si>
    <t>１．道路交通センサス集計分析　２．常時観測調査　３．交通状況表・交通量図の作成</t>
  </si>
  <si>
    <t>１．モニタ管理　２．ＷＥＢアンケート調査　３．モニタヒアリング調査　４．調査計画立案</t>
  </si>
  <si>
    <t>１．道路維持管理計画の除草に関する運用　２．防草対策の検証　</t>
  </si>
  <si>
    <t>１．社会実験の実施支援　　　２．ITSスポットサービスの効果検証　３．展開方針及び情報提供の検討　４．利活用メニューの検討　５．広報の企画・実施　</t>
  </si>
  <si>
    <t>１．完成平面図データの登録機能の改良　２．道路平面図等管理システム及び関連システムのサーバ等の再構成案の整理　３．システム運用の補助　４．コード体系の廃止・変更を考慮した道路平面図等管理システム改良案の整理</t>
  </si>
  <si>
    <t>１．部分係数法を用いた道路橋の試設計　２．部分係数法を用いた道路橋の補修補強設計に関する基礎的試算</t>
  </si>
  <si>
    <t>１．事後調査事例の整理　２．事後調査手法の整理　３．学識者への意見照会</t>
  </si>
  <si>
    <t>１．直轄道路橋及び地方公共団体管理道路橋の損傷の特徴整理　２．定期点検の潜在リスクに係る整理　３．道路構造物に関する基本データ集の作成</t>
  </si>
  <si>
    <t>１．既存事例に基づく自然環境情報の収集に係る課題整理　２．自然環境情報の整備動向と活用可能性の整理　３．学識者への意見照会</t>
  </si>
  <si>
    <t>１．諸外国における道路交通関連データの収集　２．諸外国の道路交通関連データ集のとりまとめ</t>
  </si>
  <si>
    <t>１．複数の要因による複合的な健康影響調査</t>
  </si>
  <si>
    <t>１．選好接近法を導入している諸外国における事業評価手法の体系的整理　２．アンケートの設計や実施上の課題整理</t>
  </si>
  <si>
    <t>１．個別情報提供サービスに関する基礎的実験　２．路車間通信等の制約条件に関する改善方策の整理　３．個別情報提供サービス対応車載器の記憶領域の使用手法に関する整理　４．専用車載器のみへ情報提供を行う簡易な手法に関する諸条件の整理　５．実験システムと複数路側機の接続</t>
  </si>
  <si>
    <t>１．ITSスポットサービスの効果評価手法に関する体系的整理　２．プローブデータ等を用いたITSスポットサービスの有効性に関するデータ整理　３．アンケート項目及びヒアリング項目の作成、結果の集計・整理</t>
  </si>
  <si>
    <t>１．情報接続サービスに係る確認試験の計画案作成、実施、結果整理　２．情報接続サービス内容の拡充に関する調査　３．既設ポータルサイトの改良</t>
  </si>
  <si>
    <t>１．錯綜事象を活用した交通安全対策効果の評価手法に関する情報収集･整理　２．ビデオ画像からの車両挙動計測及び錯綜・危険事象抽出　３．挙動事象・錯綜事象・危険事象の発生状況等と事故発生状況の比較整理　４．挙動事象・錯綜事象・危険事象の特徴の整理　５．ビデオ画像収集方法の整理及び試行</t>
  </si>
  <si>
    <t>１．PC橋の持続荷重・収縮に関する供試体の製作及び計測　２．コンクリートの塩害に関する試算</t>
  </si>
  <si>
    <t>１．鋼橋の損傷の影響を考慮した構造解析モデルによる試算　２．ＰＣ橋の損傷の影響を考慮した構造解析モデルによる試算</t>
  </si>
  <si>
    <t>１．現場試行を通じたデータ交換標準ver.4.0に関わるフォローアップ　２．設計成果の利用等によるデータ構築作業の効率化方策の調査　３．情報化施工の維持管理における利活用方法の調査　４．試行及び調査を踏まえた要領等の修正項目の整理　５．施工管理データ交換標準ver.4.0に関わるコンバータの改修</t>
  </si>
  <si>
    <t>１．動画像からの四輪車・二輪車の自動抽出アルゴリズムの改良　２．混合交通流の安全性評価指標の妥当性検証及び混合交通流モデルの構築</t>
  </si>
  <si>
    <t>１．道路工事の個別施工技術に関するライフ・サイクル・インベントリ分析　２．道路関係公共事業全体の環境負荷削減効果相違分析　３．道路構造物のライフサイクルシナリオに関する課題整理等　４．社会資本ＬＣＡ手法の利便性等に関する確認・整理</t>
  </si>
  <si>
    <t>１．全国マクロ計量経済モデルの分析　２．政府支出等によるデフレ脱却へのシナリオ設定　３．将来の人口等の動向を踏まえた公共投資の波及効果分析　</t>
  </si>
  <si>
    <t>１．プレキャスト建設資材等の製造・施工等に係る原燃料消費量等知見収集整理　２．プレキャスト建設資材等の製造・施工等に係る環境負荷量試算整理</t>
  </si>
  <si>
    <t>１．電気自動車等の充電施設に係わる地理空間情報の流通に向けた調査　２．道路基盤地図情報の一般公開に向けた整理　３．デジタル道路地図に関する国際的な動向の整理　４．既存図面や地図と連携した道路網としての道路基盤地図情報の整備方法の整理</t>
  </si>
  <si>
    <t>１．国内における苦情対応の状況調査　２．海外における基準の運用状況調査　３．面接による騒音環境調査　４．心理測定による騒音に対する不快感の調査　５．データベースの更新</t>
  </si>
  <si>
    <t>１．次世代の高度道路交通システムに関する提案　２．海外展開を行うITS技術に関する研究</t>
  </si>
  <si>
    <t>１．高速道路の片側交互通行規制時の安全性向上策に関する検討　２．車線・道路幅員減少区間における地域ITS技術による走行支援システムの全国展開に関する検討　３．車線・道路幅員減少区間における地域ITS技術による走行支援システム導入効果の評価手法に関する検討</t>
  </si>
  <si>
    <t>１．国外における道路防災事業等の「①採択可否判定プロセス」・「②判定に用いる指標」についての調査・整理　２．採択可否判定に用いる指標の「③詳細な算定方法」についての調査・整理　３．英国における「アクセスコントロール道路の旅行時間信頼性向上効果（旅行時間変動減少効果）の算定方法」についての調査・整理　４．英国における交通量推計手法等の調査・整理</t>
  </si>
  <si>
    <t>１．持続可能性指標の統合の研究</t>
  </si>
  <si>
    <t>１．突発事象検出手法およびシミュレーションによる交通状況予測手法の検証　２．突発事象の利用者の情報獲得行動に関する調査分析と情報提供方法の検討　３．突発事象時の最適交通運用手法に関する検討</t>
  </si>
  <si>
    <t>１．盛土内に作用する地震力を考慮した解析モデルによる試算　２．構造条件を変化させた解析モデルによる試算</t>
  </si>
  <si>
    <t>１．街路樹の評価方法の検討　２．街路樹の便益評価の検討　３．街路樹整備における費用便益分析の検討</t>
  </si>
  <si>
    <t>１．街路樹の剪定事例調査　２．街路樹の剪定技術の整理　３．剪定実験</t>
  </si>
  <si>
    <t>１．青森県における緑化のり面の植生調査　２．兵庫県における緑化のり面のモニタリング調査　３．イタチハギのり面のモニタリング調査</t>
  </si>
  <si>
    <t>１．高強度テラヘルツ計測ヘッド型プロトタイプ機試作　２．欠陥模擬試験体の欠陥データ収集及び欠陥診断方法の検討</t>
  </si>
  <si>
    <t>１．道路の共通地図基盤の整備技術の研究　２．道路の共通地図基盤の更新技術の研究　３．道路基盤地図情報の活用技術の研究</t>
  </si>
  <si>
    <t>１．複数データを融合した道路パフォーマンス指標作成　２．道路パフォーマンス情報収集システムデザインの提案</t>
  </si>
  <si>
    <t>１．SP調査データを活用した交通時間価値推定のケーススタディの実施　２．各種データを用いた我が国の道路交通時間価値の推定方法の検討　３．研究成果のとりまとめ</t>
  </si>
  <si>
    <t>１．協調ITSの調査　２．我が国のITSシステムアーキテクチャで協調ITSにより実現可能なサービスの抽出　３．協調ITSによる新たなサービスの整理　４．協調ITSのシステムアーキテクチャ素案の整理　５．今後の中長期的な課題の抽出・整理</t>
  </si>
  <si>
    <t>１．民間プローブ情報と道路プローブ情報の特性の整理　２．民間プローブ情報と道路プローブ情報の統合にあたっての留意事項の整理　３．統合するために必要なコンバータ及びインタフェースの作成及びデータ統合　４．統合プローブに係る技術的検証　５．統合手順書の作成　６．民間プローブ情報の取得及びサービスの整理</t>
  </si>
  <si>
    <t>１．通信技術・システムの導入事例調査　２．システム案の整理　３．機能確認のための実験計画素案の作成　４．適用性検証に向けた課題の整理</t>
  </si>
  <si>
    <t>１．道路基盤地図情報のWebマッピングシステムの機能要件等の整理　２．道路工事完成図等チェックプログラム及びコンバータの改良　３．道路工事完成図作成における技術支援補助　４．道路基盤地図情報のWebマッピングシステムの各個別業務支援の機能要件等の整理</t>
  </si>
  <si>
    <t>１．構造部位別の腐食劣化メカニズムの解明　２．腐食劣化鋼I桁の耐久性診断法</t>
  </si>
  <si>
    <t>１．高速道路サグ部における車群形成状況及び車両挙動等に関するデータの収集・整理　２．インフラ側技術と車両側技術の連携による交通円滑化対策の整理　３．交通円滑化対策におけるフィージビリティの整理と渋滞緩和効果の推計　４．交通円滑化対策の広報・啓発活動の必要性及び実施方策に関する整理　５．高速道路サグ部等交通円滑化研究会の資料作成補助　６．実証実験計画案の作成</t>
  </si>
  <si>
    <t>１．各種指標値に基づく対策候補箇所の抽出　２．対策箇所の選定方法に関するヒアリング調査　３．対策箇所選定方法に基づく対策候補箇所の種別分け　４．対策効果の高い事例の抽出　５．事故対策データベースへの新規登録　６．事故対策データベースの改良</t>
  </si>
  <si>
    <t>１．海外における事故発生状況等に関する情報収集・整理　２．交通事故データ集計項目の設定　３．事故発生状況の集計　４．事故発生状況とその背景との関係等の整理</t>
  </si>
  <si>
    <t>１．交通安全施策等に関する情報収集・整理　２．交通安全施設に関する基準等の動向調査</t>
  </si>
  <si>
    <t>１．全国の豪雪地帯の地域特性についてのデータ整理　２．中山間豪雪地帯における災害時の安全確保等のための先進事例調査 ３．意見交換会・実証実験の運営補助　４．コミュニケーション活性化手法及び豪雪対策事例の整理　</t>
  </si>
  <si>
    <t>１．欠陥検知アルゴリズムの改善検討　２．計測高精度化に関する基礎検討　３．コンクリート供試体の製作</t>
  </si>
  <si>
    <t>１．不飽和土の繰り返し変形特性と構成式の確立　２．多相系地盤の動的大変形解析法の確立　３．盛土地盤の遠心載荷装置による振動実験　４．道路盛土内の水分量および劣化状況の物理探査　５．成果の総括的とりまとめ</t>
  </si>
  <si>
    <t>１．次世代道路情報処理システムの概念設計　２．交通量常時観測システムの基本設計　３．各地方整備局の次世代道路情報処理システムに用いる通信プログラムの検証　４．次世代道路通信標準を各地方整備局が利用する場合に必要な資料作成　５．XML方式によるセンター間通信の標準の国際標準化作業に必要な資料作成</t>
  </si>
  <si>
    <t>１．会議開催準備　２．会議等の運営補助　３．会議成果等取りまとめ</t>
  </si>
  <si>
    <t>１．海外各国の道路プロジェクトに関する情報収集　２．海外各国の社会・経済等に関する基礎情報の整理　</t>
  </si>
  <si>
    <t>１．委員会等における主要な課題の分析　２．各国の道路関係基礎情報に関する収集・整理</t>
  </si>
  <si>
    <t>１．米国の道路政策および制度等に関する動向調査　２．情報の分析　３．情報及び分析結果の取りまとめ</t>
  </si>
  <si>
    <t>１．道路行政改革等に関する情報収集　２．情報の分析　３．情報及び分析結果の取りまとめ</t>
  </si>
  <si>
    <t>１．高速道路等上から一般道路上の施設を案内する標識等に関する検討　２．標識等を活用した防災情報の提供に関する検討　３．外国人も含めた道路利用者サービスの向上に資する道路案内に関する基礎的検討</t>
  </si>
  <si>
    <t>１．道路構造基準に関する設定根拠及び研究結果等の整理　２．社会情勢等の変化を踏まえた道路構造のあり方に関する検討　３．道路に関する技術基準類の国際化に関する検討</t>
  </si>
  <si>
    <t>１．チェックシート試行後の評価方法の検討　２．チェックシートの課題の整理、改善策の検討　３．道路橋の品質確保のための人材育成方策の検討　４．道路橋の設計・施工に際して配慮すべき事項の整理　５．道路橋の品質確保に向けた今後のあり方のとりまとめ</t>
  </si>
  <si>
    <t>１．PC橋の詳細情報の整理　２．点検・調査時に注意すべき事項及び対策に関する整理　３．PC橋の点検・調査のための技術マニュアル（案）の検討　４．今後のPC橋の維持管理に有効な情報の検討</t>
  </si>
  <si>
    <t>１．立体道路制度の活用事例整理　２．既存の高速道路等における立体道路制度の活用検討　３．駅前広場における立体道路制度の活用検討　４．自由通路における立体道路制度の活用検討　５．立体道路制度の新たな適用の可能性検討</t>
  </si>
  <si>
    <t>１．実験計画書作成　２．ドライビングシミュレータのシナリオ構築　３．ドライビングシミュレータ実験の実施　４．交通シミュレーション実験の実施　５．実験結果の整理及び評価手法のとりまとめ</t>
  </si>
  <si>
    <t>１．都市間道路のサービス水準の算出と地域比較　２．都市間道路のサービス水準に影響を及ぼす要因の事例分析　３．サービス水準向上のための工夫事例等の収集整理　４．震災による交流圏の変化の状況の整理</t>
  </si>
  <si>
    <t>１．地域の交通状況の特徴を把握するための指標の設定と算定方法の整理　２．道路の渋滞状況等を分析するための指標の算定方法の整理　３．プローブ旅行時間データを用いた直進、左折及び右折時間の算定　４．渋滞状況の分析及び対策立案のケーススタディ</t>
  </si>
  <si>
    <t>１．海外の補強設計事例に関する事例整理　２．道路橋の構造解析手法の違いに係る課題整理　３．トラス、アーチの疲労解析手法の違いに係る課題整理</t>
  </si>
  <si>
    <t>１．橋梁マネジメントシステム(BMS)に係る試算　２．道路構造物群の総合評価指標に係る試算</t>
  </si>
  <si>
    <t>１．海外展開向け低コスト化システム案の整理　２．ITSスポット対応カーナビへの外部機器接続に関する課題整理　３．多言語対応に向けた技術的課題の整理　４．海外展開向け説明資料作成補助</t>
  </si>
  <si>
    <t>１．鋼板接着補強床版の輪荷重走行試験　２．鉄筋コンクリート床版の疲労解析　３．鋼部材の被災温度推定用塗膜損傷見本集の作成</t>
  </si>
  <si>
    <t>１．橋脚模型の交番載荷実験　２．耐震性能評価手法の適用性の整理</t>
  </si>
  <si>
    <t>１．ＳＥＡ制度における環境調査・予測の内容の整理　２．生活環境項目における環境保全措置の効果把握手法の整理　３．環境影響評価書の今後の電子化による活用可能性の整理　４．「道路環境影響評価の技術手法」の課題整理</t>
  </si>
  <si>
    <t>１．定量評価の適用事例と活用可能性の整理　２．土壌動物による法面自然度の指標化の事例検討</t>
  </si>
  <si>
    <t>１．ドライビングシミュレータを用いた走行速度調査等の実施　２．走行速度調査等の結果整理　３．路側帯に関する事例収集　４．生活道路における走行速度把握のためのデータ整理</t>
  </si>
  <si>
    <t>１．鈑桁の曲げ試験　２．標準すべり試験</t>
  </si>
  <si>
    <t>１．流体数値解析の動向に関する資料整理　２．沿道大気質予測への適用に関する技術的課題整理　３．沿道大気質予測への適用におけるデータ収集に関する課題整理</t>
  </si>
  <si>
    <t>１．諸外国における多様な入札方式の運用実態等に関する調査分析及び課題の整理　２．公共工事におけるCM方式や第三者技術者の活用に関する調査分析及び課題の整理　３．設計・施工一括発注方式の導入効果及び適性の調査分析及び課題の整理</t>
  </si>
  <si>
    <t>１．景観アセスメントシステムに基づく景観検討の事例調査　２．取り組み効果の抽出　３．取り組み効果の発現プロセスに関する分析</t>
  </si>
  <si>
    <t>１．橋梁の３次元データ流通に関する標準仕様（素案）の作成　２．現場試行用資料作成　３．３次元CADによる鉄筋干渉チェックの課題整理　４．３次元データの維持管理での利用調査</t>
  </si>
  <si>
    <t>１．３次元設計データ交換標準（素案）の修正　２．修正場面を想定した現場利用マニュアルの作成　３．３次元設計データに係る電子納品運用ガイドラインの作成　４．CADベンダーへの周知資料作成　５．３次元設計データ利用ニーズの調査　６．設計図面の施工不適切内容の分類・整理　７．図面と施工管理データの比較・整理</t>
  </si>
  <si>
    <t>１．アプリケーションの再整理及びプロトタイプの設計　２．アプリケーションのプロトタイプ構築　３．プロトタイプの技術的検証</t>
  </si>
  <si>
    <t>１．ボックスカルバートの縮小模型による交番載荷実験　２．ボックスカルバート解析モデルによる試算</t>
  </si>
  <si>
    <t>１．一般交通量調査（Ｈ２２道路交通センサスデータ）　２．起終点調査（Ｈ２２道路交通センサスデータ）　３．現況交通量配分（Ｈ２２道路交通センサスデータ）　４．常時交通量観測</t>
  </si>
  <si>
    <t>１．事業計画への反映　２．調査手法の改善及び調査の実施　３．歩行実態の把握方法及び街路空間のあり方の検討方法の取りまとめ</t>
  </si>
  <si>
    <t>１．全国15都市を対象としたパーソントリップ調査</t>
  </si>
  <si>
    <t>１．バス路線の再編、ＬＲＴの導入、公共結節点の整備等、地方公共団体がまちづくりの観点から交通事業者とともに公共交通関連の取組を行った全国事例の収集　２．地下街の新規整備、既設地下街の修繕、維持管理等について、地方公共団体が課題と考えている点についての、アンケート調査等</t>
  </si>
  <si>
    <t>１．集約型のまちづくりを目指している都市の抽出と、根拠資料の収集・整理　２．集約型のまちづくりを目指している都市における、集約型のまちづくりを目的とした施策の取り組み状況の収集・整理　３．集約型のまちづくりを目指している都市における、人口情報・公共交通に関する情報の収集・整理</t>
  </si>
  <si>
    <t>１．都市機能の集積動向の整理、２．都市機能の集積を推進している事例の比較・検討、３．都市機能の集積に向けた課題の整理</t>
  </si>
  <si>
    <t>１．市街地再開発事業の実施による床の増加とその移転動向の把握、２．事業実施前後のCO2排出量の算定、３．床の移転動向を踏まえた低炭素評価のあり方等検討</t>
  </si>
  <si>
    <t>１．過年度における土地評価に係る検討内容の確認及び課題の整理、２．個別事例における検討。検証、３．地方公共団体等へのヒアリング</t>
  </si>
  <si>
    <t>１．二酸化炭素排出量削減に効果のある都市交通施策の分類 ２．都市交通施策による二酸化炭素排出量の削減効果算定手法の検討 ３．削減効果算定手法を用いたケーススタディの実施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</si>
</sst>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s>
  <fonts count="50">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3"/>
      <name val="HGPｺﾞｼｯｸM"/>
      <family val="3"/>
    </font>
    <font>
      <b/>
      <sz val="13"/>
      <name val="HGPｺﾞｼｯｸM"/>
      <family val="3"/>
    </font>
    <font>
      <sz val="16"/>
      <name val="HGPｺﾞｼｯｸM"/>
      <family val="3"/>
    </font>
    <font>
      <b/>
      <sz val="16"/>
      <name val="HGPｺﾞｼｯｸM"/>
      <family val="3"/>
    </font>
    <font>
      <b/>
      <sz val="12"/>
      <name val="ＭＳ ゴシック"/>
      <family val="3"/>
    </font>
    <font>
      <b/>
      <sz val="18"/>
      <color indexed="56"/>
      <name val="ＭＳ Ｐゴシック"/>
      <family val="3"/>
    </font>
    <font>
      <sz val="11"/>
      <color indexed="8"/>
      <name val="HGPｺﾞｼｯｸM"/>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right style="medium"/>
      <top style="thin"/>
      <bottom style="thin"/>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69">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177" fontId="9" fillId="33" borderId="10" xfId="0" applyNumberFormat="1" applyFont="1" applyFill="1" applyBorder="1" applyAlignment="1">
      <alignment horizontal="right" vertical="center" shrinkToFit="1"/>
    </xf>
    <xf numFmtId="177" fontId="10" fillId="12" borderId="14" xfId="0" applyNumberFormat="1" applyFont="1" applyFill="1" applyBorder="1" applyAlignment="1">
      <alignment horizontal="right" vertical="center" shrinkToFit="1"/>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13" fillId="0" borderId="0" xfId="0" applyFont="1" applyAlignment="1">
      <alignment vertical="center"/>
    </xf>
    <xf numFmtId="176" fontId="3" fillId="0" borderId="10" xfId="0" applyNumberFormat="1" applyFont="1" applyFill="1" applyBorder="1" applyAlignment="1">
      <alignment vertical="center" wrapText="1"/>
    </xf>
    <xf numFmtId="178" fontId="3" fillId="0" borderId="10" xfId="0" applyNumberFormat="1" applyFont="1" applyFill="1" applyBorder="1" applyAlignment="1">
      <alignment horizontal="center" vertical="center"/>
    </xf>
    <xf numFmtId="0" fontId="3" fillId="0" borderId="15"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49"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14" fontId="3" fillId="0" borderId="10" xfId="0" applyNumberFormat="1" applyFont="1" applyFill="1" applyBorder="1" applyAlignment="1">
      <alignment horizontal="left" vertical="center" wrapText="1"/>
    </xf>
    <xf numFmtId="0" fontId="3" fillId="33" borderId="16" xfId="0" applyNumberFormat="1" applyFont="1" applyFill="1" applyBorder="1" applyAlignment="1">
      <alignment vertical="center"/>
    </xf>
    <xf numFmtId="0" fontId="3" fillId="0" borderId="16" xfId="0" applyNumberFormat="1" applyFont="1" applyFill="1" applyBorder="1" applyAlignment="1">
      <alignment vertical="center"/>
    </xf>
    <xf numFmtId="0" fontId="7" fillId="12" borderId="17" xfId="0" applyNumberFormat="1" applyFont="1" applyFill="1" applyBorder="1" applyAlignment="1">
      <alignment vertical="center"/>
    </xf>
    <xf numFmtId="0" fontId="3" fillId="0" borderId="10" xfId="0" applyFont="1" applyFill="1" applyBorder="1" applyAlignment="1">
      <alignment vertical="center" wrapText="1"/>
    </xf>
    <xf numFmtId="14" fontId="49" fillId="0" borderId="10" xfId="0" applyNumberFormat="1" applyFont="1" applyFill="1" applyBorder="1" applyAlignment="1">
      <alignment vertical="center" wrapText="1"/>
    </xf>
    <xf numFmtId="14" fontId="49"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shrinkToFit="1"/>
    </xf>
    <xf numFmtId="177" fontId="3" fillId="0" borderId="10" xfId="48" applyNumberFormat="1" applyFont="1" applyFill="1" applyBorder="1" applyAlignment="1">
      <alignment vertical="center" wrapText="1"/>
    </xf>
    <xf numFmtId="0" fontId="3" fillId="0" borderId="18" xfId="0" applyNumberFormat="1" applyFont="1" applyFill="1" applyBorder="1" applyAlignment="1">
      <alignment vertical="center"/>
    </xf>
    <xf numFmtId="0" fontId="3" fillId="0" borderId="0" xfId="0" applyFont="1" applyFill="1" applyAlignment="1">
      <alignment horizontal="left" vertical="center"/>
    </xf>
    <xf numFmtId="0" fontId="5" fillId="35" borderId="19" xfId="0" applyFont="1" applyFill="1" applyBorder="1" applyAlignment="1">
      <alignment horizontal="center" vertical="center"/>
    </xf>
    <xf numFmtId="0" fontId="5" fillId="35" borderId="20"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16" xfId="0" applyFont="1" applyFill="1" applyBorder="1" applyAlignment="1">
      <alignment horizontal="center" vertical="center"/>
    </xf>
    <xf numFmtId="0" fontId="5" fillId="35" borderId="22" xfId="0" applyFont="1" applyFill="1" applyBorder="1" applyAlignment="1">
      <alignment horizontal="center" vertical="center"/>
    </xf>
    <xf numFmtId="0" fontId="7" fillId="0" borderId="15" xfId="0" applyFont="1" applyBorder="1" applyAlignment="1">
      <alignment vertical="center"/>
    </xf>
    <xf numFmtId="0" fontId="5" fillId="35" borderId="23"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23"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23"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23"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6">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xdr:row>
      <xdr:rowOff>123825</xdr:rowOff>
    </xdr:from>
    <xdr:to>
      <xdr:col>9</xdr:col>
      <xdr:colOff>0</xdr:colOff>
      <xdr:row>3</xdr:row>
      <xdr:rowOff>133350</xdr:rowOff>
    </xdr:to>
    <xdr:sp>
      <xdr:nvSpPr>
        <xdr:cNvPr id="1" name="右中かっこ 1"/>
        <xdr:cNvSpPr>
          <a:spLocks/>
        </xdr:cNvSpPr>
      </xdr:nvSpPr>
      <xdr:spPr>
        <a:xfrm rot="16200000">
          <a:off x="10944225" y="5048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A124"/>
  <sheetViews>
    <sheetView tabSelected="1" view="pageBreakPreview" zoomScale="85" zoomScaleSheetLayoutView="85" zoomScalePageLayoutView="0" workbookViewId="0" topLeftCell="A1">
      <selection activeCell="H8" sqref="H8"/>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spans="1:7" s="27" customFormat="1" ht="15" customHeight="1">
      <c r="A1" s="28"/>
      <c r="B1" s="29"/>
      <c r="C1" s="29"/>
      <c r="D1" s="30"/>
      <c r="E1" s="29"/>
      <c r="F1" s="29"/>
      <c r="G1" s="29"/>
    </row>
    <row r="2" ht="15" customHeight="1"/>
    <row r="3" spans="1:234" s="25" customFormat="1" ht="19.5" customHeight="1">
      <c r="A3" s="35" t="s">
        <v>14</v>
      </c>
      <c r="D3" s="26"/>
      <c r="HZ3" s="25" t="s">
        <v>7</v>
      </c>
    </row>
    <row r="4" spans="6:234" ht="15" thickBot="1">
      <c r="F4" s="18" t="s">
        <v>4</v>
      </c>
      <c r="G4" s="18"/>
      <c r="HZ4" s="1" t="s">
        <v>9</v>
      </c>
    </row>
    <row r="5" spans="1:234" s="24" customFormat="1" ht="24.75" customHeight="1">
      <c r="A5" s="60" t="s">
        <v>0</v>
      </c>
      <c r="B5" s="62" t="s">
        <v>3</v>
      </c>
      <c r="C5" s="64" t="s">
        <v>12</v>
      </c>
      <c r="D5" s="66" t="s">
        <v>1</v>
      </c>
      <c r="E5" s="68" t="s">
        <v>2</v>
      </c>
      <c r="F5" s="64" t="s">
        <v>13</v>
      </c>
      <c r="G5" s="54" t="s">
        <v>11</v>
      </c>
      <c r="H5" s="56" t="s">
        <v>5</v>
      </c>
      <c r="I5" s="58" t="s">
        <v>6</v>
      </c>
      <c r="HZ5" s="24" t="s">
        <v>10</v>
      </c>
    </row>
    <row r="6" spans="1:234" s="24" customFormat="1" ht="19.5" customHeight="1">
      <c r="A6" s="61"/>
      <c r="B6" s="63"/>
      <c r="C6" s="65"/>
      <c r="D6" s="67"/>
      <c r="E6" s="65"/>
      <c r="F6" s="65"/>
      <c r="G6" s="55"/>
      <c r="H6" s="57"/>
      <c r="I6" s="59"/>
      <c r="HZ6" s="24" t="s">
        <v>8</v>
      </c>
    </row>
    <row r="7" spans="1:9" ht="60" customHeight="1">
      <c r="A7" s="38">
        <v>1</v>
      </c>
      <c r="B7" s="46" t="s">
        <v>227</v>
      </c>
      <c r="C7" s="46" t="s">
        <v>228</v>
      </c>
      <c r="D7" s="49" t="s">
        <v>9</v>
      </c>
      <c r="E7" s="50">
        <v>5250000</v>
      </c>
      <c r="F7" s="37">
        <v>40725</v>
      </c>
      <c r="G7" s="41" t="s">
        <v>242</v>
      </c>
      <c r="H7" s="36" t="s">
        <v>229</v>
      </c>
      <c r="I7" s="44"/>
    </row>
    <row r="8" spans="1:9" ht="135">
      <c r="A8" s="38">
        <f>A7+1</f>
        <v>2</v>
      </c>
      <c r="B8" s="46" t="s">
        <v>71</v>
      </c>
      <c r="C8" s="46" t="s">
        <v>72</v>
      </c>
      <c r="D8" s="49" t="s">
        <v>73</v>
      </c>
      <c r="E8" s="50">
        <v>16800000</v>
      </c>
      <c r="F8" s="37">
        <v>40729</v>
      </c>
      <c r="G8" s="42" t="s">
        <v>244</v>
      </c>
      <c r="H8" s="36" t="s">
        <v>74</v>
      </c>
      <c r="I8" s="44"/>
    </row>
    <row r="9" spans="1:9" ht="150" customHeight="1">
      <c r="A9" s="38">
        <f aca="true" t="shared" si="0" ref="A9:A72">A8+1</f>
        <v>3</v>
      </c>
      <c r="B9" s="46" t="s">
        <v>187</v>
      </c>
      <c r="C9" s="46" t="s">
        <v>188</v>
      </c>
      <c r="D9" s="49" t="s">
        <v>100</v>
      </c>
      <c r="E9" s="50">
        <v>8053500</v>
      </c>
      <c r="F9" s="37">
        <v>40730</v>
      </c>
      <c r="G9" s="41" t="s">
        <v>232</v>
      </c>
      <c r="H9" s="36" t="s">
        <v>189</v>
      </c>
      <c r="I9" s="44" t="s">
        <v>190</v>
      </c>
    </row>
    <row r="10" spans="1:9" ht="78.75" customHeight="1">
      <c r="A10" s="38">
        <f t="shared" si="0"/>
        <v>4</v>
      </c>
      <c r="B10" s="46" t="s">
        <v>76</v>
      </c>
      <c r="C10" s="46" t="s">
        <v>72</v>
      </c>
      <c r="D10" s="49" t="s">
        <v>17</v>
      </c>
      <c r="E10" s="50">
        <v>25830000</v>
      </c>
      <c r="F10" s="37">
        <v>40735</v>
      </c>
      <c r="G10" s="41" t="s">
        <v>245</v>
      </c>
      <c r="H10" s="36" t="s">
        <v>77</v>
      </c>
      <c r="I10" s="44"/>
    </row>
    <row r="11" spans="1:9" ht="76.5" customHeight="1">
      <c r="A11" s="38">
        <f t="shared" si="0"/>
        <v>5</v>
      </c>
      <c r="B11" s="46" t="s">
        <v>78</v>
      </c>
      <c r="C11" s="46" t="s">
        <v>79</v>
      </c>
      <c r="D11" s="49" t="s">
        <v>17</v>
      </c>
      <c r="E11" s="50">
        <v>20265000</v>
      </c>
      <c r="F11" s="37">
        <v>40735</v>
      </c>
      <c r="G11" s="41" t="s">
        <v>246</v>
      </c>
      <c r="H11" s="36" t="s">
        <v>80</v>
      </c>
      <c r="I11" s="44"/>
    </row>
    <row r="12" spans="1:9" ht="94.5">
      <c r="A12" s="38">
        <f t="shared" si="0"/>
        <v>6</v>
      </c>
      <c r="B12" s="46" t="s">
        <v>81</v>
      </c>
      <c r="C12" s="46" t="s">
        <v>82</v>
      </c>
      <c r="D12" s="49" t="s">
        <v>17</v>
      </c>
      <c r="E12" s="50">
        <v>19845000</v>
      </c>
      <c r="F12" s="37">
        <v>40735</v>
      </c>
      <c r="G12" s="41" t="s">
        <v>247</v>
      </c>
      <c r="H12" s="36" t="s">
        <v>77</v>
      </c>
      <c r="I12" s="44"/>
    </row>
    <row r="13" spans="1:9" ht="92.25" customHeight="1">
      <c r="A13" s="38">
        <f t="shared" si="0"/>
        <v>7</v>
      </c>
      <c r="B13" s="46" t="s">
        <v>83</v>
      </c>
      <c r="C13" s="46" t="s">
        <v>82</v>
      </c>
      <c r="D13" s="49" t="s">
        <v>17</v>
      </c>
      <c r="E13" s="50">
        <v>19792500</v>
      </c>
      <c r="F13" s="37">
        <v>40735</v>
      </c>
      <c r="G13" s="41" t="s">
        <v>248</v>
      </c>
      <c r="H13" s="36" t="s">
        <v>80</v>
      </c>
      <c r="I13" s="44"/>
    </row>
    <row r="14" spans="1:9" ht="72" customHeight="1">
      <c r="A14" s="38">
        <f t="shared" si="0"/>
        <v>8</v>
      </c>
      <c r="B14" s="46" t="s">
        <v>23</v>
      </c>
      <c r="C14" s="46" t="s">
        <v>21</v>
      </c>
      <c r="D14" s="49" t="s">
        <v>17</v>
      </c>
      <c r="E14" s="50">
        <v>8064000</v>
      </c>
      <c r="F14" s="37">
        <v>40736</v>
      </c>
      <c r="G14" s="42" t="s">
        <v>249</v>
      </c>
      <c r="H14" s="36" t="s">
        <v>43</v>
      </c>
      <c r="I14" s="44"/>
    </row>
    <row r="15" spans="1:9" ht="60" customHeight="1">
      <c r="A15" s="38">
        <f t="shared" si="0"/>
        <v>9</v>
      </c>
      <c r="B15" s="46" t="s">
        <v>24</v>
      </c>
      <c r="C15" s="46" t="s">
        <v>38</v>
      </c>
      <c r="D15" s="49" t="s">
        <v>17</v>
      </c>
      <c r="E15" s="50">
        <v>22890000</v>
      </c>
      <c r="F15" s="37">
        <v>40736</v>
      </c>
      <c r="G15" s="51" t="s">
        <v>250</v>
      </c>
      <c r="H15" s="36" t="s">
        <v>41</v>
      </c>
      <c r="I15" s="44"/>
    </row>
    <row r="16" spans="1:9" ht="94.5">
      <c r="A16" s="38">
        <f t="shared" si="0"/>
        <v>10</v>
      </c>
      <c r="B16" s="46" t="s">
        <v>191</v>
      </c>
      <c r="C16" s="46" t="s">
        <v>103</v>
      </c>
      <c r="D16" s="49" t="s">
        <v>100</v>
      </c>
      <c r="E16" s="50">
        <v>9975000</v>
      </c>
      <c r="F16" s="37">
        <v>40737</v>
      </c>
      <c r="G16" s="41" t="s">
        <v>233</v>
      </c>
      <c r="H16" s="36" t="s">
        <v>192</v>
      </c>
      <c r="I16" s="44" t="s">
        <v>193</v>
      </c>
    </row>
    <row r="17" spans="1:9" ht="74.25" customHeight="1">
      <c r="A17" s="38">
        <f t="shared" si="0"/>
        <v>11</v>
      </c>
      <c r="B17" s="46" t="s">
        <v>25</v>
      </c>
      <c r="C17" s="46" t="s">
        <v>15</v>
      </c>
      <c r="D17" s="49" t="s">
        <v>17</v>
      </c>
      <c r="E17" s="50">
        <v>13860000</v>
      </c>
      <c r="F17" s="37">
        <v>40738</v>
      </c>
      <c r="G17" s="48" t="s">
        <v>251</v>
      </c>
      <c r="H17" s="36" t="s">
        <v>42</v>
      </c>
      <c r="I17" s="44"/>
    </row>
    <row r="18" spans="1:9" ht="178.5" customHeight="1">
      <c r="A18" s="38">
        <f t="shared" si="0"/>
        <v>12</v>
      </c>
      <c r="B18" s="46" t="s">
        <v>84</v>
      </c>
      <c r="C18" s="46" t="s">
        <v>85</v>
      </c>
      <c r="D18" s="49" t="s">
        <v>17</v>
      </c>
      <c r="E18" s="50">
        <v>37800000</v>
      </c>
      <c r="F18" s="37">
        <v>40739</v>
      </c>
      <c r="G18" s="42" t="s">
        <v>252</v>
      </c>
      <c r="H18" s="36" t="s">
        <v>86</v>
      </c>
      <c r="I18" s="44"/>
    </row>
    <row r="19" spans="1:9" ht="121.5">
      <c r="A19" s="38">
        <f t="shared" si="0"/>
        <v>13</v>
      </c>
      <c r="B19" s="46" t="s">
        <v>87</v>
      </c>
      <c r="C19" s="46" t="s">
        <v>88</v>
      </c>
      <c r="D19" s="49" t="s">
        <v>17</v>
      </c>
      <c r="E19" s="50">
        <v>31395000</v>
      </c>
      <c r="F19" s="37">
        <v>40739</v>
      </c>
      <c r="G19" s="42" t="s">
        <v>253</v>
      </c>
      <c r="H19" s="36" t="s">
        <v>86</v>
      </c>
      <c r="I19" s="44"/>
    </row>
    <row r="20" spans="1:9" ht="99.75" customHeight="1">
      <c r="A20" s="38">
        <f t="shared" si="0"/>
        <v>14</v>
      </c>
      <c r="B20" s="46" t="s">
        <v>89</v>
      </c>
      <c r="C20" s="46" t="s">
        <v>90</v>
      </c>
      <c r="D20" s="49" t="s">
        <v>17</v>
      </c>
      <c r="E20" s="50">
        <v>21525000</v>
      </c>
      <c r="F20" s="37">
        <v>40739</v>
      </c>
      <c r="G20" s="42" t="s">
        <v>254</v>
      </c>
      <c r="H20" s="36" t="s">
        <v>86</v>
      </c>
      <c r="I20" s="44"/>
    </row>
    <row r="21" spans="1:9" ht="189" customHeight="1">
      <c r="A21" s="38">
        <f t="shared" si="0"/>
        <v>15</v>
      </c>
      <c r="B21" s="46" t="s">
        <v>91</v>
      </c>
      <c r="C21" s="46" t="s">
        <v>92</v>
      </c>
      <c r="D21" s="49" t="s">
        <v>17</v>
      </c>
      <c r="E21" s="50">
        <v>19824000</v>
      </c>
      <c r="F21" s="37">
        <v>40739</v>
      </c>
      <c r="G21" s="41" t="s">
        <v>255</v>
      </c>
      <c r="H21" s="36" t="s">
        <v>93</v>
      </c>
      <c r="I21" s="44"/>
    </row>
    <row r="22" spans="1:9" ht="72" customHeight="1">
      <c r="A22" s="38">
        <f t="shared" si="0"/>
        <v>16</v>
      </c>
      <c r="B22" s="46" t="s">
        <v>94</v>
      </c>
      <c r="C22" s="46" t="s">
        <v>82</v>
      </c>
      <c r="D22" s="49" t="s">
        <v>17</v>
      </c>
      <c r="E22" s="50">
        <v>18637500</v>
      </c>
      <c r="F22" s="37">
        <v>40739</v>
      </c>
      <c r="G22" s="41" t="s">
        <v>256</v>
      </c>
      <c r="H22" s="36" t="s">
        <v>77</v>
      </c>
      <c r="I22" s="44"/>
    </row>
    <row r="23" spans="1:9" ht="86.25" customHeight="1">
      <c r="A23" s="38">
        <f t="shared" si="0"/>
        <v>17</v>
      </c>
      <c r="B23" s="46" t="s">
        <v>95</v>
      </c>
      <c r="C23" s="46" t="s">
        <v>82</v>
      </c>
      <c r="D23" s="49" t="s">
        <v>17</v>
      </c>
      <c r="E23" s="50">
        <v>17745000</v>
      </c>
      <c r="F23" s="37">
        <v>40739</v>
      </c>
      <c r="G23" s="41" t="s">
        <v>257</v>
      </c>
      <c r="H23" s="36" t="s">
        <v>77</v>
      </c>
      <c r="I23" s="44"/>
    </row>
    <row r="24" spans="1:9" ht="195.75" customHeight="1">
      <c r="A24" s="38">
        <f t="shared" si="0"/>
        <v>18</v>
      </c>
      <c r="B24" s="46" t="s">
        <v>96</v>
      </c>
      <c r="C24" s="46" t="s">
        <v>97</v>
      </c>
      <c r="D24" s="49" t="s">
        <v>17</v>
      </c>
      <c r="E24" s="50">
        <v>9900000</v>
      </c>
      <c r="F24" s="37">
        <v>40739</v>
      </c>
      <c r="G24" s="42" t="s">
        <v>258</v>
      </c>
      <c r="H24" s="36" t="s">
        <v>74</v>
      </c>
      <c r="I24" s="44"/>
    </row>
    <row r="25" spans="1:9" ht="99.75" customHeight="1">
      <c r="A25" s="38">
        <f t="shared" si="0"/>
        <v>19</v>
      </c>
      <c r="B25" s="46" t="s">
        <v>98</v>
      </c>
      <c r="C25" s="46" t="s">
        <v>99</v>
      </c>
      <c r="D25" s="49" t="s">
        <v>100</v>
      </c>
      <c r="E25" s="50">
        <v>4800000</v>
      </c>
      <c r="F25" s="37">
        <v>40739</v>
      </c>
      <c r="G25" s="41" t="s">
        <v>259</v>
      </c>
      <c r="H25" s="36" t="s">
        <v>93</v>
      </c>
      <c r="I25" s="44"/>
    </row>
    <row r="26" spans="1:9" ht="108">
      <c r="A26" s="38">
        <f t="shared" si="0"/>
        <v>20</v>
      </c>
      <c r="B26" s="46" t="s">
        <v>194</v>
      </c>
      <c r="C26" s="46" t="s">
        <v>195</v>
      </c>
      <c r="D26" s="49" t="s">
        <v>100</v>
      </c>
      <c r="E26" s="50">
        <v>8820000</v>
      </c>
      <c r="F26" s="37">
        <v>40739</v>
      </c>
      <c r="G26" s="41" t="s">
        <v>234</v>
      </c>
      <c r="H26" s="36" t="s">
        <v>192</v>
      </c>
      <c r="I26" s="44" t="s">
        <v>193</v>
      </c>
    </row>
    <row r="27" spans="1:234" ht="148.5">
      <c r="A27" s="38">
        <f t="shared" si="0"/>
        <v>21</v>
      </c>
      <c r="B27" s="46" t="s">
        <v>102</v>
      </c>
      <c r="C27" s="46" t="s">
        <v>103</v>
      </c>
      <c r="D27" s="49" t="s">
        <v>17</v>
      </c>
      <c r="E27" s="50">
        <v>22071000</v>
      </c>
      <c r="F27" s="37">
        <v>40746</v>
      </c>
      <c r="G27" s="41" t="s">
        <v>260</v>
      </c>
      <c r="H27" s="36" t="s">
        <v>80</v>
      </c>
      <c r="I27" s="44"/>
      <c r="HZ27" s="1" t="s">
        <v>75</v>
      </c>
    </row>
    <row r="28" spans="1:9" ht="105" customHeight="1">
      <c r="A28" s="38">
        <f t="shared" si="0"/>
        <v>22</v>
      </c>
      <c r="B28" s="46" t="s">
        <v>104</v>
      </c>
      <c r="C28" s="46" t="s">
        <v>105</v>
      </c>
      <c r="D28" s="49" t="s">
        <v>17</v>
      </c>
      <c r="E28" s="50">
        <v>9345000</v>
      </c>
      <c r="F28" s="37">
        <v>40746</v>
      </c>
      <c r="G28" s="42" t="s">
        <v>261</v>
      </c>
      <c r="H28" s="36" t="s">
        <v>106</v>
      </c>
      <c r="I28" s="44"/>
    </row>
    <row r="29" spans="1:9" ht="102.75" customHeight="1">
      <c r="A29" s="38">
        <f t="shared" si="0"/>
        <v>23</v>
      </c>
      <c r="B29" s="46" t="s">
        <v>107</v>
      </c>
      <c r="C29" s="46" t="s">
        <v>108</v>
      </c>
      <c r="D29" s="49" t="s">
        <v>17</v>
      </c>
      <c r="E29" s="50">
        <v>6825000</v>
      </c>
      <c r="F29" s="37">
        <v>40746</v>
      </c>
      <c r="G29" s="41" t="s">
        <v>262</v>
      </c>
      <c r="H29" s="36" t="s">
        <v>80</v>
      </c>
      <c r="I29" s="44"/>
    </row>
    <row r="30" spans="1:9" ht="174.75" customHeight="1">
      <c r="A30" s="38">
        <f t="shared" si="0"/>
        <v>24</v>
      </c>
      <c r="B30" s="46" t="s">
        <v>109</v>
      </c>
      <c r="C30" s="46" t="s">
        <v>88</v>
      </c>
      <c r="D30" s="49" t="s">
        <v>17</v>
      </c>
      <c r="E30" s="50">
        <v>29977500</v>
      </c>
      <c r="F30" s="37">
        <v>40749</v>
      </c>
      <c r="G30" s="42" t="s">
        <v>263</v>
      </c>
      <c r="H30" s="36" t="s">
        <v>74</v>
      </c>
      <c r="I30" s="44"/>
    </row>
    <row r="31" spans="1:9" ht="108">
      <c r="A31" s="38">
        <f t="shared" si="0"/>
        <v>25</v>
      </c>
      <c r="B31" s="46" t="s">
        <v>110</v>
      </c>
      <c r="C31" s="46" t="s">
        <v>111</v>
      </c>
      <c r="D31" s="49" t="s">
        <v>17</v>
      </c>
      <c r="E31" s="50">
        <v>24780000</v>
      </c>
      <c r="F31" s="37">
        <v>40749</v>
      </c>
      <c r="G31" s="41" t="s">
        <v>264</v>
      </c>
      <c r="H31" s="36" t="s">
        <v>80</v>
      </c>
      <c r="I31" s="44"/>
    </row>
    <row r="32" spans="1:9" ht="89.25" customHeight="1">
      <c r="A32" s="38">
        <f t="shared" si="0"/>
        <v>26</v>
      </c>
      <c r="B32" s="46" t="s">
        <v>112</v>
      </c>
      <c r="C32" s="46" t="s">
        <v>113</v>
      </c>
      <c r="D32" s="49" t="s">
        <v>100</v>
      </c>
      <c r="E32" s="50">
        <v>19992000</v>
      </c>
      <c r="F32" s="37">
        <v>40749</v>
      </c>
      <c r="G32" s="42" t="s">
        <v>265</v>
      </c>
      <c r="H32" s="36" t="s">
        <v>86</v>
      </c>
      <c r="I32" s="44"/>
    </row>
    <row r="33" spans="1:9" ht="179.25" customHeight="1">
      <c r="A33" s="38">
        <f t="shared" si="0"/>
        <v>27</v>
      </c>
      <c r="B33" s="46" t="s">
        <v>114</v>
      </c>
      <c r="C33" s="46" t="s">
        <v>115</v>
      </c>
      <c r="D33" s="49" t="s">
        <v>100</v>
      </c>
      <c r="E33" s="50">
        <v>14994000</v>
      </c>
      <c r="F33" s="37">
        <v>40749</v>
      </c>
      <c r="G33" s="42" t="s">
        <v>266</v>
      </c>
      <c r="H33" s="36" t="s">
        <v>86</v>
      </c>
      <c r="I33" s="44"/>
    </row>
    <row r="34" spans="1:9" ht="231.75" customHeight="1">
      <c r="A34" s="38">
        <f t="shared" si="0"/>
        <v>28</v>
      </c>
      <c r="B34" s="46" t="s">
        <v>116</v>
      </c>
      <c r="C34" s="46" t="s">
        <v>103</v>
      </c>
      <c r="D34" s="49" t="s">
        <v>73</v>
      </c>
      <c r="E34" s="50">
        <v>8400000</v>
      </c>
      <c r="F34" s="37">
        <v>40749</v>
      </c>
      <c r="G34" s="42" t="s">
        <v>267</v>
      </c>
      <c r="H34" s="36" t="s">
        <v>117</v>
      </c>
      <c r="I34" s="44"/>
    </row>
    <row r="35" spans="1:9" ht="63.75" customHeight="1">
      <c r="A35" s="38">
        <f t="shared" si="0"/>
        <v>29</v>
      </c>
      <c r="B35" s="46" t="s">
        <v>118</v>
      </c>
      <c r="C35" s="46" t="s">
        <v>113</v>
      </c>
      <c r="D35" s="49" t="s">
        <v>100</v>
      </c>
      <c r="E35" s="50">
        <v>3000000</v>
      </c>
      <c r="F35" s="37">
        <v>40749</v>
      </c>
      <c r="G35" s="41" t="s">
        <v>268</v>
      </c>
      <c r="H35" s="36" t="s">
        <v>80</v>
      </c>
      <c r="I35" s="44"/>
    </row>
    <row r="36" spans="1:9" ht="133.5" customHeight="1">
      <c r="A36" s="38">
        <f t="shared" si="0"/>
        <v>30</v>
      </c>
      <c r="B36" s="46" t="s">
        <v>119</v>
      </c>
      <c r="C36" s="46" t="s">
        <v>120</v>
      </c>
      <c r="D36" s="49" t="s">
        <v>100</v>
      </c>
      <c r="E36" s="50">
        <v>15939000</v>
      </c>
      <c r="F36" s="37">
        <v>40750</v>
      </c>
      <c r="G36" s="42" t="s">
        <v>269</v>
      </c>
      <c r="H36" s="36" t="s">
        <v>86</v>
      </c>
      <c r="I36" s="44"/>
    </row>
    <row r="37" spans="1:9" ht="74.25" customHeight="1">
      <c r="A37" s="38">
        <f t="shared" si="0"/>
        <v>31</v>
      </c>
      <c r="B37" s="46" t="s">
        <v>123</v>
      </c>
      <c r="C37" s="46" t="s">
        <v>124</v>
      </c>
      <c r="D37" s="49" t="s">
        <v>17</v>
      </c>
      <c r="E37" s="50">
        <v>11445000</v>
      </c>
      <c r="F37" s="37">
        <v>40752</v>
      </c>
      <c r="G37" s="41" t="s">
        <v>270</v>
      </c>
      <c r="H37" s="36" t="s">
        <v>77</v>
      </c>
      <c r="I37" s="44"/>
    </row>
    <row r="38" spans="1:9" ht="75" customHeight="1">
      <c r="A38" s="38">
        <f t="shared" si="0"/>
        <v>32</v>
      </c>
      <c r="B38" s="46" t="s">
        <v>125</v>
      </c>
      <c r="C38" s="46" t="s">
        <v>121</v>
      </c>
      <c r="D38" s="49" t="s">
        <v>73</v>
      </c>
      <c r="E38" s="50">
        <v>4903500</v>
      </c>
      <c r="F38" s="37">
        <v>40752</v>
      </c>
      <c r="G38" s="42" t="s">
        <v>271</v>
      </c>
      <c r="H38" s="36" t="s">
        <v>126</v>
      </c>
      <c r="I38" s="44"/>
    </row>
    <row r="39" spans="1:9" ht="69" customHeight="1">
      <c r="A39" s="38">
        <f t="shared" si="0"/>
        <v>33</v>
      </c>
      <c r="B39" s="46" t="s">
        <v>127</v>
      </c>
      <c r="C39" s="46" t="s">
        <v>128</v>
      </c>
      <c r="D39" s="49" t="s">
        <v>73</v>
      </c>
      <c r="E39" s="50">
        <v>3675000</v>
      </c>
      <c r="F39" s="37">
        <v>40752</v>
      </c>
      <c r="G39" s="42" t="s">
        <v>272</v>
      </c>
      <c r="H39" s="36" t="s">
        <v>126</v>
      </c>
      <c r="I39" s="44"/>
    </row>
    <row r="40" spans="1:9" ht="87" customHeight="1">
      <c r="A40" s="38">
        <f t="shared" si="0"/>
        <v>34</v>
      </c>
      <c r="B40" s="46" t="s">
        <v>129</v>
      </c>
      <c r="C40" s="46" t="s">
        <v>130</v>
      </c>
      <c r="D40" s="49" t="s">
        <v>73</v>
      </c>
      <c r="E40" s="50">
        <v>2415000</v>
      </c>
      <c r="F40" s="37">
        <v>40752</v>
      </c>
      <c r="G40" s="42" t="s">
        <v>273</v>
      </c>
      <c r="H40" s="36" t="s">
        <v>126</v>
      </c>
      <c r="I40" s="44"/>
    </row>
    <row r="41" spans="1:9" ht="96" customHeight="1">
      <c r="A41" s="38">
        <f t="shared" si="0"/>
        <v>35</v>
      </c>
      <c r="B41" s="46" t="s">
        <v>224</v>
      </c>
      <c r="C41" s="46" t="s">
        <v>225</v>
      </c>
      <c r="D41" s="49" t="s">
        <v>9</v>
      </c>
      <c r="E41" s="50">
        <v>12705000</v>
      </c>
      <c r="F41" s="37">
        <v>40752</v>
      </c>
      <c r="G41" s="41" t="s">
        <v>243</v>
      </c>
      <c r="H41" s="36" t="s">
        <v>226</v>
      </c>
      <c r="I41" s="44"/>
    </row>
    <row r="42" spans="1:9" ht="81">
      <c r="A42" s="38">
        <f t="shared" si="0"/>
        <v>36</v>
      </c>
      <c r="B42" s="46" t="s">
        <v>55</v>
      </c>
      <c r="C42" s="46" t="s">
        <v>56</v>
      </c>
      <c r="D42" s="49" t="s">
        <v>17</v>
      </c>
      <c r="E42" s="50">
        <v>6877500</v>
      </c>
      <c r="F42" s="37">
        <v>40752</v>
      </c>
      <c r="G42" s="41" t="s">
        <v>321</v>
      </c>
      <c r="H42" s="36" t="s">
        <v>57</v>
      </c>
      <c r="I42" s="44"/>
    </row>
    <row r="43" spans="1:9" ht="87.75" customHeight="1">
      <c r="A43" s="38">
        <f t="shared" si="0"/>
        <v>37</v>
      </c>
      <c r="B43" s="46" t="s">
        <v>131</v>
      </c>
      <c r="C43" s="46" t="s">
        <v>132</v>
      </c>
      <c r="D43" s="49" t="s">
        <v>100</v>
      </c>
      <c r="E43" s="50">
        <v>24300000</v>
      </c>
      <c r="F43" s="37">
        <v>40753</v>
      </c>
      <c r="G43" s="41" t="s">
        <v>274</v>
      </c>
      <c r="H43" s="36" t="s">
        <v>77</v>
      </c>
      <c r="I43" s="44"/>
    </row>
    <row r="44" spans="1:9" ht="88.5" customHeight="1">
      <c r="A44" s="38">
        <f t="shared" si="0"/>
        <v>38</v>
      </c>
      <c r="B44" s="46" t="s">
        <v>133</v>
      </c>
      <c r="C44" s="46" t="s">
        <v>134</v>
      </c>
      <c r="D44" s="49" t="s">
        <v>100</v>
      </c>
      <c r="E44" s="50">
        <v>18990000</v>
      </c>
      <c r="F44" s="37">
        <v>40753</v>
      </c>
      <c r="G44" s="42" t="s">
        <v>275</v>
      </c>
      <c r="H44" s="36" t="s">
        <v>74</v>
      </c>
      <c r="I44" s="44"/>
    </row>
    <row r="45" spans="1:9" ht="74.25" customHeight="1">
      <c r="A45" s="38">
        <f t="shared" si="0"/>
        <v>39</v>
      </c>
      <c r="B45" s="46" t="s">
        <v>135</v>
      </c>
      <c r="C45" s="46" t="s">
        <v>136</v>
      </c>
      <c r="D45" s="49" t="s">
        <v>100</v>
      </c>
      <c r="E45" s="50">
        <v>9000000</v>
      </c>
      <c r="F45" s="37">
        <v>40753</v>
      </c>
      <c r="G45" s="42" t="s">
        <v>276</v>
      </c>
      <c r="H45" s="36" t="s">
        <v>117</v>
      </c>
      <c r="I45" s="44"/>
    </row>
    <row r="46" spans="1:9" ht="115.5" customHeight="1">
      <c r="A46" s="38">
        <f t="shared" si="0"/>
        <v>40</v>
      </c>
      <c r="B46" s="46" t="s">
        <v>137</v>
      </c>
      <c r="C46" s="46" t="s">
        <v>134</v>
      </c>
      <c r="D46" s="49" t="s">
        <v>100</v>
      </c>
      <c r="E46" s="50">
        <v>7500000</v>
      </c>
      <c r="F46" s="37">
        <v>40753</v>
      </c>
      <c r="G46" s="42" t="s">
        <v>277</v>
      </c>
      <c r="H46" s="36" t="s">
        <v>117</v>
      </c>
      <c r="I46" s="44"/>
    </row>
    <row r="47" spans="1:9" ht="167.25" customHeight="1">
      <c r="A47" s="38">
        <f t="shared" si="0"/>
        <v>41</v>
      </c>
      <c r="B47" s="46" t="s">
        <v>138</v>
      </c>
      <c r="C47" s="46" t="s">
        <v>82</v>
      </c>
      <c r="D47" s="49" t="s">
        <v>17</v>
      </c>
      <c r="E47" s="50">
        <v>43890000</v>
      </c>
      <c r="F47" s="37">
        <v>40756</v>
      </c>
      <c r="G47" s="42" t="s">
        <v>278</v>
      </c>
      <c r="H47" s="36" t="s">
        <v>86</v>
      </c>
      <c r="I47" s="44"/>
    </row>
    <row r="48" spans="1:9" ht="156.75" customHeight="1">
      <c r="A48" s="38">
        <f t="shared" si="0"/>
        <v>42</v>
      </c>
      <c r="B48" s="46" t="s">
        <v>139</v>
      </c>
      <c r="C48" s="46" t="s">
        <v>88</v>
      </c>
      <c r="D48" s="49" t="s">
        <v>17</v>
      </c>
      <c r="E48" s="50">
        <v>43774500</v>
      </c>
      <c r="F48" s="37">
        <v>40756</v>
      </c>
      <c r="G48" s="42" t="s">
        <v>278</v>
      </c>
      <c r="H48" s="36" t="s">
        <v>86</v>
      </c>
      <c r="I48" s="44"/>
    </row>
    <row r="49" spans="1:9" ht="201.75" customHeight="1">
      <c r="A49" s="38">
        <f t="shared" si="0"/>
        <v>43</v>
      </c>
      <c r="B49" s="46" t="s">
        <v>140</v>
      </c>
      <c r="C49" s="46" t="s">
        <v>88</v>
      </c>
      <c r="D49" s="49" t="s">
        <v>17</v>
      </c>
      <c r="E49" s="50">
        <v>36750000</v>
      </c>
      <c r="F49" s="37">
        <v>40756</v>
      </c>
      <c r="G49" s="42" t="s">
        <v>279</v>
      </c>
      <c r="H49" s="36" t="s">
        <v>86</v>
      </c>
      <c r="I49" s="44"/>
    </row>
    <row r="50" spans="1:9" ht="99" customHeight="1">
      <c r="A50" s="38">
        <f t="shared" si="0"/>
        <v>44</v>
      </c>
      <c r="B50" s="46" t="s">
        <v>141</v>
      </c>
      <c r="C50" s="46" t="s">
        <v>142</v>
      </c>
      <c r="D50" s="49" t="s">
        <v>17</v>
      </c>
      <c r="E50" s="50">
        <v>26733000</v>
      </c>
      <c r="F50" s="37">
        <v>40756</v>
      </c>
      <c r="G50" s="42" t="s">
        <v>280</v>
      </c>
      <c r="H50" s="36" t="s">
        <v>86</v>
      </c>
      <c r="I50" s="44"/>
    </row>
    <row r="51" spans="1:9" ht="162">
      <c r="A51" s="38">
        <f t="shared" si="0"/>
        <v>45</v>
      </c>
      <c r="B51" s="46" t="s">
        <v>143</v>
      </c>
      <c r="C51" s="46" t="s">
        <v>144</v>
      </c>
      <c r="D51" s="49" t="s">
        <v>17</v>
      </c>
      <c r="E51" s="50">
        <v>18963000</v>
      </c>
      <c r="F51" s="37">
        <v>40756</v>
      </c>
      <c r="G51" s="42" t="s">
        <v>281</v>
      </c>
      <c r="H51" s="36" t="s">
        <v>74</v>
      </c>
      <c r="I51" s="44"/>
    </row>
    <row r="52" spans="1:9" ht="72" customHeight="1">
      <c r="A52" s="38">
        <f t="shared" si="0"/>
        <v>46</v>
      </c>
      <c r="B52" s="46" t="s">
        <v>145</v>
      </c>
      <c r="C52" s="46" t="s">
        <v>146</v>
      </c>
      <c r="D52" s="49" t="s">
        <v>100</v>
      </c>
      <c r="E52" s="50">
        <v>11300000</v>
      </c>
      <c r="F52" s="37">
        <v>40756</v>
      </c>
      <c r="G52" s="41" t="s">
        <v>282</v>
      </c>
      <c r="H52" s="36" t="s">
        <v>77</v>
      </c>
      <c r="I52" s="44"/>
    </row>
    <row r="53" spans="1:9" ht="75.75" customHeight="1">
      <c r="A53" s="38">
        <f t="shared" si="0"/>
        <v>47</v>
      </c>
      <c r="B53" s="46" t="s">
        <v>196</v>
      </c>
      <c r="C53" s="46" t="s">
        <v>197</v>
      </c>
      <c r="D53" s="49" t="s">
        <v>17</v>
      </c>
      <c r="E53" s="50">
        <v>8956500</v>
      </c>
      <c r="F53" s="37">
        <v>40756</v>
      </c>
      <c r="G53" s="41" t="s">
        <v>235</v>
      </c>
      <c r="H53" s="36" t="s">
        <v>198</v>
      </c>
      <c r="I53" s="44" t="s">
        <v>190</v>
      </c>
    </row>
    <row r="54" spans="1:9" ht="66" customHeight="1">
      <c r="A54" s="38">
        <f t="shared" si="0"/>
        <v>48</v>
      </c>
      <c r="B54" s="46" t="s">
        <v>199</v>
      </c>
      <c r="C54" s="46" t="s">
        <v>200</v>
      </c>
      <c r="D54" s="49" t="s">
        <v>100</v>
      </c>
      <c r="E54" s="50">
        <v>6825000</v>
      </c>
      <c r="F54" s="37">
        <v>40756</v>
      </c>
      <c r="G54" s="41" t="s">
        <v>236</v>
      </c>
      <c r="H54" s="36" t="s">
        <v>201</v>
      </c>
      <c r="I54" s="44" t="s">
        <v>190</v>
      </c>
    </row>
    <row r="55" spans="1:9" ht="60" customHeight="1">
      <c r="A55" s="38">
        <f t="shared" si="0"/>
        <v>49</v>
      </c>
      <c r="B55" s="46" t="s">
        <v>202</v>
      </c>
      <c r="C55" s="46" t="s">
        <v>203</v>
      </c>
      <c r="D55" s="49" t="s">
        <v>100</v>
      </c>
      <c r="E55" s="50">
        <v>7927500</v>
      </c>
      <c r="F55" s="37">
        <v>40758</v>
      </c>
      <c r="G55" s="41" t="s">
        <v>237</v>
      </c>
      <c r="H55" s="36" t="s">
        <v>189</v>
      </c>
      <c r="I55" s="44" t="s">
        <v>193</v>
      </c>
    </row>
    <row r="56" spans="1:9" ht="249" customHeight="1">
      <c r="A56" s="38">
        <f t="shared" si="0"/>
        <v>50</v>
      </c>
      <c r="B56" s="46" t="s">
        <v>147</v>
      </c>
      <c r="C56" s="46" t="s">
        <v>148</v>
      </c>
      <c r="D56" s="49" t="s">
        <v>17</v>
      </c>
      <c r="E56" s="50">
        <v>34965000</v>
      </c>
      <c r="F56" s="37">
        <v>40760</v>
      </c>
      <c r="G56" s="42" t="s">
        <v>283</v>
      </c>
      <c r="H56" s="36" t="s">
        <v>86</v>
      </c>
      <c r="I56" s="44"/>
    </row>
    <row r="57" spans="1:9" ht="174.75" customHeight="1">
      <c r="A57" s="38">
        <f t="shared" si="0"/>
        <v>51</v>
      </c>
      <c r="B57" s="46" t="s">
        <v>149</v>
      </c>
      <c r="C57" s="46" t="s">
        <v>82</v>
      </c>
      <c r="D57" s="49" t="s">
        <v>17</v>
      </c>
      <c r="E57" s="50">
        <v>14910000</v>
      </c>
      <c r="F57" s="37">
        <v>40760</v>
      </c>
      <c r="G57" s="41" t="s">
        <v>284</v>
      </c>
      <c r="H57" s="36" t="s">
        <v>93</v>
      </c>
      <c r="I57" s="44"/>
    </row>
    <row r="58" spans="1:9" ht="113.25" customHeight="1">
      <c r="A58" s="38">
        <f t="shared" si="0"/>
        <v>52</v>
      </c>
      <c r="B58" s="46" t="s">
        <v>150</v>
      </c>
      <c r="C58" s="46" t="s">
        <v>82</v>
      </c>
      <c r="D58" s="49" t="s">
        <v>17</v>
      </c>
      <c r="E58" s="50">
        <v>19635000</v>
      </c>
      <c r="F58" s="37">
        <v>40763</v>
      </c>
      <c r="G58" s="41" t="s">
        <v>285</v>
      </c>
      <c r="H58" s="36" t="s">
        <v>93</v>
      </c>
      <c r="I58" s="44"/>
    </row>
    <row r="59" spans="1:9" ht="74.25" customHeight="1">
      <c r="A59" s="38">
        <f t="shared" si="0"/>
        <v>53</v>
      </c>
      <c r="B59" s="46" t="s">
        <v>151</v>
      </c>
      <c r="C59" s="46" t="s">
        <v>92</v>
      </c>
      <c r="D59" s="49" t="s">
        <v>17</v>
      </c>
      <c r="E59" s="50">
        <v>9922500</v>
      </c>
      <c r="F59" s="37">
        <v>40763</v>
      </c>
      <c r="G59" s="41" t="s">
        <v>286</v>
      </c>
      <c r="H59" s="36" t="s">
        <v>93</v>
      </c>
      <c r="I59" s="44"/>
    </row>
    <row r="60" spans="1:9" ht="154.5" customHeight="1">
      <c r="A60" s="38">
        <f t="shared" si="0"/>
        <v>54</v>
      </c>
      <c r="B60" s="46" t="s">
        <v>152</v>
      </c>
      <c r="C60" s="46" t="s">
        <v>153</v>
      </c>
      <c r="D60" s="49" t="s">
        <v>17</v>
      </c>
      <c r="E60" s="50">
        <v>8820000</v>
      </c>
      <c r="F60" s="37">
        <v>40770</v>
      </c>
      <c r="G60" s="42" t="s">
        <v>287</v>
      </c>
      <c r="H60" s="36" t="s">
        <v>106</v>
      </c>
      <c r="I60" s="44"/>
    </row>
    <row r="61" spans="1:9" ht="108">
      <c r="A61" s="38">
        <f t="shared" si="0"/>
        <v>55</v>
      </c>
      <c r="B61" s="46" t="s">
        <v>221</v>
      </c>
      <c r="C61" s="46" t="s">
        <v>222</v>
      </c>
      <c r="D61" s="49" t="s">
        <v>17</v>
      </c>
      <c r="E61" s="50">
        <v>8641500</v>
      </c>
      <c r="F61" s="37">
        <v>40773</v>
      </c>
      <c r="G61" s="42" t="s">
        <v>320</v>
      </c>
      <c r="H61" s="36" t="s">
        <v>223</v>
      </c>
      <c r="I61" s="44"/>
    </row>
    <row r="62" spans="1:9" ht="90" customHeight="1">
      <c r="A62" s="38">
        <f t="shared" si="0"/>
        <v>56</v>
      </c>
      <c r="B62" s="46" t="s">
        <v>154</v>
      </c>
      <c r="C62" s="46" t="s">
        <v>155</v>
      </c>
      <c r="D62" s="49" t="s">
        <v>100</v>
      </c>
      <c r="E62" s="50">
        <v>10900000</v>
      </c>
      <c r="F62" s="37">
        <v>40774</v>
      </c>
      <c r="G62" s="41" t="s">
        <v>288</v>
      </c>
      <c r="H62" s="36" t="s">
        <v>77</v>
      </c>
      <c r="I62" s="44"/>
    </row>
    <row r="63" spans="1:9" ht="135">
      <c r="A63" s="38">
        <f t="shared" si="0"/>
        <v>57</v>
      </c>
      <c r="B63" s="46" t="s">
        <v>156</v>
      </c>
      <c r="C63" s="46" t="s">
        <v>99</v>
      </c>
      <c r="D63" s="49" t="s">
        <v>100</v>
      </c>
      <c r="E63" s="50">
        <v>8600000</v>
      </c>
      <c r="F63" s="37">
        <v>40774</v>
      </c>
      <c r="G63" s="42" t="s">
        <v>289</v>
      </c>
      <c r="H63" s="36" t="s">
        <v>122</v>
      </c>
      <c r="I63" s="44"/>
    </row>
    <row r="64" spans="1:9" ht="189">
      <c r="A64" s="38">
        <f t="shared" si="0"/>
        <v>58</v>
      </c>
      <c r="B64" s="46" t="s">
        <v>157</v>
      </c>
      <c r="C64" s="46" t="s">
        <v>88</v>
      </c>
      <c r="D64" s="49" t="s">
        <v>17</v>
      </c>
      <c r="E64" s="50">
        <v>22155000</v>
      </c>
      <c r="F64" s="37">
        <v>40778</v>
      </c>
      <c r="G64" s="42" t="s">
        <v>290</v>
      </c>
      <c r="H64" s="36" t="s">
        <v>74</v>
      </c>
      <c r="I64" s="44"/>
    </row>
    <row r="65" spans="1:9" ht="60" customHeight="1">
      <c r="A65" s="38">
        <f t="shared" si="0"/>
        <v>59</v>
      </c>
      <c r="B65" s="46" t="s">
        <v>26</v>
      </c>
      <c r="C65" s="46" t="s">
        <v>16</v>
      </c>
      <c r="D65" s="49" t="s">
        <v>17</v>
      </c>
      <c r="E65" s="50">
        <v>4987500</v>
      </c>
      <c r="F65" s="37">
        <v>40779</v>
      </c>
      <c r="G65" s="47" t="s">
        <v>291</v>
      </c>
      <c r="H65" s="36" t="s">
        <v>48</v>
      </c>
      <c r="I65" s="44"/>
    </row>
    <row r="66" spans="1:9" ht="60" customHeight="1">
      <c r="A66" s="38">
        <f t="shared" si="0"/>
        <v>60</v>
      </c>
      <c r="B66" s="46" t="s">
        <v>27</v>
      </c>
      <c r="C66" s="46" t="s">
        <v>18</v>
      </c>
      <c r="D66" s="49" t="s">
        <v>17</v>
      </c>
      <c r="E66" s="50">
        <v>4935000</v>
      </c>
      <c r="F66" s="37">
        <v>40779</v>
      </c>
      <c r="G66" s="47" t="s">
        <v>291</v>
      </c>
      <c r="H66" s="36" t="s">
        <v>48</v>
      </c>
      <c r="I66" s="44"/>
    </row>
    <row r="67" spans="1:9" ht="60" customHeight="1">
      <c r="A67" s="38">
        <f t="shared" si="0"/>
        <v>61</v>
      </c>
      <c r="B67" s="46" t="s">
        <v>49</v>
      </c>
      <c r="C67" s="46" t="s">
        <v>50</v>
      </c>
      <c r="D67" s="49" t="s">
        <v>7</v>
      </c>
      <c r="E67" s="50">
        <v>34650000</v>
      </c>
      <c r="F67" s="37">
        <v>40779</v>
      </c>
      <c r="G67" s="41" t="s">
        <v>322</v>
      </c>
      <c r="H67" s="36" t="s">
        <v>51</v>
      </c>
      <c r="I67" s="44"/>
    </row>
    <row r="68" spans="1:9" ht="127.5" customHeight="1">
      <c r="A68" s="38">
        <f t="shared" si="0"/>
        <v>62</v>
      </c>
      <c r="B68" s="46" t="s">
        <v>158</v>
      </c>
      <c r="C68" s="46" t="s">
        <v>159</v>
      </c>
      <c r="D68" s="49" t="s">
        <v>100</v>
      </c>
      <c r="E68" s="50">
        <v>9500000</v>
      </c>
      <c r="F68" s="37">
        <v>40780</v>
      </c>
      <c r="G68" s="42" t="s">
        <v>301</v>
      </c>
      <c r="H68" s="36" t="s">
        <v>74</v>
      </c>
      <c r="I68" s="44"/>
    </row>
    <row r="69" spans="1:9" ht="162">
      <c r="A69" s="38">
        <f t="shared" si="0"/>
        <v>63</v>
      </c>
      <c r="B69" s="46" t="s">
        <v>58</v>
      </c>
      <c r="C69" s="46" t="s">
        <v>59</v>
      </c>
      <c r="D69" s="49" t="s">
        <v>17</v>
      </c>
      <c r="E69" s="50">
        <v>5880000</v>
      </c>
      <c r="F69" s="37">
        <v>40780</v>
      </c>
      <c r="G69" s="41" t="s">
        <v>323</v>
      </c>
      <c r="H69" s="36" t="s">
        <v>60</v>
      </c>
      <c r="I69" s="44"/>
    </row>
    <row r="70" spans="1:9" ht="141" customHeight="1">
      <c r="A70" s="38">
        <f t="shared" si="0"/>
        <v>64</v>
      </c>
      <c r="B70" s="46" t="s">
        <v>160</v>
      </c>
      <c r="C70" s="46" t="s">
        <v>161</v>
      </c>
      <c r="D70" s="49" t="s">
        <v>17</v>
      </c>
      <c r="E70" s="50">
        <v>24307500</v>
      </c>
      <c r="F70" s="37">
        <v>40784</v>
      </c>
      <c r="G70" s="42" t="s">
        <v>302</v>
      </c>
      <c r="H70" s="36" t="s">
        <v>117</v>
      </c>
      <c r="I70" s="44"/>
    </row>
    <row r="71" spans="1:9" ht="171.75" customHeight="1">
      <c r="A71" s="38">
        <f t="shared" si="0"/>
        <v>65</v>
      </c>
      <c r="B71" s="46" t="s">
        <v>162</v>
      </c>
      <c r="C71" s="46" t="s">
        <v>163</v>
      </c>
      <c r="D71" s="49" t="s">
        <v>17</v>
      </c>
      <c r="E71" s="50">
        <v>19110000</v>
      </c>
      <c r="F71" s="37">
        <v>40784</v>
      </c>
      <c r="G71" s="41" t="s">
        <v>303</v>
      </c>
      <c r="H71" s="36" t="s">
        <v>117</v>
      </c>
      <c r="I71" s="44"/>
    </row>
    <row r="72" spans="1:9" ht="94.5">
      <c r="A72" s="38">
        <f t="shared" si="0"/>
        <v>66</v>
      </c>
      <c r="B72" s="46" t="s">
        <v>164</v>
      </c>
      <c r="C72" s="46" t="s">
        <v>165</v>
      </c>
      <c r="D72" s="49" t="s">
        <v>17</v>
      </c>
      <c r="E72" s="50">
        <v>15330000</v>
      </c>
      <c r="F72" s="37">
        <v>40784</v>
      </c>
      <c r="G72" s="41" t="s">
        <v>304</v>
      </c>
      <c r="H72" s="36" t="s">
        <v>77</v>
      </c>
      <c r="I72" s="44"/>
    </row>
    <row r="73" spans="1:9" ht="70.5" customHeight="1">
      <c r="A73" s="38">
        <f aca="true" t="shared" si="1" ref="A73:A107">A72+1</f>
        <v>67</v>
      </c>
      <c r="B73" s="40" t="s">
        <v>230</v>
      </c>
      <c r="C73" s="46" t="s">
        <v>101</v>
      </c>
      <c r="D73" s="49" t="s">
        <v>17</v>
      </c>
      <c r="E73" s="50">
        <v>12915000</v>
      </c>
      <c r="F73" s="37">
        <v>40784</v>
      </c>
      <c r="G73" s="41" t="s">
        <v>305</v>
      </c>
      <c r="H73" s="36" t="s">
        <v>77</v>
      </c>
      <c r="I73" s="44"/>
    </row>
    <row r="74" spans="1:9" ht="75" customHeight="1">
      <c r="A74" s="38">
        <f t="shared" si="1"/>
        <v>68</v>
      </c>
      <c r="B74" s="46" t="s">
        <v>28</v>
      </c>
      <c r="C74" s="46" t="s">
        <v>19</v>
      </c>
      <c r="D74" s="49" t="s">
        <v>17</v>
      </c>
      <c r="E74" s="50">
        <v>8925000</v>
      </c>
      <c r="F74" s="37">
        <v>40785</v>
      </c>
      <c r="G74" s="47" t="s">
        <v>292</v>
      </c>
      <c r="H74" s="36" t="s">
        <v>48</v>
      </c>
      <c r="I74" s="44"/>
    </row>
    <row r="75" spans="1:9" ht="60" customHeight="1">
      <c r="A75" s="38">
        <f t="shared" si="1"/>
        <v>69</v>
      </c>
      <c r="B75" s="46" t="s">
        <v>29</v>
      </c>
      <c r="C75" s="46" t="s">
        <v>21</v>
      </c>
      <c r="D75" s="49" t="s">
        <v>17</v>
      </c>
      <c r="E75" s="50">
        <v>8946000</v>
      </c>
      <c r="F75" s="37">
        <v>40785</v>
      </c>
      <c r="G75" s="47" t="s">
        <v>293</v>
      </c>
      <c r="H75" s="36" t="s">
        <v>48</v>
      </c>
      <c r="I75" s="44"/>
    </row>
    <row r="76" spans="1:9" ht="74.25" customHeight="1">
      <c r="A76" s="38">
        <f t="shared" si="1"/>
        <v>70</v>
      </c>
      <c r="B76" s="46" t="s">
        <v>30</v>
      </c>
      <c r="C76" s="46" t="s">
        <v>39</v>
      </c>
      <c r="D76" s="49" t="s">
        <v>17</v>
      </c>
      <c r="E76" s="50">
        <v>15991500</v>
      </c>
      <c r="F76" s="37">
        <v>40786</v>
      </c>
      <c r="G76" s="47" t="s">
        <v>294</v>
      </c>
      <c r="H76" s="36" t="s">
        <v>48</v>
      </c>
      <c r="I76" s="44"/>
    </row>
    <row r="77" spans="1:9" ht="60" customHeight="1">
      <c r="A77" s="38">
        <f t="shared" si="1"/>
        <v>71</v>
      </c>
      <c r="B77" s="46" t="s">
        <v>31</v>
      </c>
      <c r="C77" s="46" t="s">
        <v>16</v>
      </c>
      <c r="D77" s="49" t="s">
        <v>17</v>
      </c>
      <c r="E77" s="50">
        <v>14973000</v>
      </c>
      <c r="F77" s="37">
        <v>40786</v>
      </c>
      <c r="G77" s="47" t="s">
        <v>295</v>
      </c>
      <c r="H77" s="36" t="s">
        <v>48</v>
      </c>
      <c r="I77" s="44"/>
    </row>
    <row r="78" spans="1:9" ht="121.5">
      <c r="A78" s="38">
        <f t="shared" si="1"/>
        <v>72</v>
      </c>
      <c r="B78" s="46" t="s">
        <v>166</v>
      </c>
      <c r="C78" s="46" t="s">
        <v>167</v>
      </c>
      <c r="D78" s="49" t="s">
        <v>17</v>
      </c>
      <c r="E78" s="50">
        <v>37800000</v>
      </c>
      <c r="F78" s="37">
        <v>40788</v>
      </c>
      <c r="G78" s="42" t="s">
        <v>306</v>
      </c>
      <c r="H78" s="36" t="s">
        <v>86</v>
      </c>
      <c r="I78" s="44"/>
    </row>
    <row r="79" spans="1:9" ht="96.75" customHeight="1">
      <c r="A79" s="38">
        <f t="shared" si="1"/>
        <v>73</v>
      </c>
      <c r="B79" s="46" t="s">
        <v>168</v>
      </c>
      <c r="C79" s="46" t="s">
        <v>169</v>
      </c>
      <c r="D79" s="49" t="s">
        <v>17</v>
      </c>
      <c r="E79" s="50">
        <v>17030000</v>
      </c>
      <c r="F79" s="37">
        <v>40788</v>
      </c>
      <c r="G79" s="41" t="s">
        <v>307</v>
      </c>
      <c r="H79" s="36" t="s">
        <v>77</v>
      </c>
      <c r="I79" s="44"/>
    </row>
    <row r="80" spans="1:9" ht="70.5" customHeight="1">
      <c r="A80" s="38">
        <f t="shared" si="1"/>
        <v>74</v>
      </c>
      <c r="B80" s="46" t="s">
        <v>170</v>
      </c>
      <c r="C80" s="46" t="s">
        <v>82</v>
      </c>
      <c r="D80" s="49" t="s">
        <v>17</v>
      </c>
      <c r="E80" s="50">
        <v>11970000</v>
      </c>
      <c r="F80" s="37">
        <v>40788</v>
      </c>
      <c r="G80" s="41" t="s">
        <v>308</v>
      </c>
      <c r="H80" s="36" t="s">
        <v>77</v>
      </c>
      <c r="I80" s="44"/>
    </row>
    <row r="81" spans="1:9" ht="157.5" customHeight="1">
      <c r="A81" s="38">
        <f t="shared" si="1"/>
        <v>75</v>
      </c>
      <c r="B81" s="46" t="s">
        <v>171</v>
      </c>
      <c r="C81" s="46" t="s">
        <v>79</v>
      </c>
      <c r="D81" s="49" t="s">
        <v>17</v>
      </c>
      <c r="E81" s="50">
        <v>15750000</v>
      </c>
      <c r="F81" s="37">
        <v>40791</v>
      </c>
      <c r="G81" s="41" t="s">
        <v>309</v>
      </c>
      <c r="H81" s="36" t="s">
        <v>80</v>
      </c>
      <c r="I81" s="44"/>
    </row>
    <row r="82" spans="1:9" ht="72" customHeight="1">
      <c r="A82" s="38">
        <f t="shared" si="1"/>
        <v>76</v>
      </c>
      <c r="B82" s="46" t="s">
        <v>172</v>
      </c>
      <c r="C82" s="46" t="s">
        <v>173</v>
      </c>
      <c r="D82" s="49" t="s">
        <v>17</v>
      </c>
      <c r="E82" s="50">
        <v>7035000</v>
      </c>
      <c r="F82" s="37">
        <v>40791</v>
      </c>
      <c r="G82" s="41" t="s">
        <v>310</v>
      </c>
      <c r="H82" s="36" t="s">
        <v>80</v>
      </c>
      <c r="I82" s="44"/>
    </row>
    <row r="83" spans="1:9" ht="61.5" customHeight="1">
      <c r="A83" s="38">
        <f t="shared" si="1"/>
        <v>77</v>
      </c>
      <c r="B83" s="46" t="s">
        <v>209</v>
      </c>
      <c r="C83" s="46" t="s">
        <v>210</v>
      </c>
      <c r="D83" s="49" t="s">
        <v>75</v>
      </c>
      <c r="E83" s="50">
        <v>10000000</v>
      </c>
      <c r="F83" s="37">
        <v>40791</v>
      </c>
      <c r="G83" s="39" t="s">
        <v>211</v>
      </c>
      <c r="H83" s="36" t="s">
        <v>212</v>
      </c>
      <c r="I83" s="44"/>
    </row>
    <row r="84" spans="1:9" ht="140.25" customHeight="1">
      <c r="A84" s="38">
        <f t="shared" si="1"/>
        <v>78</v>
      </c>
      <c r="B84" s="46" t="s">
        <v>32</v>
      </c>
      <c r="C84" s="46" t="s">
        <v>22</v>
      </c>
      <c r="D84" s="49" t="s">
        <v>17</v>
      </c>
      <c r="E84" s="50">
        <v>14700000</v>
      </c>
      <c r="F84" s="37">
        <v>40794</v>
      </c>
      <c r="G84" s="47" t="s">
        <v>296</v>
      </c>
      <c r="H84" s="36" t="s">
        <v>47</v>
      </c>
      <c r="I84" s="44"/>
    </row>
    <row r="85" spans="1:9" ht="115.5" customHeight="1">
      <c r="A85" s="38">
        <f t="shared" si="1"/>
        <v>79</v>
      </c>
      <c r="B85" s="46" t="s">
        <v>33</v>
      </c>
      <c r="C85" s="46" t="s">
        <v>18</v>
      </c>
      <c r="D85" s="49" t="s">
        <v>17</v>
      </c>
      <c r="E85" s="50">
        <v>24885000</v>
      </c>
      <c r="F85" s="37">
        <v>40794</v>
      </c>
      <c r="G85" s="47" t="s">
        <v>297</v>
      </c>
      <c r="H85" s="36" t="s">
        <v>46</v>
      </c>
      <c r="I85" s="44"/>
    </row>
    <row r="86" spans="1:9" ht="78" customHeight="1">
      <c r="A86" s="38">
        <f t="shared" si="1"/>
        <v>80</v>
      </c>
      <c r="B86" s="46" t="s">
        <v>219</v>
      </c>
      <c r="C86" s="46" t="s">
        <v>188</v>
      </c>
      <c r="D86" s="49" t="s">
        <v>100</v>
      </c>
      <c r="E86" s="50">
        <v>16327500</v>
      </c>
      <c r="F86" s="37">
        <v>40794</v>
      </c>
      <c r="G86" s="41" t="s">
        <v>241</v>
      </c>
      <c r="H86" s="36" t="s">
        <v>220</v>
      </c>
      <c r="I86" s="44"/>
    </row>
    <row r="87" spans="1:9" ht="175.5">
      <c r="A87" s="38">
        <f t="shared" si="1"/>
        <v>81</v>
      </c>
      <c r="B87" s="46" t="s">
        <v>61</v>
      </c>
      <c r="C87" s="46" t="s">
        <v>59</v>
      </c>
      <c r="D87" s="49" t="s">
        <v>17</v>
      </c>
      <c r="E87" s="50">
        <v>5880000</v>
      </c>
      <c r="F87" s="37">
        <v>40794</v>
      </c>
      <c r="G87" s="41" t="s">
        <v>324</v>
      </c>
      <c r="H87" s="36" t="s">
        <v>62</v>
      </c>
      <c r="I87" s="44"/>
    </row>
    <row r="88" spans="1:9" ht="81">
      <c r="A88" s="38">
        <f t="shared" si="1"/>
        <v>82</v>
      </c>
      <c r="B88" s="46" t="s">
        <v>63</v>
      </c>
      <c r="C88" s="46" t="s">
        <v>59</v>
      </c>
      <c r="D88" s="49" t="s">
        <v>17</v>
      </c>
      <c r="E88" s="50">
        <v>9870000</v>
      </c>
      <c r="F88" s="37">
        <v>40795</v>
      </c>
      <c r="G88" s="41" t="s">
        <v>325</v>
      </c>
      <c r="H88" s="36" t="s">
        <v>64</v>
      </c>
      <c r="I88" s="44"/>
    </row>
    <row r="89" spans="1:9" ht="94.5">
      <c r="A89" s="38">
        <f t="shared" si="1"/>
        <v>83</v>
      </c>
      <c r="B89" s="46" t="s">
        <v>65</v>
      </c>
      <c r="C89" s="46" t="s">
        <v>66</v>
      </c>
      <c r="D89" s="49" t="s">
        <v>17</v>
      </c>
      <c r="E89" s="50">
        <v>4924500</v>
      </c>
      <c r="F89" s="37">
        <v>40795</v>
      </c>
      <c r="G89" s="41" t="s">
        <v>326</v>
      </c>
      <c r="H89" s="36" t="s">
        <v>67</v>
      </c>
      <c r="I89" s="44"/>
    </row>
    <row r="90" spans="1:9" ht="81">
      <c r="A90" s="38">
        <f t="shared" si="1"/>
        <v>84</v>
      </c>
      <c r="B90" s="46" t="s">
        <v>68</v>
      </c>
      <c r="C90" s="46" t="s">
        <v>69</v>
      </c>
      <c r="D90" s="49" t="s">
        <v>17</v>
      </c>
      <c r="E90" s="50">
        <v>4725000</v>
      </c>
      <c r="F90" s="37">
        <v>40795</v>
      </c>
      <c r="G90" s="41" t="s">
        <v>327</v>
      </c>
      <c r="H90" s="36" t="s">
        <v>70</v>
      </c>
      <c r="I90" s="44"/>
    </row>
    <row r="91" spans="1:9" ht="108">
      <c r="A91" s="38">
        <f t="shared" si="1"/>
        <v>85</v>
      </c>
      <c r="B91" s="46" t="s">
        <v>174</v>
      </c>
      <c r="C91" s="46" t="s">
        <v>175</v>
      </c>
      <c r="D91" s="49" t="s">
        <v>17</v>
      </c>
      <c r="E91" s="50">
        <v>23625000</v>
      </c>
      <c r="F91" s="37">
        <v>40798</v>
      </c>
      <c r="G91" s="41" t="s">
        <v>311</v>
      </c>
      <c r="H91" s="36" t="s">
        <v>93</v>
      </c>
      <c r="I91" s="44"/>
    </row>
    <row r="92" spans="1:9" ht="72" customHeight="1">
      <c r="A92" s="38">
        <f t="shared" si="1"/>
        <v>86</v>
      </c>
      <c r="B92" s="46" t="s">
        <v>176</v>
      </c>
      <c r="C92" s="46" t="s">
        <v>82</v>
      </c>
      <c r="D92" s="49" t="s">
        <v>73</v>
      </c>
      <c r="E92" s="50">
        <v>11970000</v>
      </c>
      <c r="F92" s="37">
        <v>40798</v>
      </c>
      <c r="G92" s="41" t="s">
        <v>312</v>
      </c>
      <c r="H92" s="36" t="s">
        <v>77</v>
      </c>
      <c r="I92" s="44"/>
    </row>
    <row r="93" spans="1:234" ht="109.5" customHeight="1">
      <c r="A93" s="38">
        <f t="shared" si="1"/>
        <v>87</v>
      </c>
      <c r="B93" s="46" t="s">
        <v>177</v>
      </c>
      <c r="C93" s="46" t="s">
        <v>105</v>
      </c>
      <c r="D93" s="49" t="s">
        <v>17</v>
      </c>
      <c r="E93" s="50">
        <v>14700000</v>
      </c>
      <c r="F93" s="37">
        <v>40799</v>
      </c>
      <c r="G93" s="41" t="s">
        <v>313</v>
      </c>
      <c r="H93" s="36" t="s">
        <v>80</v>
      </c>
      <c r="I93" s="44"/>
      <c r="HZ93" s="1" t="s">
        <v>75</v>
      </c>
    </row>
    <row r="94" spans="1:9" ht="148.5">
      <c r="A94" s="38">
        <f t="shared" si="1"/>
        <v>88</v>
      </c>
      <c r="B94" s="46" t="s">
        <v>178</v>
      </c>
      <c r="C94" s="46" t="s">
        <v>82</v>
      </c>
      <c r="D94" s="49" t="s">
        <v>17</v>
      </c>
      <c r="E94" s="50">
        <v>5867000</v>
      </c>
      <c r="F94" s="37">
        <v>40799</v>
      </c>
      <c r="G94" s="42" t="s">
        <v>314</v>
      </c>
      <c r="H94" s="36" t="s">
        <v>179</v>
      </c>
      <c r="I94" s="44"/>
    </row>
    <row r="95" spans="1:9" ht="192" customHeight="1">
      <c r="A95" s="38">
        <f t="shared" si="1"/>
        <v>89</v>
      </c>
      <c r="B95" s="46" t="s">
        <v>214</v>
      </c>
      <c r="C95" s="46" t="s">
        <v>213</v>
      </c>
      <c r="D95" s="49" t="s">
        <v>100</v>
      </c>
      <c r="E95" s="50">
        <v>11970000</v>
      </c>
      <c r="F95" s="37">
        <v>40800</v>
      </c>
      <c r="G95" s="42" t="s">
        <v>231</v>
      </c>
      <c r="H95" s="36" t="s">
        <v>215</v>
      </c>
      <c r="I95" s="44"/>
    </row>
    <row r="96" spans="1:9" ht="179.25" customHeight="1">
      <c r="A96" s="38">
        <f t="shared" si="1"/>
        <v>90</v>
      </c>
      <c r="B96" s="46" t="s">
        <v>34</v>
      </c>
      <c r="C96" s="46" t="s">
        <v>40</v>
      </c>
      <c r="D96" s="49" t="s">
        <v>17</v>
      </c>
      <c r="E96" s="50">
        <v>7560000</v>
      </c>
      <c r="F96" s="37">
        <v>40806</v>
      </c>
      <c r="G96" s="48" t="s">
        <v>298</v>
      </c>
      <c r="H96" s="36" t="s">
        <v>44</v>
      </c>
      <c r="I96" s="44"/>
    </row>
    <row r="97" spans="1:9" ht="108">
      <c r="A97" s="38">
        <f t="shared" si="1"/>
        <v>91</v>
      </c>
      <c r="B97" s="46" t="s">
        <v>52</v>
      </c>
      <c r="C97" s="46" t="s">
        <v>53</v>
      </c>
      <c r="D97" s="49" t="s">
        <v>17</v>
      </c>
      <c r="E97" s="50">
        <v>19992000</v>
      </c>
      <c r="F97" s="37">
        <v>40806</v>
      </c>
      <c r="G97" s="41" t="s">
        <v>328</v>
      </c>
      <c r="H97" s="36" t="s">
        <v>54</v>
      </c>
      <c r="I97" s="44"/>
    </row>
    <row r="98" spans="1:9" ht="123.75" customHeight="1">
      <c r="A98" s="38">
        <f t="shared" si="1"/>
        <v>92</v>
      </c>
      <c r="B98" s="46" t="s">
        <v>35</v>
      </c>
      <c r="C98" s="46" t="s">
        <v>20</v>
      </c>
      <c r="D98" s="49" t="s">
        <v>17</v>
      </c>
      <c r="E98" s="50">
        <v>9240000</v>
      </c>
      <c r="F98" s="37">
        <v>40807</v>
      </c>
      <c r="G98" s="48" t="s">
        <v>299</v>
      </c>
      <c r="H98" s="36" t="s">
        <v>44</v>
      </c>
      <c r="I98" s="44"/>
    </row>
    <row r="99" spans="1:9" ht="144.75" customHeight="1">
      <c r="A99" s="38">
        <f t="shared" si="1"/>
        <v>93</v>
      </c>
      <c r="B99" s="46" t="s">
        <v>36</v>
      </c>
      <c r="C99" s="46" t="s">
        <v>37</v>
      </c>
      <c r="D99" s="49" t="s">
        <v>17</v>
      </c>
      <c r="E99" s="50">
        <v>26880000</v>
      </c>
      <c r="F99" s="37">
        <v>40808</v>
      </c>
      <c r="G99" s="41" t="s">
        <v>300</v>
      </c>
      <c r="H99" s="36" t="s">
        <v>45</v>
      </c>
      <c r="I99" s="44"/>
    </row>
    <row r="100" spans="1:9" ht="81">
      <c r="A100" s="38">
        <f t="shared" si="1"/>
        <v>94</v>
      </c>
      <c r="B100" s="46" t="s">
        <v>180</v>
      </c>
      <c r="C100" s="46" t="s">
        <v>181</v>
      </c>
      <c r="D100" s="49" t="s">
        <v>17</v>
      </c>
      <c r="E100" s="50">
        <v>5903100</v>
      </c>
      <c r="F100" s="37">
        <v>40808</v>
      </c>
      <c r="G100" s="42" t="s">
        <v>315</v>
      </c>
      <c r="H100" s="36" t="s">
        <v>126</v>
      </c>
      <c r="I100" s="44"/>
    </row>
    <row r="101" spans="1:9" s="15" customFormat="1" ht="72" customHeight="1">
      <c r="A101" s="38">
        <f t="shared" si="1"/>
        <v>95</v>
      </c>
      <c r="B101" s="46" t="s">
        <v>216</v>
      </c>
      <c r="C101" s="46" t="s">
        <v>217</v>
      </c>
      <c r="D101" s="49" t="s">
        <v>100</v>
      </c>
      <c r="E101" s="50">
        <v>9765000</v>
      </c>
      <c r="F101" s="37">
        <v>40812</v>
      </c>
      <c r="G101" s="42" t="s">
        <v>240</v>
      </c>
      <c r="H101" s="36" t="s">
        <v>218</v>
      </c>
      <c r="I101" s="44"/>
    </row>
    <row r="102" spans="1:9" ht="124.5" customHeight="1">
      <c r="A102" s="38">
        <f t="shared" si="1"/>
        <v>96</v>
      </c>
      <c r="B102" s="46" t="s">
        <v>182</v>
      </c>
      <c r="C102" s="46" t="s">
        <v>101</v>
      </c>
      <c r="D102" s="49" t="s">
        <v>17</v>
      </c>
      <c r="E102" s="50">
        <v>22050000</v>
      </c>
      <c r="F102" s="37">
        <v>40813</v>
      </c>
      <c r="G102" s="42" t="s">
        <v>316</v>
      </c>
      <c r="H102" s="36" t="s">
        <v>74</v>
      </c>
      <c r="I102" s="44"/>
    </row>
    <row r="103" spans="1:9" ht="208.5" customHeight="1">
      <c r="A103" s="38">
        <f t="shared" si="1"/>
        <v>97</v>
      </c>
      <c r="B103" s="46" t="s">
        <v>183</v>
      </c>
      <c r="C103" s="46" t="s">
        <v>121</v>
      </c>
      <c r="D103" s="49" t="s">
        <v>17</v>
      </c>
      <c r="E103" s="50">
        <v>5735000</v>
      </c>
      <c r="F103" s="37">
        <v>40813</v>
      </c>
      <c r="G103" s="42" t="s">
        <v>317</v>
      </c>
      <c r="H103" s="36" t="s">
        <v>74</v>
      </c>
      <c r="I103" s="44"/>
    </row>
    <row r="104" spans="1:9" ht="69.75" customHeight="1">
      <c r="A104" s="38">
        <f t="shared" si="1"/>
        <v>98</v>
      </c>
      <c r="B104" s="46" t="s">
        <v>205</v>
      </c>
      <c r="C104" s="46" t="s">
        <v>197</v>
      </c>
      <c r="D104" s="49" t="s">
        <v>17</v>
      </c>
      <c r="E104" s="50">
        <v>4284000</v>
      </c>
      <c r="F104" s="37">
        <v>40815</v>
      </c>
      <c r="G104" s="41" t="s">
        <v>238</v>
      </c>
      <c r="H104" s="36" t="s">
        <v>204</v>
      </c>
      <c r="I104" s="44" t="s">
        <v>193</v>
      </c>
    </row>
    <row r="105" spans="1:9" ht="90" customHeight="1">
      <c r="A105" s="38">
        <f t="shared" si="1"/>
        <v>99</v>
      </c>
      <c r="B105" s="46" t="s">
        <v>184</v>
      </c>
      <c r="C105" s="46" t="s">
        <v>103</v>
      </c>
      <c r="D105" s="49" t="s">
        <v>17</v>
      </c>
      <c r="E105" s="50">
        <v>29925000</v>
      </c>
      <c r="F105" s="37">
        <v>40816</v>
      </c>
      <c r="G105" s="42" t="s">
        <v>318</v>
      </c>
      <c r="H105" s="36" t="s">
        <v>86</v>
      </c>
      <c r="I105" s="52"/>
    </row>
    <row r="106" spans="1:9" ht="84.75" customHeight="1">
      <c r="A106" s="38">
        <f t="shared" si="1"/>
        <v>100</v>
      </c>
      <c r="B106" s="46" t="s">
        <v>185</v>
      </c>
      <c r="C106" s="46" t="s">
        <v>186</v>
      </c>
      <c r="D106" s="49" t="s">
        <v>17</v>
      </c>
      <c r="E106" s="50">
        <v>17745000</v>
      </c>
      <c r="F106" s="37">
        <v>40816</v>
      </c>
      <c r="G106" s="41" t="s">
        <v>319</v>
      </c>
      <c r="H106" s="36" t="s">
        <v>77</v>
      </c>
      <c r="I106" s="44"/>
    </row>
    <row r="107" spans="1:9" ht="64.5" customHeight="1" thickBot="1">
      <c r="A107" s="38">
        <f t="shared" si="1"/>
        <v>101</v>
      </c>
      <c r="B107" s="46" t="s">
        <v>206</v>
      </c>
      <c r="C107" s="46" t="s">
        <v>207</v>
      </c>
      <c r="D107" s="49" t="s">
        <v>100</v>
      </c>
      <c r="E107" s="50">
        <v>8820000</v>
      </c>
      <c r="F107" s="37">
        <v>40816</v>
      </c>
      <c r="G107" s="41" t="s">
        <v>239</v>
      </c>
      <c r="H107" s="36" t="s">
        <v>208</v>
      </c>
      <c r="I107" s="44" t="s">
        <v>190</v>
      </c>
    </row>
    <row r="108" spans="1:9" ht="30" customHeight="1" hidden="1" thickBot="1">
      <c r="A108" s="34"/>
      <c r="B108" s="3"/>
      <c r="C108" s="3"/>
      <c r="D108" s="4"/>
      <c r="E108" s="31"/>
      <c r="F108" s="33"/>
      <c r="G108" s="6"/>
      <c r="H108" s="5"/>
      <c r="I108" s="43"/>
    </row>
    <row r="109" spans="1:9" s="24" customFormat="1" ht="30" customHeight="1" thickBot="1">
      <c r="A109" s="19"/>
      <c r="B109" s="20"/>
      <c r="C109" s="20"/>
      <c r="D109" s="21"/>
      <c r="E109" s="32">
        <f>SUBTOTAL(9,E7:E108)</f>
        <v>1539253100</v>
      </c>
      <c r="F109" s="23"/>
      <c r="G109" s="23"/>
      <c r="H109" s="22"/>
      <c r="I109" s="45"/>
    </row>
    <row r="110" spans="1:9" ht="21.75" customHeight="1">
      <c r="A110" s="8"/>
      <c r="B110" s="7"/>
      <c r="C110" s="7"/>
      <c r="D110" s="9"/>
      <c r="E110" s="10"/>
      <c r="F110" s="11"/>
      <c r="G110" s="11"/>
      <c r="H110" s="10"/>
      <c r="I110" s="12"/>
    </row>
    <row r="111" ht="21.75" customHeight="1"/>
    <row r="112" ht="21.75" customHeight="1">
      <c r="A112" s="13"/>
    </row>
    <row r="113" ht="15.75" customHeight="1">
      <c r="B113" s="14"/>
    </row>
    <row r="114" ht="21.75" customHeight="1">
      <c r="A114" s="13"/>
    </row>
    <row r="115" ht="21.75" customHeight="1"/>
    <row r="116" spans="234:235" ht="21.75" customHeight="1">
      <c r="HZ116" s="15"/>
      <c r="IA116" s="15"/>
    </row>
    <row r="117" ht="21.75" customHeight="1"/>
    <row r="118" ht="21.75" customHeight="1"/>
    <row r="119" ht="21.75" customHeight="1"/>
    <row r="120" ht="21.75" customHeight="1"/>
    <row r="121" ht="21.75" customHeight="1"/>
    <row r="122" ht="20.25" customHeight="1"/>
    <row r="123" spans="1:235" s="15" customFormat="1" ht="23.25" customHeight="1">
      <c r="A123" s="16"/>
      <c r="D123" s="17"/>
      <c r="HW123" s="1"/>
      <c r="HX123" s="1"/>
      <c r="HZ123" s="1"/>
      <c r="IA123" s="1"/>
    </row>
    <row r="124" spans="1:4" ht="23.25" customHeight="1">
      <c r="A124" s="53"/>
      <c r="B124" s="53"/>
      <c r="C124" s="53"/>
      <c r="D124" s="53"/>
    </row>
  </sheetData>
  <sheetProtection/>
  <autoFilter ref="A6:IA107"/>
  <mergeCells count="10">
    <mergeCell ref="A124:D124"/>
    <mergeCell ref="G5:G6"/>
    <mergeCell ref="H5:H6"/>
    <mergeCell ref="I5:I6"/>
    <mergeCell ref="A5:A6"/>
    <mergeCell ref="B5:B6"/>
    <mergeCell ref="C5:C6"/>
    <mergeCell ref="D5:D6"/>
    <mergeCell ref="E5:E6"/>
    <mergeCell ref="F5:F6"/>
  </mergeCells>
  <conditionalFormatting sqref="A110:C110 E110:I110">
    <cfRule type="expression" priority="576" dxfId="1" stopIfTrue="1">
      <formula>AND(#REF!="内訳")</formula>
    </cfRule>
    <cfRule type="expression" priority="577" dxfId="0" stopIfTrue="1">
      <formula>AND(#REF!="合計")</formula>
    </cfRule>
  </conditionalFormatting>
  <conditionalFormatting sqref="D110">
    <cfRule type="expression" priority="580" dxfId="15" stopIfTrue="1">
      <formula>ISERROR(VLOOKUP($D110,$HZ:$IB,3,0))</formula>
    </cfRule>
    <cfRule type="expression" priority="581" dxfId="1" stopIfTrue="1">
      <formula>AND(#REF!="内訳")</formula>
    </cfRule>
    <cfRule type="expression" priority="582" dxfId="0" stopIfTrue="1">
      <formula>AND(#REF!="合計")</formula>
    </cfRule>
  </conditionalFormatting>
  <conditionalFormatting sqref="H7 G106:I106 B106:E106 B107:I107 H15:H18 G8:H14 H87:H92 H27:H67 H69:H85 G16:G40 G84:G86 G68:H68 G70:G82 G91:G96 G98:G107 G43:G66">
    <cfRule type="expression" priority="583" dxfId="1" stopIfTrue="1">
      <formula>AND(#REF!="内訳")</formula>
    </cfRule>
    <cfRule type="expression" priority="584" dxfId="0" stopIfTrue="1">
      <formula>AND(#REF!="小計")</formula>
    </cfRule>
  </conditionalFormatting>
  <conditionalFormatting sqref="G8 G24">
    <cfRule type="expression" priority="787" dxfId="1" stopIfTrue="1">
      <formula>AND(#REF!="内訳")</formula>
    </cfRule>
    <cfRule type="expression" priority="788" dxfId="0" stopIfTrue="1">
      <formula>AND(#REF!="合計")</formula>
    </cfRule>
  </conditionalFormatting>
  <conditionalFormatting sqref="G8 G24 G30 G44 G51 G64 G68 G102:G103">
    <cfRule type="expression" priority="789" dxfId="1" stopIfTrue="1">
      <formula>AND(#REF!="内訳")</formula>
    </cfRule>
    <cfRule type="expression" priority="790" dxfId="0" stopIfTrue="1">
      <formula>AND(#REF!="小計")</formula>
    </cfRule>
  </conditionalFormatting>
  <conditionalFormatting sqref="G8">
    <cfRule type="expression" priority="791" dxfId="1" stopIfTrue="1">
      <formula>AND(#REF!="内訳")</formula>
    </cfRule>
    <cfRule type="expression" priority="792" dxfId="0" stopIfTrue="1">
      <formula>AND(#REF!="合計")</formula>
    </cfRule>
  </conditionalFormatting>
  <conditionalFormatting sqref="G8 G30 G44 G51 G68">
    <cfRule type="expression" priority="793" dxfId="1" stopIfTrue="1">
      <formula>AND(#REF!="内訳")</formula>
    </cfRule>
    <cfRule type="expression" priority="794" dxfId="0" stopIfTrue="1">
      <formula>AND(#REF!="小計")</formula>
    </cfRule>
  </conditionalFormatting>
  <dataValidations count="2">
    <dataValidation type="list" allowBlank="1" showInputMessage="1" sqref="D109:D110">
      <formula1>"一般競争入札,指名競争入札,随意契約（競争性あり）,随意契約（競争性なし）"</formula1>
    </dataValidation>
    <dataValidation type="list" allowBlank="1" showInputMessage="1" sqref="D7:D10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委託調査費に関する契約状況（７月～９月）&amp;R&amp;"HGPｺﾞｼｯｸM,ﾒﾃﾞｨｳﾑ"&amp;16様式1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2012-10-18T02:49:48Z</cp:lastPrinted>
  <dcterms:created xsi:type="dcterms:W3CDTF">2009-03-05T11:36:14Z</dcterms:created>
  <dcterms:modified xsi:type="dcterms:W3CDTF">2012-11-27T01:51:24Z</dcterms:modified>
  <cp:category/>
  <cp:version/>
  <cp:contentType/>
  <cp:contentStatus/>
</cp:coreProperties>
</file>