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tabRatio="611" activeTab="0"/>
  </bookViews>
  <sheets>
    <sheet name="様式1委託調査（道路整備勘定）" sheetId="1" r:id="rId1"/>
  </sheets>
  <externalReferences>
    <externalReference r:id="rId4"/>
  </externalReferences>
  <definedNames>
    <definedName name="_xlnm._FilterDatabase" localSheetId="0" hidden="1">'様式1委託調査（道路整備勘定）'!$A$5:$IB$66</definedName>
    <definedName name="_xlnm.Print_Area" localSheetId="0">'様式1委託調査（道路整備勘定）'!$A$1:$I$68</definedName>
    <definedName name="_xlnm.Print_Titles" localSheetId="0">'様式1委託調査（道路整備勘定）'!$1:$5</definedName>
    <definedName name="公益法人リスト" localSheetId="0">#REF!</definedName>
    <definedName name="公益法人リスト">#REF!</definedName>
    <definedName name="公益法人一覧" localSheetId="0">#REF!</definedName>
    <definedName name="公益法人一覧">#REF!</definedName>
  </definedNames>
  <calcPr fullCalcOnLoad="1"/>
</workbook>
</file>

<file path=xl/sharedStrings.xml><?xml version="1.0" encoding="utf-8"?>
<sst xmlns="http://schemas.openxmlformats.org/spreadsheetml/2006/main" count="322" uniqueCount="210">
  <si>
    <t>番号</t>
  </si>
  <si>
    <t>契約形態の別</t>
  </si>
  <si>
    <t>契約金額</t>
  </si>
  <si>
    <t>物品役務等の名称
及びその明細</t>
  </si>
  <si>
    <t>（単位：円）</t>
  </si>
  <si>
    <t>部局等名</t>
  </si>
  <si>
    <t>備考</t>
  </si>
  <si>
    <t>一般競争入札</t>
  </si>
  <si>
    <t>随意契約（競争性あり・少額随契以外）</t>
  </si>
  <si>
    <t>指名競争入札</t>
  </si>
  <si>
    <t>随意契約（競争性あり・少額随契）</t>
  </si>
  <si>
    <t>概要</t>
  </si>
  <si>
    <t>契約の相手方
法人名称</t>
  </si>
  <si>
    <t>契約
締結日</t>
  </si>
  <si>
    <t>（株）三菱総合研究所</t>
  </si>
  <si>
    <t>（株）公共計画研究所</t>
  </si>
  <si>
    <t>パシフィックコンサルタンツ（株）</t>
  </si>
  <si>
    <t>随意契約（企画競争）</t>
  </si>
  <si>
    <t>平成２３年度　道路に関する地域からの意見等の調査・分析業務</t>
  </si>
  <si>
    <t>平成２３年度　道路関係計数等に関する分析検討業務</t>
  </si>
  <si>
    <t>平成２３年度　直轄駐車場の管理運営を民間へ引き継ぐための手続きに関する検討業務</t>
  </si>
  <si>
    <t>道路交通情報の連携・共有化に関する検討業務</t>
  </si>
  <si>
    <t>踏切対策の効率化に関する検討業務</t>
  </si>
  <si>
    <t>ＩＴＳの国際展開に向けた諸外国の動向に関する調査業務</t>
  </si>
  <si>
    <t>路面電車等の軌道の高度化に関する検討業務</t>
  </si>
  <si>
    <t>道路ネットワークの整備水準の国際比較検討業務</t>
  </si>
  <si>
    <t>広域道路ネットワークの機能に関する検討業務</t>
  </si>
  <si>
    <t>地域交通の連携に係る基礎的検討業務</t>
  </si>
  <si>
    <t>平成２３年度　鋼橋疲労対策検討業務</t>
  </si>
  <si>
    <t>平成２３年度　道路事業における評価のあり方に関する検討業務</t>
  </si>
  <si>
    <t>ＩＴＳスポットサービスの課題整理業務</t>
  </si>
  <si>
    <t>平成２３年度　安全・快適な歩行空間の創出に関する検討業務</t>
  </si>
  <si>
    <t>高速道路に関する海外事業・施策調査検討業務</t>
  </si>
  <si>
    <t>逆走防止装置の効果検証業務</t>
  </si>
  <si>
    <t>大都市圏における高速道路の料金体系に関する調査分析業務</t>
  </si>
  <si>
    <t>交通流推計手法の精度向上に関する検討業務</t>
  </si>
  <si>
    <t>社会経済情勢の変化における交通動向の実態把握業務</t>
  </si>
  <si>
    <t>道路関係データに関する基礎資料作成業務</t>
  </si>
  <si>
    <t>平成２２年度道路交通センサスOD調査マスターデータ作成解析業務</t>
  </si>
  <si>
    <t>規格の高い道路の整備効果に関する検討業務</t>
  </si>
  <si>
    <t>交通量・旅行速度データを活用した交通状況の分析に係る検討業務</t>
  </si>
  <si>
    <t>道路課金制度に関する調査検討業務</t>
  </si>
  <si>
    <t>国際競争力向上に資する道路施策に関する調査検討業務</t>
  </si>
  <si>
    <t>平成２３年度　効果的な交通安全対策の推進に関する検討業務</t>
  </si>
  <si>
    <t>道路事業における官民連携の導入に向けた調査検討業務</t>
  </si>
  <si>
    <t>（株）博報堂</t>
  </si>
  <si>
    <t>（財）国土技術研究センター</t>
  </si>
  <si>
    <t>日本工営（株）</t>
  </si>
  <si>
    <t>（財）首都高速道路技術センター</t>
  </si>
  <si>
    <t>（財）道路新産業開発機構</t>
  </si>
  <si>
    <t>一般財団法人計量計画研究所</t>
  </si>
  <si>
    <t>社会システム（株）</t>
  </si>
  <si>
    <t>（株）長大</t>
  </si>
  <si>
    <t>（株）オリエンタルコンサルタンツ</t>
  </si>
  <si>
    <t>道路局路政課交通係
tel：03-5253-8479</t>
  </si>
  <si>
    <t>道路局道路交通管理課ITS推進室道路交通情報係
Tel:03-5253-8484</t>
  </si>
  <si>
    <t>道路局道路交通管理課ITS推進室情報システム係
Tel:03-5253-8484</t>
  </si>
  <si>
    <t>道路局企画課企画第一係
tel:03-5253-8485</t>
  </si>
  <si>
    <t>道路局企画課企画第二係
tel：03-5253-8111</t>
  </si>
  <si>
    <t>道路局企画課道路経済調査室調査第一係
ｔｅｌ：03-5253-8487</t>
  </si>
  <si>
    <t>道路局企画課道路経済調査室調査第二係
ｔｅｌ：03-5253-8487</t>
  </si>
  <si>
    <t>道路局企画課道路経済調査室調査第三係
tel：03-5253-8487</t>
  </si>
  <si>
    <t>道路局企画課道路事業分析評価室事業分析評価係
tel:03-5253-8593</t>
  </si>
  <si>
    <t>道路局国道・防災課橋梁係
tel:03-5253-8494</t>
  </si>
  <si>
    <t>道路局環境安全課道路交通安全対策室環境分析係
tel：03-5253-8907</t>
  </si>
  <si>
    <t>道路局環境安全課道路交通安全対策室生活空間係
tel：03-5253-8907</t>
  </si>
  <si>
    <t>道路局環境安全課道路交通安全対策室交通安全係
tel：03-5253-8907</t>
  </si>
  <si>
    <t>道路局企画課道路経済調査室調査第三係
ｔｅｌ：03-5253-8487</t>
  </si>
  <si>
    <t>道路局高速道路課高速道路係
tel：03-5253-8500</t>
  </si>
  <si>
    <t>道路局高速道路課防災・技術係
tel：03-5253-8500</t>
  </si>
  <si>
    <t>道路局高速道路課都市高速道路係
tel：03-5253-8500</t>
  </si>
  <si>
    <t>道路局高速道路課有料道路高度化推進係
tel：03-5253-8500</t>
  </si>
  <si>
    <t>諸外国政府及び関係機関における都市交通施策の展開に関する調査分析業務</t>
  </si>
  <si>
    <t>（一財）計量計画研究所</t>
  </si>
  <si>
    <t>都市局街路交通施設課整備室連続立体交差係
tel：03-5253-8417</t>
  </si>
  <si>
    <t>駅前広場等の交通結節点整備、管理等における官民の役割分担のあり方に関する調査検討業務</t>
  </si>
  <si>
    <t>（株）日建設計総合研究所</t>
  </si>
  <si>
    <t>都市局街路交通施設課交通結節点係
tel：03-5253-8416</t>
  </si>
  <si>
    <t>地区内の総合的な交通・空間計画を踏まえた駐車場の整備計画のあり方等に関する調査業務</t>
  </si>
  <si>
    <t>（株）サンビーム</t>
  </si>
  <si>
    <t>都市局街路交通施設課駐車場係
tel：03-5253-8416</t>
  </si>
  <si>
    <t>レンタサイクル・コミュニティサイクルの効果の把握及び自転車駐車場施策のあり方に関する調査業務</t>
  </si>
  <si>
    <t>（社）日本交通計画協会</t>
  </si>
  <si>
    <t>GISデータを活用した未整備都市計画道路の特徴と整備方策の整理に関する調査検討業務</t>
  </si>
  <si>
    <t>都市局街路交通施設課都市交通企画係
tel：03-5253-8417</t>
  </si>
  <si>
    <t>全国の都市交通の経年変化分析及びデータの提供のあり方検討調査</t>
  </si>
  <si>
    <t>（一財）計量計画研究所</t>
  </si>
  <si>
    <t>都市局都市計画課
都市計画調査室
都市交通係
TEL:03-5253-8411</t>
  </si>
  <si>
    <t>地理空間情報や民間データ等の活用による都市交通調査手法の検討調査</t>
  </si>
  <si>
    <t>（株）近代設計</t>
  </si>
  <si>
    <t>都市局都市計画課
都市計画調査室
技術企画・環境保全係
TEL:03-5253-8411</t>
  </si>
  <si>
    <t>簡易調査票による都市交通実態調査の実用化に向けた検討調査</t>
  </si>
  <si>
    <t>関東管内道路交通センサス分析検討業務</t>
  </si>
  <si>
    <t>社会システム（株）</t>
  </si>
  <si>
    <t>随意契約（公募）</t>
  </si>
  <si>
    <t>関東地方整備局道路計画第二課
tel:048-600-1342</t>
  </si>
  <si>
    <t>スマートウェイ情報提供評価検討業務</t>
  </si>
  <si>
    <t>（株）三菱総合研究所</t>
  </si>
  <si>
    <t>関東地方整備局交通対策課
tel:048-600-3151</t>
  </si>
  <si>
    <t>随意契約（競争性なし）</t>
  </si>
  <si>
    <t>平成２３年度交通状況把握調査業務</t>
  </si>
  <si>
    <t>（株）アルゴス</t>
  </si>
  <si>
    <t>高田河川国道事務所
調査第二課道路調査係
℡025-521-4545</t>
  </si>
  <si>
    <t>平成２３年度　道路交通センサス実施結果分析業務</t>
  </si>
  <si>
    <t>随意契約（公募）</t>
  </si>
  <si>
    <t>道路部地域道路課調査係
tel:052-953-8170</t>
  </si>
  <si>
    <t>平成２３年度　総合交通情報提供サービス検討業務</t>
  </si>
  <si>
    <t>道路部交通対策課安全施設係
tel:052-953-8178</t>
  </si>
  <si>
    <t>近畿圏交通情勢調査集計分析業務</t>
  </si>
  <si>
    <t>(株)地域未来研究所</t>
  </si>
  <si>
    <t>近畿地方整備局
道路部 道路計画第二課 計画係
tel：06-6945-7420</t>
  </si>
  <si>
    <t>道路交通センサス集計・解析及び交通量推計検討業務</t>
  </si>
  <si>
    <t>（株）福山コンサルタント</t>
  </si>
  <si>
    <t>九州地方整備局道路部道路計画第二課調査係
tel：092-471-6331</t>
  </si>
  <si>
    <t>実走行時の自動車排出ガス量変動特性に関する試験調査整理業務</t>
  </si>
  <si>
    <t>（財）土木研究センター</t>
  </si>
  <si>
    <t>国土技術政策総合研究所
環境研究部道路環境研究室
tel：029-864-2606</t>
  </si>
  <si>
    <t>（財）道路新産業開発機構</t>
  </si>
  <si>
    <t>国土技術政策総合研究所高度情報化研究センター高度道路交通システム研究室
tel：029-864-4496</t>
  </si>
  <si>
    <t>道路プローブ情報の道路管理への適用性に関する検討業務</t>
  </si>
  <si>
    <t>パシフィックコンサルタンツ（株）</t>
  </si>
  <si>
    <t>常時観測道路交通データの収集の効率化・高度化に関する業務</t>
  </si>
  <si>
    <t>（社）システム科学研究所</t>
  </si>
  <si>
    <t>国土技術政策総合研究所
道路研究部道路研究室
tel：029-864-4472</t>
  </si>
  <si>
    <t>地域の社会経済動向と道路交通需要との関連分析業務</t>
  </si>
  <si>
    <t>ＩＴＳスポットの運用上の技術的課題検討業務</t>
  </si>
  <si>
    <t>一般交通量調査結果の利活用に関する事例検討業務</t>
  </si>
  <si>
    <t>交通調査基本区間の更新及び利活用事例検討業務</t>
  </si>
  <si>
    <t>（株）建設技術研究所</t>
  </si>
  <si>
    <t>ＩＴＳに用いる広域通信の標準化対応支援業務</t>
  </si>
  <si>
    <t>調査・設計等分野における総合評価落札方式の導入効果分析・運用改善に関する業務</t>
  </si>
  <si>
    <t>（財）国土技術研究センター</t>
  </si>
  <si>
    <t xml:space="preserve">国土技術政策総合研究所
総合技術政策研究センター建設マネジメント技術研究室
tel : 029-864-4239   </t>
  </si>
  <si>
    <t>ＥＭＶ決済サービスに関するＩＴＳスポット技術資料作成業務</t>
  </si>
  <si>
    <t>路車間協調による自動運転に関するシステム案作成業務</t>
  </si>
  <si>
    <t>平成２３年度公共工事総合評価方式の実施状況に関する調査・分析業務</t>
  </si>
  <si>
    <t>道路事業に伴う二酸化炭素排出状況変化の試算等業務</t>
  </si>
  <si>
    <t>（株）公共計画研究所</t>
  </si>
  <si>
    <t>平成２３年度新道路技術の開発研究の推進に関する業務</t>
  </si>
  <si>
    <t>（財）日本総合研究所</t>
  </si>
  <si>
    <t>国土技術政策総合研究所
道路研究部道路空間高度化研究室
tel：029-864-4539</t>
  </si>
  <si>
    <t>官民連携による物流支援サービスに関する検証業務</t>
  </si>
  <si>
    <t>（財）国土技術研究センター・（株）オリエンタルコンサルタンツ設計共同体</t>
  </si>
  <si>
    <t>交通安全対策の効果及び効果的実施方法に関する調査分析業務</t>
  </si>
  <si>
    <t>道路施策による温室効果ガス削減効果評価手法の国際的合意に向けた課題整理業務</t>
  </si>
  <si>
    <t>自動車走行時のエアコン使用状況に関するヒアリング・路上調査業務</t>
  </si>
  <si>
    <t>１．糸魚川東バイパス供用後調査　２．観桜会・ＧＷ観光施設調査　３．上新バイパス交通流調査　４．プローブ調査　５．交通量常観の補正・補助観測　６．車両重量調査　７．冬期道路状況写真撮影作業　８．ＤＳＲＣ実施後調査</t>
  </si>
  <si>
    <t>１．マスターデータ等の作成　２．調査結果の集計・分析　３．活用資料の作成</t>
  </si>
  <si>
    <t>１．新センサス区間の整理作業　２．一般交通量調査の取りまとめ　３．旅行速度調査の取りまとめ　４．箇所別基本表の作成　５．Ｈ２２現況ＯＤとＨ２２現況断面交通量の検証・比較・確認　６．将来交通需要予測　７．交通機関分担モデルの改善結果を用いた将来交通量推計</t>
  </si>
  <si>
    <t>１．道路に関する地域からの意見等調査　２．道路に関する地域からの意見等の分類整理及び分析</t>
  </si>
  <si>
    <t>１．予算要求及び編成等の計数等に関するシステム改良・作成　２．データの集計・分析等調査検討</t>
  </si>
  <si>
    <t>１．民間による直轄駐車場の管理運営の業務内容・要件、民間事業者の募集選定方法等　２．民間事業者の公募に必要な募集要項・要求水準書・事業契約書案等　３．民間事業者からの提案内容のとりまとめ　４．選定事業者との事業契約書等、融資金融機関との直接協定等　５．有識者等による審査委員会に必要な資料　６．民間事業者が提案する価格の下限額検討</t>
  </si>
  <si>
    <t>１．道路管理者として共有する情報の整理　２．道路管理上必要な情報の収集、提供方法の案の作成　３．プローブ情報の利用可能性の評価　４．緊急時に道路管理者が行う情報収集・提供の課題整理</t>
  </si>
  <si>
    <t>１．踏切箇所毎の事故・渋滞・整備状況に関するデータを分析し、対策すべき箇所、優先順位の考え方について検討　２．事故データの分析から、原因者・発生形態等の事故要因に応じたより安価な対策を検討　３．上記を整理し「対策の基本的な進め方」の(案)としてとりまとめ</t>
  </si>
  <si>
    <t>１．ITSの国際展開方針策定に向けての調査・分析</t>
  </si>
  <si>
    <t>１．軌道の利便性や効率性の向上など機能高度化に関する課題・意見の抽出（自治体・軌道経営者等）　２．現行の軌道及び鉄道における技術開発の状況及び当該技術の実用化に向けた問題点等の調査　３．上記を踏まえた現行制度上の問題点の抽出、改善点の検討</t>
  </si>
  <si>
    <t>１．道路整備水準・交通サービスに関するデータ収集・比較　２．国別道路整備の特色の整理</t>
  </si>
  <si>
    <t>１．課題の把握　２．路線の機能に関する検討　３．東日本大震災を踏まえた災害面からの再点検のための検討</t>
  </si>
  <si>
    <t>１．交通モードの連携による効果の把握　２．地域の現状分析　３．地域の交通に関する計画の策定手法の検討</t>
  </si>
  <si>
    <t>１．鋼橋疲労対策における点検・調査・補修の信頼性向上策の検討　２．鋼橋疲労対策における実施体制の検討　３．鋼疲労対策における蓄積・共有化の検討に必要な情報についての検討</t>
  </si>
  <si>
    <t>１．道路の事業評価手法に関する課題の整理　２．道路の事業評価手法のあり方に関する検討</t>
  </si>
  <si>
    <t>１．ITSスポットサービスの課題の整理　２．ITSスポットの運用に関する会議に係る補助</t>
  </si>
  <si>
    <t>１．特定道路のユニバーサルデザインの進捗状況に係るデータ整理　２．特定道路の追加指定に関する検討</t>
  </si>
  <si>
    <t>１．海外における高速道路関連事業・施策の事例収集調査　２．我が国における新たな高速道路関連事業・施策に関する検討</t>
  </si>
  <si>
    <t>１．逆走防止装置に関連するデータの整理・分析</t>
  </si>
  <si>
    <t>１．大都市圏の高速道路の利用状況等に関する分析　２．他の公共交通機関における料金制度等に関する調査</t>
  </si>
  <si>
    <t>１．分布交通量モデルの精度向上に関する検討　２．路線別交通量配分手法の精度向上に関する検討</t>
  </si>
  <si>
    <t>１．既存データ等の収集分析　２．自動車保有・利用に関する現状の把握　３．交通動向の分析</t>
  </si>
  <si>
    <t>１．交通量常時観測調査に関する基礎資料作成　２．道路交通情報の取得データ整理　３．道路経済調査データのとりまとめ</t>
  </si>
  <si>
    <t>１．ＯＤ集計用データの作成　２．休日ＯＤ集計用データの作成　３．平成２２年度道路交通センサスの調査結果を用いた集計解析　４．平成２２年度道路交通センサスの調査結果の適用性検討</t>
  </si>
  <si>
    <t>１．ネットワークの課題の整理 　２．整備効果の検討</t>
  </si>
  <si>
    <t>１．地域の交通状況・課題の効率的把握　２．課題の指標値の検討</t>
  </si>
  <si>
    <t>１．海外の最新動向の調査及び導入にあたっての課題・解決方策の整理　２．我が国へ対距離課金制度を導入する場合の方向性についての検討</t>
  </si>
  <si>
    <t>1．国際海上コンテナ車等の通行ニーズの分析　２．国際海上コンテナ車等の走行に求められる道路構造及び潜在的な問題等の把握　３．国際海上コンテナ車等による輸送を促進するための道路施策についての検討</t>
  </si>
  <si>
    <t>１．生活道路における効果的な交通安全対策の検討　２．交通安全対策のアウトカム指標の検討に関する基礎資料作成　３．交通安全事業の事業評価手法に関する検討</t>
  </si>
  <si>
    <t>１．性能規定型維持管理契約の事例収集調査　２．性能規定型維持管理契約の試験導入に向けた検討</t>
  </si>
  <si>
    <t>１．走行条件の違いによる排出ガス量変動特性比較のための試験調査　２．車種の違いによる排出ガス量変動特性比較のための試験調査　３．自動車排出ガス量変動特性試験調査結果のデータ整理</t>
  </si>
  <si>
    <t>１．欧州、米国の政府機関におけるITSの研究開発や施策動向についての情報整理　２．ITSに関する国際標準策定機関における標準化活動動向調査　３．国際標準化対処方針案の検討において配慮すべき内容の整理・抽出　４．情報の整理</t>
  </si>
  <si>
    <t>欧米政府機関及び国際標準策定機関におけるＩＴＳ研究・標準化動向調査及び対処方針案検討業務</t>
  </si>
  <si>
    <t>１．プローブ処理システムに関する技術的検証　２．プローブ統合サーバの処理性能の確認　３．プローブ統合サーバにおける各機能の検証　４．閲覧サーバ、情報提供集約サーバの各機能検証</t>
  </si>
  <si>
    <t>１．交通量データの欠測値・特異値の発生状況の整理　２．旅行時間データの収集状況の整理　３．各種の旅行時間データの統合方法の検討　４．常時観測道路交通データ整理の効率化・高度化　５．交通量算定結果の確認</t>
  </si>
  <si>
    <t>１．特定目的の需要変動分析のための常時観測データの抽出とその有効性の検証　２．交通調査基本区間の総走行台キロの経年変化の整理　３．地域の社会経済の動向を表す指標と道路交通指標の比較分析</t>
  </si>
  <si>
    <t>１．相互接続性等の運用上の技術的課題に関する検討　２．国総研テストコースでの確認試験　３．高速道路上での確認試験</t>
  </si>
  <si>
    <t>１．一般交通量調査マスターファイル等の作成　２．調査情報共有システムの提供　３．調査結果の利活用方法の事例検討　４．一般交通量調査の実施記録等の作成</t>
  </si>
  <si>
    <t>１．交通調査基本区間データの更新等　２．基本交差点データの利活用方法の事例検討</t>
  </si>
  <si>
    <t>１．国際標準化対処方針案の検討において配慮すべき内容の整理　２．国際標準化ドラフト案に含める内容の抽出・整理　３．欧米当局との会議に向けた情報収集　４．欧米当局との会議に向けた会議資料作成補助</t>
  </si>
  <si>
    <t>１．平成22年度総合評価落札方式の実施状況の集計・分析　２．総合評価落札方式および運用改善策の導入状況・効果についての分析　３．調査・設計等業務の品質確保に向けた課題・対策案の整理　４．構造物設計業務の品質確保に資する入札・契約制度運用のあり方に関する検討</t>
  </si>
  <si>
    <t>１．クレジットカード業界の決済ルールの整理及び協議資料作成補助　２．車利用型EMV決済に関する技術上・運用上の課題と対応の整理　３．EMV決済サービス向けのITSスポットの技術資料の作成</t>
  </si>
  <si>
    <t>１．自動運転技術に関する動向調査及び情報整理　２．路車間協調による自動運転支援システム案の整理　３．配慮すべき課題、留意点の抽出・整理　４．Local Dynamic Mapsに関する動向調査及び研究開発方針案の整理</t>
  </si>
  <si>
    <t>１．総合評価方式の実施結果に関する情報を電子的に整理する手順書の作成、データの照査および入力　２．入力したデータの集計・整理　３．総合評価方式の実施状況に関する分析　４．総合評価方式に係わる効果および課題の抽出・整理、対応の方向性の検討</t>
  </si>
  <si>
    <t>１．道路供用前後による二酸化炭素排出状況変化の試算　２．道路工事に伴う二酸化炭素排出量の試算　３．道路事業者が実行可能な二酸化炭素に関する環境保全対策・効果の整理</t>
  </si>
  <si>
    <t>【会計名：社会資本整備事業特別会計  道路整備勘定】</t>
  </si>
  <si>
    <t>１．H22センサス一般交通量調査結果の集計・分析　２．将来交通量予測に向けた人口指標、プロジェクト等の整理　３．交通調査基本区間更新伝票の作成　４．H22センサス一般交通量調査結果印刷原稿の作成　５．近畿圏ネットワークの現状検証</t>
  </si>
  <si>
    <t>１．新道路技術会議のための分析・整理及び資料作成　２．関係者周知資料の作成</t>
  </si>
  <si>
    <t>１．特定プローブデータの変換　２．特定プローブデータの道路行政への活用に関する検証　３．物流事業におけるITSスポットの効果検証結果の整理　４．実験結果のとりまとめ及び課題と対応の整理</t>
  </si>
  <si>
    <t>１．各種交通安全対策の効果･副作用の分析、及び効果･副作用にバラツキが生じる要因の抽出　２．現地調査による現地状況の詳細調査　３．対策の効果的実施方法の整理</t>
  </si>
  <si>
    <t>１．道路施策による温室効果ガス削減効果の既存評価手法の課題整理　２．アジア諸国での道路施策普及による温室効果ガス削減効果の試算</t>
  </si>
  <si>
    <t>１．自動車走行時のエアコン使用状況に関する自動車使用者等ヒアリング調査　２．自動車走行時のエアコン使用状況に関する試行的路上調査</t>
  </si>
  <si>
    <t>1.一般交通量調査結果とりまとめ(箇所別基本表作成、時間帯別交通量の作成、マスターデータの作成）
2.自動車起終点調査結果とりまとめ（地整マスターデータの内容確認）</t>
  </si>
  <si>
    <t>１．中部地方におけるＩＴＳスポットのサービス評価　２．新たな道路交通情報のあり方検討</t>
  </si>
  <si>
    <t>1.社会実験評価の検討
2.モニタ管理
3.協議用資料作成</t>
  </si>
  <si>
    <t>１．諸外国政府や関係機関における都市交通施策に関する調査及び課題把握　２．日本の都市交通施策との比較・分析</t>
  </si>
  <si>
    <t>１．近年の駅前広場の整備状況や自由通路要綱策定後の運用状況等の現況把握　２．駅前広場や自由通路等の整備及び管理に関する課題整理、分析　３．課題解決に向けた交通結節点の施設計画、利用、官民の役割分担等について地域特性を踏まえた整備のあり方を検討　４．交通結節点の一体的な機能を向上するための改善方策や整備・管理のあり方のとりまとめ</t>
  </si>
  <si>
    <t>１．ケーススタディの実施方針（検証項目等）の検討　２．ケーススタディの実施と結果分析　３．総合的な交通・空間計画を踏まえた駐車場整備計画及び技術的基準のあり方のとりまとめ、課題の検討</t>
  </si>
  <si>
    <t>１．各地方公共団体の今年度の取組状況を踏まえた調査・分析の実施方針の検討　２．調査の実施と結果分析　３．コミュニティサイクルの効果的な導入のあり方、放置自転車対策及び駐輪場整備に関する効率的な調査方法や対策検討のあり方</t>
  </si>
  <si>
    <t>１．対象都市の選定　２．GISデータを活用した各都市圏における未整備都市計画道路の特徴の把握及び概ねの延長等の整理　３．未整備の都市計画道路の整備方策の検討と整理</t>
  </si>
  <si>
    <t>１．全国の都市交通の経年変化の分析・把握　２．効果的なデータ提供のあり方に関する検討　</t>
  </si>
  <si>
    <t>１．バス会社ICカードデータとパーソントリップ調査データの比較評価　２．パーソントリップ調査データと都市計画基礎調査データを用いたGISによる都市構造の類型化等の検討</t>
  </si>
  <si>
    <t>１．簡易な調査票の設計２．実態調査の実施　３．通常のパーソントリップ調査結果との比較分析</t>
  </si>
  <si>
    <t>パシフィックコンサルタンツ（株）</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</si>
</sst>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m&quot;月&quot;d&quot;日&quot;;@"/>
    <numFmt numFmtId="179" formatCode="yyyy/m/d;@"/>
    <numFmt numFmtId="180" formatCode="[$-F400]h:mm:ss\ AM/PM"/>
  </numFmts>
  <fonts count="48">
    <font>
      <sz val="11"/>
      <name val="ＭＳ Ｐゴシック"/>
      <family val="3"/>
    </font>
    <font>
      <sz val="11"/>
      <color indexed="8"/>
      <name val="ＭＳ Ｐゴシック"/>
      <family val="3"/>
    </font>
    <font>
      <sz val="6"/>
      <name val="ＭＳ Ｐゴシック"/>
      <family val="3"/>
    </font>
    <font>
      <sz val="11"/>
      <name val="HGPｺﾞｼｯｸM"/>
      <family val="3"/>
    </font>
    <font>
      <b/>
      <sz val="14"/>
      <name val="HGPｺﾞｼｯｸM"/>
      <family val="3"/>
    </font>
    <font>
      <b/>
      <sz val="12"/>
      <name val="HGPｺﾞｼｯｸM"/>
      <family val="3"/>
    </font>
    <font>
      <sz val="12"/>
      <name val="HGPｺﾞｼｯｸM"/>
      <family val="3"/>
    </font>
    <font>
      <b/>
      <sz val="11"/>
      <name val="HGPｺﾞｼｯｸM"/>
      <family val="3"/>
    </font>
    <font>
      <sz val="10"/>
      <name val="HGPｺﾞｼｯｸM"/>
      <family val="3"/>
    </font>
    <font>
      <sz val="13"/>
      <name val="HGPｺﾞｼｯｸM"/>
      <family val="3"/>
    </font>
    <font>
      <b/>
      <sz val="13"/>
      <name val="HGPｺﾞｼｯｸM"/>
      <family val="3"/>
    </font>
    <font>
      <b/>
      <sz val="12"/>
      <name val="ＭＳ ゴシック"/>
      <family val="3"/>
    </font>
    <font>
      <sz val="11"/>
      <color indexed="8"/>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ｺﾞｼｯｸM"/>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47"/>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medium"/>
      <right style="thin"/>
      <top style="thin"/>
      <bottom style="thin"/>
    </border>
    <border>
      <left style="thin"/>
      <right style="medium"/>
      <top style="thin"/>
      <bottom style="thin"/>
    </border>
    <border>
      <left style="thin"/>
      <right style="medium"/>
      <top style="medium"/>
      <bottom style="medium"/>
    </border>
    <border>
      <left style="thin"/>
      <right style="thin"/>
      <top style="medium"/>
      <bottom/>
    </border>
    <border>
      <left style="thin"/>
      <right style="thin"/>
      <top/>
      <bottom style="thin"/>
    </border>
    <border>
      <left style="thin"/>
      <right style="medium"/>
      <top style="medium"/>
      <bottom style="thin"/>
    </border>
    <border>
      <left style="medium"/>
      <right style="thin"/>
      <top style="medium"/>
      <bottom style="thin"/>
    </border>
    <border>
      <left style="thin"/>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64">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center" wrapText="1"/>
    </xf>
    <xf numFmtId="0" fontId="3" fillId="33" borderId="10" xfId="0" applyFont="1" applyFill="1" applyBorder="1" applyAlignment="1">
      <alignment horizontal="center" vertical="center" wrapText="1"/>
    </xf>
    <xf numFmtId="0" fontId="8" fillId="0" borderId="10" xfId="0" applyFont="1" applyBorder="1" applyAlignment="1">
      <alignment horizontal="center" vertical="center" wrapText="1"/>
    </xf>
    <xf numFmtId="176" fontId="3" fillId="33" borderId="10" xfId="0" applyNumberFormat="1" applyFont="1" applyFill="1" applyBorder="1" applyAlignment="1">
      <alignment vertical="center"/>
    </xf>
    <xf numFmtId="14" fontId="3" fillId="33" borderId="10" xfId="0" applyNumberFormat="1" applyFont="1" applyFill="1" applyBorder="1" applyAlignment="1">
      <alignment horizontal="center"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xf>
    <xf numFmtId="0" fontId="3" fillId="0" borderId="0" xfId="0" applyFont="1" applyBorder="1" applyAlignment="1">
      <alignment horizontal="center" vertical="center" wrapText="1"/>
    </xf>
    <xf numFmtId="176" fontId="3" fillId="33" borderId="0" xfId="0" applyNumberFormat="1" applyFont="1" applyFill="1" applyBorder="1" applyAlignment="1">
      <alignment vertical="center"/>
    </xf>
    <xf numFmtId="14" fontId="3" fillId="33" borderId="0" xfId="0" applyNumberFormat="1" applyFont="1" applyFill="1" applyBorder="1" applyAlignment="1">
      <alignment horizontal="center" vertical="center"/>
    </xf>
    <xf numFmtId="0" fontId="3" fillId="3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xf>
    <xf numFmtId="0" fontId="3" fillId="0" borderId="0" xfId="0" applyFont="1" applyFill="1" applyAlignment="1">
      <alignment vertical="center" wrapText="1"/>
    </xf>
    <xf numFmtId="0" fontId="6" fillId="34" borderId="0" xfId="0" applyFont="1" applyFill="1" applyAlignment="1">
      <alignment horizontal="right" vertical="center"/>
    </xf>
    <xf numFmtId="0" fontId="7" fillId="12" borderId="11" xfId="0" applyFont="1" applyFill="1" applyBorder="1" applyAlignment="1">
      <alignment horizontal="centerContinuous" vertical="center" wrapText="1"/>
    </xf>
    <xf numFmtId="0" fontId="7" fillId="12" borderId="12" xfId="0" applyFont="1" applyFill="1" applyBorder="1" applyAlignment="1">
      <alignment horizontal="centerContinuous" vertical="center" wrapText="1"/>
    </xf>
    <xf numFmtId="0" fontId="7" fillId="12" borderId="13" xfId="0" applyFont="1" applyFill="1" applyBorder="1" applyAlignment="1">
      <alignment horizontal="centerContinuous" vertical="center" wrapText="1"/>
    </xf>
    <xf numFmtId="176" fontId="7" fillId="12" borderId="14" xfId="0" applyNumberFormat="1" applyFont="1" applyFill="1" applyBorder="1" applyAlignment="1">
      <alignment vertical="center"/>
    </xf>
    <xf numFmtId="14" fontId="7" fillId="12" borderId="14" xfId="0" applyNumberFormat="1" applyFont="1" applyFill="1" applyBorder="1" applyAlignment="1">
      <alignment horizontal="center" vertical="center"/>
    </xf>
    <xf numFmtId="0" fontId="7" fillId="0" borderId="0" xfId="0" applyFont="1" applyAlignment="1">
      <alignment vertical="center"/>
    </xf>
    <xf numFmtId="0" fontId="6" fillId="0" borderId="0" xfId="0" applyFont="1" applyAlignment="1">
      <alignment vertical="center"/>
    </xf>
    <xf numFmtId="0" fontId="6" fillId="0" borderId="0" xfId="0" applyFont="1" applyAlignment="1">
      <alignment vertical="center" wrapText="1"/>
    </xf>
    <xf numFmtId="177" fontId="9" fillId="33" borderId="10" xfId="0" applyNumberFormat="1" applyFont="1" applyFill="1" applyBorder="1" applyAlignment="1">
      <alignment horizontal="right" vertical="center" shrinkToFit="1"/>
    </xf>
    <xf numFmtId="177" fontId="10" fillId="12" borderId="14" xfId="0" applyNumberFormat="1" applyFont="1" applyFill="1" applyBorder="1" applyAlignment="1">
      <alignment horizontal="right" vertical="center" shrinkToFit="1"/>
    </xf>
    <xf numFmtId="178" fontId="3" fillId="33" borderId="10" xfId="0" applyNumberFormat="1" applyFont="1" applyFill="1" applyBorder="1" applyAlignment="1">
      <alignment horizontal="center" vertical="center"/>
    </xf>
    <xf numFmtId="0" fontId="3" fillId="33" borderId="15" xfId="0" applyFont="1" applyFill="1" applyBorder="1" applyAlignment="1">
      <alignment horizontal="center" vertical="center" wrapText="1"/>
    </xf>
    <xf numFmtId="0" fontId="11" fillId="0" borderId="0" xfId="0" applyFont="1" applyAlignment="1">
      <alignment vertical="center"/>
    </xf>
    <xf numFmtId="176" fontId="3" fillId="0" borderId="10" xfId="0" applyNumberFormat="1" applyFont="1" applyFill="1" applyBorder="1" applyAlignment="1">
      <alignment vertical="center" wrapText="1"/>
    </xf>
    <xf numFmtId="0" fontId="3" fillId="0" borderId="15" xfId="0" applyFont="1" applyFill="1" applyBorder="1" applyAlignment="1">
      <alignment horizontal="center" vertical="center" wrapText="1"/>
    </xf>
    <xf numFmtId="178" fontId="3" fillId="0" borderId="10" xfId="0" applyNumberFormat="1" applyFont="1" applyFill="1" applyBorder="1" applyAlignment="1">
      <alignment horizontal="center" vertical="center"/>
    </xf>
    <xf numFmtId="0" fontId="3" fillId="0" borderId="10" xfId="0" applyFont="1" applyFill="1" applyBorder="1" applyAlignment="1">
      <alignment vertical="center" wrapText="1"/>
    </xf>
    <xf numFmtId="0" fontId="47" fillId="0" borderId="10" xfId="0" applyFont="1" applyFill="1" applyBorder="1" applyAlignment="1">
      <alignment vertical="center" wrapText="1"/>
    </xf>
    <xf numFmtId="14" fontId="3" fillId="0" borderId="10" xfId="0" applyNumberFormat="1" applyFont="1" applyFill="1" applyBorder="1" applyAlignment="1">
      <alignment vertical="center" wrapText="1"/>
    </xf>
    <xf numFmtId="180" fontId="3" fillId="0" borderId="10" xfId="0" applyNumberFormat="1" applyFont="1" applyFill="1" applyBorder="1" applyAlignment="1">
      <alignment vertical="center" wrapText="1"/>
    </xf>
    <xf numFmtId="0" fontId="3" fillId="33" borderId="16" xfId="0" applyNumberFormat="1" applyFont="1" applyFill="1" applyBorder="1" applyAlignment="1">
      <alignment vertical="center"/>
    </xf>
    <xf numFmtId="0" fontId="3" fillId="0" borderId="16" xfId="0" applyNumberFormat="1" applyFont="1" applyFill="1" applyBorder="1" applyAlignment="1">
      <alignment vertical="center"/>
    </xf>
    <xf numFmtId="0" fontId="7" fillId="12" borderId="17" xfId="0" applyNumberFormat="1" applyFont="1" applyFill="1" applyBorder="1" applyAlignment="1">
      <alignment vertical="center"/>
    </xf>
    <xf numFmtId="14" fontId="3" fillId="0" borderId="10" xfId="0" applyNumberFormat="1" applyFont="1" applyFill="1" applyBorder="1" applyAlignment="1">
      <alignment horizontal="left" vertical="center" wrapText="1"/>
    </xf>
    <xf numFmtId="177" fontId="3" fillId="0" borderId="10" xfId="48" applyNumberFormat="1" applyFont="1" applyFill="1" applyBorder="1" applyAlignment="1">
      <alignment vertical="center" wrapText="1"/>
    </xf>
    <xf numFmtId="179" fontId="3" fillId="0" borderId="10" xfId="0" applyNumberFormat="1" applyFont="1" applyFill="1" applyBorder="1" applyAlignment="1">
      <alignment horizontal="center" vertical="center"/>
    </xf>
    <xf numFmtId="14"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77" fontId="3" fillId="0" borderId="10" xfId="0" applyNumberFormat="1" applyFont="1" applyFill="1" applyBorder="1" applyAlignment="1">
      <alignment horizontal="right" vertical="center" shrinkToFit="1"/>
    </xf>
    <xf numFmtId="0" fontId="3" fillId="0" borderId="0" xfId="0" applyFont="1" applyFill="1" applyAlignment="1">
      <alignment horizontal="left" vertical="center"/>
    </xf>
    <xf numFmtId="0" fontId="5" fillId="35" borderId="18" xfId="0" applyFont="1" applyFill="1" applyBorder="1" applyAlignment="1">
      <alignment horizontal="center" vertical="center"/>
    </xf>
    <xf numFmtId="0" fontId="5" fillId="35" borderId="19" xfId="0" applyFont="1" applyFill="1" applyBorder="1" applyAlignment="1">
      <alignment horizontal="center" vertical="center"/>
    </xf>
    <xf numFmtId="0" fontId="7" fillId="35" borderId="18" xfId="0" applyFont="1" applyFill="1" applyBorder="1" applyAlignment="1">
      <alignment horizontal="center" vertical="center"/>
    </xf>
    <xf numFmtId="0" fontId="7" fillId="35" borderId="19" xfId="0" applyFont="1" applyFill="1" applyBorder="1" applyAlignment="1">
      <alignment horizontal="center" vertical="center"/>
    </xf>
    <xf numFmtId="0" fontId="7" fillId="35" borderId="20" xfId="0" applyFont="1" applyFill="1" applyBorder="1" applyAlignment="1">
      <alignment horizontal="center" vertical="center"/>
    </xf>
    <xf numFmtId="0" fontId="7" fillId="35" borderId="16" xfId="0" applyFont="1" applyFill="1" applyBorder="1" applyAlignment="1">
      <alignment horizontal="center" vertical="center"/>
    </xf>
    <xf numFmtId="0" fontId="5" fillId="35" borderId="21" xfId="0" applyFont="1" applyFill="1" applyBorder="1" applyAlignment="1">
      <alignment horizontal="center" vertical="center"/>
    </xf>
    <xf numFmtId="0" fontId="7" fillId="0" borderId="15" xfId="0" applyFont="1" applyBorder="1" applyAlignment="1">
      <alignment vertical="center"/>
    </xf>
    <xf numFmtId="0" fontId="5" fillId="35" borderId="22" xfId="0" applyFont="1" applyFill="1" applyBorder="1" applyAlignment="1">
      <alignment horizontal="center" vertical="center" wrapText="1"/>
    </xf>
    <xf numFmtId="0" fontId="7" fillId="0" borderId="10" xfId="0" applyFont="1" applyBorder="1" applyAlignment="1">
      <alignment horizontal="center" vertical="center"/>
    </xf>
    <xf numFmtId="0" fontId="5" fillId="35" borderId="22" xfId="0" applyFont="1" applyFill="1" applyBorder="1" applyAlignment="1">
      <alignment horizontal="distributed" vertical="center" wrapText="1" indent="1"/>
    </xf>
    <xf numFmtId="0" fontId="7" fillId="0" borderId="10" xfId="0" applyFont="1" applyBorder="1" applyAlignment="1">
      <alignment horizontal="distributed" vertical="center" indent="1"/>
    </xf>
    <xf numFmtId="0" fontId="5" fillId="35" borderId="22" xfId="0" applyFont="1" applyFill="1" applyBorder="1" applyAlignment="1">
      <alignment horizontal="distributed" vertical="center" wrapText="1"/>
    </xf>
    <xf numFmtId="0" fontId="7" fillId="0" borderId="10" xfId="0" applyFont="1" applyBorder="1" applyAlignment="1">
      <alignment horizontal="distributed" vertical="center" wrapText="1"/>
    </xf>
    <xf numFmtId="0" fontId="5" fillId="35" borderId="22" xfId="0" applyFont="1" applyFill="1" applyBorder="1" applyAlignment="1">
      <alignment horizontal="distributed" vertical="center" inden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10">
    <dxf>
      <fill>
        <patternFill>
          <bgColor indexed="51"/>
        </patternFill>
      </fill>
    </dxf>
    <dxf>
      <fill>
        <patternFill>
          <bgColor indexed="45"/>
        </patternFill>
      </fill>
    </dxf>
    <dxf>
      <fill>
        <patternFill>
          <bgColor indexed="51"/>
        </patternFill>
      </fill>
    </dxf>
    <dxf>
      <fill>
        <patternFill>
          <bgColor indexed="45"/>
        </patternFill>
      </fill>
    </dxf>
    <dxf>
      <font>
        <b/>
        <i/>
        <color indexed="10"/>
      </font>
      <fill>
        <patternFill patternType="none">
          <bgColor indexed="65"/>
        </patternFill>
      </fill>
    </dxf>
    <dxf>
      <fill>
        <patternFill>
          <bgColor indexed="51"/>
        </patternFill>
      </fill>
    </dxf>
    <dxf>
      <fill>
        <patternFill>
          <bgColor indexed="45"/>
        </patternFill>
      </fill>
    </dxf>
    <dxf>
      <fill>
        <patternFill>
          <bgColor indexed="51"/>
        </patternFill>
      </fill>
    </dxf>
    <dxf>
      <fill>
        <patternFill>
          <bgColor indexed="45"/>
        </patternFill>
      </fill>
    </dxf>
    <dxf>
      <font>
        <b/>
        <i/>
        <color rgb="FFFF000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xdr:row>
      <xdr:rowOff>123825</xdr:rowOff>
    </xdr:from>
    <xdr:to>
      <xdr:col>9</xdr:col>
      <xdr:colOff>0</xdr:colOff>
      <xdr:row>2</xdr:row>
      <xdr:rowOff>133350</xdr:rowOff>
    </xdr:to>
    <xdr:sp>
      <xdr:nvSpPr>
        <xdr:cNvPr id="1" name="右中かっこ 1"/>
        <xdr:cNvSpPr>
          <a:spLocks/>
        </xdr:cNvSpPr>
      </xdr:nvSpPr>
      <xdr:spPr>
        <a:xfrm rot="16200000">
          <a:off x="10944225" y="314325"/>
          <a:ext cx="0" cy="2571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shida-k23z\Desktop\&#22996;&#35351;&#35519;&#26619;&#12539;&#12479;&#12463;&#12471;&#12540;\&#22996;&#35351;&#35519;&#26619;&#12539;&#12479;&#12463;&#12471;&#12540;\&#22996;&#35351;&#35519;&#26619;\13&#20013;&#37096;&#22320;&#25972;\&#27096;&#24335;1&#12304;&#20013;&#37096;&#22320;&#26041;&#25972;&#20633;&#23616;&#12305;H23(&#31532;&#65297;&#22235;&#21322;&#26399;&#20998;&#65289;&#22996;&#35351;&#35519;&#26619;&#12395;&#38306;&#12377;&#12427;&#25903;&#20986;&#29366;&#2784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委託調査（道路整備勘定）"/>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2:IB83"/>
  <sheetViews>
    <sheetView tabSelected="1" view="pageBreakPreview" zoomScale="85" zoomScaleSheetLayoutView="85" zoomScalePageLayoutView="0" workbookViewId="0" topLeftCell="A1">
      <pane xSplit="3" ySplit="5" topLeftCell="D6" activePane="bottomRight" state="frozen"/>
      <selection pane="topLeft" activeCell="E14" sqref="E14"/>
      <selection pane="topRight" activeCell="E14" sqref="E14"/>
      <selection pane="bottomLeft" activeCell="E14" sqref="E14"/>
      <selection pane="bottomRight" activeCell="C6" sqref="C6"/>
    </sheetView>
  </sheetViews>
  <sheetFormatPr defaultColWidth="9.00390625" defaultRowHeight="13.5"/>
  <cols>
    <col min="1" max="1" width="5.25390625" style="1" customWidth="1"/>
    <col min="2" max="3" width="20.625" style="1" customWidth="1"/>
    <col min="4" max="4" width="15.625" style="2" customWidth="1"/>
    <col min="5" max="6" width="15.625" style="1" customWidth="1"/>
    <col min="7" max="8" width="20.625" style="1" customWidth="1"/>
    <col min="9" max="16384" width="9.00390625" style="1" customWidth="1"/>
  </cols>
  <sheetData>
    <row r="1" ht="15" customHeight="1"/>
    <row r="2" spans="1:235" s="25" customFormat="1" ht="19.5" customHeight="1">
      <c r="A2" s="31" t="s">
        <v>191</v>
      </c>
      <c r="D2" s="26"/>
      <c r="IA2" s="25" t="s">
        <v>7</v>
      </c>
    </row>
    <row r="3" spans="6:235" ht="15" thickBot="1">
      <c r="F3" s="18" t="s">
        <v>4</v>
      </c>
      <c r="G3" s="18"/>
      <c r="IA3" s="1" t="s">
        <v>9</v>
      </c>
    </row>
    <row r="4" spans="1:235" s="24" customFormat="1" ht="24.75" customHeight="1">
      <c r="A4" s="55" t="s">
        <v>0</v>
      </c>
      <c r="B4" s="57" t="s">
        <v>3</v>
      </c>
      <c r="C4" s="59" t="s">
        <v>12</v>
      </c>
      <c r="D4" s="61" t="s">
        <v>1</v>
      </c>
      <c r="E4" s="63" t="s">
        <v>2</v>
      </c>
      <c r="F4" s="59" t="s">
        <v>13</v>
      </c>
      <c r="G4" s="49" t="s">
        <v>11</v>
      </c>
      <c r="H4" s="51" t="s">
        <v>5</v>
      </c>
      <c r="I4" s="53" t="s">
        <v>6</v>
      </c>
      <c r="IA4" s="24" t="s">
        <v>10</v>
      </c>
    </row>
    <row r="5" spans="1:235" s="24" customFormat="1" ht="13.5" customHeight="1">
      <c r="A5" s="56"/>
      <c r="B5" s="58"/>
      <c r="C5" s="60"/>
      <c r="D5" s="62"/>
      <c r="E5" s="60"/>
      <c r="F5" s="60"/>
      <c r="G5" s="50"/>
      <c r="H5" s="52"/>
      <c r="I5" s="54"/>
      <c r="IA5" s="24" t="s">
        <v>8</v>
      </c>
    </row>
    <row r="6" spans="1:9" ht="67.5">
      <c r="A6" s="33">
        <v>1</v>
      </c>
      <c r="B6" s="35" t="s">
        <v>18</v>
      </c>
      <c r="C6" s="35" t="s">
        <v>45</v>
      </c>
      <c r="D6" s="46" t="s">
        <v>17</v>
      </c>
      <c r="E6" s="47">
        <v>41317500</v>
      </c>
      <c r="F6" s="34">
        <v>40634</v>
      </c>
      <c r="G6" s="43" t="s">
        <v>149</v>
      </c>
      <c r="H6" s="32" t="s">
        <v>58</v>
      </c>
      <c r="I6" s="40"/>
    </row>
    <row r="7" spans="1:9" ht="78" customHeight="1">
      <c r="A7" s="33">
        <f>A6+1</f>
        <v>2</v>
      </c>
      <c r="B7" s="35" t="s">
        <v>19</v>
      </c>
      <c r="C7" s="35" t="s">
        <v>16</v>
      </c>
      <c r="D7" s="46" t="s">
        <v>17</v>
      </c>
      <c r="E7" s="47">
        <v>12915000</v>
      </c>
      <c r="F7" s="34">
        <v>40634</v>
      </c>
      <c r="G7" s="37" t="s">
        <v>150</v>
      </c>
      <c r="H7" s="32" t="s">
        <v>57</v>
      </c>
      <c r="I7" s="40"/>
    </row>
    <row r="8" spans="1:9" ht="135">
      <c r="A8" s="33">
        <f aca="true" t="shared" si="0" ref="A8:A66">A7+1</f>
        <v>3</v>
      </c>
      <c r="B8" s="35" t="s">
        <v>100</v>
      </c>
      <c r="C8" s="35" t="s">
        <v>101</v>
      </c>
      <c r="D8" s="46" t="s">
        <v>94</v>
      </c>
      <c r="E8" s="47">
        <v>10985000</v>
      </c>
      <c r="F8" s="34">
        <v>40634</v>
      </c>
      <c r="G8" s="42" t="s">
        <v>146</v>
      </c>
      <c r="H8" s="32" t="s">
        <v>102</v>
      </c>
      <c r="I8" s="40"/>
    </row>
    <row r="9" spans="1:9" ht="126.75" customHeight="1">
      <c r="A9" s="33">
        <f t="shared" si="0"/>
        <v>4</v>
      </c>
      <c r="B9" s="35" t="s">
        <v>114</v>
      </c>
      <c r="C9" s="35" t="s">
        <v>115</v>
      </c>
      <c r="D9" s="46" t="s">
        <v>17</v>
      </c>
      <c r="E9" s="47">
        <v>34860000</v>
      </c>
      <c r="F9" s="34">
        <v>40640</v>
      </c>
      <c r="G9" s="37" t="s">
        <v>176</v>
      </c>
      <c r="H9" s="32" t="s">
        <v>116</v>
      </c>
      <c r="I9" s="40"/>
    </row>
    <row r="10" spans="1:9" ht="60" customHeight="1">
      <c r="A10" s="33">
        <f t="shared" si="0"/>
        <v>5</v>
      </c>
      <c r="B10" s="35" t="s">
        <v>103</v>
      </c>
      <c r="C10" s="35" t="s">
        <v>93</v>
      </c>
      <c r="D10" s="46" t="s">
        <v>104</v>
      </c>
      <c r="E10" s="47">
        <v>19845000</v>
      </c>
      <c r="F10" s="44">
        <v>40641</v>
      </c>
      <c r="G10" s="42" t="s">
        <v>147</v>
      </c>
      <c r="H10" s="32" t="s">
        <v>105</v>
      </c>
      <c r="I10" s="40"/>
    </row>
    <row r="11" spans="1:9" ht="224.25" customHeight="1">
      <c r="A11" s="33">
        <f t="shared" si="0"/>
        <v>6</v>
      </c>
      <c r="B11" s="35" t="s">
        <v>20</v>
      </c>
      <c r="C11" s="35" t="s">
        <v>16</v>
      </c>
      <c r="D11" s="46" t="s">
        <v>17</v>
      </c>
      <c r="E11" s="47">
        <v>15939000</v>
      </c>
      <c r="F11" s="34">
        <v>40654</v>
      </c>
      <c r="G11" s="37" t="s">
        <v>151</v>
      </c>
      <c r="H11" s="32" t="s">
        <v>64</v>
      </c>
      <c r="I11" s="40"/>
    </row>
    <row r="12" spans="1:9" ht="156" customHeight="1">
      <c r="A12" s="33">
        <f t="shared" si="0"/>
        <v>7</v>
      </c>
      <c r="B12" s="36" t="s">
        <v>178</v>
      </c>
      <c r="C12" s="35" t="s">
        <v>117</v>
      </c>
      <c r="D12" s="46" t="s">
        <v>17</v>
      </c>
      <c r="E12" s="47">
        <v>39270000</v>
      </c>
      <c r="F12" s="34">
        <v>40658</v>
      </c>
      <c r="G12" s="42" t="s">
        <v>177</v>
      </c>
      <c r="H12" s="32" t="s">
        <v>118</v>
      </c>
      <c r="I12" s="40"/>
    </row>
    <row r="13" spans="1:9" ht="138.75" customHeight="1">
      <c r="A13" s="33">
        <f t="shared" si="0"/>
        <v>8</v>
      </c>
      <c r="B13" s="35" t="s">
        <v>119</v>
      </c>
      <c r="C13" s="35" t="s">
        <v>120</v>
      </c>
      <c r="D13" s="46" t="s">
        <v>17</v>
      </c>
      <c r="E13" s="47">
        <v>34965000</v>
      </c>
      <c r="F13" s="34">
        <v>40658</v>
      </c>
      <c r="G13" s="42" t="s">
        <v>179</v>
      </c>
      <c r="H13" s="32" t="s">
        <v>118</v>
      </c>
      <c r="I13" s="40"/>
    </row>
    <row r="14" spans="1:9" ht="121.5">
      <c r="A14" s="33">
        <f t="shared" si="0"/>
        <v>9</v>
      </c>
      <c r="B14" s="35" t="s">
        <v>21</v>
      </c>
      <c r="C14" s="35" t="s">
        <v>46</v>
      </c>
      <c r="D14" s="46" t="s">
        <v>17</v>
      </c>
      <c r="E14" s="47">
        <v>39690000</v>
      </c>
      <c r="F14" s="34">
        <v>40660</v>
      </c>
      <c r="G14" s="37" t="s">
        <v>152</v>
      </c>
      <c r="H14" s="32" t="s">
        <v>55</v>
      </c>
      <c r="I14" s="40"/>
    </row>
    <row r="15" spans="1:9" ht="162">
      <c r="A15" s="33">
        <f t="shared" si="0"/>
        <v>10</v>
      </c>
      <c r="B15" s="35" t="s">
        <v>22</v>
      </c>
      <c r="C15" s="35" t="s">
        <v>46</v>
      </c>
      <c r="D15" s="46" t="s">
        <v>17</v>
      </c>
      <c r="E15" s="47">
        <v>18795000</v>
      </c>
      <c r="F15" s="34">
        <v>40660</v>
      </c>
      <c r="G15" s="37" t="s">
        <v>153</v>
      </c>
      <c r="H15" s="32" t="s">
        <v>54</v>
      </c>
      <c r="I15" s="40"/>
    </row>
    <row r="16" spans="1:9" ht="60" customHeight="1">
      <c r="A16" s="33">
        <f t="shared" si="0"/>
        <v>11</v>
      </c>
      <c r="B16" s="35" t="s">
        <v>23</v>
      </c>
      <c r="C16" s="35" t="s">
        <v>47</v>
      </c>
      <c r="D16" s="46" t="s">
        <v>17</v>
      </c>
      <c r="E16" s="47">
        <v>39900000</v>
      </c>
      <c r="F16" s="34">
        <v>40661</v>
      </c>
      <c r="G16" s="37" t="s">
        <v>154</v>
      </c>
      <c r="H16" s="32" t="s">
        <v>56</v>
      </c>
      <c r="I16" s="40"/>
    </row>
    <row r="17" spans="1:9" ht="173.25" customHeight="1">
      <c r="A17" s="33">
        <f t="shared" si="0"/>
        <v>12</v>
      </c>
      <c r="B17" s="35" t="s">
        <v>24</v>
      </c>
      <c r="C17" s="35" t="s">
        <v>16</v>
      </c>
      <c r="D17" s="46" t="s">
        <v>17</v>
      </c>
      <c r="E17" s="47">
        <v>11182500</v>
      </c>
      <c r="F17" s="34">
        <v>40661</v>
      </c>
      <c r="G17" s="37" t="s">
        <v>155</v>
      </c>
      <c r="H17" s="32" t="s">
        <v>54</v>
      </c>
      <c r="I17" s="40"/>
    </row>
    <row r="18" spans="1:9" ht="135">
      <c r="A18" s="33">
        <f t="shared" si="0"/>
        <v>13</v>
      </c>
      <c r="B18" s="35" t="s">
        <v>121</v>
      </c>
      <c r="C18" s="35" t="s">
        <v>122</v>
      </c>
      <c r="D18" s="46" t="s">
        <v>17</v>
      </c>
      <c r="E18" s="47">
        <v>17850000</v>
      </c>
      <c r="F18" s="34">
        <v>40661</v>
      </c>
      <c r="G18" s="42" t="s">
        <v>180</v>
      </c>
      <c r="H18" s="32" t="s">
        <v>123</v>
      </c>
      <c r="I18" s="40"/>
    </row>
    <row r="19" spans="1:9" ht="139.5" customHeight="1">
      <c r="A19" s="33">
        <f t="shared" si="0"/>
        <v>14</v>
      </c>
      <c r="B19" s="35" t="s">
        <v>124</v>
      </c>
      <c r="C19" s="35" t="s">
        <v>97</v>
      </c>
      <c r="D19" s="46" t="s">
        <v>17</v>
      </c>
      <c r="E19" s="47">
        <v>10447500</v>
      </c>
      <c r="F19" s="34">
        <v>40661</v>
      </c>
      <c r="G19" s="42" t="s">
        <v>181</v>
      </c>
      <c r="H19" s="32" t="s">
        <v>123</v>
      </c>
      <c r="I19" s="40"/>
    </row>
    <row r="20" spans="1:9" ht="96" customHeight="1">
      <c r="A20" s="33">
        <f t="shared" si="0"/>
        <v>15</v>
      </c>
      <c r="B20" s="35" t="s">
        <v>125</v>
      </c>
      <c r="C20" s="35" t="s">
        <v>117</v>
      </c>
      <c r="D20" s="46" t="s">
        <v>17</v>
      </c>
      <c r="E20" s="47">
        <v>26985000</v>
      </c>
      <c r="F20" s="34">
        <v>40673</v>
      </c>
      <c r="G20" s="42" t="s">
        <v>182</v>
      </c>
      <c r="H20" s="32" t="s">
        <v>118</v>
      </c>
      <c r="I20" s="40"/>
    </row>
    <row r="21" spans="1:9" ht="70.5" customHeight="1">
      <c r="A21" s="33">
        <f t="shared" si="0"/>
        <v>16</v>
      </c>
      <c r="B21" s="35" t="s">
        <v>25</v>
      </c>
      <c r="C21" s="35" t="s">
        <v>15</v>
      </c>
      <c r="D21" s="46" t="s">
        <v>17</v>
      </c>
      <c r="E21" s="47">
        <v>13965000</v>
      </c>
      <c r="F21" s="34">
        <v>40674</v>
      </c>
      <c r="G21" s="37" t="s">
        <v>156</v>
      </c>
      <c r="H21" s="32" t="s">
        <v>61</v>
      </c>
      <c r="I21" s="40"/>
    </row>
    <row r="22" spans="1:9" ht="84" customHeight="1">
      <c r="A22" s="33">
        <f t="shared" si="0"/>
        <v>17</v>
      </c>
      <c r="B22" s="35" t="s">
        <v>26</v>
      </c>
      <c r="C22" s="35" t="s">
        <v>46</v>
      </c>
      <c r="D22" s="46" t="s">
        <v>17</v>
      </c>
      <c r="E22" s="47">
        <v>14700000</v>
      </c>
      <c r="F22" s="34">
        <v>40675</v>
      </c>
      <c r="G22" s="37" t="s">
        <v>157</v>
      </c>
      <c r="H22" s="32" t="s">
        <v>61</v>
      </c>
      <c r="I22" s="40"/>
    </row>
    <row r="23" spans="1:9" ht="67.5">
      <c r="A23" s="33">
        <f t="shared" si="0"/>
        <v>18</v>
      </c>
      <c r="B23" s="35" t="s">
        <v>27</v>
      </c>
      <c r="C23" s="35" t="s">
        <v>14</v>
      </c>
      <c r="D23" s="46" t="s">
        <v>17</v>
      </c>
      <c r="E23" s="47">
        <v>14017500</v>
      </c>
      <c r="F23" s="34">
        <v>40675</v>
      </c>
      <c r="G23" s="37" t="s">
        <v>158</v>
      </c>
      <c r="H23" s="32" t="s">
        <v>61</v>
      </c>
      <c r="I23" s="40"/>
    </row>
    <row r="24" spans="1:9" ht="148.5">
      <c r="A24" s="33">
        <f t="shared" si="0"/>
        <v>19</v>
      </c>
      <c r="B24" s="35" t="s">
        <v>108</v>
      </c>
      <c r="C24" s="35" t="s">
        <v>109</v>
      </c>
      <c r="D24" s="46" t="s">
        <v>94</v>
      </c>
      <c r="E24" s="47">
        <v>15088500</v>
      </c>
      <c r="F24" s="34">
        <v>40676</v>
      </c>
      <c r="G24" s="37" t="s">
        <v>192</v>
      </c>
      <c r="H24" s="32" t="s">
        <v>110</v>
      </c>
      <c r="I24" s="40"/>
    </row>
    <row r="25" spans="1:9" ht="122.25" customHeight="1">
      <c r="A25" s="33">
        <f t="shared" si="0"/>
        <v>20</v>
      </c>
      <c r="B25" s="35" t="s">
        <v>28</v>
      </c>
      <c r="C25" s="35" t="s">
        <v>48</v>
      </c>
      <c r="D25" s="46" t="s">
        <v>17</v>
      </c>
      <c r="E25" s="47">
        <v>39375000</v>
      </c>
      <c r="F25" s="34">
        <v>40681</v>
      </c>
      <c r="G25" s="37" t="s">
        <v>159</v>
      </c>
      <c r="H25" s="32" t="s">
        <v>63</v>
      </c>
      <c r="I25" s="40"/>
    </row>
    <row r="26" spans="1:9" ht="108.75" customHeight="1">
      <c r="A26" s="33">
        <f t="shared" si="0"/>
        <v>21</v>
      </c>
      <c r="B26" s="35" t="s">
        <v>126</v>
      </c>
      <c r="C26" s="35" t="s">
        <v>93</v>
      </c>
      <c r="D26" s="46" t="s">
        <v>17</v>
      </c>
      <c r="E26" s="47">
        <v>14490000</v>
      </c>
      <c r="F26" s="34">
        <v>40681</v>
      </c>
      <c r="G26" s="42" t="s">
        <v>183</v>
      </c>
      <c r="H26" s="32" t="s">
        <v>123</v>
      </c>
      <c r="I26" s="40"/>
    </row>
    <row r="27" spans="1:9" ht="69" customHeight="1">
      <c r="A27" s="33">
        <f t="shared" si="0"/>
        <v>22</v>
      </c>
      <c r="B27" s="35" t="s">
        <v>127</v>
      </c>
      <c r="C27" s="35" t="s">
        <v>128</v>
      </c>
      <c r="D27" s="46" t="s">
        <v>17</v>
      </c>
      <c r="E27" s="47">
        <v>9922500</v>
      </c>
      <c r="F27" s="34">
        <v>40681</v>
      </c>
      <c r="G27" s="42" t="s">
        <v>184</v>
      </c>
      <c r="H27" s="32" t="s">
        <v>123</v>
      </c>
      <c r="I27" s="40"/>
    </row>
    <row r="28" spans="1:9" ht="108">
      <c r="A28" s="33">
        <f t="shared" si="0"/>
        <v>23</v>
      </c>
      <c r="B28" s="35" t="s">
        <v>92</v>
      </c>
      <c r="C28" s="35" t="s">
        <v>93</v>
      </c>
      <c r="D28" s="46" t="s">
        <v>94</v>
      </c>
      <c r="E28" s="47">
        <v>39585000</v>
      </c>
      <c r="F28" s="34">
        <v>40682</v>
      </c>
      <c r="G28" s="45" t="s">
        <v>198</v>
      </c>
      <c r="H28" s="32" t="s">
        <v>95</v>
      </c>
      <c r="I28" s="40"/>
    </row>
    <row r="29" spans="1:9" ht="139.5" customHeight="1">
      <c r="A29" s="33">
        <f t="shared" si="0"/>
        <v>24</v>
      </c>
      <c r="B29" s="35" t="s">
        <v>129</v>
      </c>
      <c r="C29" s="35" t="s">
        <v>97</v>
      </c>
      <c r="D29" s="46" t="s">
        <v>17</v>
      </c>
      <c r="E29" s="47">
        <v>31920000</v>
      </c>
      <c r="F29" s="34">
        <v>40689</v>
      </c>
      <c r="G29" s="42" t="s">
        <v>185</v>
      </c>
      <c r="H29" s="32" t="s">
        <v>118</v>
      </c>
      <c r="I29" s="40"/>
    </row>
    <row r="30" spans="1:9" ht="186.75" customHeight="1">
      <c r="A30" s="33">
        <f t="shared" si="0"/>
        <v>25</v>
      </c>
      <c r="B30" s="35" t="s">
        <v>130</v>
      </c>
      <c r="C30" s="35" t="s">
        <v>131</v>
      </c>
      <c r="D30" s="46" t="s">
        <v>17</v>
      </c>
      <c r="E30" s="47">
        <v>10688000</v>
      </c>
      <c r="F30" s="34">
        <v>40689</v>
      </c>
      <c r="G30" s="42" t="s">
        <v>186</v>
      </c>
      <c r="H30" s="32" t="s">
        <v>132</v>
      </c>
      <c r="I30" s="40"/>
    </row>
    <row r="31" spans="1:9" ht="169.5" customHeight="1">
      <c r="A31" s="33">
        <f t="shared" si="0"/>
        <v>26</v>
      </c>
      <c r="B31" s="35" t="s">
        <v>111</v>
      </c>
      <c r="C31" s="35" t="s">
        <v>112</v>
      </c>
      <c r="D31" s="46" t="s">
        <v>17</v>
      </c>
      <c r="E31" s="47">
        <v>16905000</v>
      </c>
      <c r="F31" s="34">
        <v>40694</v>
      </c>
      <c r="G31" s="37" t="s">
        <v>148</v>
      </c>
      <c r="H31" s="32" t="s">
        <v>113</v>
      </c>
      <c r="I31" s="40"/>
    </row>
    <row r="32" spans="1:9" ht="69" customHeight="1">
      <c r="A32" s="33">
        <f t="shared" si="0"/>
        <v>27</v>
      </c>
      <c r="B32" s="35" t="s">
        <v>29</v>
      </c>
      <c r="C32" s="35" t="s">
        <v>14</v>
      </c>
      <c r="D32" s="46" t="s">
        <v>17</v>
      </c>
      <c r="E32" s="47">
        <v>15897000</v>
      </c>
      <c r="F32" s="34">
        <v>40696</v>
      </c>
      <c r="G32" s="37" t="s">
        <v>160</v>
      </c>
      <c r="H32" s="32" t="s">
        <v>62</v>
      </c>
      <c r="I32" s="40"/>
    </row>
    <row r="33" spans="1:9" ht="64.5" customHeight="1">
      <c r="A33" s="33">
        <f t="shared" si="0"/>
        <v>28</v>
      </c>
      <c r="B33" s="35" t="s">
        <v>30</v>
      </c>
      <c r="C33" s="35" t="s">
        <v>49</v>
      </c>
      <c r="D33" s="46" t="s">
        <v>17</v>
      </c>
      <c r="E33" s="47">
        <v>14595000</v>
      </c>
      <c r="F33" s="34">
        <v>40696</v>
      </c>
      <c r="G33" s="37" t="s">
        <v>161</v>
      </c>
      <c r="H33" s="32" t="s">
        <v>55</v>
      </c>
      <c r="I33" s="40"/>
    </row>
    <row r="34" spans="1:9" ht="75" customHeight="1">
      <c r="A34" s="33">
        <f t="shared" si="0"/>
        <v>29</v>
      </c>
      <c r="B34" s="35" t="s">
        <v>72</v>
      </c>
      <c r="C34" s="35" t="s">
        <v>73</v>
      </c>
      <c r="D34" s="46" t="s">
        <v>17</v>
      </c>
      <c r="E34" s="47">
        <v>8820000</v>
      </c>
      <c r="F34" s="34">
        <v>40696</v>
      </c>
      <c r="G34" s="37" t="s">
        <v>201</v>
      </c>
      <c r="H34" s="32" t="s">
        <v>74</v>
      </c>
      <c r="I34" s="40"/>
    </row>
    <row r="35" spans="1:235" ht="216">
      <c r="A35" s="33">
        <f t="shared" si="0"/>
        <v>30</v>
      </c>
      <c r="B35" s="35" t="s">
        <v>75</v>
      </c>
      <c r="C35" s="35" t="s">
        <v>76</v>
      </c>
      <c r="D35" s="46" t="s">
        <v>17</v>
      </c>
      <c r="E35" s="47">
        <v>6877500</v>
      </c>
      <c r="F35" s="34">
        <v>40696</v>
      </c>
      <c r="G35" s="37" t="s">
        <v>202</v>
      </c>
      <c r="H35" s="32" t="s">
        <v>77</v>
      </c>
      <c r="I35" s="40"/>
      <c r="IA35" s="1" t="s">
        <v>99</v>
      </c>
    </row>
    <row r="36" spans="1:9" ht="121.5">
      <c r="A36" s="33">
        <f t="shared" si="0"/>
        <v>31</v>
      </c>
      <c r="B36" s="35" t="s">
        <v>78</v>
      </c>
      <c r="C36" s="35" t="s">
        <v>79</v>
      </c>
      <c r="D36" s="46" t="s">
        <v>17</v>
      </c>
      <c r="E36" s="47">
        <v>5974500</v>
      </c>
      <c r="F36" s="34">
        <v>40696</v>
      </c>
      <c r="G36" s="37" t="s">
        <v>203</v>
      </c>
      <c r="H36" s="32" t="s">
        <v>80</v>
      </c>
      <c r="I36" s="40"/>
    </row>
    <row r="37" spans="1:9" ht="135">
      <c r="A37" s="33">
        <f t="shared" si="0"/>
        <v>32</v>
      </c>
      <c r="B37" s="35" t="s">
        <v>81</v>
      </c>
      <c r="C37" s="35" t="s">
        <v>82</v>
      </c>
      <c r="D37" s="46" t="s">
        <v>17</v>
      </c>
      <c r="E37" s="47">
        <v>5890500</v>
      </c>
      <c r="F37" s="34">
        <v>40696</v>
      </c>
      <c r="G37" s="37" t="s">
        <v>204</v>
      </c>
      <c r="H37" s="32" t="s">
        <v>80</v>
      </c>
      <c r="I37" s="40"/>
    </row>
    <row r="38" spans="1:9" ht="108">
      <c r="A38" s="33">
        <f t="shared" si="0"/>
        <v>33</v>
      </c>
      <c r="B38" s="35" t="s">
        <v>83</v>
      </c>
      <c r="C38" s="35" t="s">
        <v>73</v>
      </c>
      <c r="D38" s="46" t="s">
        <v>17</v>
      </c>
      <c r="E38" s="47">
        <v>5880000</v>
      </c>
      <c r="F38" s="34">
        <v>40696</v>
      </c>
      <c r="G38" s="37" t="s">
        <v>205</v>
      </c>
      <c r="H38" s="32" t="s">
        <v>84</v>
      </c>
      <c r="I38" s="40"/>
    </row>
    <row r="39" spans="1:9" ht="67.5">
      <c r="A39" s="33">
        <f t="shared" si="0"/>
        <v>34</v>
      </c>
      <c r="B39" s="35" t="s">
        <v>31</v>
      </c>
      <c r="C39" s="35" t="s">
        <v>16</v>
      </c>
      <c r="D39" s="46" t="s">
        <v>17</v>
      </c>
      <c r="E39" s="47">
        <v>12894000</v>
      </c>
      <c r="F39" s="34">
        <v>40697</v>
      </c>
      <c r="G39" s="37" t="s">
        <v>162</v>
      </c>
      <c r="H39" s="32" t="s">
        <v>65</v>
      </c>
      <c r="I39" s="40"/>
    </row>
    <row r="40" spans="1:9" ht="81">
      <c r="A40" s="33">
        <f t="shared" si="0"/>
        <v>35</v>
      </c>
      <c r="B40" s="35" t="s">
        <v>32</v>
      </c>
      <c r="C40" s="35" t="s">
        <v>14</v>
      </c>
      <c r="D40" s="46" t="s">
        <v>17</v>
      </c>
      <c r="E40" s="47">
        <v>9922500</v>
      </c>
      <c r="F40" s="34">
        <v>40702</v>
      </c>
      <c r="G40" s="38" t="s">
        <v>163</v>
      </c>
      <c r="H40" s="32" t="s">
        <v>68</v>
      </c>
      <c r="I40" s="40"/>
    </row>
    <row r="41" spans="1:9" ht="53.25" customHeight="1">
      <c r="A41" s="33">
        <f t="shared" si="0"/>
        <v>36</v>
      </c>
      <c r="B41" s="35" t="s">
        <v>33</v>
      </c>
      <c r="C41" s="35" t="s">
        <v>46</v>
      </c>
      <c r="D41" s="46" t="s">
        <v>17</v>
      </c>
      <c r="E41" s="47">
        <v>13860000</v>
      </c>
      <c r="F41" s="34">
        <v>40702</v>
      </c>
      <c r="G41" s="38" t="s">
        <v>164</v>
      </c>
      <c r="H41" s="32" t="s">
        <v>69</v>
      </c>
      <c r="I41" s="40"/>
    </row>
    <row r="42" spans="1:9" ht="60" customHeight="1">
      <c r="A42" s="33">
        <f t="shared" si="0"/>
        <v>37</v>
      </c>
      <c r="B42" s="35" t="s">
        <v>96</v>
      </c>
      <c r="C42" s="35" t="s">
        <v>97</v>
      </c>
      <c r="D42" s="46" t="s">
        <v>94</v>
      </c>
      <c r="E42" s="47">
        <v>14962500</v>
      </c>
      <c r="F42" s="34">
        <v>40702</v>
      </c>
      <c r="G42" s="37" t="s">
        <v>200</v>
      </c>
      <c r="H42" s="32" t="s">
        <v>98</v>
      </c>
      <c r="I42" s="40"/>
    </row>
    <row r="43" spans="1:9" ht="69" customHeight="1">
      <c r="A43" s="33">
        <f t="shared" si="0"/>
        <v>38</v>
      </c>
      <c r="B43" s="35" t="s">
        <v>34</v>
      </c>
      <c r="C43" s="35" t="s">
        <v>50</v>
      </c>
      <c r="D43" s="46" t="s">
        <v>17</v>
      </c>
      <c r="E43" s="47">
        <v>9975000</v>
      </c>
      <c r="F43" s="34">
        <v>40703</v>
      </c>
      <c r="G43" s="38" t="s">
        <v>165</v>
      </c>
      <c r="H43" s="32" t="s">
        <v>70</v>
      </c>
      <c r="I43" s="40"/>
    </row>
    <row r="44" spans="1:9" ht="127.5" customHeight="1">
      <c r="A44" s="33">
        <f t="shared" si="0"/>
        <v>39</v>
      </c>
      <c r="B44" s="35" t="s">
        <v>133</v>
      </c>
      <c r="C44" s="35" t="s">
        <v>117</v>
      </c>
      <c r="D44" s="46" t="s">
        <v>17</v>
      </c>
      <c r="E44" s="47">
        <v>21840000</v>
      </c>
      <c r="F44" s="34">
        <v>40703</v>
      </c>
      <c r="G44" s="42" t="s">
        <v>187</v>
      </c>
      <c r="H44" s="32" t="s">
        <v>118</v>
      </c>
      <c r="I44" s="40"/>
    </row>
    <row r="45" spans="1:9" ht="135.75" customHeight="1">
      <c r="A45" s="33">
        <f t="shared" si="0"/>
        <v>40</v>
      </c>
      <c r="B45" s="35" t="s">
        <v>134</v>
      </c>
      <c r="C45" s="35" t="s">
        <v>97</v>
      </c>
      <c r="D45" s="46" t="s">
        <v>17</v>
      </c>
      <c r="E45" s="47">
        <v>20790000</v>
      </c>
      <c r="F45" s="34">
        <v>40703</v>
      </c>
      <c r="G45" s="42" t="s">
        <v>188</v>
      </c>
      <c r="H45" s="32" t="s">
        <v>118</v>
      </c>
      <c r="I45" s="40"/>
    </row>
    <row r="46" spans="1:9" ht="168.75" customHeight="1">
      <c r="A46" s="33">
        <f t="shared" si="0"/>
        <v>41</v>
      </c>
      <c r="B46" s="35" t="s">
        <v>135</v>
      </c>
      <c r="C46" s="35" t="s">
        <v>128</v>
      </c>
      <c r="D46" s="46" t="s">
        <v>17</v>
      </c>
      <c r="E46" s="47">
        <v>5745500</v>
      </c>
      <c r="F46" s="34">
        <v>40703</v>
      </c>
      <c r="G46" s="42" t="s">
        <v>189</v>
      </c>
      <c r="H46" s="32" t="s">
        <v>132</v>
      </c>
      <c r="I46" s="40"/>
    </row>
    <row r="47" spans="1:9" ht="67.5">
      <c r="A47" s="33">
        <f t="shared" si="0"/>
        <v>42</v>
      </c>
      <c r="B47" s="35" t="s">
        <v>35</v>
      </c>
      <c r="C47" s="35" t="s">
        <v>51</v>
      </c>
      <c r="D47" s="46" t="s">
        <v>17</v>
      </c>
      <c r="E47" s="47">
        <v>21630000</v>
      </c>
      <c r="F47" s="34">
        <v>40704</v>
      </c>
      <c r="G47" s="37" t="s">
        <v>166</v>
      </c>
      <c r="H47" s="32" t="s">
        <v>60</v>
      </c>
      <c r="I47" s="40"/>
    </row>
    <row r="48" spans="1:9" ht="81.75" customHeight="1">
      <c r="A48" s="33">
        <f t="shared" si="0"/>
        <v>43</v>
      </c>
      <c r="B48" s="35" t="s">
        <v>36</v>
      </c>
      <c r="C48" s="35" t="s">
        <v>15</v>
      </c>
      <c r="D48" s="46" t="s">
        <v>17</v>
      </c>
      <c r="E48" s="47">
        <v>19950000</v>
      </c>
      <c r="F48" s="34">
        <v>40704</v>
      </c>
      <c r="G48" s="37" t="s">
        <v>167</v>
      </c>
      <c r="H48" s="32" t="s">
        <v>60</v>
      </c>
      <c r="I48" s="40"/>
    </row>
    <row r="49" spans="1:9" ht="85.5" customHeight="1">
      <c r="A49" s="33">
        <f t="shared" si="0"/>
        <v>44</v>
      </c>
      <c r="B49" s="35" t="s">
        <v>37</v>
      </c>
      <c r="C49" s="35" t="s">
        <v>15</v>
      </c>
      <c r="D49" s="46" t="s">
        <v>17</v>
      </c>
      <c r="E49" s="47">
        <v>20895000</v>
      </c>
      <c r="F49" s="34">
        <v>40704</v>
      </c>
      <c r="G49" s="37" t="s">
        <v>168</v>
      </c>
      <c r="H49" s="32" t="s">
        <v>60</v>
      </c>
      <c r="I49" s="40"/>
    </row>
    <row r="50" spans="1:9" ht="133.5" customHeight="1">
      <c r="A50" s="33">
        <f t="shared" si="0"/>
        <v>45</v>
      </c>
      <c r="B50" s="35" t="s">
        <v>38</v>
      </c>
      <c r="C50" s="35" t="s">
        <v>50</v>
      </c>
      <c r="D50" s="46" t="s">
        <v>17</v>
      </c>
      <c r="E50" s="47">
        <v>47019000</v>
      </c>
      <c r="F50" s="34">
        <v>40704</v>
      </c>
      <c r="G50" s="37" t="s">
        <v>169</v>
      </c>
      <c r="H50" s="32" t="s">
        <v>60</v>
      </c>
      <c r="I50" s="40"/>
    </row>
    <row r="51" spans="1:9" ht="118.5" customHeight="1">
      <c r="A51" s="33">
        <f t="shared" si="0"/>
        <v>46</v>
      </c>
      <c r="B51" s="35" t="s">
        <v>136</v>
      </c>
      <c r="C51" s="35" t="s">
        <v>137</v>
      </c>
      <c r="D51" s="46" t="s">
        <v>17</v>
      </c>
      <c r="E51" s="47">
        <v>32991000</v>
      </c>
      <c r="F51" s="34">
        <v>40704</v>
      </c>
      <c r="G51" s="37" t="s">
        <v>190</v>
      </c>
      <c r="H51" s="32" t="s">
        <v>116</v>
      </c>
      <c r="I51" s="40"/>
    </row>
    <row r="52" spans="1:9" ht="53.25" customHeight="1">
      <c r="A52" s="33">
        <f t="shared" si="0"/>
        <v>47</v>
      </c>
      <c r="B52" s="35" t="s">
        <v>39</v>
      </c>
      <c r="C52" s="35" t="s">
        <v>52</v>
      </c>
      <c r="D52" s="46" t="s">
        <v>17</v>
      </c>
      <c r="E52" s="47">
        <v>27993000</v>
      </c>
      <c r="F52" s="34">
        <v>40708</v>
      </c>
      <c r="G52" s="37" t="s">
        <v>170</v>
      </c>
      <c r="H52" s="32" t="s">
        <v>67</v>
      </c>
      <c r="I52" s="40"/>
    </row>
    <row r="53" spans="1:9" ht="60" customHeight="1">
      <c r="A53" s="33">
        <f t="shared" si="0"/>
        <v>48</v>
      </c>
      <c r="B53" s="35" t="s">
        <v>40</v>
      </c>
      <c r="C53" s="35" t="s">
        <v>53</v>
      </c>
      <c r="D53" s="46" t="s">
        <v>17</v>
      </c>
      <c r="E53" s="47">
        <v>22890000</v>
      </c>
      <c r="F53" s="34">
        <v>40708</v>
      </c>
      <c r="G53" s="37" t="s">
        <v>171</v>
      </c>
      <c r="H53" s="32" t="s">
        <v>67</v>
      </c>
      <c r="I53" s="40"/>
    </row>
    <row r="54" spans="1:9" ht="81">
      <c r="A54" s="33">
        <f t="shared" si="0"/>
        <v>49</v>
      </c>
      <c r="B54" s="35" t="s">
        <v>41</v>
      </c>
      <c r="C54" s="35" t="s">
        <v>15</v>
      </c>
      <c r="D54" s="46" t="s">
        <v>17</v>
      </c>
      <c r="E54" s="47">
        <v>10920000</v>
      </c>
      <c r="F54" s="34">
        <v>40710</v>
      </c>
      <c r="G54" s="37" t="s">
        <v>172</v>
      </c>
      <c r="H54" s="32" t="s">
        <v>59</v>
      </c>
      <c r="I54" s="40"/>
    </row>
    <row r="55" spans="1:9" ht="141.75" customHeight="1">
      <c r="A55" s="33">
        <f t="shared" si="0"/>
        <v>50</v>
      </c>
      <c r="B55" s="35" t="s">
        <v>42</v>
      </c>
      <c r="C55" s="35" t="s">
        <v>50</v>
      </c>
      <c r="D55" s="46" t="s">
        <v>17</v>
      </c>
      <c r="E55" s="47">
        <v>13009500</v>
      </c>
      <c r="F55" s="34">
        <v>40711</v>
      </c>
      <c r="G55" s="37" t="s">
        <v>173</v>
      </c>
      <c r="H55" s="32" t="s">
        <v>59</v>
      </c>
      <c r="I55" s="40"/>
    </row>
    <row r="56" spans="1:9" ht="112.5" customHeight="1">
      <c r="A56" s="33">
        <f t="shared" si="0"/>
        <v>51</v>
      </c>
      <c r="B56" s="35" t="s">
        <v>43</v>
      </c>
      <c r="C56" s="35" t="s">
        <v>46</v>
      </c>
      <c r="D56" s="46" t="s">
        <v>17</v>
      </c>
      <c r="E56" s="47">
        <v>14700000</v>
      </c>
      <c r="F56" s="34">
        <v>40714</v>
      </c>
      <c r="G56" s="37" t="s">
        <v>174</v>
      </c>
      <c r="H56" s="32" t="s">
        <v>66</v>
      </c>
      <c r="I56" s="40"/>
    </row>
    <row r="57" spans="1:9" ht="67.5">
      <c r="A57" s="33">
        <f t="shared" si="0"/>
        <v>52</v>
      </c>
      <c r="B57" s="35" t="s">
        <v>44</v>
      </c>
      <c r="C57" s="35" t="s">
        <v>14</v>
      </c>
      <c r="D57" s="46" t="s">
        <v>17</v>
      </c>
      <c r="E57" s="47">
        <v>8925000</v>
      </c>
      <c r="F57" s="34">
        <v>40714</v>
      </c>
      <c r="G57" s="38" t="s">
        <v>175</v>
      </c>
      <c r="H57" s="32" t="s">
        <v>71</v>
      </c>
      <c r="I57" s="40"/>
    </row>
    <row r="58" spans="1:9" ht="68.25" customHeight="1">
      <c r="A58" s="33">
        <f t="shared" si="0"/>
        <v>53</v>
      </c>
      <c r="B58" s="35" t="s">
        <v>138</v>
      </c>
      <c r="C58" s="35" t="s">
        <v>139</v>
      </c>
      <c r="D58" s="46" t="s">
        <v>17</v>
      </c>
      <c r="E58" s="47">
        <v>15750000</v>
      </c>
      <c r="F58" s="34">
        <v>40714</v>
      </c>
      <c r="G58" s="37" t="s">
        <v>193</v>
      </c>
      <c r="H58" s="32" t="s">
        <v>140</v>
      </c>
      <c r="I58" s="40"/>
    </row>
    <row r="59" spans="1:9" ht="108">
      <c r="A59" s="33">
        <f t="shared" si="0"/>
        <v>54</v>
      </c>
      <c r="B59" s="35" t="s">
        <v>141</v>
      </c>
      <c r="C59" s="35" t="s">
        <v>142</v>
      </c>
      <c r="D59" s="46" t="s">
        <v>17</v>
      </c>
      <c r="E59" s="47">
        <v>24675000</v>
      </c>
      <c r="F59" s="34">
        <v>40716</v>
      </c>
      <c r="G59" s="42" t="s">
        <v>194</v>
      </c>
      <c r="H59" s="32" t="s">
        <v>118</v>
      </c>
      <c r="I59" s="40"/>
    </row>
    <row r="60" spans="1:9" ht="108">
      <c r="A60" s="33">
        <f t="shared" si="0"/>
        <v>55</v>
      </c>
      <c r="B60" s="35" t="s">
        <v>143</v>
      </c>
      <c r="C60" s="35" t="s">
        <v>128</v>
      </c>
      <c r="D60" s="46" t="s">
        <v>17</v>
      </c>
      <c r="E60" s="47">
        <v>18900000</v>
      </c>
      <c r="F60" s="34">
        <v>40718</v>
      </c>
      <c r="G60" s="37" t="s">
        <v>195</v>
      </c>
      <c r="H60" s="32" t="s">
        <v>140</v>
      </c>
      <c r="I60" s="40"/>
    </row>
    <row r="61" spans="1:235" ht="60" customHeight="1">
      <c r="A61" s="33">
        <f t="shared" si="0"/>
        <v>56</v>
      </c>
      <c r="B61" s="35" t="s">
        <v>85</v>
      </c>
      <c r="C61" s="35" t="s">
        <v>86</v>
      </c>
      <c r="D61" s="46" t="s">
        <v>17</v>
      </c>
      <c r="E61" s="47">
        <v>44992500</v>
      </c>
      <c r="F61" s="34">
        <v>40722</v>
      </c>
      <c r="G61" s="37" t="s">
        <v>206</v>
      </c>
      <c r="H61" s="32" t="s">
        <v>87</v>
      </c>
      <c r="I61" s="40"/>
      <c r="IA61" s="1" t="s">
        <v>99</v>
      </c>
    </row>
    <row r="62" spans="1:9" ht="108">
      <c r="A62" s="33">
        <f t="shared" si="0"/>
        <v>57</v>
      </c>
      <c r="B62" s="35" t="s">
        <v>88</v>
      </c>
      <c r="C62" s="35" t="s">
        <v>89</v>
      </c>
      <c r="D62" s="46" t="s">
        <v>17</v>
      </c>
      <c r="E62" s="47">
        <v>20727000</v>
      </c>
      <c r="F62" s="34">
        <v>40722</v>
      </c>
      <c r="G62" s="37" t="s">
        <v>207</v>
      </c>
      <c r="H62" s="32" t="s">
        <v>90</v>
      </c>
      <c r="I62" s="40"/>
    </row>
    <row r="63" spans="1:9" ht="60" customHeight="1">
      <c r="A63" s="33">
        <f t="shared" si="0"/>
        <v>58</v>
      </c>
      <c r="B63" s="35" t="s">
        <v>91</v>
      </c>
      <c r="C63" s="35" t="s">
        <v>86</v>
      </c>
      <c r="D63" s="46" t="s">
        <v>17</v>
      </c>
      <c r="E63" s="47">
        <v>19992000</v>
      </c>
      <c r="F63" s="34">
        <v>40722</v>
      </c>
      <c r="G63" s="37" t="s">
        <v>208</v>
      </c>
      <c r="H63" s="32" t="s">
        <v>87</v>
      </c>
      <c r="I63" s="40"/>
    </row>
    <row r="64" spans="1:9" ht="81">
      <c r="A64" s="33">
        <f t="shared" si="0"/>
        <v>59</v>
      </c>
      <c r="B64" s="35" t="s">
        <v>144</v>
      </c>
      <c r="C64" s="35" t="s">
        <v>137</v>
      </c>
      <c r="D64" s="46" t="s">
        <v>17</v>
      </c>
      <c r="E64" s="47">
        <v>15918000</v>
      </c>
      <c r="F64" s="34">
        <v>40724</v>
      </c>
      <c r="G64" s="37" t="s">
        <v>196</v>
      </c>
      <c r="H64" s="32" t="s">
        <v>116</v>
      </c>
      <c r="I64" s="40"/>
    </row>
    <row r="65" spans="1:9" s="15" customFormat="1" ht="81">
      <c r="A65" s="33">
        <f t="shared" si="0"/>
        <v>60</v>
      </c>
      <c r="B65" s="35" t="s">
        <v>145</v>
      </c>
      <c r="C65" s="35" t="s">
        <v>128</v>
      </c>
      <c r="D65" s="46" t="s">
        <v>17</v>
      </c>
      <c r="E65" s="47">
        <v>4882500</v>
      </c>
      <c r="F65" s="34">
        <v>40724</v>
      </c>
      <c r="G65" s="37" t="s">
        <v>197</v>
      </c>
      <c r="H65" s="32" t="s">
        <v>116</v>
      </c>
      <c r="I65" s="40"/>
    </row>
    <row r="66" spans="1:9" ht="72" customHeight="1" thickBot="1">
      <c r="A66" s="33">
        <f t="shared" si="0"/>
        <v>61</v>
      </c>
      <c r="B66" s="35" t="s">
        <v>106</v>
      </c>
      <c r="C66" s="35" t="s">
        <v>209</v>
      </c>
      <c r="D66" s="46" t="s">
        <v>104</v>
      </c>
      <c r="E66" s="47">
        <v>34650000</v>
      </c>
      <c r="F66" s="34">
        <v>40724</v>
      </c>
      <c r="G66" s="37" t="s">
        <v>199</v>
      </c>
      <c r="H66" s="32" t="s">
        <v>107</v>
      </c>
      <c r="I66" s="40"/>
    </row>
    <row r="67" spans="1:9" ht="49.5" customHeight="1" hidden="1" thickBot="1">
      <c r="A67" s="30"/>
      <c r="B67" s="3"/>
      <c r="C67" s="3"/>
      <c r="D67" s="4"/>
      <c r="E67" s="27"/>
      <c r="F67" s="29"/>
      <c r="G67" s="6"/>
      <c r="H67" s="5"/>
      <c r="I67" s="39"/>
    </row>
    <row r="68" spans="1:9" s="24" customFormat="1" ht="35.25" customHeight="1" thickBot="1">
      <c r="A68" s="19"/>
      <c r="B68" s="20"/>
      <c r="C68" s="20"/>
      <c r="D68" s="21"/>
      <c r="E68" s="28">
        <f>SUBTOTAL(9,E6:E67)</f>
        <v>1210936500</v>
      </c>
      <c r="F68" s="23"/>
      <c r="G68" s="23"/>
      <c r="H68" s="22"/>
      <c r="I68" s="41"/>
    </row>
    <row r="69" spans="1:9" ht="21.75" customHeight="1">
      <c r="A69" s="8"/>
      <c r="B69" s="7"/>
      <c r="C69" s="7"/>
      <c r="D69" s="9"/>
      <c r="E69" s="10"/>
      <c r="F69" s="11"/>
      <c r="G69" s="11"/>
      <c r="H69" s="10"/>
      <c r="I69" s="12"/>
    </row>
    <row r="70" ht="21.75" customHeight="1"/>
    <row r="71" ht="21.75" customHeight="1">
      <c r="A71" s="13"/>
    </row>
    <row r="72" ht="15.75" customHeight="1">
      <c r="B72" s="14"/>
    </row>
    <row r="73" ht="21.75" customHeight="1">
      <c r="A73" s="13"/>
    </row>
    <row r="74" ht="21.75" customHeight="1"/>
    <row r="75" spans="235:236" ht="21.75" customHeight="1">
      <c r="IA75" s="15"/>
      <c r="IB75" s="15"/>
    </row>
    <row r="76" ht="21.75" customHeight="1"/>
    <row r="77" ht="21.75" customHeight="1"/>
    <row r="78" ht="21.75" customHeight="1"/>
    <row r="79" ht="21.75" customHeight="1"/>
    <row r="80" ht="21.75" customHeight="1"/>
    <row r="81" ht="20.25" customHeight="1"/>
    <row r="82" spans="1:236" s="15" customFormat="1" ht="23.25" customHeight="1">
      <c r="A82" s="16"/>
      <c r="D82" s="17"/>
      <c r="HX82" s="1"/>
      <c r="HY82" s="1"/>
      <c r="IA82" s="1"/>
      <c r="IB82" s="1"/>
    </row>
    <row r="83" spans="1:4" ht="23.25" customHeight="1">
      <c r="A83" s="48"/>
      <c r="B83" s="48"/>
      <c r="C83" s="48"/>
      <c r="D83" s="48"/>
    </row>
  </sheetData>
  <sheetProtection/>
  <autoFilter ref="A5:IB66"/>
  <mergeCells count="10">
    <mergeCell ref="A83:D83"/>
    <mergeCell ref="G4:G5"/>
    <mergeCell ref="H4:H5"/>
    <mergeCell ref="I4:I5"/>
    <mergeCell ref="A4:A5"/>
    <mergeCell ref="B4:B5"/>
    <mergeCell ref="C4:C5"/>
    <mergeCell ref="D4:D5"/>
    <mergeCell ref="E4:E5"/>
    <mergeCell ref="F4:F5"/>
  </mergeCells>
  <conditionalFormatting sqref="G10">
    <cfRule type="expression" priority="181" dxfId="1" stopIfTrue="1">
      <formula>AND('[1]様式1委託調査（道路整備勘定）'!#REF!="内訳")</formula>
    </cfRule>
    <cfRule type="expression" priority="182" dxfId="0" stopIfTrue="1">
      <formula>AND('[1]様式1委託調査（道路整備勘定）'!#REF!="小計")</formula>
    </cfRule>
  </conditionalFormatting>
  <conditionalFormatting sqref="A69:C69 E69:I69">
    <cfRule type="expression" priority="374" dxfId="1" stopIfTrue="1">
      <formula>AND(#REF!="内訳")</formula>
    </cfRule>
    <cfRule type="expression" priority="375" dxfId="0" stopIfTrue="1">
      <formula>AND(#REF!="合計")</formula>
    </cfRule>
  </conditionalFormatting>
  <conditionalFormatting sqref="D69">
    <cfRule type="expression" priority="378" dxfId="9" stopIfTrue="1">
      <formula>ISERROR(VLOOKUP($D69,$IA:$IC,3,0))</formula>
    </cfRule>
    <cfRule type="expression" priority="379" dxfId="1" stopIfTrue="1">
      <formula>AND(#REF!="内訳")</formula>
    </cfRule>
    <cfRule type="expression" priority="380" dxfId="0" stopIfTrue="1">
      <formula>AND(#REF!="合計")</formula>
    </cfRule>
  </conditionalFormatting>
  <conditionalFormatting sqref="H9 H6:H7 H25:H27 H11:H20 E61 B35:I60 G6:G27 G29:G33 G64:G65">
    <cfRule type="expression" priority="381" dxfId="1" stopIfTrue="1">
      <formula>AND(#REF!="内訳")</formula>
    </cfRule>
    <cfRule type="expression" priority="382" dxfId="0" stopIfTrue="1">
      <formula>AND(#REF!="小計")</formula>
    </cfRule>
  </conditionalFormatting>
  <dataValidations count="2">
    <dataValidation type="list" allowBlank="1" showInputMessage="1" sqref="IQ64:IQ66 D6:D67">
      <formula1>"一般競争入札,一般競争入札（総合評価方式）,指名競争入札,随意契約（企画競争）,随意契約（公募）,随意契約（少額随契）,随意契約（競争性なし）"</formula1>
    </dataValidation>
    <dataValidation type="list" allowBlank="1" showInputMessage="1" sqref="D68:D69">
      <formula1>"一般競争入札,指名競争入札,随意契約（競争性あり）,随意契約（競争性なし）"</formula1>
    </dataValidation>
  </dataValidations>
  <printOptions horizontalCentered="1"/>
  <pageMargins left="0.1968503937007874" right="0.1968503937007874" top="0.5905511811023623" bottom="0.1968503937007874" header="0.31496062992125984" footer="0.5118110236220472"/>
  <pageSetup fitToHeight="0" fitToWidth="1" horizontalDpi="600" verticalDpi="600" orientation="landscape" paperSize="9" r:id="rId2"/>
  <headerFooter alignWithMargins="0">
    <oddHeader>&amp;C&amp;"HGPｺﾞｼｯｸM,ﾒﾃﾞｨｳﾑ"&amp;16平成２３年度　委託調査費に関する契約状況（４月～６月）&amp;R&amp;"HGPｺﾞｼｯｸM,ﾒﾃﾞｨｳﾑ"&amp;16様式1</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o12p35</dc:creator>
  <cp:keywords/>
  <dc:description/>
  <cp:lastModifiedBy>行政情報化推進課</cp:lastModifiedBy>
  <cp:lastPrinted>2012-10-18T01:45:20Z</cp:lastPrinted>
  <dcterms:created xsi:type="dcterms:W3CDTF">2009-03-05T11:36:14Z</dcterms:created>
  <dcterms:modified xsi:type="dcterms:W3CDTF">2012-11-27T01:47:44Z</dcterms:modified>
  <cp:category/>
  <cp:version/>
  <cp:contentType/>
  <cp:contentStatus/>
</cp:coreProperties>
</file>