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参考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<sst xmlns="http://schemas.openxmlformats.org/spreadsheetml/2006/main" count="95" uniqueCount="36">
  <si>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r>
      <t>参考資料　</t>
    </r>
    <r>
      <rPr>
        <b/>
        <sz val="12"/>
        <rFont val="ＭＳ Ｐゴシック"/>
        <family val="3"/>
      </rPr>
      <t>（2011年11月30日現在）</t>
    </r>
  </si>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</sst>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7" fontId="1" fillId="0" borderId="14" xfId="61" applyNumberFormat="1" applyFont="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176" fontId="1" fillId="0" borderId="16" xfId="61" applyNumberFormat="1" applyFont="1" applyBorder="1" applyAlignment="1">
      <alignment vertical="center"/>
      <protection/>
    </xf>
    <xf numFmtId="0" fontId="1" fillId="0" borderId="17" xfId="61" applyFont="1" applyBorder="1" applyAlignment="1">
      <alignment horizontal="right" vertical="center"/>
      <protection/>
    </xf>
    <xf numFmtId="177" fontId="1" fillId="0" borderId="17" xfId="61" applyNumberFormat="1" applyFont="1" applyBorder="1" applyAlignment="1">
      <alignment horizontal="right" vertical="center"/>
      <protection/>
    </xf>
    <xf numFmtId="177" fontId="1" fillId="0" borderId="18" xfId="61" applyNumberFormat="1" applyFont="1" applyBorder="1" applyAlignment="1">
      <alignment horizontal="right" vertical="center"/>
      <protection/>
    </xf>
    <xf numFmtId="0" fontId="3" fillId="0" borderId="19" xfId="6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177" fontId="1" fillId="0" borderId="17" xfId="61" applyNumberFormat="1" applyFont="1" applyBorder="1" applyAlignment="1">
      <alignment vertical="center"/>
      <protection/>
    </xf>
    <xf numFmtId="177" fontId="1" fillId="0" borderId="18" xfId="61" applyNumberFormat="1" applyFont="1" applyBorder="1" applyAlignment="1">
      <alignment vertical="center"/>
      <protection/>
    </xf>
    <xf numFmtId="0" fontId="1" fillId="0" borderId="20" xfId="61" applyFont="1" applyBorder="1" applyAlignment="1">
      <alignment horizontal="right" vertical="center"/>
      <protection/>
    </xf>
    <xf numFmtId="177" fontId="1" fillId="0" borderId="20" xfId="61" applyNumberFormat="1" applyFont="1" applyBorder="1" applyAlignment="1">
      <alignment vertical="center"/>
      <protection/>
    </xf>
    <xf numFmtId="177" fontId="1" fillId="0" borderId="21" xfId="61" applyNumberFormat="1" applyFont="1" applyBorder="1" applyAlignment="1">
      <alignment vertical="center"/>
      <protection/>
    </xf>
    <xf numFmtId="0" fontId="3" fillId="0" borderId="22" xfId="61" applyBorder="1" applyAlignment="1">
      <alignment vertical="center"/>
      <protection/>
    </xf>
    <xf numFmtId="176" fontId="1" fillId="0" borderId="20" xfId="61" applyNumberFormat="1" applyFont="1" applyBorder="1" applyAlignment="1">
      <alignment vertical="center"/>
      <protection/>
    </xf>
    <xf numFmtId="0" fontId="1" fillId="0" borderId="23" xfId="61" applyFont="1" applyBorder="1" applyAlignment="1">
      <alignment horizontal="right" vertical="center"/>
      <protection/>
    </xf>
    <xf numFmtId="177" fontId="1" fillId="0" borderId="23" xfId="61" applyNumberFormat="1" applyFont="1" applyBorder="1" applyAlignment="1">
      <alignment vertical="center"/>
      <protection/>
    </xf>
    <xf numFmtId="177" fontId="1" fillId="0" borderId="24" xfId="61" applyNumberFormat="1" applyFont="1" applyBorder="1" applyAlignment="1">
      <alignment vertical="center"/>
      <protection/>
    </xf>
    <xf numFmtId="0" fontId="3" fillId="0" borderId="25" xfId="61" applyBorder="1" applyAlignment="1">
      <alignment vertical="center"/>
      <protection/>
    </xf>
    <xf numFmtId="176" fontId="1" fillId="0" borderId="23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26" xfId="61" applyFont="1" applyBorder="1" applyAlignment="1">
      <alignment horizontal="centerContinuous"/>
      <protection/>
    </xf>
    <xf numFmtId="0" fontId="6" fillId="0" borderId="27" xfId="61" applyFont="1" applyBorder="1" applyAlignment="1">
      <alignment horizontal="centerContinuous"/>
      <protection/>
    </xf>
    <xf numFmtId="0" fontId="6" fillId="0" borderId="28" xfId="61" applyFont="1" applyBorder="1" applyAlignment="1">
      <alignment horizontal="centerContinuous"/>
      <protection/>
    </xf>
    <xf numFmtId="0" fontId="3" fillId="0" borderId="29" xfId="61" applyBorder="1" applyAlignment="1">
      <alignment/>
      <protection/>
    </xf>
    <xf numFmtId="38" fontId="3" fillId="0" borderId="30" xfId="50" applyFont="1" applyFill="1" applyBorder="1" applyAlignment="1">
      <alignment/>
    </xf>
    <xf numFmtId="38" fontId="3" fillId="0" borderId="31" xfId="50" applyFont="1" applyFill="1" applyBorder="1" applyAlignment="1">
      <alignment/>
    </xf>
    <xf numFmtId="178" fontId="6" fillId="0" borderId="30" xfId="61" applyNumberFormat="1" applyFont="1" applyBorder="1">
      <alignment/>
      <protection/>
    </xf>
    <xf numFmtId="178" fontId="6" fillId="0" borderId="32" xfId="61" applyNumberFormat="1" applyFont="1" applyBorder="1" applyAlignment="1">
      <alignment horizontal="center"/>
      <protection/>
    </xf>
    <xf numFmtId="178" fontId="6" fillId="0" borderId="33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5" xfId="61" applyNumberFormat="1" applyFont="1" applyBorder="1">
      <alignment/>
      <protection/>
    </xf>
    <xf numFmtId="179" fontId="6" fillId="0" borderId="32" xfId="61" applyNumberFormat="1" applyFont="1" applyBorder="1">
      <alignment/>
      <protection/>
    </xf>
    <xf numFmtId="180" fontId="6" fillId="0" borderId="31" xfId="61" applyNumberFormat="1" applyFont="1" applyBorder="1">
      <alignment/>
      <protection/>
    </xf>
    <xf numFmtId="38" fontId="3" fillId="0" borderId="36" xfId="50" applyFont="1" applyFill="1" applyBorder="1" applyAlignment="1">
      <alignment/>
    </xf>
    <xf numFmtId="38" fontId="3" fillId="0" borderId="37" xfId="50" applyFont="1" applyFill="1" applyBorder="1" applyAlignment="1">
      <alignment/>
    </xf>
    <xf numFmtId="178" fontId="6" fillId="0" borderId="36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9" xfId="61" applyNumberFormat="1" applyFont="1" applyBorder="1">
      <alignment/>
      <protection/>
    </xf>
    <xf numFmtId="179" fontId="8" fillId="0" borderId="40" xfId="61" applyNumberFormat="1" applyFont="1" applyBorder="1">
      <alignment/>
      <protection/>
    </xf>
    <xf numFmtId="178" fontId="6" fillId="0" borderId="41" xfId="61" applyNumberFormat="1" applyFont="1" applyBorder="1">
      <alignment/>
      <protection/>
    </xf>
    <xf numFmtId="179" fontId="6" fillId="0" borderId="38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0" fontId="3" fillId="0" borderId="37" xfId="61" applyBorder="1" applyAlignment="1">
      <alignment/>
      <protection/>
    </xf>
    <xf numFmtId="38" fontId="3" fillId="0" borderId="42" xfId="50" applyFont="1" applyFill="1" applyBorder="1" applyAlignment="1">
      <alignment/>
    </xf>
    <xf numFmtId="38" fontId="3" fillId="0" borderId="43" xfId="50" applyFont="1" applyFill="1" applyBorder="1" applyAlignment="1">
      <alignment/>
    </xf>
    <xf numFmtId="178" fontId="6" fillId="0" borderId="42" xfId="61" applyNumberFormat="1" applyFont="1" applyBorder="1">
      <alignment/>
      <protection/>
    </xf>
    <xf numFmtId="178" fontId="6" fillId="0" borderId="44" xfId="61" applyNumberFormat="1" applyFont="1" applyBorder="1" applyAlignment="1">
      <alignment horizontal="center"/>
      <protection/>
    </xf>
    <xf numFmtId="178" fontId="6" fillId="0" borderId="45" xfId="61" applyNumberFormat="1" applyFont="1" applyBorder="1">
      <alignment/>
      <protection/>
    </xf>
    <xf numFmtId="179" fontId="8" fillId="0" borderId="44" xfId="61" applyNumberFormat="1" applyFont="1" applyBorder="1">
      <alignment/>
      <protection/>
    </xf>
    <xf numFmtId="178" fontId="6" fillId="0" borderId="46" xfId="61" applyNumberFormat="1" applyFont="1" applyBorder="1">
      <alignment/>
      <protection/>
    </xf>
    <xf numFmtId="179" fontId="6" fillId="0" borderId="44" xfId="61" applyNumberFormat="1" applyFont="1" applyBorder="1">
      <alignment/>
      <protection/>
    </xf>
    <xf numFmtId="180" fontId="6" fillId="0" borderId="43" xfId="61" applyNumberFormat="1" applyFont="1" applyBorder="1">
      <alignment/>
      <protection/>
    </xf>
    <xf numFmtId="178" fontId="6" fillId="0" borderId="47" xfId="61" applyNumberFormat="1" applyFont="1" applyBorder="1">
      <alignment/>
      <protection/>
    </xf>
    <xf numFmtId="178" fontId="6" fillId="0" borderId="48" xfId="61" applyNumberFormat="1" applyFont="1" applyBorder="1" applyAlignment="1">
      <alignment horizontal="center"/>
      <protection/>
    </xf>
    <xf numFmtId="178" fontId="6" fillId="0" borderId="48" xfId="61" applyNumberFormat="1" applyFont="1" applyBorder="1">
      <alignment/>
      <protection/>
    </xf>
    <xf numFmtId="179" fontId="8" fillId="0" borderId="47" xfId="61" applyNumberFormat="1" applyFont="1" applyBorder="1">
      <alignment/>
      <protection/>
    </xf>
    <xf numFmtId="179" fontId="6" fillId="0" borderId="47" xfId="61" applyNumberFormat="1" applyFont="1" applyBorder="1">
      <alignment/>
      <protection/>
    </xf>
    <xf numFmtId="180" fontId="6" fillId="0" borderId="47" xfId="61" applyNumberFormat="1" applyFont="1" applyBorder="1">
      <alignment/>
      <protection/>
    </xf>
    <xf numFmtId="38" fontId="0" fillId="0" borderId="30" xfId="50" applyFont="1" applyFill="1" applyBorder="1" applyAlignment="1">
      <alignment/>
    </xf>
    <xf numFmtId="0" fontId="3" fillId="0" borderId="31" xfId="61" applyBorder="1" applyAlignment="1">
      <alignment/>
      <protection/>
    </xf>
    <xf numFmtId="38" fontId="0" fillId="0" borderId="49" xfId="50" applyFont="1" applyFill="1" applyBorder="1" applyAlignment="1">
      <alignment/>
    </xf>
    <xf numFmtId="38" fontId="0" fillId="0" borderId="50" xfId="50" applyFont="1" applyFill="1" applyBorder="1" applyAlignment="1">
      <alignment/>
    </xf>
    <xf numFmtId="178" fontId="6" fillId="0" borderId="49" xfId="61" applyNumberFormat="1" applyFont="1" applyBorder="1">
      <alignment/>
      <protection/>
    </xf>
    <xf numFmtId="178" fontId="6" fillId="0" borderId="51" xfId="61" applyNumberFormat="1" applyFont="1" applyBorder="1" applyAlignment="1">
      <alignment horizontal="center"/>
      <protection/>
    </xf>
    <xf numFmtId="178" fontId="6" fillId="0" borderId="52" xfId="61" applyNumberFormat="1" applyFont="1" applyBorder="1">
      <alignment/>
      <protection/>
    </xf>
    <xf numFmtId="179" fontId="8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179" fontId="6" fillId="0" borderId="51" xfId="61" applyNumberFormat="1" applyFont="1" applyBorder="1">
      <alignment/>
      <protection/>
    </xf>
    <xf numFmtId="180" fontId="6" fillId="0" borderId="5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55" xfId="61" applyNumberFormat="1" applyFont="1" applyBorder="1">
      <alignment/>
      <protection/>
    </xf>
    <xf numFmtId="179" fontId="8" fillId="0" borderId="32" xfId="61" applyNumberFormat="1" applyFont="1" applyBorder="1">
      <alignment/>
      <protection/>
    </xf>
    <xf numFmtId="38" fontId="6" fillId="0" borderId="56" xfId="61" applyNumberFormat="1" applyFont="1" applyBorder="1">
      <alignment/>
      <protection/>
    </xf>
    <xf numFmtId="179" fontId="8" fillId="0" borderId="38" xfId="61" applyNumberFormat="1" applyFont="1" applyBorder="1">
      <alignment/>
      <protection/>
    </xf>
    <xf numFmtId="38" fontId="6" fillId="0" borderId="57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58" xfId="61" applyNumberFormat="1" applyFont="1" applyBorder="1">
      <alignment/>
      <protection/>
    </xf>
    <xf numFmtId="179" fontId="8" fillId="0" borderId="51" xfId="61" applyNumberFormat="1" applyFont="1" applyBorder="1">
      <alignment/>
      <protection/>
    </xf>
    <xf numFmtId="178" fontId="6" fillId="0" borderId="59" xfId="61" applyNumberFormat="1" applyFont="1" applyBorder="1">
      <alignment/>
      <protection/>
    </xf>
    <xf numFmtId="178" fontId="6" fillId="0" borderId="60" xfId="61" applyNumberFormat="1" applyFont="1" applyBorder="1" applyAlignment="1">
      <alignment horizontal="center"/>
      <protection/>
    </xf>
    <xf numFmtId="178" fontId="6" fillId="0" borderId="61" xfId="61" applyNumberFormat="1" applyFont="1" applyBorder="1">
      <alignment/>
      <protection/>
    </xf>
    <xf numFmtId="178" fontId="6" fillId="0" borderId="62" xfId="61" applyNumberFormat="1" applyFont="1" applyBorder="1" applyAlignment="1">
      <alignment horizontal="center"/>
      <protection/>
    </xf>
    <xf numFmtId="178" fontId="6" fillId="0" borderId="63" xfId="61" applyNumberFormat="1" applyFont="1" applyBorder="1">
      <alignment/>
      <protection/>
    </xf>
    <xf numFmtId="178" fontId="6" fillId="0" borderId="64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65" xfId="61" applyNumberFormat="1" applyFont="1" applyBorder="1">
      <alignment/>
      <protection/>
    </xf>
    <xf numFmtId="178" fontId="6" fillId="0" borderId="66" xfId="61" applyNumberFormat="1" applyFont="1" applyBorder="1">
      <alignment/>
      <protection/>
    </xf>
    <xf numFmtId="178" fontId="6" fillId="0" borderId="6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ht="21">
      <c r="A1" s="1" t="s">
        <v>0</v>
      </c>
    </row>
    <row r="2" ht="13.5">
      <c r="K2" s="3"/>
    </row>
    <row r="3" spans="1:11" ht="14.25">
      <c r="A3" s="4" t="s">
        <v>1</v>
      </c>
      <c r="K3" s="3"/>
    </row>
    <row r="4" spans="6:11" ht="21" customHeight="1">
      <c r="F4" s="3" t="s">
        <v>2</v>
      </c>
      <c r="K4" s="3"/>
    </row>
    <row r="5" spans="2:11" ht="14.25" thickBot="1">
      <c r="B5" s="5"/>
      <c r="C5" s="6" t="s">
        <v>3</v>
      </c>
      <c r="D5" s="7" t="s">
        <v>4</v>
      </c>
      <c r="E5" s="8"/>
      <c r="F5" s="9" t="s">
        <v>5</v>
      </c>
      <c r="K5" s="3"/>
    </row>
    <row r="6" spans="2:11" ht="14.25" thickTop="1">
      <c r="B6" s="10" t="s">
        <v>6</v>
      </c>
      <c r="C6" s="11">
        <v>89191</v>
      </c>
      <c r="D6" s="12">
        <v>3602</v>
      </c>
      <c r="E6" s="13"/>
      <c r="F6" s="14">
        <f>D6/C6*100</f>
        <v>4.038524066329562</v>
      </c>
      <c r="K6" s="3"/>
    </row>
    <row r="7" spans="2:11" ht="13.5">
      <c r="B7" s="15" t="s">
        <v>7</v>
      </c>
      <c r="C7" s="16">
        <v>104134</v>
      </c>
      <c r="D7" s="17">
        <v>3310</v>
      </c>
      <c r="E7" s="18"/>
      <c r="F7" s="19">
        <f aca="true" t="shared" si="0" ref="F7:F13">D7/C7*100</f>
        <v>3.1785968079589755</v>
      </c>
      <c r="K7" s="3"/>
    </row>
    <row r="8" spans="2:11" ht="13.5">
      <c r="B8" s="15" t="s">
        <v>8</v>
      </c>
      <c r="C8" s="20">
        <v>144314</v>
      </c>
      <c r="D8" s="21">
        <v>4990.875</v>
      </c>
      <c r="E8" s="18"/>
      <c r="F8" s="19">
        <f t="shared" si="0"/>
        <v>3.458344304779855</v>
      </c>
      <c r="K8" s="3"/>
    </row>
    <row r="9" spans="2:11" ht="13.5">
      <c r="B9" s="15" t="s">
        <v>9</v>
      </c>
      <c r="C9" s="20">
        <v>108361</v>
      </c>
      <c r="D9" s="21">
        <v>8686</v>
      </c>
      <c r="E9" s="18"/>
      <c r="F9" s="19">
        <f t="shared" si="0"/>
        <v>8.015799042090789</v>
      </c>
      <c r="K9" s="3"/>
    </row>
    <row r="10" spans="2:11" ht="13.5">
      <c r="B10" s="15" t="s">
        <v>10</v>
      </c>
      <c r="C10" s="20">
        <v>160330</v>
      </c>
      <c r="D10" s="21">
        <v>10020</v>
      </c>
      <c r="E10" s="18"/>
      <c r="F10" s="19">
        <f t="shared" si="0"/>
        <v>6.2496101790058</v>
      </c>
      <c r="K10" s="3"/>
    </row>
    <row r="11" spans="2:11" ht="13.5">
      <c r="B11" s="15" t="s">
        <v>11</v>
      </c>
      <c r="C11" s="20">
        <v>329031</v>
      </c>
      <c r="D11" s="21">
        <v>169533</v>
      </c>
      <c r="E11" s="18"/>
      <c r="F11" s="19">
        <f t="shared" si="0"/>
        <v>51.524932301211734</v>
      </c>
      <c r="K11" s="3"/>
    </row>
    <row r="12" spans="2:11" ht="14.25" thickBot="1">
      <c r="B12" s="22" t="s">
        <v>12</v>
      </c>
      <c r="C12" s="23">
        <v>215822</v>
      </c>
      <c r="D12" s="24">
        <v>82821</v>
      </c>
      <c r="E12" s="25"/>
      <c r="F12" s="26">
        <f t="shared" si="0"/>
        <v>38.374679133730574</v>
      </c>
      <c r="K12" s="3"/>
    </row>
    <row r="13" spans="2:11" ht="13.5">
      <c r="B13" s="27" t="s">
        <v>13</v>
      </c>
      <c r="C13" s="28">
        <f>SUM(C6:C12)</f>
        <v>1151183</v>
      </c>
      <c r="D13" s="29">
        <f>SUM(D6:D12)</f>
        <v>282962.875</v>
      </c>
      <c r="E13" s="30"/>
      <c r="F13" s="31">
        <f t="shared" si="0"/>
        <v>24.580181865090086</v>
      </c>
      <c r="K13" s="3"/>
    </row>
    <row r="14" spans="2:11" ht="13.5">
      <c r="B14" s="32"/>
      <c r="C14" s="33"/>
      <c r="D14" s="33"/>
      <c r="E14" s="34"/>
      <c r="F14" s="35"/>
      <c r="K14" s="3"/>
    </row>
    <row r="15" spans="2:11" ht="13.5">
      <c r="B15" s="36" t="s">
        <v>14</v>
      </c>
      <c r="C15" s="33"/>
      <c r="D15" s="33"/>
      <c r="E15" s="34"/>
      <c r="F15" s="35"/>
      <c r="K15" s="3"/>
    </row>
    <row r="16" spans="2:11" ht="13.5">
      <c r="B16" s="36" t="s">
        <v>15</v>
      </c>
      <c r="K16" s="3"/>
    </row>
    <row r="17" spans="2:11" ht="13.5">
      <c r="B17" s="36" t="s">
        <v>35</v>
      </c>
      <c r="K17" s="3"/>
    </row>
    <row r="18" ht="25.5" customHeight="1">
      <c r="K18" s="3"/>
    </row>
    <row r="19" ht="14.25">
      <c r="A19" s="4" t="s">
        <v>16</v>
      </c>
    </row>
    <row r="20" ht="13.5">
      <c r="K20" s="3" t="s">
        <v>17</v>
      </c>
    </row>
    <row r="21" spans="2:11" ht="18" thickBot="1">
      <c r="B21" s="37" t="s">
        <v>18</v>
      </c>
      <c r="C21" s="37"/>
      <c r="K21" s="3"/>
    </row>
    <row r="22" spans="2:11" ht="18" thickBot="1">
      <c r="B22" s="37"/>
      <c r="C22" s="37"/>
      <c r="D22" s="38">
        <v>2008</v>
      </c>
      <c r="E22" s="39"/>
      <c r="F22" s="40">
        <v>2009</v>
      </c>
      <c r="G22" s="39"/>
      <c r="H22" s="40">
        <v>2010</v>
      </c>
      <c r="I22" s="39"/>
      <c r="J22" s="40">
        <v>2011</v>
      </c>
      <c r="K22" s="41"/>
    </row>
    <row r="23" spans="2:11" ht="13.5">
      <c r="B23" s="42" t="s">
        <v>19</v>
      </c>
      <c r="C23" s="43"/>
      <c r="D23" s="44">
        <v>74465.86815699999</v>
      </c>
      <c r="E23" s="45" t="s">
        <v>20</v>
      </c>
      <c r="F23" s="46">
        <v>58963.20787799997</v>
      </c>
      <c r="G23" s="47">
        <f>(F23/D23-1)*100</f>
        <v>-20.818477864670847</v>
      </c>
      <c r="H23" s="48">
        <v>65085.72609699999</v>
      </c>
      <c r="I23" s="49">
        <f>(H23/F23-1)*100</f>
        <v>10.383624703167516</v>
      </c>
      <c r="J23" s="46">
        <v>52162.66686</v>
      </c>
      <c r="K23" s="50">
        <f>(J23/H23-1)*100</f>
        <v>-19.855442985671257</v>
      </c>
    </row>
    <row r="24" spans="2:11" ht="13.5">
      <c r="B24" s="51" t="s">
        <v>21</v>
      </c>
      <c r="C24" s="52"/>
      <c r="D24" s="53">
        <v>123756.788416</v>
      </c>
      <c r="E24" s="54" t="s">
        <v>20</v>
      </c>
      <c r="F24" s="55">
        <v>64109.766525</v>
      </c>
      <c r="G24" s="56">
        <f aca="true" t="shared" si="1" ref="G24:G35">(F24/D24-1)*100</f>
        <v>-48.196969761772266</v>
      </c>
      <c r="H24" s="57">
        <v>73314.20406855</v>
      </c>
      <c r="I24" s="58">
        <f aca="true" t="shared" si="2" ref="I24:I35">(H24/F24-1)*100</f>
        <v>14.357309412382069</v>
      </c>
      <c r="J24" s="55">
        <v>138795.738655</v>
      </c>
      <c r="K24" s="59">
        <f aca="true" t="shared" si="3" ref="K24:K35">(J24/H24-1)*100</f>
        <v>89.31630018819227</v>
      </c>
    </row>
    <row r="25" spans="2:11" ht="13.5">
      <c r="B25" s="51" t="s">
        <v>22</v>
      </c>
      <c r="C25" s="52"/>
      <c r="D25" s="53">
        <v>1169438.287102</v>
      </c>
      <c r="E25" s="54" t="s">
        <v>20</v>
      </c>
      <c r="F25" s="55">
        <v>763654.2381190001</v>
      </c>
      <c r="G25" s="56">
        <f t="shared" si="1"/>
        <v>-34.6990562442229</v>
      </c>
      <c r="H25" s="57">
        <v>707206.4344405499</v>
      </c>
      <c r="I25" s="58">
        <f t="shared" si="2"/>
        <v>-7.391801270885356</v>
      </c>
      <c r="J25" s="55">
        <v>866631.6148727499</v>
      </c>
      <c r="K25" s="59">
        <f t="shared" si="3"/>
        <v>22.542948235237215</v>
      </c>
    </row>
    <row r="26" spans="2:11" ht="13.5">
      <c r="B26" s="51" t="s">
        <v>23</v>
      </c>
      <c r="C26" s="52"/>
      <c r="D26" s="53">
        <v>82149.387165</v>
      </c>
      <c r="E26" s="54" t="s">
        <v>20</v>
      </c>
      <c r="F26" s="55">
        <v>92729.87019605</v>
      </c>
      <c r="G26" s="56">
        <f t="shared" si="1"/>
        <v>12.879564164975132</v>
      </c>
      <c r="H26" s="57">
        <v>36770.895344900004</v>
      </c>
      <c r="I26" s="58">
        <f t="shared" si="2"/>
        <v>-60.346223641682265</v>
      </c>
      <c r="J26" s="55">
        <v>53816.1367768</v>
      </c>
      <c r="K26" s="59">
        <f t="shared" si="3"/>
        <v>46.355252631247424</v>
      </c>
    </row>
    <row r="27" spans="2:11" ht="13.5">
      <c r="B27" s="51" t="s">
        <v>24</v>
      </c>
      <c r="C27" s="52"/>
      <c r="D27" s="53">
        <v>225821.92133399996</v>
      </c>
      <c r="E27" s="54" t="s">
        <v>20</v>
      </c>
      <c r="F27" s="55">
        <v>145672.13092700002</v>
      </c>
      <c r="G27" s="56">
        <f t="shared" si="1"/>
        <v>-35.49247563457539</v>
      </c>
      <c r="H27" s="57">
        <v>134343.03707299998</v>
      </c>
      <c r="I27" s="58">
        <f t="shared" si="2"/>
        <v>-7.777118232503466</v>
      </c>
      <c r="J27" s="55">
        <v>168834.638656</v>
      </c>
      <c r="K27" s="59">
        <f t="shared" si="3"/>
        <v>25.674275596626405</v>
      </c>
    </row>
    <row r="28" spans="2:11" ht="13.5">
      <c r="B28" s="51" t="s">
        <v>25</v>
      </c>
      <c r="C28" s="52"/>
      <c r="D28" s="53">
        <v>424786.96063</v>
      </c>
      <c r="E28" s="54" t="s">
        <v>20</v>
      </c>
      <c r="F28" s="55">
        <v>303027.6243459998</v>
      </c>
      <c r="G28" s="56">
        <f t="shared" si="1"/>
        <v>-28.66362378530155</v>
      </c>
      <c r="H28" s="57">
        <v>246619.4399830001</v>
      </c>
      <c r="I28" s="58">
        <f t="shared" si="2"/>
        <v>-18.614865388837387</v>
      </c>
      <c r="J28" s="55">
        <v>243332.118472</v>
      </c>
      <c r="K28" s="59">
        <f t="shared" si="3"/>
        <v>-1.3329531164399278</v>
      </c>
    </row>
    <row r="29" spans="2:11" ht="13.5">
      <c r="B29" s="51" t="s">
        <v>26</v>
      </c>
      <c r="C29" s="52"/>
      <c r="D29" s="53">
        <v>91998.580067</v>
      </c>
      <c r="E29" s="54" t="s">
        <v>20</v>
      </c>
      <c r="F29" s="55">
        <v>72420.74597299998</v>
      </c>
      <c r="G29" s="56">
        <f t="shared" si="1"/>
        <v>-21.280582895672985</v>
      </c>
      <c r="H29" s="57">
        <v>63603.039644</v>
      </c>
      <c r="I29" s="58">
        <f t="shared" si="2"/>
        <v>-12.175663493286049</v>
      </c>
      <c r="J29" s="55">
        <v>83922.54898600001</v>
      </c>
      <c r="K29" s="59">
        <f t="shared" si="3"/>
        <v>31.94738719365098</v>
      </c>
    </row>
    <row r="30" spans="2:11" ht="13.5">
      <c r="B30" s="51" t="s">
        <v>27</v>
      </c>
      <c r="C30" s="52"/>
      <c r="D30" s="53">
        <v>40942.404685999994</v>
      </c>
      <c r="E30" s="54" t="s">
        <v>20</v>
      </c>
      <c r="F30" s="55">
        <v>35465.734689000004</v>
      </c>
      <c r="G30" s="56">
        <f t="shared" si="1"/>
        <v>-13.37652255406655</v>
      </c>
      <c r="H30" s="57">
        <v>26863.497335999997</v>
      </c>
      <c r="I30" s="58">
        <f t="shared" si="2"/>
        <v>-24.255065990972025</v>
      </c>
      <c r="J30" s="55">
        <v>28227.763467499997</v>
      </c>
      <c r="K30" s="59">
        <f t="shared" si="3"/>
        <v>5.078512728391971</v>
      </c>
    </row>
    <row r="31" spans="2:11" ht="14.25" thickBot="1">
      <c r="B31" s="51" t="s">
        <v>28</v>
      </c>
      <c r="C31" s="60"/>
      <c r="D31" s="53">
        <v>173321.351245</v>
      </c>
      <c r="E31" s="54" t="s">
        <v>20</v>
      </c>
      <c r="F31" s="55">
        <v>91957.92502700002</v>
      </c>
      <c r="G31" s="56">
        <f t="shared" si="1"/>
        <v>-46.94368329899987</v>
      </c>
      <c r="H31" s="57">
        <v>125849.024</v>
      </c>
      <c r="I31" s="58">
        <f t="shared" si="2"/>
        <v>36.85500620316206</v>
      </c>
      <c r="J31" s="55">
        <v>126708.88219915002</v>
      </c>
      <c r="K31" s="59">
        <f t="shared" si="3"/>
        <v>0.6832458225103144</v>
      </c>
    </row>
    <row r="32" spans="2:11" ht="15" thickBot="1" thickTop="1">
      <c r="B32" s="61" t="s">
        <v>29</v>
      </c>
      <c r="C32" s="62"/>
      <c r="D32" s="63">
        <v>2406681.5488019995</v>
      </c>
      <c r="E32" s="64" t="s">
        <v>20</v>
      </c>
      <c r="F32" s="65">
        <v>1628001.2436800501</v>
      </c>
      <c r="G32" s="66">
        <f t="shared" si="1"/>
        <v>-32.35493725829915</v>
      </c>
      <c r="H32" s="67">
        <v>1479655.297987</v>
      </c>
      <c r="I32" s="68">
        <f t="shared" si="2"/>
        <v>-9.112151865297003</v>
      </c>
      <c r="J32" s="65">
        <v>1762432.1089452</v>
      </c>
      <c r="K32" s="69">
        <f t="shared" si="3"/>
        <v>19.110992360376365</v>
      </c>
    </row>
    <row r="33" spans="4:11" ht="6" customHeight="1" thickBot="1">
      <c r="D33" s="70"/>
      <c r="E33" s="71"/>
      <c r="F33" s="72"/>
      <c r="G33" s="73"/>
      <c r="H33" s="70"/>
      <c r="I33" s="74"/>
      <c r="J33" s="70"/>
      <c r="K33" s="75"/>
    </row>
    <row r="34" spans="2:11" ht="13.5">
      <c r="B34" s="76" t="s">
        <v>30</v>
      </c>
      <c r="C34" s="77"/>
      <c r="D34" s="53">
        <v>304986.149088</v>
      </c>
      <c r="E34" s="45" t="s">
        <v>20</v>
      </c>
      <c r="F34" s="46">
        <v>148632.117525</v>
      </c>
      <c r="G34" s="56">
        <f t="shared" si="1"/>
        <v>-51.26594503735511</v>
      </c>
      <c r="H34" s="57">
        <v>150024.44353805</v>
      </c>
      <c r="I34" s="58">
        <f t="shared" si="2"/>
        <v>0.9367598579868242</v>
      </c>
      <c r="J34" s="55">
        <v>326871.2629643</v>
      </c>
      <c r="K34" s="59">
        <f t="shared" si="3"/>
        <v>117.87867047238683</v>
      </c>
    </row>
    <row r="35" spans="2:11" ht="14.25" thickBot="1">
      <c r="B35" s="78" t="s">
        <v>31</v>
      </c>
      <c r="C35" s="79"/>
      <c r="D35" s="80">
        <v>80232.032362</v>
      </c>
      <c r="E35" s="81" t="s">
        <v>20</v>
      </c>
      <c r="F35" s="82">
        <v>46979.442605000004</v>
      </c>
      <c r="G35" s="83">
        <f t="shared" si="1"/>
        <v>-41.445528398143004</v>
      </c>
      <c r="H35" s="84">
        <v>46955.23988255</v>
      </c>
      <c r="I35" s="85">
        <f t="shared" si="2"/>
        <v>-0.05151768754154684</v>
      </c>
      <c r="J35" s="82">
        <v>122295.344843</v>
      </c>
      <c r="K35" s="86">
        <f t="shared" si="3"/>
        <v>160.45089993981412</v>
      </c>
    </row>
    <row r="36" spans="4:11" ht="13.5">
      <c r="D36" s="87"/>
      <c r="E36" s="87"/>
      <c r="F36" s="87"/>
      <c r="G36" s="87"/>
      <c r="H36" s="87"/>
      <c r="I36" s="87"/>
      <c r="J36" s="87"/>
      <c r="K36" s="87"/>
    </row>
    <row r="37" spans="2:11" ht="18" thickBot="1">
      <c r="B37" s="37" t="s">
        <v>32</v>
      </c>
      <c r="C37" s="37"/>
      <c r="D37" s="87"/>
      <c r="E37" s="87"/>
      <c r="F37" s="87"/>
      <c r="G37" s="87"/>
      <c r="H37" s="87"/>
      <c r="I37" s="87"/>
      <c r="J37" s="87"/>
      <c r="K37" s="87"/>
    </row>
    <row r="38" spans="4:11" ht="14.25" thickBot="1">
      <c r="D38" s="38">
        <v>2008</v>
      </c>
      <c r="E38" s="39"/>
      <c r="F38" s="40">
        <v>2009</v>
      </c>
      <c r="G38" s="39"/>
      <c r="H38" s="40">
        <v>2010</v>
      </c>
      <c r="I38" s="39"/>
      <c r="J38" s="40">
        <v>2011</v>
      </c>
      <c r="K38" s="41"/>
    </row>
    <row r="39" spans="2:11" ht="13.5">
      <c r="B39" s="42" t="s">
        <v>19</v>
      </c>
      <c r="C39" s="43"/>
      <c r="D39" s="44">
        <v>107370.51606099999</v>
      </c>
      <c r="E39" s="45" t="s">
        <v>20</v>
      </c>
      <c r="F39" s="88">
        <v>53973.204406000004</v>
      </c>
      <c r="G39" s="47">
        <f>(F39/D39-1)*100</f>
        <v>-49.7318198830893</v>
      </c>
      <c r="H39" s="48">
        <v>50534.686978000005</v>
      </c>
      <c r="I39" s="89">
        <f>(H39/F39-1)*100</f>
        <v>-6.3707861444256775</v>
      </c>
      <c r="J39" s="46">
        <v>51523.208511</v>
      </c>
      <c r="K39" s="89">
        <f>(J39/H39-1)*100</f>
        <v>1.9561247770869539</v>
      </c>
    </row>
    <row r="40" spans="2:11" ht="13.5">
      <c r="B40" s="51" t="s">
        <v>21</v>
      </c>
      <c r="C40" s="52"/>
      <c r="D40" s="53">
        <v>145430.75646899999</v>
      </c>
      <c r="E40" s="54" t="s">
        <v>20</v>
      </c>
      <c r="F40" s="90">
        <v>96278.06066785</v>
      </c>
      <c r="G40" s="56">
        <f aca="true" t="shared" si="4" ref="G40:G48">(F40/D40-1)*100</f>
        <v>-33.79800600268993</v>
      </c>
      <c r="H40" s="57">
        <v>138276.5004413</v>
      </c>
      <c r="I40" s="91">
        <f aca="true" t="shared" si="5" ref="I40:K48">(H40/F40-1)*100</f>
        <v>43.62202508247499</v>
      </c>
      <c r="J40" s="55">
        <v>373960.712917</v>
      </c>
      <c r="K40" s="91">
        <f t="shared" si="5"/>
        <v>170.44415480832237</v>
      </c>
    </row>
    <row r="41" spans="2:11" ht="13.5">
      <c r="B41" s="51" t="s">
        <v>22</v>
      </c>
      <c r="C41" s="52"/>
      <c r="D41" s="53">
        <v>1624229.9840030004</v>
      </c>
      <c r="E41" s="54" t="s">
        <v>20</v>
      </c>
      <c r="F41" s="90">
        <v>1434605.1259187507</v>
      </c>
      <c r="G41" s="56">
        <f t="shared" si="4"/>
        <v>-11.674754188252901</v>
      </c>
      <c r="H41" s="57">
        <v>1172599.01426995</v>
      </c>
      <c r="I41" s="91">
        <f t="shared" si="5"/>
        <v>-18.26329119526925</v>
      </c>
      <c r="J41" s="55">
        <v>1083908.1906834</v>
      </c>
      <c r="K41" s="91">
        <f t="shared" si="5"/>
        <v>-7.563610621126793</v>
      </c>
    </row>
    <row r="42" spans="2:11" ht="13.5">
      <c r="B42" s="51" t="s">
        <v>23</v>
      </c>
      <c r="C42" s="52"/>
      <c r="D42" s="53">
        <v>83654.76086800001</v>
      </c>
      <c r="E42" s="54" t="s">
        <v>20</v>
      </c>
      <c r="F42" s="90">
        <v>78045.871556</v>
      </c>
      <c r="G42" s="56">
        <f t="shared" si="4"/>
        <v>-6.704805863769492</v>
      </c>
      <c r="H42" s="57">
        <v>62504.7406474</v>
      </c>
      <c r="I42" s="91">
        <f t="shared" si="5"/>
        <v>-19.912816141016275</v>
      </c>
      <c r="J42" s="55">
        <v>68356.70219999999</v>
      </c>
      <c r="K42" s="91">
        <f t="shared" si="5"/>
        <v>9.362428340614848</v>
      </c>
    </row>
    <row r="43" spans="2:11" ht="13.5">
      <c r="B43" s="51" t="s">
        <v>24</v>
      </c>
      <c r="C43" s="52"/>
      <c r="D43" s="53">
        <v>362217.08108199947</v>
      </c>
      <c r="E43" s="54" t="s">
        <v>20</v>
      </c>
      <c r="F43" s="90">
        <v>221173.40723</v>
      </c>
      <c r="G43" s="56">
        <f t="shared" si="4"/>
        <v>-38.93899024051538</v>
      </c>
      <c r="H43" s="57">
        <v>231292.073395</v>
      </c>
      <c r="I43" s="91">
        <f t="shared" si="5"/>
        <v>4.574992216165263</v>
      </c>
      <c r="J43" s="55">
        <v>233336.693661</v>
      </c>
      <c r="K43" s="91">
        <f t="shared" si="5"/>
        <v>0.8839992810770525</v>
      </c>
    </row>
    <row r="44" spans="2:11" ht="13.5">
      <c r="B44" s="51" t="s">
        <v>25</v>
      </c>
      <c r="C44" s="52"/>
      <c r="D44" s="53">
        <v>582095.835632</v>
      </c>
      <c r="E44" s="54" t="s">
        <v>20</v>
      </c>
      <c r="F44" s="90">
        <v>342593.71078199986</v>
      </c>
      <c r="G44" s="56">
        <f t="shared" si="4"/>
        <v>-41.144792693795004</v>
      </c>
      <c r="H44" s="57">
        <v>361166.725286</v>
      </c>
      <c r="I44" s="91">
        <f t="shared" si="5"/>
        <v>5.421294647121688</v>
      </c>
      <c r="J44" s="55">
        <v>318082.3917255</v>
      </c>
      <c r="K44" s="91">
        <f t="shared" si="5"/>
        <v>-11.929209017354092</v>
      </c>
    </row>
    <row r="45" spans="2:11" ht="13.5">
      <c r="B45" s="51" t="s">
        <v>26</v>
      </c>
      <c r="C45" s="52"/>
      <c r="D45" s="53">
        <v>134339.52297800002</v>
      </c>
      <c r="E45" s="54" t="s">
        <v>20</v>
      </c>
      <c r="F45" s="90">
        <v>133160.078479</v>
      </c>
      <c r="G45" s="56">
        <f t="shared" si="4"/>
        <v>-0.877957932896023</v>
      </c>
      <c r="H45" s="57">
        <v>101561.90542299999</v>
      </c>
      <c r="I45" s="91">
        <f t="shared" si="5"/>
        <v>-23.729464128382283</v>
      </c>
      <c r="J45" s="55">
        <v>106085.068211</v>
      </c>
      <c r="K45" s="91">
        <f t="shared" si="5"/>
        <v>4.453601740890223</v>
      </c>
    </row>
    <row r="46" spans="2:11" ht="13.5">
      <c r="B46" s="51" t="s">
        <v>27</v>
      </c>
      <c r="C46" s="52"/>
      <c r="D46" s="53">
        <v>39582.16521</v>
      </c>
      <c r="E46" s="54" t="s">
        <v>20</v>
      </c>
      <c r="F46" s="90">
        <v>44396.500936</v>
      </c>
      <c r="G46" s="56">
        <f t="shared" si="4"/>
        <v>12.162891293232514</v>
      </c>
      <c r="H46" s="57">
        <v>45108.79307300001</v>
      </c>
      <c r="I46" s="91">
        <f t="shared" si="5"/>
        <v>1.6043880080252704</v>
      </c>
      <c r="J46" s="55">
        <v>43654.61741600001</v>
      </c>
      <c r="K46" s="91">
        <f t="shared" si="5"/>
        <v>-3.2237077472826448</v>
      </c>
    </row>
    <row r="47" spans="2:11" ht="14.25" thickBot="1">
      <c r="B47" s="51" t="s">
        <v>28</v>
      </c>
      <c r="C47" s="60"/>
      <c r="D47" s="53">
        <v>230226.56920900004</v>
      </c>
      <c r="E47" s="54" t="s">
        <v>20</v>
      </c>
      <c r="F47" s="90">
        <v>163110.24317845</v>
      </c>
      <c r="G47" s="56">
        <f t="shared" si="4"/>
        <v>-29.15229387344157</v>
      </c>
      <c r="H47" s="57">
        <v>179265.77039355</v>
      </c>
      <c r="I47" s="91">
        <f t="shared" si="5"/>
        <v>9.904667481505204</v>
      </c>
      <c r="J47" s="55">
        <v>133779.22550815</v>
      </c>
      <c r="K47" s="91">
        <f t="shared" si="5"/>
        <v>-25.37380381404737</v>
      </c>
    </row>
    <row r="48" spans="2:11" ht="15" thickBot="1" thickTop="1">
      <c r="B48" s="61" t="s">
        <v>29</v>
      </c>
      <c r="C48" s="62"/>
      <c r="D48" s="63">
        <v>3309147.1915120003</v>
      </c>
      <c r="E48" s="64" t="s">
        <v>20</v>
      </c>
      <c r="F48" s="92">
        <v>2567336.2031540503</v>
      </c>
      <c r="G48" s="66">
        <f t="shared" si="4"/>
        <v>-22.41698375523167</v>
      </c>
      <c r="H48" s="67">
        <v>2342310.2099072</v>
      </c>
      <c r="I48" s="66">
        <f t="shared" si="5"/>
        <v>-8.764960076923266</v>
      </c>
      <c r="J48" s="65">
        <v>2412686.81083305</v>
      </c>
      <c r="K48" s="66">
        <f t="shared" si="5"/>
        <v>3.0045807181380058</v>
      </c>
    </row>
    <row r="49" spans="4:11" ht="14.25" thickBot="1">
      <c r="D49" s="70"/>
      <c r="E49" s="71"/>
      <c r="F49" s="93"/>
      <c r="G49" s="73"/>
      <c r="H49" s="70"/>
      <c r="I49" s="73"/>
      <c r="J49" s="70"/>
      <c r="K49" s="73"/>
    </row>
    <row r="50" spans="2:11" ht="13.5">
      <c r="B50" s="76" t="s">
        <v>30</v>
      </c>
      <c r="C50" s="77"/>
      <c r="D50" s="53">
        <v>368567.65716599993</v>
      </c>
      <c r="E50" s="45" t="s">
        <v>20</v>
      </c>
      <c r="F50" s="88">
        <v>240773.58560310001</v>
      </c>
      <c r="G50" s="56">
        <f>(F50/D50-1)*100</f>
        <v>-34.67316490696374</v>
      </c>
      <c r="H50" s="57">
        <v>316551.8620538</v>
      </c>
      <c r="I50" s="91">
        <f>(H50/F50-1)*100</f>
        <v>31.472836300081397</v>
      </c>
      <c r="J50" s="55">
        <v>561706.7290425</v>
      </c>
      <c r="K50" s="91">
        <f>(J50/H50-1)*100</f>
        <v>77.4454035424484</v>
      </c>
    </row>
    <row r="51" spans="2:11" ht="14.25" thickBot="1">
      <c r="B51" s="78" t="s">
        <v>31</v>
      </c>
      <c r="C51" s="79"/>
      <c r="D51" s="80">
        <v>105136.04275699999</v>
      </c>
      <c r="E51" s="81" t="s">
        <v>20</v>
      </c>
      <c r="F51" s="94">
        <v>62645.514655850006</v>
      </c>
      <c r="G51" s="83">
        <f>(F51/D51-1)*100</f>
        <v>-40.41480636603183</v>
      </c>
      <c r="H51" s="84">
        <v>92002.3081903</v>
      </c>
      <c r="I51" s="95">
        <f>(H51/F51-1)*100</f>
        <v>46.86176447862989</v>
      </c>
      <c r="J51" s="82">
        <v>328324.096104</v>
      </c>
      <c r="K51" s="95">
        <f>(J51/H51-1)*100</f>
        <v>256.86506410783284</v>
      </c>
    </row>
    <row r="52" spans="4:11" ht="13.5">
      <c r="D52" s="87"/>
      <c r="E52" s="87"/>
      <c r="F52" s="87"/>
      <c r="G52" s="87"/>
      <c r="H52" s="87"/>
      <c r="I52" s="87"/>
      <c r="J52" s="87"/>
      <c r="K52" s="87"/>
    </row>
    <row r="53" spans="2:11" ht="18" thickBot="1">
      <c r="B53" s="37" t="s">
        <v>33</v>
      </c>
      <c r="C53" s="37"/>
      <c r="D53" s="87"/>
      <c r="E53" s="87"/>
      <c r="F53" s="87"/>
      <c r="G53" s="87"/>
      <c r="H53" s="87"/>
      <c r="I53" s="87"/>
      <c r="J53" s="87"/>
      <c r="K53" s="87"/>
    </row>
    <row r="54" spans="4:11" ht="14.25" thickBot="1">
      <c r="D54" s="38">
        <v>2008</v>
      </c>
      <c r="E54" s="39"/>
      <c r="F54" s="40">
        <v>2009</v>
      </c>
      <c r="G54" s="39"/>
      <c r="H54" s="40">
        <v>2010</v>
      </c>
      <c r="I54" s="39"/>
      <c r="J54" s="40">
        <v>2011</v>
      </c>
      <c r="K54" s="41"/>
    </row>
    <row r="55" spans="2:11" ht="13.5">
      <c r="B55" s="42" t="s">
        <v>19</v>
      </c>
      <c r="C55" s="43"/>
      <c r="D55" s="96">
        <f aca="true" t="shared" si="6" ref="D55:D63">D23+D39</f>
        <v>181836.384218</v>
      </c>
      <c r="E55" s="97" t="s">
        <v>20</v>
      </c>
      <c r="F55" s="46">
        <f aca="true" t="shared" si="7" ref="F55:F63">F23+F39</f>
        <v>112936.41228399998</v>
      </c>
      <c r="G55" s="47">
        <f>(F55/D55-1)*100</f>
        <v>-37.891191155339534</v>
      </c>
      <c r="H55" s="46">
        <f aca="true" t="shared" si="8" ref="H55:H63">H23+H39</f>
        <v>115620.41307499999</v>
      </c>
      <c r="I55" s="89">
        <f>(H55/F55-1)*100</f>
        <v>2.376559283865487</v>
      </c>
      <c r="J55" s="46">
        <f aca="true" t="shared" si="9" ref="J55:J63">J23+J39</f>
        <v>103685.875371</v>
      </c>
      <c r="K55" s="89">
        <f>(J55/H55-1)*100</f>
        <v>-10.322171826404357</v>
      </c>
    </row>
    <row r="56" spans="2:11" ht="13.5">
      <c r="B56" s="51" t="s">
        <v>21</v>
      </c>
      <c r="C56" s="52"/>
      <c r="D56" s="98">
        <f t="shared" si="6"/>
        <v>269187.544885</v>
      </c>
      <c r="E56" s="99" t="s">
        <v>20</v>
      </c>
      <c r="F56" s="55">
        <f t="shared" si="7"/>
        <v>160387.82719285</v>
      </c>
      <c r="G56" s="56">
        <f aca="true" t="shared" si="10" ref="G56:G64">(F56/D56-1)*100</f>
        <v>-40.41781269584017</v>
      </c>
      <c r="H56" s="55">
        <f t="shared" si="8"/>
        <v>211590.70450985</v>
      </c>
      <c r="I56" s="91">
        <f aca="true" t="shared" si="11" ref="I56:I64">(H56/F56-1)*100</f>
        <v>31.924416093893313</v>
      </c>
      <c r="J56" s="55">
        <f t="shared" si="9"/>
        <v>512756.451572</v>
      </c>
      <c r="K56" s="91">
        <f aca="true" t="shared" si="12" ref="K56:K64">(J56/H56-1)*100</f>
        <v>142.3341104514967</v>
      </c>
    </row>
    <row r="57" spans="2:11" ht="13.5">
      <c r="B57" s="51" t="s">
        <v>22</v>
      </c>
      <c r="C57" s="52"/>
      <c r="D57" s="98">
        <f t="shared" si="6"/>
        <v>2793668.2711050007</v>
      </c>
      <c r="E57" s="99" t="s">
        <v>20</v>
      </c>
      <c r="F57" s="55">
        <f t="shared" si="7"/>
        <v>2198259.3640377508</v>
      </c>
      <c r="G57" s="56">
        <f t="shared" si="10"/>
        <v>-21.31279913315347</v>
      </c>
      <c r="H57" s="55">
        <f t="shared" si="8"/>
        <v>1879805.4487105</v>
      </c>
      <c r="I57" s="91">
        <f t="shared" si="11"/>
        <v>-14.486639772220345</v>
      </c>
      <c r="J57" s="55">
        <f t="shared" si="9"/>
        <v>1950539.80555615</v>
      </c>
      <c r="K57" s="91">
        <f t="shared" si="12"/>
        <v>3.7628551877095573</v>
      </c>
    </row>
    <row r="58" spans="2:11" ht="13.5">
      <c r="B58" s="51" t="s">
        <v>23</v>
      </c>
      <c r="C58" s="52"/>
      <c r="D58" s="98">
        <f t="shared" si="6"/>
        <v>165804.148033</v>
      </c>
      <c r="E58" s="99" t="s">
        <v>20</v>
      </c>
      <c r="F58" s="55">
        <f t="shared" si="7"/>
        <v>170775.74175205</v>
      </c>
      <c r="G58" s="56">
        <f t="shared" si="10"/>
        <v>2.998473667896717</v>
      </c>
      <c r="H58" s="55">
        <f t="shared" si="8"/>
        <v>99275.6359923</v>
      </c>
      <c r="I58" s="91">
        <f t="shared" si="11"/>
        <v>-41.86783499003114</v>
      </c>
      <c r="J58" s="55">
        <f t="shared" si="9"/>
        <v>122172.83897679998</v>
      </c>
      <c r="K58" s="91">
        <f t="shared" si="12"/>
        <v>23.064272271472454</v>
      </c>
    </row>
    <row r="59" spans="2:11" ht="13.5">
      <c r="B59" s="51" t="s">
        <v>24</v>
      </c>
      <c r="C59" s="52"/>
      <c r="D59" s="98">
        <f t="shared" si="6"/>
        <v>588039.0024159994</v>
      </c>
      <c r="E59" s="99" t="s">
        <v>20</v>
      </c>
      <c r="F59" s="55">
        <f t="shared" si="7"/>
        <v>366845.53815700003</v>
      </c>
      <c r="G59" s="56">
        <f t="shared" si="10"/>
        <v>-37.615441042211586</v>
      </c>
      <c r="H59" s="55">
        <f t="shared" si="8"/>
        <v>365635.110468</v>
      </c>
      <c r="I59" s="91">
        <f t="shared" si="11"/>
        <v>-0.329955679734073</v>
      </c>
      <c r="J59" s="55">
        <f t="shared" si="9"/>
        <v>402171.332317</v>
      </c>
      <c r="K59" s="91">
        <f t="shared" si="12"/>
        <v>9.99253649416627</v>
      </c>
    </row>
    <row r="60" spans="2:11" ht="13.5">
      <c r="B60" s="51" t="s">
        <v>25</v>
      </c>
      <c r="C60" s="52"/>
      <c r="D60" s="98">
        <f t="shared" si="6"/>
        <v>1006882.796262</v>
      </c>
      <c r="E60" s="99" t="s">
        <v>20</v>
      </c>
      <c r="F60" s="55">
        <f t="shared" si="7"/>
        <v>645621.3351279997</v>
      </c>
      <c r="G60" s="56">
        <f t="shared" si="10"/>
        <v>-35.87919691101732</v>
      </c>
      <c r="H60" s="55">
        <f t="shared" si="8"/>
        <v>607786.1652690001</v>
      </c>
      <c r="I60" s="91">
        <f t="shared" si="11"/>
        <v>-5.8602725468324905</v>
      </c>
      <c r="J60" s="55">
        <f t="shared" si="9"/>
        <v>561414.5101975</v>
      </c>
      <c r="K60" s="91">
        <f t="shared" si="12"/>
        <v>-7.629600297166439</v>
      </c>
    </row>
    <row r="61" spans="2:11" ht="13.5">
      <c r="B61" s="51" t="s">
        <v>26</v>
      </c>
      <c r="C61" s="52"/>
      <c r="D61" s="98">
        <f t="shared" si="6"/>
        <v>226338.10304500003</v>
      </c>
      <c r="E61" s="99" t="s">
        <v>20</v>
      </c>
      <c r="F61" s="55">
        <f t="shared" si="7"/>
        <v>205580.82445199997</v>
      </c>
      <c r="G61" s="56">
        <f t="shared" si="10"/>
        <v>-9.170916568507748</v>
      </c>
      <c r="H61" s="55">
        <f t="shared" si="8"/>
        <v>165164.945067</v>
      </c>
      <c r="I61" s="91">
        <f t="shared" si="11"/>
        <v>-19.65936243943631</v>
      </c>
      <c r="J61" s="55">
        <f t="shared" si="9"/>
        <v>190007.617197</v>
      </c>
      <c r="K61" s="91">
        <f t="shared" si="12"/>
        <v>15.04112880606867</v>
      </c>
    </row>
    <row r="62" spans="2:11" ht="13.5">
      <c r="B62" s="51" t="s">
        <v>27</v>
      </c>
      <c r="C62" s="52"/>
      <c r="D62" s="98">
        <f t="shared" si="6"/>
        <v>80524.569896</v>
      </c>
      <c r="E62" s="99" t="s">
        <v>20</v>
      </c>
      <c r="F62" s="55">
        <f t="shared" si="7"/>
        <v>79862.235625</v>
      </c>
      <c r="G62" s="56">
        <f t="shared" si="10"/>
        <v>-0.8225244442229607</v>
      </c>
      <c r="H62" s="55">
        <f t="shared" si="8"/>
        <v>71972.29040900001</v>
      </c>
      <c r="I62" s="91">
        <f t="shared" si="11"/>
        <v>-9.879444463648513</v>
      </c>
      <c r="J62" s="55">
        <f t="shared" si="9"/>
        <v>71882.38088350001</v>
      </c>
      <c r="K62" s="91">
        <f t="shared" si="12"/>
        <v>-0.12492241804320514</v>
      </c>
    </row>
    <row r="63" spans="2:11" ht="14.25" thickBot="1">
      <c r="B63" s="51" t="s">
        <v>28</v>
      </c>
      <c r="C63" s="60"/>
      <c r="D63" s="100">
        <f t="shared" si="6"/>
        <v>403547.920454</v>
      </c>
      <c r="E63" s="99" t="s">
        <v>20</v>
      </c>
      <c r="F63" s="101">
        <f t="shared" si="7"/>
        <v>255068.16820545003</v>
      </c>
      <c r="G63" s="56">
        <f t="shared" si="10"/>
        <v>-36.79358626888898</v>
      </c>
      <c r="H63" s="101">
        <f t="shared" si="8"/>
        <v>305114.79439355</v>
      </c>
      <c r="I63" s="91">
        <f t="shared" si="11"/>
        <v>19.620882738997402</v>
      </c>
      <c r="J63" s="101">
        <f t="shared" si="9"/>
        <v>260488.10770730002</v>
      </c>
      <c r="K63" s="91">
        <f t="shared" si="12"/>
        <v>-14.62619561760372</v>
      </c>
    </row>
    <row r="64" spans="2:11" ht="15" thickBot="1" thickTop="1">
      <c r="B64" s="61" t="s">
        <v>29</v>
      </c>
      <c r="C64" s="62"/>
      <c r="D64" s="63">
        <f>SUM(D55:D63)</f>
        <v>5715828.740314</v>
      </c>
      <c r="E64" s="64" t="s">
        <v>20</v>
      </c>
      <c r="F64" s="102">
        <f>SUM(F55:F63)</f>
        <v>4195337.4468341</v>
      </c>
      <c r="G64" s="66">
        <f t="shared" si="10"/>
        <v>-26.601414467788466</v>
      </c>
      <c r="H64" s="103">
        <f>SUM(H55:H63)</f>
        <v>3821965.5078942003</v>
      </c>
      <c r="I64" s="104">
        <f t="shared" si="11"/>
        <v>-8.899687895705632</v>
      </c>
      <c r="J64" s="92">
        <f>SUM(J55:J63)</f>
        <v>4175118.9197782497</v>
      </c>
      <c r="K64" s="66">
        <f t="shared" si="12"/>
        <v>9.240099397930667</v>
      </c>
    </row>
    <row r="65" spans="4:11" ht="14.25" thickBot="1">
      <c r="D65" s="70"/>
      <c r="E65" s="71"/>
      <c r="F65" s="93"/>
      <c r="G65" s="73"/>
      <c r="H65" s="70"/>
      <c r="I65" s="73"/>
      <c r="J65" s="70"/>
      <c r="K65" s="73"/>
    </row>
    <row r="66" spans="2:11" ht="13.5">
      <c r="B66" s="76" t="s">
        <v>30</v>
      </c>
      <c r="C66" s="77"/>
      <c r="D66" s="53">
        <f>D34+D50</f>
        <v>673553.8062539999</v>
      </c>
      <c r="E66" s="97" t="s">
        <v>20</v>
      </c>
      <c r="F66" s="48">
        <f>F34+F50</f>
        <v>389405.7031281</v>
      </c>
      <c r="G66" s="89">
        <f>(F66/D66-1)*100</f>
        <v>-42.186400030340934</v>
      </c>
      <c r="H66" s="48">
        <f>H34+H50</f>
        <v>466576.30559185</v>
      </c>
      <c r="I66" s="91">
        <f>(H66/F66-1)*100</f>
        <v>19.8175326770609</v>
      </c>
      <c r="J66" s="48">
        <f>J34+J50</f>
        <v>888577.9920068</v>
      </c>
      <c r="K66" s="91">
        <f>(J66/H66-1)*100</f>
        <v>90.44644602765301</v>
      </c>
    </row>
    <row r="67" spans="2:11" ht="14.25" thickBot="1">
      <c r="B67" s="78" t="s">
        <v>31</v>
      </c>
      <c r="C67" s="79"/>
      <c r="D67" s="105">
        <f>D35+D51</f>
        <v>185368.075119</v>
      </c>
      <c r="E67" s="106" t="s">
        <v>20</v>
      </c>
      <c r="F67" s="84">
        <f>F35+F51</f>
        <v>109624.95726085</v>
      </c>
      <c r="G67" s="95">
        <f>(F67/D67-1)*100</f>
        <v>-40.86092915920149</v>
      </c>
      <c r="H67" s="82">
        <f>H35+H51</f>
        <v>138957.54807284998</v>
      </c>
      <c r="I67" s="95">
        <f>(H67/F67-1)*100</f>
        <v>26.757219838365607</v>
      </c>
      <c r="J67" s="82">
        <f>J35+J51</f>
        <v>450619.440947</v>
      </c>
      <c r="K67" s="95">
        <f>(J67/H67-1)*100</f>
        <v>224.2856881086862</v>
      </c>
    </row>
    <row r="68" spans="4:11" ht="13.5">
      <c r="D68" s="87"/>
      <c r="E68" s="87"/>
      <c r="F68" s="87"/>
      <c r="G68" s="87"/>
      <c r="H68" s="87"/>
      <c r="I68" s="87"/>
      <c r="J68" s="87"/>
      <c r="K68" s="87"/>
    </row>
    <row r="69" spans="2:11" ht="13.5">
      <c r="B69" s="36" t="s">
        <v>34</v>
      </c>
      <c r="C69" s="107"/>
      <c r="D69" s="87"/>
      <c r="E69" s="87"/>
      <c r="F69" s="87"/>
      <c r="G69" s="87"/>
      <c r="H69" s="87"/>
      <c r="I69" s="87"/>
      <c r="J69" s="87"/>
      <c r="K69" s="87"/>
    </row>
    <row r="70" spans="4:11" ht="13.5">
      <c r="D70" s="87"/>
      <c r="E70" s="87"/>
      <c r="F70" s="87"/>
      <c r="G70" s="87"/>
      <c r="H70" s="87"/>
      <c r="I70" s="87"/>
      <c r="J70" s="87"/>
      <c r="K70" s="87"/>
    </row>
    <row r="71" spans="4:11" ht="13.5">
      <c r="D71" s="87"/>
      <c r="E71" s="87"/>
      <c r="F71" s="87"/>
      <c r="G71" s="87"/>
      <c r="H71" s="87"/>
      <c r="I71" s="87"/>
      <c r="J71" s="87"/>
      <c r="K71" s="87"/>
    </row>
    <row r="72" spans="4:11" ht="13.5">
      <c r="D72" s="87"/>
      <c r="E72" s="87"/>
      <c r="F72" s="87"/>
      <c r="G72" s="87"/>
      <c r="H72" s="87"/>
      <c r="I72" s="87"/>
      <c r="J72" s="87"/>
      <c r="K72" s="87"/>
    </row>
    <row r="73" spans="4:11" ht="13.5">
      <c r="D73" s="87"/>
      <c r="E73" s="87"/>
      <c r="F73" s="87"/>
      <c r="G73" s="87"/>
      <c r="H73" s="87"/>
      <c r="I73" s="87"/>
      <c r="J73" s="87"/>
      <c r="K73" s="87"/>
    </row>
    <row r="74" spans="4:11" ht="13.5">
      <c r="D74" s="87"/>
      <c r="E74" s="87"/>
      <c r="F74" s="87"/>
      <c r="G74" s="87"/>
      <c r="H74" s="87"/>
      <c r="I74" s="87"/>
      <c r="J74" s="87"/>
      <c r="K74" s="87"/>
    </row>
    <row r="75" spans="4:11" ht="13.5">
      <c r="D75" s="87"/>
      <c r="E75" s="87"/>
      <c r="F75" s="87"/>
      <c r="G75" s="87"/>
      <c r="H75" s="87"/>
      <c r="I75" s="87"/>
      <c r="J75" s="87"/>
      <c r="K75" s="87"/>
    </row>
    <row r="76" spans="4:11" ht="13.5">
      <c r="D76" s="87"/>
      <c r="E76" s="87"/>
      <c r="F76" s="87"/>
      <c r="G76" s="87"/>
      <c r="H76" s="87"/>
      <c r="I76" s="87"/>
      <c r="J76" s="87"/>
      <c r="K76" s="87"/>
    </row>
    <row r="77" spans="4:11" ht="13.5">
      <c r="D77" s="87"/>
      <c r="E77" s="87"/>
      <c r="F77" s="87"/>
      <c r="G77" s="87"/>
      <c r="H77" s="87"/>
      <c r="I77" s="87"/>
      <c r="J77" s="87"/>
      <c r="K77" s="87"/>
    </row>
    <row r="78" spans="4:11" ht="13.5">
      <c r="D78" s="87"/>
      <c r="E78" s="87"/>
      <c r="F78" s="87"/>
      <c r="G78" s="87"/>
      <c r="H78" s="87"/>
      <c r="I78" s="87"/>
      <c r="J78" s="87"/>
      <c r="K78" s="87"/>
    </row>
    <row r="79" spans="4:11" ht="13.5">
      <c r="D79" s="87"/>
      <c r="E79" s="87"/>
      <c r="F79" s="87"/>
      <c r="G79" s="87"/>
      <c r="H79" s="87"/>
      <c r="I79" s="87"/>
      <c r="J79" s="87"/>
      <c r="K79" s="87"/>
    </row>
    <row r="80" spans="4:11" ht="13.5">
      <c r="D80" s="87"/>
      <c r="E80" s="87"/>
      <c r="F80" s="87"/>
      <c r="G80" s="87"/>
      <c r="H80" s="87"/>
      <c r="I80" s="87"/>
      <c r="J80" s="87"/>
      <c r="K80" s="87"/>
    </row>
    <row r="81" spans="4:11" ht="13.5">
      <c r="D81" s="87"/>
      <c r="E81" s="87"/>
      <c r="F81" s="87"/>
      <c r="G81" s="87"/>
      <c r="H81" s="87"/>
      <c r="I81" s="87"/>
      <c r="J81" s="87"/>
      <c r="K81" s="87"/>
    </row>
    <row r="82" spans="4:11" ht="13.5">
      <c r="D82" s="87"/>
      <c r="E82" s="87"/>
      <c r="F82" s="87"/>
      <c r="G82" s="87"/>
      <c r="H82" s="87"/>
      <c r="I82" s="87"/>
      <c r="J82" s="87"/>
      <c r="K82" s="87"/>
    </row>
    <row r="83" spans="4:11" ht="13.5">
      <c r="D83" s="87"/>
      <c r="E83" s="87"/>
      <c r="F83" s="87"/>
      <c r="G83" s="87"/>
      <c r="H83" s="87"/>
      <c r="I83" s="87"/>
      <c r="J83" s="87"/>
      <c r="K83" s="87"/>
    </row>
    <row r="84" spans="4:11" ht="13.5">
      <c r="D84" s="87"/>
      <c r="E84" s="87"/>
      <c r="F84" s="87"/>
      <c r="G84" s="87"/>
      <c r="H84" s="87"/>
      <c r="I84" s="87"/>
      <c r="J84" s="87"/>
      <c r="K84" s="87"/>
    </row>
    <row r="85" spans="4:11" ht="13.5">
      <c r="D85" s="87"/>
      <c r="E85" s="87"/>
      <c r="F85" s="87"/>
      <c r="G85" s="87"/>
      <c r="H85" s="87"/>
      <c r="I85" s="87"/>
      <c r="J85" s="87"/>
      <c r="K85" s="87"/>
    </row>
    <row r="86" spans="4:11" ht="13.5">
      <c r="D86" s="87"/>
      <c r="E86" s="87"/>
      <c r="F86" s="87"/>
      <c r="G86" s="87"/>
      <c r="H86" s="87"/>
      <c r="I86" s="87"/>
      <c r="J86" s="87"/>
      <c r="K86" s="87"/>
    </row>
    <row r="87" spans="4:11" ht="13.5">
      <c r="D87" s="87"/>
      <c r="E87" s="87"/>
      <c r="F87" s="87"/>
      <c r="G87" s="87"/>
      <c r="H87" s="87"/>
      <c r="I87" s="87"/>
      <c r="J87" s="87"/>
      <c r="K87" s="87"/>
    </row>
    <row r="88" spans="4:11" ht="13.5">
      <c r="D88" s="87"/>
      <c r="E88" s="87"/>
      <c r="F88" s="87"/>
      <c r="G88" s="87"/>
      <c r="H88" s="87"/>
      <c r="I88" s="87"/>
      <c r="J88" s="87"/>
      <c r="K88" s="87"/>
    </row>
    <row r="89" spans="4:11" ht="13.5">
      <c r="D89" s="87"/>
      <c r="E89" s="87"/>
      <c r="F89" s="87"/>
      <c r="G89" s="87"/>
      <c r="H89" s="87"/>
      <c r="I89" s="87"/>
      <c r="J89" s="87"/>
      <c r="K89" s="87"/>
    </row>
    <row r="90" spans="4:11" ht="13.5">
      <c r="D90" s="87"/>
      <c r="E90" s="87"/>
      <c r="F90" s="87"/>
      <c r="G90" s="87"/>
      <c r="H90" s="87"/>
      <c r="I90" s="87"/>
      <c r="J90" s="87"/>
      <c r="K90" s="87"/>
    </row>
    <row r="91" spans="4:11" ht="13.5">
      <c r="D91" s="87"/>
      <c r="E91" s="87"/>
      <c r="F91" s="87"/>
      <c r="G91" s="87"/>
      <c r="H91" s="87"/>
      <c r="I91" s="87"/>
      <c r="J91" s="87"/>
      <c r="K91" s="87"/>
    </row>
    <row r="92" spans="4:11" ht="13.5">
      <c r="D92" s="87"/>
      <c r="E92" s="87"/>
      <c r="F92" s="87"/>
      <c r="G92" s="87"/>
      <c r="H92" s="87"/>
      <c r="I92" s="87"/>
      <c r="J92" s="87"/>
      <c r="K92" s="87"/>
    </row>
    <row r="93" spans="4:11" ht="13.5">
      <c r="D93" s="87"/>
      <c r="E93" s="87"/>
      <c r="F93" s="87"/>
      <c r="G93" s="87"/>
      <c r="H93" s="87"/>
      <c r="I93" s="87"/>
      <c r="J93" s="87"/>
      <c r="K93" s="87"/>
    </row>
    <row r="94" spans="4:11" ht="13.5">
      <c r="D94" s="87"/>
      <c r="E94" s="87"/>
      <c r="F94" s="87"/>
      <c r="G94" s="87"/>
      <c r="H94" s="87"/>
      <c r="I94" s="87"/>
      <c r="J94" s="87"/>
      <c r="K94" s="87"/>
    </row>
    <row r="95" spans="4:11" ht="13.5">
      <c r="D95" s="87"/>
      <c r="E95" s="87"/>
      <c r="F95" s="87"/>
      <c r="G95" s="87"/>
      <c r="H95" s="87"/>
      <c r="I95" s="87"/>
      <c r="J95" s="87"/>
      <c r="K95" s="87"/>
    </row>
    <row r="96" spans="4:11" ht="13.5">
      <c r="D96" s="87"/>
      <c r="E96" s="87"/>
      <c r="F96" s="87"/>
      <c r="G96" s="87"/>
      <c r="H96" s="87"/>
      <c r="I96" s="87"/>
      <c r="J96" s="87"/>
      <c r="K96" s="87"/>
    </row>
    <row r="97" spans="4:11" ht="13.5">
      <c r="D97" s="87"/>
      <c r="E97" s="87"/>
      <c r="F97" s="87"/>
      <c r="G97" s="87"/>
      <c r="H97" s="87"/>
      <c r="I97" s="87"/>
      <c r="J97" s="87"/>
      <c r="K97" s="87"/>
    </row>
    <row r="98" spans="4:11" ht="13.5">
      <c r="D98" s="87"/>
      <c r="E98" s="87"/>
      <c r="F98" s="87"/>
      <c r="G98" s="87"/>
      <c r="H98" s="87"/>
      <c r="I98" s="87"/>
      <c r="J98" s="87"/>
      <c r="K98" s="87"/>
    </row>
    <row r="99" spans="4:11" ht="13.5">
      <c r="D99" s="87"/>
      <c r="E99" s="87"/>
      <c r="F99" s="87"/>
      <c r="G99" s="87"/>
      <c r="H99" s="87"/>
      <c r="I99" s="87"/>
      <c r="J99" s="87"/>
      <c r="K99" s="87"/>
    </row>
    <row r="100" spans="4:11" ht="13.5">
      <c r="D100" s="87"/>
      <c r="E100" s="87"/>
      <c r="F100" s="87"/>
      <c r="G100" s="87"/>
      <c r="H100" s="87"/>
      <c r="I100" s="87"/>
      <c r="J100" s="87"/>
      <c r="K100" s="87"/>
    </row>
    <row r="101" spans="4:11" ht="13.5">
      <c r="D101" s="87"/>
      <c r="E101" s="87"/>
      <c r="F101" s="87"/>
      <c r="G101" s="87"/>
      <c r="H101" s="87"/>
      <c r="I101" s="87"/>
      <c r="J101" s="87"/>
      <c r="K101" s="87"/>
    </row>
    <row r="102" spans="4:11" ht="13.5">
      <c r="D102" s="87"/>
      <c r="E102" s="87"/>
      <c r="F102" s="87"/>
      <c r="G102" s="87"/>
      <c r="H102" s="87"/>
      <c r="I102" s="87"/>
      <c r="J102" s="87"/>
      <c r="K102" s="87"/>
    </row>
    <row r="103" spans="4:11" ht="13.5">
      <c r="D103" s="87"/>
      <c r="E103" s="87"/>
      <c r="F103" s="87"/>
      <c r="G103" s="87"/>
      <c r="H103" s="87"/>
      <c r="I103" s="87"/>
      <c r="J103" s="87"/>
      <c r="K103" s="87"/>
    </row>
    <row r="104" spans="4:11" ht="13.5">
      <c r="D104" s="87"/>
      <c r="E104" s="87"/>
      <c r="F104" s="87"/>
      <c r="G104" s="87"/>
      <c r="H104" s="87"/>
      <c r="I104" s="87"/>
      <c r="J104" s="87"/>
      <c r="K104" s="87"/>
    </row>
    <row r="105" spans="4:11" ht="13.5">
      <c r="D105" s="87"/>
      <c r="E105" s="87"/>
      <c r="F105" s="87"/>
      <c r="G105" s="87"/>
      <c r="H105" s="87"/>
      <c r="I105" s="87"/>
      <c r="J105" s="87"/>
      <c r="K105" s="87"/>
    </row>
    <row r="106" spans="4:11" ht="13.5">
      <c r="D106" s="87"/>
      <c r="E106" s="87"/>
      <c r="F106" s="87"/>
      <c r="G106" s="87"/>
      <c r="H106" s="87"/>
      <c r="I106" s="87"/>
      <c r="J106" s="87"/>
      <c r="K106" s="87"/>
    </row>
    <row r="107" spans="4:11" ht="13.5">
      <c r="D107" s="87"/>
      <c r="E107" s="87"/>
      <c r="F107" s="87"/>
      <c r="G107" s="87"/>
      <c r="H107" s="87"/>
      <c r="I107" s="87"/>
      <c r="J107" s="87"/>
      <c r="K107" s="87"/>
    </row>
    <row r="108" spans="4:11" ht="13.5">
      <c r="D108" s="87"/>
      <c r="E108" s="87"/>
      <c r="F108" s="87"/>
      <c r="G108" s="87"/>
      <c r="H108" s="87"/>
      <c r="I108" s="87"/>
      <c r="J108" s="87"/>
      <c r="K108" s="87"/>
    </row>
    <row r="109" spans="4:11" ht="13.5">
      <c r="D109" s="87"/>
      <c r="E109" s="87"/>
      <c r="F109" s="87"/>
      <c r="G109" s="87"/>
      <c r="H109" s="87"/>
      <c r="I109" s="87"/>
      <c r="J109" s="87"/>
      <c r="K109" s="87"/>
    </row>
    <row r="110" spans="4:11" ht="13.5">
      <c r="D110" s="87"/>
      <c r="E110" s="87"/>
      <c r="F110" s="87"/>
      <c r="G110" s="87"/>
      <c r="H110" s="87"/>
      <c r="I110" s="87"/>
      <c r="J110" s="87"/>
      <c r="K110" s="87"/>
    </row>
    <row r="111" spans="4:11" ht="13.5">
      <c r="D111" s="87"/>
      <c r="E111" s="87"/>
      <c r="F111" s="87"/>
      <c r="G111" s="87"/>
      <c r="H111" s="87"/>
      <c r="I111" s="87"/>
      <c r="J111" s="87"/>
      <c r="K111" s="87"/>
    </row>
    <row r="112" spans="4:11" ht="13.5">
      <c r="D112" s="87"/>
      <c r="E112" s="87"/>
      <c r="F112" s="87"/>
      <c r="G112" s="87"/>
      <c r="H112" s="87"/>
      <c r="I112" s="87"/>
      <c r="J112" s="87"/>
      <c r="K112" s="87"/>
    </row>
    <row r="113" spans="4:11" ht="13.5">
      <c r="D113" s="87"/>
      <c r="E113" s="87"/>
      <c r="F113" s="87"/>
      <c r="G113" s="87"/>
      <c r="H113" s="87"/>
      <c r="I113" s="87"/>
      <c r="J113" s="87"/>
      <c r="K113" s="87"/>
    </row>
    <row r="114" spans="4:11" ht="13.5">
      <c r="D114" s="87"/>
      <c r="E114" s="87"/>
      <c r="F114" s="87"/>
      <c r="G114" s="87"/>
      <c r="H114" s="87"/>
      <c r="I114" s="87"/>
      <c r="J114" s="87"/>
      <c r="K114" s="87"/>
    </row>
    <row r="115" spans="4:11" ht="13.5">
      <c r="D115" s="87"/>
      <c r="E115" s="87"/>
      <c r="F115" s="87"/>
      <c r="G115" s="87"/>
      <c r="H115" s="87"/>
      <c r="I115" s="87"/>
      <c r="J115" s="87"/>
      <c r="K115" s="87"/>
    </row>
    <row r="116" spans="4:11" ht="13.5">
      <c r="D116" s="87"/>
      <c r="E116" s="87"/>
      <c r="F116" s="87"/>
      <c r="G116" s="87"/>
      <c r="H116" s="87"/>
      <c r="I116" s="87"/>
      <c r="J116" s="87"/>
      <c r="K116" s="87"/>
    </row>
    <row r="117" spans="4:11" ht="13.5">
      <c r="D117" s="87"/>
      <c r="E117" s="87"/>
      <c r="F117" s="87"/>
      <c r="G117" s="87"/>
      <c r="H117" s="87"/>
      <c r="I117" s="87"/>
      <c r="J117" s="87"/>
      <c r="K117" s="87"/>
    </row>
    <row r="118" spans="4:11" ht="13.5">
      <c r="D118" s="87"/>
      <c r="E118" s="87"/>
      <c r="F118" s="87"/>
      <c r="G118" s="87"/>
      <c r="H118" s="87"/>
      <c r="I118" s="87"/>
      <c r="J118" s="87"/>
      <c r="K118" s="87"/>
    </row>
    <row r="119" spans="4:11" ht="13.5">
      <c r="D119" s="87"/>
      <c r="E119" s="87"/>
      <c r="F119" s="87"/>
      <c r="G119" s="87"/>
      <c r="H119" s="87"/>
      <c r="I119" s="87"/>
      <c r="J119" s="87"/>
      <c r="K119" s="87"/>
    </row>
    <row r="120" spans="4:11" ht="13.5">
      <c r="D120" s="87"/>
      <c r="E120" s="87"/>
      <c r="F120" s="87"/>
      <c r="G120" s="87"/>
      <c r="H120" s="87"/>
      <c r="I120" s="87"/>
      <c r="J120" s="87"/>
      <c r="K120" s="87"/>
    </row>
    <row r="121" spans="4:11" ht="13.5">
      <c r="D121" s="87"/>
      <c r="E121" s="87"/>
      <c r="F121" s="87"/>
      <c r="G121" s="87"/>
      <c r="H121" s="87"/>
      <c r="I121" s="87"/>
      <c r="J121" s="87"/>
      <c r="K121" s="87"/>
    </row>
    <row r="122" spans="4:11" ht="13.5">
      <c r="D122" s="87"/>
      <c r="E122" s="87"/>
      <c r="F122" s="87"/>
      <c r="G122" s="87"/>
      <c r="H122" s="87"/>
      <c r="I122" s="87"/>
      <c r="J122" s="87"/>
      <c r="K122" s="87"/>
    </row>
    <row r="123" spans="4:11" ht="13.5">
      <c r="D123" s="87"/>
      <c r="E123" s="87"/>
      <c r="F123" s="87"/>
      <c r="G123" s="87"/>
      <c r="H123" s="87"/>
      <c r="I123" s="87"/>
      <c r="J123" s="87"/>
      <c r="K123" s="87"/>
    </row>
    <row r="124" spans="4:11" ht="13.5">
      <c r="D124" s="87"/>
      <c r="E124" s="87"/>
      <c r="F124" s="87"/>
      <c r="G124" s="87"/>
      <c r="H124" s="87"/>
      <c r="I124" s="87"/>
      <c r="J124" s="87"/>
      <c r="K124" s="87"/>
    </row>
  </sheetData>
  <sheetProtection/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2011-11-30T04:33:26Z</dcterms:created>
  <dcterms:modified xsi:type="dcterms:W3CDTF">2011-11-30T04:39:19Z</dcterms:modified>
  <cp:category/>
  <cp:version/>
  <cp:contentType/>
  <cp:contentStatus/>
</cp:coreProperties>
</file>