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30" yWindow="825" windowWidth="8355" windowHeight="9075" activeTab="0"/>
  </bookViews>
  <sheets>
    <sheet name="財源・総括表" sheetId="1" r:id="rId1"/>
  </sheets>
  <definedNames>
    <definedName name="_xlnm.Print_Area" localSheetId="0">'財源・総括表'!$A$1:$R$78</definedName>
  </definedNames>
  <calcPr fullCalcOnLoad="1"/>
</workbook>
</file>

<file path=xl/sharedStrings.xml><?xml version="1.0" encoding="utf-8"?>
<sst xmlns="http://schemas.openxmlformats.org/spreadsheetml/2006/main" count="84" uniqueCount="82">
  <si>
    <t>財源内訳</t>
  </si>
  <si>
    <t>左のうち</t>
  </si>
  <si>
    <t>北海道</t>
  </si>
  <si>
    <t>(１)　都市計画事業費及び財源</t>
  </si>
  <si>
    <t>①　総括表</t>
  </si>
  <si>
    <t>都道府県名</t>
  </si>
  <si>
    <t>都　　市　　計　　画　　事　　業　　費</t>
  </si>
  <si>
    <t>計</t>
  </si>
  <si>
    <t>道　　路</t>
  </si>
  <si>
    <t>土地区画
整　　理</t>
  </si>
  <si>
    <t>公　　園</t>
  </si>
  <si>
    <t>下 水 道</t>
  </si>
  <si>
    <t>その他</t>
  </si>
  <si>
    <t>国庫補助金</t>
  </si>
  <si>
    <t>都道府県
支 出 金</t>
  </si>
  <si>
    <t>市 町 村
支 出 金</t>
  </si>
  <si>
    <t>自己資金等</t>
  </si>
  <si>
    <t>左のうち
公共団体
補助金　</t>
  </si>
  <si>
    <t>地方債</t>
  </si>
  <si>
    <t>市町村負担金</t>
  </si>
  <si>
    <t>都道府県
補 助 金</t>
  </si>
  <si>
    <t>都市計画税</t>
  </si>
  <si>
    <t>市街地　　　　　再開発</t>
  </si>
  <si>
    <t>（単位：千円）</t>
  </si>
  <si>
    <t>左のうち　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</si>
  <si>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</si>
  <si>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</si>
  <si>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</si>
  <si>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</si>
  <si>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</si>
  <si>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</si>
  <si>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</si>
  <si>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</si>
  <si>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</si>
  <si>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</si>
  <si>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</si>
  <si>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</si>
  <si>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</si>
  <si>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</si>
  <si>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</si>
  <si>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</si>
  <si>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</si>
  <si>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</si>
  <si>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</si>
  <si>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</si>
  <si>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</si>
  <si>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</si>
  <si>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</si>
  <si>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</si>
  <si>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</si>
  <si>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</si>
  <si>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</si>
  <si>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</si>
  <si>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</si>
  <si>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</si>
  <si>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</si>
  <si>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</si>
  <si>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</si>
  <si>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</si>
  <si>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</si>
  <si>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</si>
  <si>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</si>
  <si>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</si>
  <si>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</si>
  <si>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</si>
  <si>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</si>
  <si>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</si>
  <si>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</si>
  <si>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</si>
  <si>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</si>
  <si>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</si>
  <si>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</si>
  <si>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</si>
  <si>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</si>
  <si>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</si>
  <si>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</si>
  <si>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</si>
  <si>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</si>
  <si>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</si>
  <si>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</si>
  <si>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§14　都市計画事業費の財源，その他</t>
  </si>
  <si>
    <t>九州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</si>
</sst>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* #,##0_ ;\ &quot;-&quot;_ \ "/>
    <numFmt numFmtId="180" formatCode="[=0]&quot;-&quot;;General;#,###"/>
    <numFmt numFmtId="181" formatCode="&quot;¥&quot;#,##0;\-&quot;¥&quot;#,##0"/>
    <numFmt numFmtId="182" formatCode="&quot;¥&quot;#,##0;[Red]\-&quot;¥&quot;#,##0"/>
    <numFmt numFmtId="183" formatCode="&quot;¥&quot;#,##0.00;\-&quot;¥&quot;#,##0.00"/>
    <numFmt numFmtId="184" formatCode="&quot;¥&quot;#,##0.00;[Red]\-&quot;¥&quot;#,##0.00"/>
    <numFmt numFmtId="185" formatCode="_-&quot;¥&quot;* #,##0_-;\-&quot;¥&quot;* #,##0_-;_-&quot;¥&quot;* &quot;-&quot;_-;_-@_-"/>
    <numFmt numFmtId="186" formatCode="_-* #,##0_-;\-* #,##0_-;_-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0_ "/>
    <numFmt numFmtId="190" formatCode="[=0]\-;[&lt;0]General;#,###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name val="DejaVu Sans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7" fontId="0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6" fillId="0" borderId="0" xfId="0" applyNumberFormat="1" applyFont="1" applyFill="1" applyAlignment="1">
      <alignment horizontal="center" vertical="center"/>
    </xf>
    <xf numFmtId="178" fontId="8" fillId="0" borderId="0" xfId="0" applyNumberFormat="1" applyFont="1" applyFill="1" applyBorder="1" applyAlignment="1">
      <alignment horizontal="left"/>
    </xf>
    <xf numFmtId="178" fontId="9" fillId="0" borderId="0" xfId="0" applyNumberFormat="1" applyFont="1" applyFill="1" applyBorder="1" applyAlignment="1">
      <alignment horizontal="left"/>
    </xf>
    <xf numFmtId="178" fontId="10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vertical="top"/>
    </xf>
    <xf numFmtId="178" fontId="4" fillId="0" borderId="13" xfId="0" applyNumberFormat="1" applyFont="1" applyFill="1" applyBorder="1" applyAlignment="1">
      <alignment horizontal="distributed" vertical="top"/>
    </xf>
    <xf numFmtId="178" fontId="4" fillId="0" borderId="14" xfId="0" applyNumberFormat="1" applyFont="1" applyFill="1" applyBorder="1" applyAlignment="1">
      <alignment vertical="top"/>
    </xf>
    <xf numFmtId="178" fontId="4" fillId="0" borderId="15" xfId="0" applyNumberFormat="1" applyFont="1" applyFill="1" applyBorder="1" applyAlignment="1">
      <alignment vertical="top"/>
    </xf>
    <xf numFmtId="178" fontId="5" fillId="0" borderId="12" xfId="50" applyNumberFormat="1" applyFont="1" applyFill="1" applyBorder="1" applyAlignment="1">
      <alignment horizontal="distributed" vertical="top"/>
    </xf>
    <xf numFmtId="178" fontId="4" fillId="0" borderId="12" xfId="50" applyNumberFormat="1" applyFont="1" applyFill="1" applyBorder="1" applyAlignment="1">
      <alignment horizontal="distributed" vertical="top"/>
    </xf>
    <xf numFmtId="178" fontId="4" fillId="0" borderId="16" xfId="0" applyNumberFormat="1" applyFont="1" applyFill="1" applyBorder="1" applyAlignment="1">
      <alignment horizontal="right" vertical="top"/>
    </xf>
    <xf numFmtId="178" fontId="4" fillId="0" borderId="17" xfId="0" applyNumberFormat="1" applyFont="1" applyFill="1" applyBorder="1" applyAlignment="1">
      <alignment horizontal="right" vertical="top"/>
    </xf>
    <xf numFmtId="178" fontId="4" fillId="0" borderId="12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horizontal="right" vertical="top"/>
    </xf>
    <xf numFmtId="180" fontId="5" fillId="0" borderId="16" xfId="0" applyNumberFormat="1" applyFont="1" applyFill="1" applyBorder="1" applyAlignment="1">
      <alignment vertical="top"/>
    </xf>
    <xf numFmtId="180" fontId="5" fillId="0" borderId="17" xfId="0" applyNumberFormat="1" applyFont="1" applyFill="1" applyBorder="1" applyAlignment="1">
      <alignment horizontal="right" vertical="top"/>
    </xf>
    <xf numFmtId="180" fontId="5" fillId="0" borderId="17" xfId="0" applyNumberFormat="1" applyFont="1" applyFill="1" applyBorder="1" applyAlignment="1">
      <alignment vertical="top"/>
    </xf>
    <xf numFmtId="178" fontId="4" fillId="0" borderId="13" xfId="0" applyNumberFormat="1" applyFont="1" applyFill="1" applyBorder="1" applyAlignment="1">
      <alignment vertical="top"/>
    </xf>
    <xf numFmtId="180" fontId="4" fillId="0" borderId="16" xfId="0" applyNumberFormat="1" applyFont="1" applyFill="1" applyBorder="1" applyAlignment="1">
      <alignment horizontal="right" vertical="top"/>
    </xf>
    <xf numFmtId="180" fontId="4" fillId="0" borderId="17" xfId="0" applyNumberFormat="1" applyFont="1" applyFill="1" applyBorder="1" applyAlignment="1">
      <alignment horizontal="right" vertical="top"/>
    </xf>
    <xf numFmtId="178" fontId="11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Alignment="1">
      <alignment horizontal="left"/>
    </xf>
    <xf numFmtId="178" fontId="12" fillId="0" borderId="14" xfId="0" applyNumberFormat="1" applyFont="1" applyFill="1" applyBorder="1" applyAlignment="1">
      <alignment vertical="top"/>
    </xf>
    <xf numFmtId="180" fontId="13" fillId="0" borderId="16" xfId="0" applyNumberFormat="1" applyFont="1" applyFill="1" applyBorder="1" applyAlignment="1">
      <alignment horizontal="right" vertical="top"/>
    </xf>
    <xf numFmtId="180" fontId="12" fillId="0" borderId="16" xfId="0" applyNumberFormat="1" applyFont="1" applyFill="1" applyBorder="1" applyAlignment="1">
      <alignment horizontal="right" vertical="top"/>
    </xf>
    <xf numFmtId="180" fontId="13" fillId="0" borderId="16" xfId="0" applyNumberFormat="1" applyFont="1" applyFill="1" applyBorder="1" applyAlignment="1">
      <alignment vertical="top"/>
    </xf>
    <xf numFmtId="178" fontId="12" fillId="0" borderId="16" xfId="0" applyNumberFormat="1" applyFont="1" applyFill="1" applyBorder="1" applyAlignment="1">
      <alignment horizontal="right" vertical="top"/>
    </xf>
    <xf numFmtId="178" fontId="12" fillId="0" borderId="0" xfId="0" applyNumberFormat="1" applyFont="1" applyFill="1" applyAlignment="1">
      <alignment horizontal="right" vertical="center"/>
    </xf>
    <xf numFmtId="178" fontId="12" fillId="0" borderId="16" xfId="0" applyNumberFormat="1" applyFont="1" applyFill="1" applyBorder="1" applyAlignment="1">
      <alignment vertical="top"/>
    </xf>
    <xf numFmtId="178" fontId="12" fillId="0" borderId="0" xfId="0" applyNumberFormat="1" applyFont="1" applyFill="1" applyBorder="1" applyAlignment="1">
      <alignment horizontal="right"/>
    </xf>
    <xf numFmtId="180" fontId="50" fillId="0" borderId="16" xfId="0" applyNumberFormat="1" applyFont="1" applyFill="1" applyBorder="1" applyAlignment="1">
      <alignment horizontal="right" vertical="top"/>
    </xf>
    <xf numFmtId="0" fontId="0" fillId="0" borderId="18" xfId="0" applyFill="1" applyBorder="1" applyAlignment="1">
      <alignment/>
    </xf>
    <xf numFmtId="178" fontId="51" fillId="0" borderId="16" xfId="0" applyNumberFormat="1" applyFont="1" applyFill="1" applyBorder="1" applyAlignment="1">
      <alignment horizontal="right" vertical="top"/>
    </xf>
    <xf numFmtId="180" fontId="50" fillId="0" borderId="17" xfId="0" applyNumberFormat="1" applyFont="1" applyFill="1" applyBorder="1" applyAlignment="1">
      <alignment horizontal="right" vertical="top"/>
    </xf>
    <xf numFmtId="178" fontId="51" fillId="0" borderId="17" xfId="0" applyNumberFormat="1" applyFont="1" applyFill="1" applyBorder="1" applyAlignment="1">
      <alignment horizontal="right" vertical="top"/>
    </xf>
    <xf numFmtId="180" fontId="5" fillId="0" borderId="0" xfId="0" applyNumberFormat="1" applyFont="1" applyFill="1" applyBorder="1" applyAlignment="1">
      <alignment vertical="top"/>
    </xf>
    <xf numFmtId="178" fontId="4" fillId="0" borderId="19" xfId="0" applyNumberFormat="1" applyFont="1" applyFill="1" applyBorder="1" applyAlignment="1">
      <alignment horizontal="distributed" vertical="center" wrapText="1"/>
    </xf>
    <xf numFmtId="178" fontId="4" fillId="0" borderId="19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12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4" fillId="0" borderId="20" xfId="0" applyNumberFormat="1" applyFont="1" applyFill="1" applyBorder="1" applyAlignment="1">
      <alignment horizontal="distributed" vertical="center"/>
    </xf>
    <xf numFmtId="178" fontId="4" fillId="0" borderId="19" xfId="0" applyNumberFormat="1" applyFont="1" applyFill="1" applyBorder="1" applyAlignment="1" quotePrefix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178" fontId="4" fillId="0" borderId="13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178" fontId="4" fillId="0" borderId="21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/>
    </xf>
    <xf numFmtId="180" fontId="50" fillId="0" borderId="0" xfId="0" applyNumberFormat="1" applyFont="1" applyFill="1" applyAlignment="1">
      <alignment horizontal="right" vertical="top"/>
    </xf>
    <xf numFmtId="180" fontId="5" fillId="0" borderId="16" xfId="0" applyNumberFormat="1" applyFont="1" applyFill="1" applyBorder="1" applyAlignment="1" applyProtection="1">
      <alignment horizontal="right" vertical="top"/>
      <protection locked="0"/>
    </xf>
    <xf numFmtId="3" fontId="4" fillId="0" borderId="16" xfId="0" applyNumberFormat="1" applyFont="1" applyFill="1" applyBorder="1" applyAlignment="1">
      <alignment horizontal="right" vertical="top"/>
    </xf>
    <xf numFmtId="178" fontId="4" fillId="0" borderId="16" xfId="0" applyNumberFormat="1" applyFont="1" applyFill="1" applyBorder="1" applyAlignment="1" applyProtection="1">
      <alignment horizontal="right" vertical="top"/>
      <protection locked="0"/>
    </xf>
    <xf numFmtId="178" fontId="50" fillId="0" borderId="17" xfId="0" applyNumberFormat="1" applyFont="1" applyFill="1" applyBorder="1" applyAlignment="1">
      <alignment horizontal="right" vertical="top"/>
    </xf>
    <xf numFmtId="178" fontId="50" fillId="0" borderId="12" xfId="50" applyNumberFormat="1" applyFont="1" applyFill="1" applyBorder="1" applyAlignment="1">
      <alignment horizontal="distributed" vertical="top"/>
    </xf>
    <xf numFmtId="178" fontId="52" fillId="0" borderId="0" xfId="0" applyNumberFormat="1" applyFont="1" applyFill="1" applyBorder="1" applyAlignment="1">
      <alignment horizontal="center" vertical="center"/>
    </xf>
    <xf numFmtId="178" fontId="14" fillId="0" borderId="22" xfId="33" applyNumberFormat="1" applyFont="1" applyFill="1" applyBorder="1" applyAlignment="1" applyProtection="1">
      <alignment horizontal="distributed" vertical="top"/>
      <protection/>
    </xf>
    <xf numFmtId="178" fontId="12" fillId="0" borderId="23" xfId="0" applyNumberFormat="1" applyFont="1" applyFill="1" applyBorder="1" applyAlignment="1">
      <alignment horizontal="right" vertical="top"/>
    </xf>
    <xf numFmtId="190" fontId="12" fillId="0" borderId="24" xfId="0" applyNumberFormat="1" applyFont="1" applyFill="1" applyBorder="1" applyAlignment="1">
      <alignment horizontal="right" vertical="top"/>
    </xf>
    <xf numFmtId="178" fontId="12" fillId="0" borderId="24" xfId="0" applyNumberFormat="1" applyFont="1" applyFill="1" applyBorder="1" applyAlignment="1">
      <alignment horizontal="right" vertical="top"/>
    </xf>
    <xf numFmtId="178" fontId="4" fillId="0" borderId="24" xfId="0" applyNumberFormat="1" applyFont="1" applyFill="1" applyBorder="1" applyAlignment="1">
      <alignment horizontal="right" vertical="top"/>
    </xf>
    <xf numFmtId="178" fontId="4" fillId="0" borderId="23" xfId="0" applyNumberFormat="1" applyFont="1" applyFill="1" applyBorder="1" applyAlignment="1">
      <alignment horizontal="right" vertical="top"/>
    </xf>
    <xf numFmtId="178" fontId="4" fillId="0" borderId="12" xfId="0" applyNumberFormat="1" applyFont="1" applyFill="1" applyBorder="1" applyAlignment="1">
      <alignment horizontal="distributed" vertical="top"/>
    </xf>
    <xf numFmtId="178" fontId="12" fillId="0" borderId="17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3" fontId="51" fillId="0" borderId="16" xfId="0" applyNumberFormat="1" applyFont="1" applyFill="1" applyBorder="1" applyAlignment="1">
      <alignment horizontal="right" vertical="top"/>
    </xf>
    <xf numFmtId="178" fontId="51" fillId="0" borderId="16" xfId="0" applyNumberFormat="1" applyFont="1" applyFill="1" applyBorder="1" applyAlignment="1" applyProtection="1">
      <alignment horizontal="right" vertical="top"/>
      <protection locked="0"/>
    </xf>
    <xf numFmtId="178" fontId="51" fillId="0" borderId="12" xfId="50" applyNumberFormat="1" applyFont="1" applyFill="1" applyBorder="1" applyAlignment="1">
      <alignment horizontal="distributed" vertical="top"/>
    </xf>
    <xf numFmtId="178" fontId="51" fillId="0" borderId="0" xfId="0" applyNumberFormat="1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showGridLines="0" tabSelected="1"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3.875" defaultRowHeight="16.5" customHeight="1"/>
  <cols>
    <col min="1" max="1" width="17.625" style="8" customWidth="1"/>
    <col min="2" max="5" width="16.125" style="2" customWidth="1"/>
    <col min="6" max="6" width="16.125" style="39" customWidth="1"/>
    <col min="7" max="7" width="16.125" style="2" customWidth="1"/>
    <col min="8" max="9" width="16.125" style="39" customWidth="1"/>
    <col min="10" max="12" width="16.125" style="2" customWidth="1"/>
    <col min="13" max="13" width="16.125" style="39" customWidth="1"/>
    <col min="14" max="16" width="16.125" style="2" customWidth="1"/>
    <col min="17" max="17" width="16.875" style="39" customWidth="1"/>
    <col min="18" max="18" width="16.875" style="1" customWidth="1"/>
    <col min="19" max="16384" width="13.875" style="5" customWidth="1"/>
  </cols>
  <sheetData>
    <row r="1" spans="1:18" s="9" customFormat="1" ht="30" customHeight="1">
      <c r="A1" s="12" t="s">
        <v>80</v>
      </c>
      <c r="F1" s="33"/>
      <c r="H1" s="33"/>
      <c r="I1" s="33"/>
      <c r="M1" s="33"/>
      <c r="Q1" s="33"/>
      <c r="R1" s="10"/>
    </row>
    <row r="2" spans="1:17" s="9" customFormat="1" ht="24" customHeight="1">
      <c r="A2" s="13" t="s">
        <v>3</v>
      </c>
      <c r="F2" s="33"/>
      <c r="H2" s="33"/>
      <c r="I2" s="33"/>
      <c r="M2" s="33"/>
      <c r="Q2" s="33"/>
    </row>
    <row r="3" spans="1:18" s="9" customFormat="1" ht="24" customHeight="1">
      <c r="A3" s="13" t="s">
        <v>4</v>
      </c>
      <c r="F3" s="33"/>
      <c r="H3" s="33"/>
      <c r="I3" s="33"/>
      <c r="M3" s="33"/>
      <c r="Q3" s="41"/>
      <c r="R3" s="14" t="s">
        <v>23</v>
      </c>
    </row>
    <row r="4" spans="1:18" ht="16.5" customHeight="1">
      <c r="A4" s="57" t="s">
        <v>5</v>
      </c>
      <c r="B4" s="60" t="s">
        <v>6</v>
      </c>
      <c r="C4" s="60"/>
      <c r="D4" s="60"/>
      <c r="E4" s="60"/>
      <c r="F4" s="60"/>
      <c r="G4" s="60"/>
      <c r="H4" s="51" t="s">
        <v>7</v>
      </c>
      <c r="I4" s="49" t="s">
        <v>0</v>
      </c>
      <c r="J4" s="50"/>
      <c r="K4" s="50"/>
      <c r="L4" s="50"/>
      <c r="M4" s="50"/>
      <c r="N4" s="50"/>
      <c r="O4" s="50"/>
      <c r="P4" s="50"/>
      <c r="Q4" s="50"/>
      <c r="R4" s="7"/>
    </row>
    <row r="5" spans="1:18" ht="16.5" customHeight="1">
      <c r="A5" s="58"/>
      <c r="B5" s="60" t="s">
        <v>8</v>
      </c>
      <c r="C5" s="52" t="s">
        <v>9</v>
      </c>
      <c r="D5" s="60" t="s">
        <v>10</v>
      </c>
      <c r="E5" s="60" t="s">
        <v>11</v>
      </c>
      <c r="F5" s="53" t="s">
        <v>22</v>
      </c>
      <c r="G5" s="60" t="s">
        <v>12</v>
      </c>
      <c r="H5" s="51"/>
      <c r="I5" s="51" t="s">
        <v>13</v>
      </c>
      <c r="J5" s="52" t="s">
        <v>14</v>
      </c>
      <c r="K5" s="49" t="s">
        <v>1</v>
      </c>
      <c r="L5" s="54"/>
      <c r="M5" s="53" t="s">
        <v>15</v>
      </c>
      <c r="N5" s="55" t="s">
        <v>24</v>
      </c>
      <c r="O5" s="50"/>
      <c r="P5" s="56"/>
      <c r="Q5" s="51" t="s">
        <v>16</v>
      </c>
      <c r="R5" s="48" t="s">
        <v>17</v>
      </c>
    </row>
    <row r="6" spans="1:18" ht="34.5" customHeight="1">
      <c r="A6" s="59"/>
      <c r="B6" s="60"/>
      <c r="C6" s="60"/>
      <c r="D6" s="60"/>
      <c r="E6" s="60"/>
      <c r="F6" s="51"/>
      <c r="G6" s="60"/>
      <c r="H6" s="51"/>
      <c r="I6" s="51"/>
      <c r="J6" s="52"/>
      <c r="K6" s="3" t="s">
        <v>18</v>
      </c>
      <c r="L6" s="3" t="s">
        <v>19</v>
      </c>
      <c r="M6" s="51"/>
      <c r="N6" s="3" t="s">
        <v>18</v>
      </c>
      <c r="O6" s="4" t="s">
        <v>20</v>
      </c>
      <c r="P6" s="3" t="s">
        <v>21</v>
      </c>
      <c r="Q6" s="51"/>
      <c r="R6" s="48"/>
    </row>
    <row r="7" spans="1:18" s="6" customFormat="1" ht="15" customHeight="1">
      <c r="A7" s="17"/>
      <c r="B7" s="29"/>
      <c r="C7" s="18"/>
      <c r="D7" s="18"/>
      <c r="E7" s="18"/>
      <c r="F7" s="34"/>
      <c r="G7" s="18"/>
      <c r="H7" s="34"/>
      <c r="I7" s="34"/>
      <c r="J7" s="18"/>
      <c r="K7" s="18"/>
      <c r="L7" s="18"/>
      <c r="M7" s="34"/>
      <c r="N7" s="18"/>
      <c r="O7" s="18"/>
      <c r="P7" s="18"/>
      <c r="Q7" s="34"/>
      <c r="R7" s="19"/>
    </row>
    <row r="8" spans="1:18" s="15" customFormat="1" ht="15" customHeight="1">
      <c r="A8" s="20" t="s">
        <v>25</v>
      </c>
      <c r="B8" s="61">
        <v>602537675</v>
      </c>
      <c r="C8" s="25">
        <v>435672229</v>
      </c>
      <c r="D8" s="27">
        <v>181599475</v>
      </c>
      <c r="E8" s="28">
        <v>1417640577</v>
      </c>
      <c r="F8" s="25">
        <v>256112923</v>
      </c>
      <c r="G8" s="62">
        <v>701581709</v>
      </c>
      <c r="H8" s="35">
        <f>SUM(B8:G8)</f>
        <v>3595144588</v>
      </c>
      <c r="I8" s="35">
        <v>883696742</v>
      </c>
      <c r="J8" s="25">
        <v>418931569</v>
      </c>
      <c r="K8" s="25">
        <v>192019102</v>
      </c>
      <c r="L8" s="25">
        <v>58055462</v>
      </c>
      <c r="M8" s="35">
        <v>2092177136</v>
      </c>
      <c r="N8" s="25">
        <v>747040774</v>
      </c>
      <c r="O8" s="25">
        <v>26374005</v>
      </c>
      <c r="P8" s="25">
        <v>296491092</v>
      </c>
      <c r="Q8" s="35">
        <v>200339141</v>
      </c>
      <c r="R8" s="27">
        <v>14790252</v>
      </c>
    </row>
    <row r="9" spans="1:18" s="32" customFormat="1" ht="15" customHeight="1">
      <c r="A9" s="21"/>
      <c r="B9" s="46"/>
      <c r="C9" s="63"/>
      <c r="D9" s="22"/>
      <c r="E9" s="23"/>
      <c r="F9" s="22"/>
      <c r="G9" s="64"/>
      <c r="H9" s="35"/>
      <c r="I9" s="36"/>
      <c r="J9" s="30"/>
      <c r="K9" s="30"/>
      <c r="L9" s="30"/>
      <c r="M9" s="36"/>
      <c r="N9" s="30"/>
      <c r="O9" s="30"/>
      <c r="P9" s="30"/>
      <c r="Q9" s="36"/>
      <c r="R9" s="31"/>
    </row>
    <row r="10" spans="1:18" s="15" customFormat="1" ht="15" customHeight="1">
      <c r="A10" s="20" t="s">
        <v>2</v>
      </c>
      <c r="B10" s="45">
        <v>30657557</v>
      </c>
      <c r="C10" s="25">
        <v>2622331</v>
      </c>
      <c r="D10" s="25">
        <v>6884775</v>
      </c>
      <c r="E10" s="27">
        <v>39747447</v>
      </c>
      <c r="F10" s="25">
        <v>5560260</v>
      </c>
      <c r="G10" s="62">
        <v>4483453</v>
      </c>
      <c r="H10" s="35">
        <f aca="true" t="shared" si="0" ref="H10:H73">SUM(B10:G10)</f>
        <v>89955823</v>
      </c>
      <c r="I10" s="35">
        <v>24964978</v>
      </c>
      <c r="J10" s="25">
        <v>5848564</v>
      </c>
      <c r="K10" s="25">
        <v>5363227</v>
      </c>
      <c r="L10" s="25">
        <v>326401</v>
      </c>
      <c r="M10" s="35">
        <v>57533674</v>
      </c>
      <c r="N10" s="25">
        <v>24116531</v>
      </c>
      <c r="O10" s="25">
        <v>2609</v>
      </c>
      <c r="P10" s="25">
        <v>22934374</v>
      </c>
      <c r="Q10" s="35">
        <v>1608607</v>
      </c>
      <c r="R10" s="27">
        <v>149840</v>
      </c>
    </row>
    <row r="11" spans="1:18" s="15" customFormat="1" ht="15" customHeight="1">
      <c r="A11" s="20" t="s">
        <v>26</v>
      </c>
      <c r="B11" s="45">
        <v>30312902</v>
      </c>
      <c r="C11" s="25">
        <v>94592710</v>
      </c>
      <c r="D11" s="25">
        <v>13983368</v>
      </c>
      <c r="E11" s="27">
        <v>107078847</v>
      </c>
      <c r="F11" s="25">
        <v>945841</v>
      </c>
      <c r="G11" s="62">
        <v>16628832</v>
      </c>
      <c r="H11" s="35">
        <f t="shared" si="0"/>
        <v>263542500</v>
      </c>
      <c r="I11" s="26">
        <v>148374754</v>
      </c>
      <c r="J11" s="26">
        <v>9369007</v>
      </c>
      <c r="K11" s="16">
        <v>5243280</v>
      </c>
      <c r="L11" s="16">
        <v>2388316</v>
      </c>
      <c r="M11" s="16">
        <v>99026041</v>
      </c>
      <c r="N11" s="16">
        <v>54264718</v>
      </c>
      <c r="O11" s="16">
        <v>990713</v>
      </c>
      <c r="P11" s="16">
        <v>1989110</v>
      </c>
      <c r="Q11" s="16">
        <v>6772698</v>
      </c>
      <c r="R11" s="47">
        <v>273164</v>
      </c>
    </row>
    <row r="12" spans="1:18" s="15" customFormat="1" ht="15" customHeight="1">
      <c r="A12" s="20" t="s">
        <v>27</v>
      </c>
      <c r="B12" s="45">
        <v>266642414</v>
      </c>
      <c r="C12" s="25">
        <v>194331418</v>
      </c>
      <c r="D12" s="25">
        <v>50015283</v>
      </c>
      <c r="E12" s="27">
        <v>452000825</v>
      </c>
      <c r="F12" s="25">
        <v>174051777</v>
      </c>
      <c r="G12" s="62">
        <v>62040502</v>
      </c>
      <c r="H12" s="35">
        <f t="shared" si="0"/>
        <v>1199082219</v>
      </c>
      <c r="I12" s="37">
        <v>284713356</v>
      </c>
      <c r="J12" s="26">
        <v>295663889</v>
      </c>
      <c r="K12" s="26">
        <v>133284292</v>
      </c>
      <c r="L12" s="26">
        <v>13979549</v>
      </c>
      <c r="M12" s="37">
        <v>482887287</v>
      </c>
      <c r="N12" s="26">
        <v>219834007</v>
      </c>
      <c r="O12" s="26">
        <v>19591872</v>
      </c>
      <c r="P12" s="26">
        <v>71141094</v>
      </c>
      <c r="Q12" s="37">
        <v>135817687</v>
      </c>
      <c r="R12" s="28">
        <v>8056368</v>
      </c>
    </row>
    <row r="13" spans="1:18" s="15" customFormat="1" ht="15" customHeight="1">
      <c r="A13" s="20" t="s">
        <v>28</v>
      </c>
      <c r="B13" s="27">
        <v>20886427</v>
      </c>
      <c r="C13" s="25">
        <v>3950787</v>
      </c>
      <c r="D13" s="25">
        <v>4417889</v>
      </c>
      <c r="E13" s="27">
        <v>67783931</v>
      </c>
      <c r="F13" s="25">
        <v>3957018</v>
      </c>
      <c r="G13" s="62">
        <v>250188</v>
      </c>
      <c r="H13" s="35">
        <f t="shared" si="0"/>
        <v>101246240</v>
      </c>
      <c r="I13" s="37">
        <v>40601970</v>
      </c>
      <c r="J13" s="26">
        <v>8566632</v>
      </c>
      <c r="K13" s="26">
        <v>4986341</v>
      </c>
      <c r="L13" s="26">
        <v>2017904</v>
      </c>
      <c r="M13" s="37">
        <v>51141241</v>
      </c>
      <c r="N13" s="26">
        <v>42351443</v>
      </c>
      <c r="O13" s="26">
        <v>52280</v>
      </c>
      <c r="P13" s="26">
        <v>624998</v>
      </c>
      <c r="Q13" s="37">
        <v>936397</v>
      </c>
      <c r="R13" s="28">
        <v>43907</v>
      </c>
    </row>
    <row r="14" spans="1:18" s="15" customFormat="1" ht="15" customHeight="1">
      <c r="A14" s="20" t="s">
        <v>29</v>
      </c>
      <c r="B14" s="45">
        <v>35446927</v>
      </c>
      <c r="C14" s="25">
        <v>56148218</v>
      </c>
      <c r="D14" s="25">
        <v>20763355</v>
      </c>
      <c r="E14" s="27">
        <v>175529389</v>
      </c>
      <c r="F14" s="25">
        <v>21902184</v>
      </c>
      <c r="G14" s="62">
        <v>18061384</v>
      </c>
      <c r="H14" s="35">
        <f t="shared" si="0"/>
        <v>327851457</v>
      </c>
      <c r="I14" s="35">
        <v>70027068</v>
      </c>
      <c r="J14" s="25">
        <v>18932869</v>
      </c>
      <c r="K14" s="25">
        <v>2289449</v>
      </c>
      <c r="L14" s="25">
        <v>15438196</v>
      </c>
      <c r="M14" s="35">
        <v>213947269</v>
      </c>
      <c r="N14" s="25">
        <v>76726038</v>
      </c>
      <c r="O14" s="25">
        <v>2924262</v>
      </c>
      <c r="P14" s="25">
        <v>75718187</v>
      </c>
      <c r="Q14" s="35">
        <v>24944251</v>
      </c>
      <c r="R14" s="27">
        <v>2968563</v>
      </c>
    </row>
    <row r="15" spans="1:18" s="15" customFormat="1" ht="15" customHeight="1">
      <c r="A15" s="20" t="s">
        <v>30</v>
      </c>
      <c r="B15" s="65">
        <v>112164029</v>
      </c>
      <c r="C15" s="25">
        <v>41282329</v>
      </c>
      <c r="D15" s="25">
        <v>32585695</v>
      </c>
      <c r="E15" s="27">
        <v>282136225</v>
      </c>
      <c r="F15" s="25">
        <v>40076672</v>
      </c>
      <c r="G15" s="62">
        <v>587430243</v>
      </c>
      <c r="H15" s="35">
        <f t="shared" si="0"/>
        <v>1095675193</v>
      </c>
      <c r="I15" s="25">
        <v>128256815</v>
      </c>
      <c r="J15" s="25">
        <v>35734682</v>
      </c>
      <c r="K15" s="25">
        <v>19494659</v>
      </c>
      <c r="L15" s="25">
        <v>14113398</v>
      </c>
      <c r="M15" s="25">
        <v>911237068</v>
      </c>
      <c r="N15" s="25">
        <v>153682534</v>
      </c>
      <c r="O15" s="25">
        <v>1926527</v>
      </c>
      <c r="P15" s="25">
        <v>95725312</v>
      </c>
      <c r="Q15" s="25">
        <v>20446628</v>
      </c>
      <c r="R15" s="27">
        <v>2030779</v>
      </c>
    </row>
    <row r="16" spans="1:18" s="15" customFormat="1" ht="15" customHeight="1">
      <c r="A16" s="20" t="s">
        <v>31</v>
      </c>
      <c r="B16" s="45">
        <v>20703609</v>
      </c>
      <c r="C16" s="25">
        <v>4071236</v>
      </c>
      <c r="D16" s="25">
        <v>6114596</v>
      </c>
      <c r="E16" s="27">
        <v>121744402</v>
      </c>
      <c r="F16" s="25">
        <v>1637476</v>
      </c>
      <c r="G16" s="62">
        <v>11428138</v>
      </c>
      <c r="H16" s="35">
        <f t="shared" si="0"/>
        <v>165699457</v>
      </c>
      <c r="I16" s="35">
        <v>42502304</v>
      </c>
      <c r="J16" s="25">
        <v>3124006</v>
      </c>
      <c r="K16" s="25">
        <v>1774762</v>
      </c>
      <c r="L16" s="25">
        <v>788909</v>
      </c>
      <c r="M16" s="35">
        <v>119458455</v>
      </c>
      <c r="N16" s="25">
        <v>62755193</v>
      </c>
      <c r="O16" s="25">
        <v>34901</v>
      </c>
      <c r="P16" s="25">
        <v>22333755</v>
      </c>
      <c r="Q16" s="35">
        <v>614692</v>
      </c>
      <c r="R16" s="27">
        <v>155518</v>
      </c>
    </row>
    <row r="17" spans="1:18" s="15" customFormat="1" ht="15" customHeight="1">
      <c r="A17" s="20" t="s">
        <v>32</v>
      </c>
      <c r="B17" s="45">
        <v>17657838</v>
      </c>
      <c r="C17" s="25">
        <v>3527226</v>
      </c>
      <c r="D17" s="25">
        <v>2895517</v>
      </c>
      <c r="E17" s="27">
        <v>36111446</v>
      </c>
      <c r="F17" s="25">
        <v>0</v>
      </c>
      <c r="G17" s="62">
        <v>0</v>
      </c>
      <c r="H17" s="35">
        <f t="shared" si="0"/>
        <v>60192027</v>
      </c>
      <c r="I17" s="25">
        <v>21690401</v>
      </c>
      <c r="J17" s="25">
        <v>10832055</v>
      </c>
      <c r="K17" s="25">
        <v>5037627</v>
      </c>
      <c r="L17" s="25">
        <v>1894944</v>
      </c>
      <c r="M17" s="25">
        <v>27399144</v>
      </c>
      <c r="N17" s="25">
        <v>20135320</v>
      </c>
      <c r="O17" s="25">
        <v>146904</v>
      </c>
      <c r="P17" s="25">
        <v>286991</v>
      </c>
      <c r="Q17" s="35">
        <v>270427</v>
      </c>
      <c r="R17" s="27">
        <v>149129</v>
      </c>
    </row>
    <row r="18" spans="1:18" s="67" customFormat="1" ht="15" customHeight="1">
      <c r="A18" s="66" t="s">
        <v>81</v>
      </c>
      <c r="B18" s="45">
        <v>57655679</v>
      </c>
      <c r="C18" s="25">
        <v>27049610</v>
      </c>
      <c r="D18" s="25">
        <v>38402439</v>
      </c>
      <c r="E18" s="27">
        <v>122197609</v>
      </c>
      <c r="F18" s="25">
        <v>3254793</v>
      </c>
      <c r="G18" s="62">
        <v>1258969</v>
      </c>
      <c r="H18" s="35">
        <f t="shared" si="0"/>
        <v>249819099</v>
      </c>
      <c r="I18" s="42">
        <v>104077111</v>
      </c>
      <c r="J18" s="42">
        <v>20387010</v>
      </c>
      <c r="K18" s="42">
        <v>11070222</v>
      </c>
      <c r="L18" s="42">
        <v>6252088</v>
      </c>
      <c r="M18" s="42">
        <v>119858469</v>
      </c>
      <c r="N18" s="42">
        <v>87979391</v>
      </c>
      <c r="O18" s="42">
        <v>281232</v>
      </c>
      <c r="P18" s="42">
        <v>5737271</v>
      </c>
      <c r="Q18" s="42">
        <v>5496509</v>
      </c>
      <c r="R18" s="45">
        <v>832430</v>
      </c>
    </row>
    <row r="19" spans="1:18" s="15" customFormat="1" ht="15" customHeight="1">
      <c r="A19" s="20" t="s">
        <v>33</v>
      </c>
      <c r="B19" s="45">
        <v>10410293</v>
      </c>
      <c r="C19" s="25">
        <v>8096364</v>
      </c>
      <c r="D19" s="25">
        <v>5536558</v>
      </c>
      <c r="E19" s="27">
        <v>13310456</v>
      </c>
      <c r="F19" s="25">
        <v>4726902</v>
      </c>
      <c r="G19" s="62">
        <v>0</v>
      </c>
      <c r="H19" s="35">
        <f t="shared" si="0"/>
        <v>42080573</v>
      </c>
      <c r="I19" s="35">
        <v>18487985</v>
      </c>
      <c r="J19" s="25">
        <v>10472855</v>
      </c>
      <c r="K19" s="25">
        <v>3475243</v>
      </c>
      <c r="L19" s="25">
        <v>855757</v>
      </c>
      <c r="M19" s="35">
        <v>9688488</v>
      </c>
      <c r="N19" s="25">
        <v>5195599</v>
      </c>
      <c r="O19" s="25">
        <v>422705</v>
      </c>
      <c r="P19" s="25">
        <v>0</v>
      </c>
      <c r="Q19" s="35">
        <v>3431245</v>
      </c>
      <c r="R19" s="27">
        <v>130554</v>
      </c>
    </row>
    <row r="20" spans="1:18" s="11" customFormat="1" ht="15" customHeight="1">
      <c r="A20" s="21"/>
      <c r="B20" s="46"/>
      <c r="C20" s="63"/>
      <c r="D20" s="22"/>
      <c r="E20" s="23"/>
      <c r="F20" s="22"/>
      <c r="G20" s="64"/>
      <c r="H20" s="35"/>
      <c r="I20" s="38"/>
      <c r="J20" s="22"/>
      <c r="K20" s="22"/>
      <c r="L20" s="22"/>
      <c r="M20" s="38"/>
      <c r="N20" s="22"/>
      <c r="O20" s="22"/>
      <c r="P20" s="22"/>
      <c r="Q20" s="38"/>
      <c r="R20" s="23"/>
    </row>
    <row r="21" spans="1:18" ht="13.5">
      <c r="A21" s="21" t="s">
        <v>2</v>
      </c>
      <c r="B21" s="46">
        <v>30657557</v>
      </c>
      <c r="C21" s="63">
        <v>2622331</v>
      </c>
      <c r="D21" s="22">
        <v>6884775</v>
      </c>
      <c r="E21" s="23">
        <v>39747447</v>
      </c>
      <c r="F21" s="22">
        <v>5560260</v>
      </c>
      <c r="G21" s="64">
        <v>4483453</v>
      </c>
      <c r="H21" s="36">
        <f t="shared" si="0"/>
        <v>89955823</v>
      </c>
      <c r="I21" s="38">
        <v>24964978</v>
      </c>
      <c r="J21" s="22">
        <v>5848564</v>
      </c>
      <c r="K21" s="22">
        <v>5363227</v>
      </c>
      <c r="L21" s="22">
        <v>326401</v>
      </c>
      <c r="M21" s="38">
        <v>57533674</v>
      </c>
      <c r="N21" s="22">
        <v>24116531</v>
      </c>
      <c r="O21" s="22">
        <v>2609</v>
      </c>
      <c r="P21" s="22">
        <v>22934374</v>
      </c>
      <c r="Q21" s="38">
        <v>1608607</v>
      </c>
      <c r="R21" s="23">
        <v>149840</v>
      </c>
    </row>
    <row r="22" spans="1:18" ht="13.5">
      <c r="A22" s="21"/>
      <c r="B22" s="46"/>
      <c r="C22" s="63"/>
      <c r="D22" s="22"/>
      <c r="E22" s="23"/>
      <c r="F22" s="22"/>
      <c r="G22" s="64"/>
      <c r="H22" s="36"/>
      <c r="I22" s="38"/>
      <c r="J22" s="22"/>
      <c r="K22" s="22"/>
      <c r="L22" s="22"/>
      <c r="M22" s="38"/>
      <c r="N22" s="22"/>
      <c r="O22" s="22"/>
      <c r="P22" s="22"/>
      <c r="Q22" s="38"/>
      <c r="R22" s="23"/>
    </row>
    <row r="23" spans="1:18" ht="13.5">
      <c r="A23" s="21" t="s">
        <v>34</v>
      </c>
      <c r="B23" s="46">
        <v>1631534</v>
      </c>
      <c r="C23" s="63">
        <v>2805142</v>
      </c>
      <c r="D23" s="22">
        <v>926246</v>
      </c>
      <c r="E23" s="23">
        <v>10450231</v>
      </c>
      <c r="F23" s="22">
        <v>0</v>
      </c>
      <c r="G23" s="64">
        <v>0</v>
      </c>
      <c r="H23" s="36">
        <f t="shared" si="0"/>
        <v>15813153</v>
      </c>
      <c r="I23" s="22">
        <v>5979884</v>
      </c>
      <c r="J23" s="22">
        <v>447547</v>
      </c>
      <c r="K23" s="22">
        <v>35800</v>
      </c>
      <c r="L23" s="22">
        <v>334133</v>
      </c>
      <c r="M23" s="22">
        <v>9315316</v>
      </c>
      <c r="N23" s="22">
        <v>7653740</v>
      </c>
      <c r="O23" s="22">
        <v>0</v>
      </c>
      <c r="P23" s="22">
        <v>55631</v>
      </c>
      <c r="Q23" s="22">
        <v>70406</v>
      </c>
      <c r="R23" s="23">
        <v>0</v>
      </c>
    </row>
    <row r="24" spans="1:18" ht="13.5">
      <c r="A24" s="21" t="s">
        <v>35</v>
      </c>
      <c r="B24" s="46">
        <v>1943619</v>
      </c>
      <c r="C24" s="63">
        <v>48298524</v>
      </c>
      <c r="D24" s="22">
        <v>848297</v>
      </c>
      <c r="E24" s="23">
        <v>27149172</v>
      </c>
      <c r="F24" s="22">
        <v>0</v>
      </c>
      <c r="G24" s="64">
        <v>10112080</v>
      </c>
      <c r="H24" s="36">
        <f t="shared" si="0"/>
        <v>88351692</v>
      </c>
      <c r="I24" s="22">
        <v>62603836</v>
      </c>
      <c r="J24" s="22">
        <v>186646</v>
      </c>
      <c r="K24" s="22">
        <v>432</v>
      </c>
      <c r="L24" s="22">
        <v>34400</v>
      </c>
      <c r="M24" s="22">
        <v>21249654</v>
      </c>
      <c r="N24" s="22">
        <v>9440169</v>
      </c>
      <c r="O24" s="22">
        <v>66824</v>
      </c>
      <c r="P24" s="22">
        <v>5405</v>
      </c>
      <c r="Q24" s="22">
        <v>4311556</v>
      </c>
      <c r="R24" s="23">
        <v>0</v>
      </c>
    </row>
    <row r="25" spans="1:18" ht="13.5">
      <c r="A25" s="21" t="s">
        <v>36</v>
      </c>
      <c r="B25" s="46">
        <v>18214594</v>
      </c>
      <c r="C25" s="63">
        <v>34984179</v>
      </c>
      <c r="D25" s="22">
        <v>4144267</v>
      </c>
      <c r="E25" s="23">
        <v>31618533</v>
      </c>
      <c r="F25" s="22">
        <v>135</v>
      </c>
      <c r="G25" s="64">
        <v>6393842</v>
      </c>
      <c r="H25" s="36">
        <f t="shared" si="0"/>
        <v>95355550</v>
      </c>
      <c r="I25" s="22">
        <v>55258279</v>
      </c>
      <c r="J25" s="22">
        <v>3018681</v>
      </c>
      <c r="K25" s="22">
        <v>2348975</v>
      </c>
      <c r="L25" s="22">
        <v>654572</v>
      </c>
      <c r="M25" s="22">
        <v>36550590</v>
      </c>
      <c r="N25" s="22">
        <v>15038067</v>
      </c>
      <c r="O25" s="22">
        <v>561289</v>
      </c>
      <c r="P25" s="22">
        <v>1817225</v>
      </c>
      <c r="Q25" s="22">
        <v>528000</v>
      </c>
      <c r="R25" s="23">
        <v>110393</v>
      </c>
    </row>
    <row r="26" spans="1:18" ht="13.5">
      <c r="A26" s="21" t="s">
        <v>37</v>
      </c>
      <c r="B26" s="46">
        <v>3085100</v>
      </c>
      <c r="C26" s="63">
        <v>2416316</v>
      </c>
      <c r="D26" s="22">
        <v>3587467</v>
      </c>
      <c r="E26" s="23">
        <v>14545578</v>
      </c>
      <c r="F26" s="22">
        <v>0</v>
      </c>
      <c r="G26" s="64">
        <v>109465</v>
      </c>
      <c r="H26" s="36">
        <f t="shared" si="0"/>
        <v>23743926</v>
      </c>
      <c r="I26" s="22">
        <v>8724273</v>
      </c>
      <c r="J26" s="22">
        <v>1922220</v>
      </c>
      <c r="K26" s="22">
        <v>1162200</v>
      </c>
      <c r="L26" s="22">
        <v>695041</v>
      </c>
      <c r="M26" s="22">
        <v>13017177</v>
      </c>
      <c r="N26" s="22">
        <v>8984284</v>
      </c>
      <c r="O26" s="22">
        <v>58469</v>
      </c>
      <c r="P26" s="22">
        <v>54006</v>
      </c>
      <c r="Q26" s="22">
        <v>80256</v>
      </c>
      <c r="R26" s="23">
        <v>705</v>
      </c>
    </row>
    <row r="27" spans="1:18" ht="13.5">
      <c r="A27" s="21" t="s">
        <v>38</v>
      </c>
      <c r="B27" s="46">
        <v>1304004</v>
      </c>
      <c r="C27" s="63">
        <v>279305</v>
      </c>
      <c r="D27" s="22">
        <v>474598</v>
      </c>
      <c r="E27" s="23">
        <v>7657188</v>
      </c>
      <c r="F27" s="22">
        <v>778133</v>
      </c>
      <c r="G27" s="64">
        <v>13445</v>
      </c>
      <c r="H27" s="36">
        <f t="shared" si="0"/>
        <v>10506673</v>
      </c>
      <c r="I27" s="22">
        <v>3683878</v>
      </c>
      <c r="J27" s="22">
        <v>457349</v>
      </c>
      <c r="K27" s="22">
        <v>315773</v>
      </c>
      <c r="L27" s="22">
        <v>69389</v>
      </c>
      <c r="M27" s="22">
        <v>5640205</v>
      </c>
      <c r="N27" s="22">
        <v>4254004</v>
      </c>
      <c r="O27" s="22">
        <v>38070</v>
      </c>
      <c r="P27" s="22">
        <v>56843</v>
      </c>
      <c r="Q27" s="22">
        <v>725241</v>
      </c>
      <c r="R27" s="23">
        <v>0</v>
      </c>
    </row>
    <row r="28" spans="1:18" ht="13.5">
      <c r="A28" s="21" t="s">
        <v>39</v>
      </c>
      <c r="B28" s="46">
        <v>4134051</v>
      </c>
      <c r="C28" s="63">
        <v>5809244</v>
      </c>
      <c r="D28" s="22">
        <v>4002493</v>
      </c>
      <c r="E28" s="23">
        <v>15658145</v>
      </c>
      <c r="F28" s="22">
        <v>167573</v>
      </c>
      <c r="G28" s="64">
        <v>0</v>
      </c>
      <c r="H28" s="36">
        <f t="shared" si="0"/>
        <v>29771506</v>
      </c>
      <c r="I28" s="22">
        <v>12124604</v>
      </c>
      <c r="J28" s="22">
        <v>3336564</v>
      </c>
      <c r="K28" s="22">
        <v>1380100</v>
      </c>
      <c r="L28" s="22">
        <v>600781</v>
      </c>
      <c r="M28" s="22">
        <v>13253099</v>
      </c>
      <c r="N28" s="22">
        <v>8894454</v>
      </c>
      <c r="O28" s="22">
        <v>266061</v>
      </c>
      <c r="P28" s="22">
        <v>0</v>
      </c>
      <c r="Q28" s="22">
        <v>1057239</v>
      </c>
      <c r="R28" s="23">
        <v>162066</v>
      </c>
    </row>
    <row r="29" spans="1:18" ht="13.5">
      <c r="A29" s="21"/>
      <c r="B29" s="46"/>
      <c r="C29" s="63"/>
      <c r="D29" s="22"/>
      <c r="E29" s="23"/>
      <c r="F29" s="22"/>
      <c r="G29" s="64"/>
      <c r="H29" s="36"/>
      <c r="I29" s="38"/>
      <c r="J29" s="22"/>
      <c r="K29" s="22"/>
      <c r="L29" s="22"/>
      <c r="M29" s="38"/>
      <c r="N29" s="22"/>
      <c r="O29" s="22"/>
      <c r="P29" s="22"/>
      <c r="Q29" s="38"/>
      <c r="R29" s="23"/>
    </row>
    <row r="30" spans="1:18" ht="13.5">
      <c r="A30" s="21" t="s">
        <v>40</v>
      </c>
      <c r="B30" s="46">
        <v>13069150</v>
      </c>
      <c r="C30" s="63">
        <v>53072807</v>
      </c>
      <c r="D30" s="22">
        <v>1526807</v>
      </c>
      <c r="E30" s="23">
        <v>25554371</v>
      </c>
      <c r="F30" s="22">
        <v>1099991</v>
      </c>
      <c r="G30" s="64">
        <v>298075</v>
      </c>
      <c r="H30" s="36">
        <f t="shared" si="0"/>
        <v>94621201</v>
      </c>
      <c r="I30" s="38">
        <v>29517604</v>
      </c>
      <c r="J30" s="22">
        <v>11769753</v>
      </c>
      <c r="K30" s="22">
        <v>5863484</v>
      </c>
      <c r="L30" s="22">
        <v>393557</v>
      </c>
      <c r="M30" s="38">
        <v>52652252</v>
      </c>
      <c r="N30" s="22">
        <v>19443474</v>
      </c>
      <c r="O30" s="22">
        <v>111702</v>
      </c>
      <c r="P30" s="22">
        <v>2332190</v>
      </c>
      <c r="Q30" s="38">
        <v>681592</v>
      </c>
      <c r="R30" s="23">
        <v>372401</v>
      </c>
    </row>
    <row r="31" spans="1:18" ht="13.5">
      <c r="A31" s="21" t="s">
        <v>41</v>
      </c>
      <c r="B31" s="46">
        <v>6283612</v>
      </c>
      <c r="C31" s="63">
        <v>10536328</v>
      </c>
      <c r="D31" s="22">
        <v>1283577</v>
      </c>
      <c r="E31" s="23">
        <v>15197733</v>
      </c>
      <c r="F31" s="22">
        <v>2089633</v>
      </c>
      <c r="G31" s="64">
        <v>715684</v>
      </c>
      <c r="H31" s="36">
        <f t="shared" si="0"/>
        <v>36106567</v>
      </c>
      <c r="I31" s="38">
        <v>11943506</v>
      </c>
      <c r="J31" s="22">
        <v>2832751</v>
      </c>
      <c r="K31" s="22">
        <v>1958000</v>
      </c>
      <c r="L31" s="22">
        <v>487032</v>
      </c>
      <c r="M31" s="38">
        <v>19982906</v>
      </c>
      <c r="N31" s="22">
        <v>9902030</v>
      </c>
      <c r="O31" s="22">
        <v>542659</v>
      </c>
      <c r="P31" s="22">
        <v>3534937</v>
      </c>
      <c r="Q31" s="38">
        <v>1347404</v>
      </c>
      <c r="R31" s="23">
        <v>173505</v>
      </c>
    </row>
    <row r="32" spans="1:18" ht="13.5">
      <c r="A32" s="21" t="s">
        <v>42</v>
      </c>
      <c r="B32" s="46">
        <v>7184767</v>
      </c>
      <c r="C32" s="63">
        <v>9402856</v>
      </c>
      <c r="D32" s="22">
        <v>2857465</v>
      </c>
      <c r="E32" s="23">
        <v>22325936</v>
      </c>
      <c r="F32" s="22">
        <v>1140300</v>
      </c>
      <c r="G32" s="64">
        <v>0</v>
      </c>
      <c r="H32" s="36">
        <f t="shared" si="0"/>
        <v>42911324</v>
      </c>
      <c r="I32" s="38">
        <v>12001129</v>
      </c>
      <c r="J32" s="22">
        <v>4165085</v>
      </c>
      <c r="K32" s="22">
        <v>575992</v>
      </c>
      <c r="L32" s="22">
        <v>1612240</v>
      </c>
      <c r="M32" s="38">
        <v>26176030</v>
      </c>
      <c r="N32" s="22">
        <v>9575916</v>
      </c>
      <c r="O32" s="22">
        <v>584746</v>
      </c>
      <c r="P32" s="22">
        <v>6415221</v>
      </c>
      <c r="Q32" s="38">
        <v>569080</v>
      </c>
      <c r="R32" s="23">
        <v>40001</v>
      </c>
    </row>
    <row r="33" spans="1:18" ht="13.5">
      <c r="A33" s="21" t="s">
        <v>43</v>
      </c>
      <c r="B33" s="46">
        <v>13232779</v>
      </c>
      <c r="C33" s="63">
        <v>53795150</v>
      </c>
      <c r="D33" s="22">
        <v>4363260</v>
      </c>
      <c r="E33" s="23">
        <v>43658487</v>
      </c>
      <c r="F33" s="22">
        <v>7754636</v>
      </c>
      <c r="G33" s="64">
        <v>10056836</v>
      </c>
      <c r="H33" s="36">
        <f t="shared" si="0"/>
        <v>132861148</v>
      </c>
      <c r="I33" s="38">
        <v>26032628</v>
      </c>
      <c r="J33" s="22">
        <v>2457487</v>
      </c>
      <c r="K33" s="22">
        <v>5895300</v>
      </c>
      <c r="L33" s="22">
        <v>2018884</v>
      </c>
      <c r="M33" s="38">
        <v>87534278</v>
      </c>
      <c r="N33" s="22">
        <v>40501139</v>
      </c>
      <c r="O33" s="22">
        <v>241793</v>
      </c>
      <c r="P33" s="22">
        <v>9722950</v>
      </c>
      <c r="Q33" s="38">
        <v>16836755</v>
      </c>
      <c r="R33" s="23">
        <v>3909495</v>
      </c>
    </row>
    <row r="34" spans="1:18" ht="13.5">
      <c r="A34" s="21" t="s">
        <v>44</v>
      </c>
      <c r="B34" s="46">
        <v>7768926</v>
      </c>
      <c r="C34" s="63">
        <v>14377914</v>
      </c>
      <c r="D34" s="22">
        <v>1243110</v>
      </c>
      <c r="E34" s="23">
        <f>47660057-733074</f>
        <v>46926983</v>
      </c>
      <c r="F34" s="22">
        <v>88021</v>
      </c>
      <c r="G34" s="64">
        <v>2994031</v>
      </c>
      <c r="H34" s="36">
        <f t="shared" si="0"/>
        <v>73398985</v>
      </c>
      <c r="I34" s="38">
        <v>15932082</v>
      </c>
      <c r="J34" s="22">
        <v>5236244</v>
      </c>
      <c r="K34" s="22">
        <v>2387700</v>
      </c>
      <c r="L34" s="22">
        <v>1434898</v>
      </c>
      <c r="M34" s="38">
        <v>48944147</v>
      </c>
      <c r="N34" s="22">
        <v>24877700</v>
      </c>
      <c r="O34" s="22">
        <v>746263</v>
      </c>
      <c r="P34" s="22">
        <v>11567714</v>
      </c>
      <c r="Q34" s="38">
        <v>3286512</v>
      </c>
      <c r="R34" s="23">
        <v>614389</v>
      </c>
    </row>
    <row r="35" spans="1:18" ht="13.5" customHeight="1">
      <c r="A35" s="68" t="s">
        <v>45</v>
      </c>
      <c r="B35" s="69">
        <v>145828757</v>
      </c>
      <c r="C35" s="63">
        <v>31668767</v>
      </c>
      <c r="D35" s="22">
        <v>30156132</v>
      </c>
      <c r="E35" s="23">
        <v>184032475</v>
      </c>
      <c r="F35" s="22">
        <v>140382974</v>
      </c>
      <c r="G35" s="64">
        <v>30196254</v>
      </c>
      <c r="H35" s="70">
        <f t="shared" si="0"/>
        <v>562265359</v>
      </c>
      <c r="I35" s="71">
        <v>109547631</v>
      </c>
      <c r="J35" s="72">
        <v>258211484</v>
      </c>
      <c r="K35" s="72">
        <v>113106354</v>
      </c>
      <c r="L35" s="72">
        <v>5817434</v>
      </c>
      <c r="M35" s="71">
        <v>100726151</v>
      </c>
      <c r="N35" s="72">
        <v>28747725</v>
      </c>
      <c r="O35" s="72">
        <v>15793171</v>
      </c>
      <c r="P35" s="72">
        <v>21725306</v>
      </c>
      <c r="Q35" s="71">
        <v>93780093</v>
      </c>
      <c r="R35" s="73">
        <v>1613561</v>
      </c>
    </row>
    <row r="36" spans="1:18" ht="13.5">
      <c r="A36" s="21" t="s">
        <v>46</v>
      </c>
      <c r="B36" s="46">
        <v>54225795</v>
      </c>
      <c r="C36" s="63">
        <v>18727615</v>
      </c>
      <c r="D36" s="22">
        <v>5964747</v>
      </c>
      <c r="E36" s="23">
        <v>94085771</v>
      </c>
      <c r="F36" s="22">
        <v>21496222</v>
      </c>
      <c r="G36" s="64">
        <v>17495254</v>
      </c>
      <c r="H36" s="36">
        <f t="shared" si="0"/>
        <v>211995404</v>
      </c>
      <c r="I36" s="38">
        <v>60474919</v>
      </c>
      <c r="J36" s="22">
        <v>5300761</v>
      </c>
      <c r="K36" s="22">
        <v>649500</v>
      </c>
      <c r="L36" s="22">
        <v>692417</v>
      </c>
      <c r="M36" s="38">
        <v>127205698</v>
      </c>
      <c r="N36" s="22">
        <v>74014612</v>
      </c>
      <c r="O36" s="22">
        <v>1137851</v>
      </c>
      <c r="P36" s="22">
        <v>14739532</v>
      </c>
      <c r="Q36" s="38">
        <v>19014026</v>
      </c>
      <c r="R36" s="23">
        <v>1313159</v>
      </c>
    </row>
    <row r="37" spans="1:18" ht="13.5">
      <c r="A37" s="21" t="s">
        <v>47</v>
      </c>
      <c r="B37" s="46">
        <v>12515794</v>
      </c>
      <c r="C37" s="63">
        <v>1464584</v>
      </c>
      <c r="D37" s="22">
        <v>1279655</v>
      </c>
      <c r="E37" s="23">
        <v>9092231</v>
      </c>
      <c r="F37" s="22">
        <v>0</v>
      </c>
      <c r="G37" s="64">
        <v>0</v>
      </c>
      <c r="H37" s="36">
        <f t="shared" si="0"/>
        <v>24352264</v>
      </c>
      <c r="I37" s="38">
        <v>10903224</v>
      </c>
      <c r="J37" s="22">
        <v>2479085</v>
      </c>
      <c r="K37" s="22">
        <v>1959462</v>
      </c>
      <c r="L37" s="22">
        <v>466291</v>
      </c>
      <c r="M37" s="38">
        <v>10954179</v>
      </c>
      <c r="N37" s="22">
        <v>7577952</v>
      </c>
      <c r="O37" s="22">
        <v>364189</v>
      </c>
      <c r="P37" s="22">
        <v>154211</v>
      </c>
      <c r="Q37" s="38">
        <v>15776</v>
      </c>
      <c r="R37" s="23">
        <v>13200</v>
      </c>
    </row>
    <row r="38" spans="1:18" s="76" customFormat="1" ht="13.5" customHeight="1">
      <c r="A38" s="74" t="s">
        <v>48</v>
      </c>
      <c r="B38" s="75">
        <v>6532834</v>
      </c>
      <c r="C38" s="63">
        <v>1285397</v>
      </c>
      <c r="D38" s="22">
        <v>1340530</v>
      </c>
      <c r="E38" s="23">
        <v>11126838</v>
      </c>
      <c r="F38" s="22">
        <v>0</v>
      </c>
      <c r="G38" s="64">
        <v>284368</v>
      </c>
      <c r="H38" s="36">
        <f t="shared" si="0"/>
        <v>20569967</v>
      </c>
      <c r="I38" s="38">
        <v>8360633</v>
      </c>
      <c r="J38" s="22">
        <v>3211239</v>
      </c>
      <c r="K38" s="22">
        <v>888500</v>
      </c>
      <c r="L38" s="22">
        <v>1056796</v>
      </c>
      <c r="M38" s="38">
        <v>8711646</v>
      </c>
      <c r="N38" s="22">
        <v>5193459</v>
      </c>
      <c r="O38" s="22">
        <v>69498</v>
      </c>
      <c r="P38" s="22">
        <v>949033</v>
      </c>
      <c r="Q38" s="38">
        <v>286449</v>
      </c>
      <c r="R38" s="23">
        <v>6657</v>
      </c>
    </row>
    <row r="39" spans="1:18" ht="13.5">
      <c r="A39" s="21"/>
      <c r="B39" s="46"/>
      <c r="C39" s="63"/>
      <c r="D39" s="22"/>
      <c r="E39" s="23"/>
      <c r="F39" s="22"/>
      <c r="G39" s="64"/>
      <c r="H39" s="36"/>
      <c r="I39" s="38"/>
      <c r="J39" s="22"/>
      <c r="K39" s="22"/>
      <c r="L39" s="22"/>
      <c r="M39" s="38"/>
      <c r="N39" s="22"/>
      <c r="O39" s="22"/>
      <c r="P39" s="22"/>
      <c r="Q39" s="38"/>
      <c r="R39" s="23"/>
    </row>
    <row r="40" spans="1:18" ht="13.5">
      <c r="A40" s="21" t="s">
        <v>49</v>
      </c>
      <c r="B40" s="46">
        <v>13641340</v>
      </c>
      <c r="C40" s="63">
        <v>418779</v>
      </c>
      <c r="D40" s="22">
        <v>3030900</v>
      </c>
      <c r="E40" s="23">
        <v>39818603</v>
      </c>
      <c r="F40" s="22">
        <v>969840</v>
      </c>
      <c r="G40" s="64">
        <v>0</v>
      </c>
      <c r="H40" s="36">
        <f t="shared" si="0"/>
        <v>57879462</v>
      </c>
      <c r="I40" s="38">
        <v>22092926</v>
      </c>
      <c r="J40" s="22">
        <v>4148275</v>
      </c>
      <c r="K40" s="22">
        <v>2999482</v>
      </c>
      <c r="L40" s="22">
        <v>1002258</v>
      </c>
      <c r="M40" s="38">
        <v>31593497</v>
      </c>
      <c r="N40" s="22">
        <v>28337210</v>
      </c>
      <c r="O40" s="22">
        <v>0</v>
      </c>
      <c r="P40" s="22">
        <v>353909</v>
      </c>
      <c r="Q40" s="38">
        <v>44764</v>
      </c>
      <c r="R40" s="23">
        <v>0</v>
      </c>
    </row>
    <row r="41" spans="1:18" ht="13.5">
      <c r="A41" s="21" t="s">
        <v>50</v>
      </c>
      <c r="B41" s="23">
        <v>6624137</v>
      </c>
      <c r="C41" s="63">
        <v>1860396</v>
      </c>
      <c r="D41" s="22">
        <v>1069388</v>
      </c>
      <c r="E41" s="23">
        <v>15279194</v>
      </c>
      <c r="F41" s="22">
        <v>2987178</v>
      </c>
      <c r="G41" s="64">
        <v>72317</v>
      </c>
      <c r="H41" s="30">
        <f t="shared" si="0"/>
        <v>27892610</v>
      </c>
      <c r="I41" s="22">
        <v>13383119</v>
      </c>
      <c r="J41" s="22">
        <v>3544522</v>
      </c>
      <c r="K41" s="22">
        <v>1753459</v>
      </c>
      <c r="L41" s="22">
        <v>769666</v>
      </c>
      <c r="M41" s="38">
        <v>10573903</v>
      </c>
      <c r="N41" s="22">
        <v>8614448</v>
      </c>
      <c r="O41" s="22">
        <v>40469</v>
      </c>
      <c r="P41" s="22">
        <v>0</v>
      </c>
      <c r="Q41" s="38">
        <v>391066</v>
      </c>
      <c r="R41" s="23">
        <v>43907</v>
      </c>
    </row>
    <row r="42" spans="1:18" ht="13.5">
      <c r="A42" s="21" t="s">
        <v>51</v>
      </c>
      <c r="B42" s="46">
        <v>620950</v>
      </c>
      <c r="C42" s="63">
        <v>1671612</v>
      </c>
      <c r="D42" s="22">
        <v>317601</v>
      </c>
      <c r="E42" s="23">
        <v>12686134</v>
      </c>
      <c r="F42" s="22">
        <v>0</v>
      </c>
      <c r="G42" s="64">
        <v>177871</v>
      </c>
      <c r="H42" s="36">
        <f t="shared" si="0"/>
        <v>15474168</v>
      </c>
      <c r="I42" s="38">
        <v>5125925</v>
      </c>
      <c r="J42" s="22">
        <v>873835</v>
      </c>
      <c r="K42" s="22">
        <v>233400</v>
      </c>
      <c r="L42" s="22">
        <v>245980</v>
      </c>
      <c r="M42" s="38">
        <v>8973841</v>
      </c>
      <c r="N42" s="22">
        <v>5399785</v>
      </c>
      <c r="O42" s="22">
        <v>11811</v>
      </c>
      <c r="P42" s="22">
        <v>271089</v>
      </c>
      <c r="Q42" s="38">
        <v>500567</v>
      </c>
      <c r="R42" s="23">
        <v>0</v>
      </c>
    </row>
    <row r="43" spans="1:18" ht="13.5">
      <c r="A43" s="21"/>
      <c r="B43" s="46"/>
      <c r="C43" s="63"/>
      <c r="D43" s="22"/>
      <c r="E43" s="23"/>
      <c r="F43" s="22"/>
      <c r="G43" s="64"/>
      <c r="H43" s="36"/>
      <c r="I43" s="38"/>
      <c r="J43" s="22"/>
      <c r="K43" s="22"/>
      <c r="L43" s="22"/>
      <c r="M43" s="38"/>
      <c r="N43" s="22"/>
      <c r="O43" s="22"/>
      <c r="P43" s="22"/>
      <c r="Q43" s="38"/>
      <c r="R43" s="23"/>
    </row>
    <row r="44" spans="1:18" ht="13.5">
      <c r="A44" s="21" t="s">
        <v>52</v>
      </c>
      <c r="B44" s="46">
        <v>6560247</v>
      </c>
      <c r="C44" s="63">
        <v>1438511</v>
      </c>
      <c r="D44" s="22">
        <v>1158120</v>
      </c>
      <c r="E44" s="23">
        <v>17120045</v>
      </c>
      <c r="F44" s="22">
        <v>5388369</v>
      </c>
      <c r="G44" s="64">
        <v>121803</v>
      </c>
      <c r="H44" s="36">
        <f t="shared" si="0"/>
        <v>31787095</v>
      </c>
      <c r="I44" s="38">
        <v>9958220</v>
      </c>
      <c r="J44" s="22">
        <v>2305222</v>
      </c>
      <c r="K44" s="22">
        <v>1879749</v>
      </c>
      <c r="L44" s="22">
        <v>618625</v>
      </c>
      <c r="M44" s="38">
        <v>16126516</v>
      </c>
      <c r="N44" s="22">
        <v>9447321</v>
      </c>
      <c r="O44" s="22">
        <v>301708</v>
      </c>
      <c r="P44" s="22">
        <v>1371937</v>
      </c>
      <c r="Q44" s="38">
        <v>3397137</v>
      </c>
      <c r="R44" s="23">
        <v>0</v>
      </c>
    </row>
    <row r="45" spans="1:18" ht="13.5">
      <c r="A45" s="21" t="s">
        <v>53</v>
      </c>
      <c r="B45" s="46">
        <v>9499886</v>
      </c>
      <c r="C45" s="77">
        <v>11180873</v>
      </c>
      <c r="D45" s="44">
        <v>3273125</v>
      </c>
      <c r="E45" s="46">
        <v>33050363</v>
      </c>
      <c r="F45" s="22">
        <v>9478134</v>
      </c>
      <c r="G45" s="78">
        <v>11507668</v>
      </c>
      <c r="H45" s="36">
        <f t="shared" si="0"/>
        <v>77990049</v>
      </c>
      <c r="I45" s="38">
        <v>14425950</v>
      </c>
      <c r="J45" s="22">
        <v>172948</v>
      </c>
      <c r="K45" s="22">
        <v>17800</v>
      </c>
      <c r="L45" s="22">
        <v>14524</v>
      </c>
      <c r="M45" s="38">
        <v>53901717</v>
      </c>
      <c r="N45" s="22">
        <v>16407981</v>
      </c>
      <c r="O45" s="22">
        <v>602397</v>
      </c>
      <c r="P45" s="22">
        <v>19000285</v>
      </c>
      <c r="Q45" s="38">
        <v>9489434</v>
      </c>
      <c r="R45" s="23">
        <v>865400</v>
      </c>
    </row>
    <row r="46" spans="1:18" ht="13.5">
      <c r="A46" s="21" t="s">
        <v>54</v>
      </c>
      <c r="B46" s="46">
        <v>18713416</v>
      </c>
      <c r="C46" s="63">
        <v>41422931</v>
      </c>
      <c r="D46" s="22">
        <v>15281260</v>
      </c>
      <c r="E46" s="23">
        <v>105694939</v>
      </c>
      <c r="F46" s="22">
        <v>7035681</v>
      </c>
      <c r="G46" s="64">
        <v>6431913</v>
      </c>
      <c r="H46" s="36">
        <f t="shared" si="0"/>
        <v>194580140</v>
      </c>
      <c r="I46" s="38">
        <v>37662796</v>
      </c>
      <c r="J46" s="22">
        <v>16286738</v>
      </c>
      <c r="K46" s="22">
        <v>130200</v>
      </c>
      <c r="L46" s="22">
        <v>14714110</v>
      </c>
      <c r="M46" s="38">
        <v>129121157</v>
      </c>
      <c r="N46" s="22">
        <v>39165090</v>
      </c>
      <c r="O46" s="22">
        <v>2020157</v>
      </c>
      <c r="P46" s="22">
        <v>53629344</v>
      </c>
      <c r="Q46" s="38">
        <v>11509449</v>
      </c>
      <c r="R46" s="23">
        <v>2082700</v>
      </c>
    </row>
    <row r="47" spans="1:18" ht="13.5">
      <c r="A47" s="21" t="s">
        <v>55</v>
      </c>
      <c r="B47" s="46">
        <v>673378</v>
      </c>
      <c r="C47" s="63">
        <v>2105903</v>
      </c>
      <c r="D47" s="22">
        <v>1050850</v>
      </c>
      <c r="E47" s="23">
        <v>19664042</v>
      </c>
      <c r="F47" s="22">
        <v>0</v>
      </c>
      <c r="G47" s="64">
        <v>0</v>
      </c>
      <c r="H47" s="36">
        <f t="shared" si="0"/>
        <v>23494173</v>
      </c>
      <c r="I47" s="38">
        <v>7980102</v>
      </c>
      <c r="J47" s="22">
        <v>167961</v>
      </c>
      <c r="K47" s="22">
        <v>261700</v>
      </c>
      <c r="L47" s="22">
        <v>90937</v>
      </c>
      <c r="M47" s="38">
        <v>14797879</v>
      </c>
      <c r="N47" s="22">
        <v>11705646</v>
      </c>
      <c r="O47" s="22">
        <v>0</v>
      </c>
      <c r="P47" s="22">
        <v>1716621</v>
      </c>
      <c r="Q47" s="38">
        <v>548231</v>
      </c>
      <c r="R47" s="23">
        <v>20463</v>
      </c>
    </row>
    <row r="48" spans="1:18" ht="13.5">
      <c r="A48" s="21"/>
      <c r="B48" s="46"/>
      <c r="C48" s="63"/>
      <c r="D48" s="22"/>
      <c r="E48" s="23"/>
      <c r="F48" s="22"/>
      <c r="G48" s="64"/>
      <c r="H48" s="36"/>
      <c r="I48" s="38"/>
      <c r="J48" s="22"/>
      <c r="K48" s="22"/>
      <c r="L48" s="22"/>
      <c r="M48" s="38"/>
      <c r="N48" s="22"/>
      <c r="O48" s="22"/>
      <c r="P48" s="22"/>
      <c r="Q48" s="38"/>
      <c r="R48" s="23"/>
    </row>
    <row r="49" spans="1:18" ht="13.5">
      <c r="A49" s="21" t="s">
        <v>56</v>
      </c>
      <c r="B49" s="46">
        <v>2119830</v>
      </c>
      <c r="C49" s="63">
        <v>2340172</v>
      </c>
      <c r="D49" s="22">
        <v>2095050</v>
      </c>
      <c r="E49" s="23">
        <v>7612939</v>
      </c>
      <c r="F49" s="22">
        <v>0</v>
      </c>
      <c r="G49" s="64">
        <v>299122</v>
      </c>
      <c r="H49" s="36">
        <f t="shared" si="0"/>
        <v>14467113</v>
      </c>
      <c r="I49" s="38">
        <v>5140650</v>
      </c>
      <c r="J49" s="22">
        <v>18727</v>
      </c>
      <c r="K49" s="22">
        <v>18727</v>
      </c>
      <c r="L49" s="22">
        <v>0</v>
      </c>
      <c r="M49" s="38">
        <v>9013135</v>
      </c>
      <c r="N49" s="22">
        <v>5821605</v>
      </c>
      <c r="O49" s="22">
        <v>112842</v>
      </c>
      <c r="P49" s="22">
        <v>309677</v>
      </c>
      <c r="Q49" s="38">
        <v>294601</v>
      </c>
      <c r="R49" s="23">
        <v>0</v>
      </c>
    </row>
    <row r="50" spans="1:18" ht="13.5">
      <c r="A50" s="21" t="s">
        <v>57</v>
      </c>
      <c r="B50" s="46">
        <v>2377744</v>
      </c>
      <c r="C50" s="63">
        <v>2339983</v>
      </c>
      <c r="D50" s="22">
        <v>1256750</v>
      </c>
      <c r="E50" s="23">
        <v>7163459</v>
      </c>
      <c r="F50" s="22">
        <v>4124810</v>
      </c>
      <c r="G50" s="64">
        <v>426760</v>
      </c>
      <c r="H50" s="36">
        <f t="shared" si="0"/>
        <v>17689506</v>
      </c>
      <c r="I50" s="38">
        <v>4755465</v>
      </c>
      <c r="J50" s="22">
        <v>140118</v>
      </c>
      <c r="K50" s="22">
        <v>132200</v>
      </c>
      <c r="L50" s="22">
        <v>122280</v>
      </c>
      <c r="M50" s="38">
        <v>9801405</v>
      </c>
      <c r="N50" s="22">
        <v>4040628</v>
      </c>
      <c r="O50" s="22">
        <v>375415</v>
      </c>
      <c r="P50" s="22">
        <v>1681591</v>
      </c>
      <c r="Q50" s="38">
        <v>2992518</v>
      </c>
      <c r="R50" s="23">
        <v>0</v>
      </c>
    </row>
    <row r="51" spans="1:18" ht="13.5">
      <c r="A51" s="21" t="s">
        <v>58</v>
      </c>
      <c r="B51" s="46">
        <v>6633487</v>
      </c>
      <c r="C51" s="63">
        <v>5249066</v>
      </c>
      <c r="D51" s="22">
        <v>3122248</v>
      </c>
      <c r="E51" s="23">
        <v>34883777</v>
      </c>
      <c r="F51" s="22">
        <v>0</v>
      </c>
      <c r="G51" s="64">
        <v>1196284</v>
      </c>
      <c r="H51" s="36">
        <f t="shared" si="0"/>
        <v>51084862</v>
      </c>
      <c r="I51" s="22">
        <v>11997482</v>
      </c>
      <c r="J51" s="22">
        <v>4213717</v>
      </c>
      <c r="K51" s="22">
        <v>2158200</v>
      </c>
      <c r="L51" s="22">
        <v>1567788</v>
      </c>
      <c r="M51" s="22">
        <v>32936319</v>
      </c>
      <c r="N51" s="22">
        <v>12084055</v>
      </c>
      <c r="O51" s="22">
        <v>24913</v>
      </c>
      <c r="P51" s="22">
        <v>18047302</v>
      </c>
      <c r="Q51" s="22">
        <v>1937344</v>
      </c>
      <c r="R51" s="23">
        <v>108124</v>
      </c>
    </row>
    <row r="52" spans="1:18" ht="13.5">
      <c r="A52" s="21" t="s">
        <v>59</v>
      </c>
      <c r="B52" s="46">
        <v>69078785</v>
      </c>
      <c r="C52" s="63">
        <v>22989507</v>
      </c>
      <c r="D52" s="22">
        <v>18538792</v>
      </c>
      <c r="E52" s="23">
        <v>142622993</v>
      </c>
      <c r="F52" s="22">
        <v>30010148</v>
      </c>
      <c r="G52" s="64">
        <v>578625080</v>
      </c>
      <c r="H52" s="36">
        <f t="shared" si="0"/>
        <v>861865305</v>
      </c>
      <c r="I52" s="38">
        <v>59985769</v>
      </c>
      <c r="J52" s="22">
        <v>17877191</v>
      </c>
      <c r="K52" s="22">
        <v>9317800</v>
      </c>
      <c r="L52" s="22">
        <v>8193176</v>
      </c>
      <c r="M52" s="38">
        <v>778689278</v>
      </c>
      <c r="N52" s="22">
        <v>84095016</v>
      </c>
      <c r="O52" s="22">
        <v>745617</v>
      </c>
      <c r="P52" s="22">
        <v>62208741</v>
      </c>
      <c r="Q52" s="38">
        <v>5313067</v>
      </c>
      <c r="R52" s="23">
        <v>1261810</v>
      </c>
    </row>
    <row r="53" spans="1:18" ht="13.5" collapsed="1">
      <c r="A53" s="21" t="s">
        <v>60</v>
      </c>
      <c r="B53" s="46">
        <v>24994946</v>
      </c>
      <c r="C53" s="63">
        <v>5469984</v>
      </c>
      <c r="D53" s="22">
        <v>6404132</v>
      </c>
      <c r="E53" s="23">
        <v>65518320</v>
      </c>
      <c r="F53" s="22">
        <v>3841978</v>
      </c>
      <c r="G53" s="64">
        <v>6882997</v>
      </c>
      <c r="H53" s="36">
        <f t="shared" si="0"/>
        <v>113112357</v>
      </c>
      <c r="I53" s="44">
        <v>33397315</v>
      </c>
      <c r="J53" s="22">
        <v>10745955</v>
      </c>
      <c r="K53" s="22">
        <v>6656132</v>
      </c>
      <c r="L53" s="22">
        <v>3520032</v>
      </c>
      <c r="M53" s="44">
        <v>59075747</v>
      </c>
      <c r="N53" s="44">
        <v>32066622</v>
      </c>
      <c r="O53" s="22">
        <v>632941</v>
      </c>
      <c r="P53" s="44">
        <v>12329109</v>
      </c>
      <c r="Q53" s="44">
        <v>9893340</v>
      </c>
      <c r="R53" s="23">
        <v>658305</v>
      </c>
    </row>
    <row r="54" spans="1:18" s="80" customFormat="1" ht="13.5">
      <c r="A54" s="79" t="s">
        <v>61</v>
      </c>
      <c r="B54" s="46">
        <v>2853127</v>
      </c>
      <c r="C54" s="63">
        <v>2246558</v>
      </c>
      <c r="D54" s="22">
        <v>1032646</v>
      </c>
      <c r="E54" s="23">
        <v>14477276</v>
      </c>
      <c r="F54" s="22">
        <v>0</v>
      </c>
      <c r="G54" s="64">
        <v>0</v>
      </c>
      <c r="H54" s="36">
        <f t="shared" si="0"/>
        <v>20609607</v>
      </c>
      <c r="I54" s="44">
        <v>6461624</v>
      </c>
      <c r="J54" s="44">
        <v>2263722</v>
      </c>
      <c r="K54" s="44">
        <v>1211600</v>
      </c>
      <c r="L54" s="44">
        <v>710122</v>
      </c>
      <c r="M54" s="44">
        <v>11869343</v>
      </c>
      <c r="N54" s="44">
        <v>7829808</v>
      </c>
      <c r="O54" s="44">
        <v>30799</v>
      </c>
      <c r="P54" s="44">
        <v>670404</v>
      </c>
      <c r="Q54" s="44">
        <v>14918</v>
      </c>
      <c r="R54" s="46">
        <v>2540</v>
      </c>
    </row>
    <row r="55" spans="1:18" ht="13.5">
      <c r="A55" s="21" t="s">
        <v>62</v>
      </c>
      <c r="B55" s="46">
        <v>4106110</v>
      </c>
      <c r="C55" s="63">
        <v>647059</v>
      </c>
      <c r="D55" s="22">
        <v>136077</v>
      </c>
      <c r="E55" s="23">
        <v>9857461</v>
      </c>
      <c r="F55" s="22">
        <v>2099736</v>
      </c>
      <c r="G55" s="64">
        <v>0</v>
      </c>
      <c r="H55" s="36">
        <f t="shared" si="0"/>
        <v>16846443</v>
      </c>
      <c r="I55" s="38">
        <v>6518510</v>
      </c>
      <c r="J55" s="22">
        <v>475252</v>
      </c>
      <c r="K55" s="22">
        <v>0</v>
      </c>
      <c r="L55" s="22">
        <v>0</v>
      </c>
      <c r="M55" s="38">
        <v>9851841</v>
      </c>
      <c r="N55" s="22">
        <v>7744800</v>
      </c>
      <c r="O55" s="22">
        <v>4000</v>
      </c>
      <c r="P55" s="22">
        <v>478488</v>
      </c>
      <c r="Q55" s="38">
        <v>840</v>
      </c>
      <c r="R55" s="23">
        <v>0</v>
      </c>
    </row>
    <row r="56" spans="1:18" ht="13.5">
      <c r="A56" s="21"/>
      <c r="B56" s="46"/>
      <c r="C56" s="63"/>
      <c r="D56" s="22"/>
      <c r="E56" s="23"/>
      <c r="F56" s="22"/>
      <c r="G56" s="64"/>
      <c r="H56" s="36"/>
      <c r="I56" s="38"/>
      <c r="J56" s="22"/>
      <c r="K56" s="22"/>
      <c r="L56" s="22"/>
      <c r="M56" s="38"/>
      <c r="N56" s="22"/>
      <c r="O56" s="22"/>
      <c r="P56" s="22"/>
      <c r="Q56" s="38"/>
      <c r="R56" s="23"/>
    </row>
    <row r="57" spans="1:18" ht="13.5">
      <c r="A57" s="21" t="s">
        <v>63</v>
      </c>
      <c r="B57" s="46">
        <v>1649426</v>
      </c>
      <c r="C57" s="63">
        <v>25046</v>
      </c>
      <c r="D57" s="22">
        <v>131380</v>
      </c>
      <c r="E57" s="23">
        <v>3731489</v>
      </c>
      <c r="F57" s="22">
        <v>0</v>
      </c>
      <c r="G57" s="64">
        <v>0</v>
      </c>
      <c r="H57" s="36">
        <f t="shared" si="0"/>
        <v>5537341</v>
      </c>
      <c r="I57" s="38">
        <v>2462174</v>
      </c>
      <c r="J57" s="22">
        <v>323835</v>
      </c>
      <c r="K57" s="22">
        <v>221962</v>
      </c>
      <c r="L57" s="22">
        <v>101873</v>
      </c>
      <c r="M57" s="38">
        <v>2751332</v>
      </c>
      <c r="N57" s="22">
        <v>2418000</v>
      </c>
      <c r="O57" s="22">
        <v>0</v>
      </c>
      <c r="P57" s="22">
        <v>66661</v>
      </c>
      <c r="Q57" s="38">
        <v>0</v>
      </c>
      <c r="R57" s="23">
        <v>0</v>
      </c>
    </row>
    <row r="58" spans="1:18" ht="13.5">
      <c r="A58" s="21" t="s">
        <v>64</v>
      </c>
      <c r="B58" s="46">
        <v>1070354</v>
      </c>
      <c r="C58" s="63">
        <v>18241</v>
      </c>
      <c r="D58" s="22">
        <v>346774</v>
      </c>
      <c r="E58" s="23">
        <v>10023999</v>
      </c>
      <c r="F58" s="22">
        <v>19981</v>
      </c>
      <c r="G58" s="64">
        <v>0</v>
      </c>
      <c r="H58" s="36">
        <f t="shared" si="0"/>
        <v>11479349</v>
      </c>
      <c r="I58" s="38">
        <v>1849333</v>
      </c>
      <c r="J58" s="22">
        <v>20002</v>
      </c>
      <c r="K58" s="22">
        <v>0</v>
      </c>
      <c r="L58" s="22">
        <v>20002</v>
      </c>
      <c r="M58" s="38">
        <v>9534675</v>
      </c>
      <c r="N58" s="22">
        <v>3354199</v>
      </c>
      <c r="O58" s="22">
        <v>16000</v>
      </c>
      <c r="P58" s="22">
        <v>1150195</v>
      </c>
      <c r="Q58" s="38">
        <v>75339</v>
      </c>
      <c r="R58" s="23">
        <v>10439</v>
      </c>
    </row>
    <row r="59" spans="1:18" ht="13.5">
      <c r="A59" s="21" t="s">
        <v>65</v>
      </c>
      <c r="B59" s="46">
        <v>1477072</v>
      </c>
      <c r="C59" s="63">
        <v>357407</v>
      </c>
      <c r="D59" s="22">
        <v>3192210</v>
      </c>
      <c r="E59" s="23">
        <v>19205045</v>
      </c>
      <c r="F59" s="22">
        <v>894952</v>
      </c>
      <c r="G59" s="64">
        <v>348397</v>
      </c>
      <c r="H59" s="36">
        <f t="shared" si="0"/>
        <v>25475083</v>
      </c>
      <c r="I59" s="38">
        <v>7663989</v>
      </c>
      <c r="J59" s="22">
        <v>132146</v>
      </c>
      <c r="K59" s="22">
        <v>118900</v>
      </c>
      <c r="L59" s="22">
        <v>13246</v>
      </c>
      <c r="M59" s="38">
        <v>17600978</v>
      </c>
      <c r="N59" s="22">
        <v>12584600</v>
      </c>
      <c r="O59" s="22">
        <v>0</v>
      </c>
      <c r="P59" s="22">
        <v>3566785</v>
      </c>
      <c r="Q59" s="38">
        <v>77970</v>
      </c>
      <c r="R59" s="23">
        <v>77970</v>
      </c>
    </row>
    <row r="60" spans="1:18" ht="13.5">
      <c r="A60" s="21" t="s">
        <v>66</v>
      </c>
      <c r="B60" s="46">
        <v>14076413</v>
      </c>
      <c r="C60" s="63">
        <v>3260918</v>
      </c>
      <c r="D60" s="22">
        <v>1099457</v>
      </c>
      <c r="E60" s="23">
        <v>66043149</v>
      </c>
      <c r="F60" s="22">
        <v>722543</v>
      </c>
      <c r="G60" s="64">
        <v>10975922</v>
      </c>
      <c r="H60" s="36">
        <f t="shared" si="0"/>
        <v>96178402</v>
      </c>
      <c r="I60" s="38">
        <v>18209731</v>
      </c>
      <c r="J60" s="22">
        <v>2634095</v>
      </c>
      <c r="K60" s="22">
        <v>1433900</v>
      </c>
      <c r="L60" s="22">
        <v>640544</v>
      </c>
      <c r="M60" s="38">
        <v>74896743</v>
      </c>
      <c r="N60" s="22">
        <v>31750983</v>
      </c>
      <c r="O60" s="22">
        <v>16398</v>
      </c>
      <c r="P60" s="22">
        <v>16992605</v>
      </c>
      <c r="Q60" s="38">
        <v>437833</v>
      </c>
      <c r="R60" s="23">
        <v>67109</v>
      </c>
    </row>
    <row r="61" spans="1:18" ht="13.5">
      <c r="A61" s="21" t="s">
        <v>67</v>
      </c>
      <c r="B61" s="46">
        <v>2430344</v>
      </c>
      <c r="C61" s="63">
        <v>409624</v>
      </c>
      <c r="D61" s="22">
        <v>1344775</v>
      </c>
      <c r="E61" s="23">
        <v>22740720</v>
      </c>
      <c r="F61" s="22">
        <v>0</v>
      </c>
      <c r="G61" s="64">
        <v>103819</v>
      </c>
      <c r="H61" s="36">
        <f t="shared" si="0"/>
        <v>27029282</v>
      </c>
      <c r="I61" s="38">
        <v>12317077</v>
      </c>
      <c r="J61" s="22">
        <v>13928</v>
      </c>
      <c r="K61" s="22">
        <v>0</v>
      </c>
      <c r="L61" s="22">
        <v>13244</v>
      </c>
      <c r="M61" s="38">
        <v>14674727</v>
      </c>
      <c r="N61" s="22">
        <v>12647411</v>
      </c>
      <c r="O61" s="22">
        <v>2503</v>
      </c>
      <c r="P61" s="22">
        <v>557509</v>
      </c>
      <c r="Q61" s="38">
        <v>23550</v>
      </c>
      <c r="R61" s="23">
        <v>0</v>
      </c>
    </row>
    <row r="62" spans="1:18" ht="13.5">
      <c r="A62" s="21"/>
      <c r="B62" s="46"/>
      <c r="C62" s="63"/>
      <c r="D62" s="22"/>
      <c r="E62" s="23"/>
      <c r="F62" s="22"/>
      <c r="G62" s="64"/>
      <c r="H62" s="36"/>
      <c r="I62" s="38"/>
      <c r="J62" s="22"/>
      <c r="K62" s="22"/>
      <c r="L62" s="22"/>
      <c r="M62" s="38"/>
      <c r="N62" s="22"/>
      <c r="O62" s="22"/>
      <c r="P62" s="22"/>
      <c r="Q62" s="38"/>
      <c r="R62" s="23"/>
    </row>
    <row r="63" spans="1:18" ht="13.5">
      <c r="A63" s="21" t="s">
        <v>68</v>
      </c>
      <c r="B63" s="46">
        <v>907353</v>
      </c>
      <c r="C63" s="63">
        <v>0</v>
      </c>
      <c r="D63" s="22">
        <v>1136388</v>
      </c>
      <c r="E63" s="23">
        <v>6333064</v>
      </c>
      <c r="F63" s="22">
        <v>0</v>
      </c>
      <c r="G63" s="64">
        <v>0</v>
      </c>
      <c r="H63" s="36">
        <f t="shared" si="0"/>
        <v>8376805</v>
      </c>
      <c r="I63" s="38">
        <v>2335500</v>
      </c>
      <c r="J63" s="22">
        <v>2091138</v>
      </c>
      <c r="K63" s="22">
        <v>795000</v>
      </c>
      <c r="L63" s="22">
        <v>336102</v>
      </c>
      <c r="M63" s="38">
        <v>3950167</v>
      </c>
      <c r="N63" s="22">
        <v>2770390</v>
      </c>
      <c r="O63" s="22">
        <v>0</v>
      </c>
      <c r="P63" s="22">
        <v>131240</v>
      </c>
      <c r="Q63" s="38">
        <v>0</v>
      </c>
      <c r="R63" s="23">
        <v>0</v>
      </c>
    </row>
    <row r="64" spans="1:18" ht="13.5">
      <c r="A64" s="21" t="s">
        <v>69</v>
      </c>
      <c r="B64" s="46">
        <v>2278477</v>
      </c>
      <c r="C64" s="63">
        <v>0</v>
      </c>
      <c r="D64" s="22">
        <v>225829</v>
      </c>
      <c r="E64" s="23">
        <v>10432576</v>
      </c>
      <c r="F64" s="22">
        <v>0</v>
      </c>
      <c r="G64" s="64">
        <v>0</v>
      </c>
      <c r="H64" s="36">
        <f t="shared" si="0"/>
        <v>12936882</v>
      </c>
      <c r="I64" s="38">
        <v>5155090</v>
      </c>
      <c r="J64" s="22">
        <v>527437</v>
      </c>
      <c r="K64" s="22">
        <v>304000</v>
      </c>
      <c r="L64" s="22">
        <v>98110</v>
      </c>
      <c r="M64" s="38">
        <v>7254355</v>
      </c>
      <c r="N64" s="22">
        <v>5879717</v>
      </c>
      <c r="O64" s="22">
        <v>122767</v>
      </c>
      <c r="P64" s="22">
        <v>131507</v>
      </c>
      <c r="Q64" s="38">
        <v>0</v>
      </c>
      <c r="R64" s="23">
        <v>0</v>
      </c>
    </row>
    <row r="65" spans="1:18" ht="13.5">
      <c r="A65" s="21" t="s">
        <v>70</v>
      </c>
      <c r="B65" s="46">
        <v>9623724</v>
      </c>
      <c r="C65" s="63">
        <v>1098113</v>
      </c>
      <c r="D65" s="22">
        <v>701256</v>
      </c>
      <c r="E65" s="23">
        <v>12221875</v>
      </c>
      <c r="F65" s="22">
        <v>0</v>
      </c>
      <c r="G65" s="64">
        <v>0</v>
      </c>
      <c r="H65" s="36">
        <f t="shared" si="0"/>
        <v>23644968</v>
      </c>
      <c r="I65" s="22">
        <v>8470112</v>
      </c>
      <c r="J65" s="22">
        <v>4821245</v>
      </c>
      <c r="K65" s="22">
        <v>1779000</v>
      </c>
      <c r="L65" s="22">
        <v>596314</v>
      </c>
      <c r="M65" s="22">
        <v>10232313</v>
      </c>
      <c r="N65" s="22">
        <v>7754000</v>
      </c>
      <c r="O65" s="22">
        <v>16347</v>
      </c>
      <c r="P65" s="22">
        <v>24244</v>
      </c>
      <c r="Q65" s="38">
        <v>121298</v>
      </c>
      <c r="R65" s="23">
        <v>0</v>
      </c>
    </row>
    <row r="66" spans="1:18" ht="13.5">
      <c r="A66" s="21" t="s">
        <v>71</v>
      </c>
      <c r="B66" s="46">
        <v>4848284</v>
      </c>
      <c r="C66" s="63">
        <v>2429113</v>
      </c>
      <c r="D66" s="22">
        <v>832044</v>
      </c>
      <c r="E66" s="23">
        <v>7123931</v>
      </c>
      <c r="F66" s="22">
        <v>0</v>
      </c>
      <c r="G66" s="64">
        <v>0</v>
      </c>
      <c r="H66" s="36">
        <f t="shared" si="0"/>
        <v>15233372</v>
      </c>
      <c r="I66" s="22">
        <v>5729699</v>
      </c>
      <c r="J66" s="22">
        <v>3392235</v>
      </c>
      <c r="K66" s="22">
        <v>2159627</v>
      </c>
      <c r="L66" s="22">
        <v>864418</v>
      </c>
      <c r="M66" s="22">
        <v>5962309</v>
      </c>
      <c r="N66" s="22">
        <v>3731213</v>
      </c>
      <c r="O66" s="22">
        <v>7790</v>
      </c>
      <c r="P66" s="22">
        <v>0</v>
      </c>
      <c r="Q66" s="22">
        <v>149129</v>
      </c>
      <c r="R66" s="23">
        <v>149129</v>
      </c>
    </row>
    <row r="67" spans="1:18" ht="13.5">
      <c r="A67" s="21"/>
      <c r="B67" s="46"/>
      <c r="C67" s="63"/>
      <c r="D67" s="22"/>
      <c r="E67" s="23"/>
      <c r="F67" s="22"/>
      <c r="G67" s="64"/>
      <c r="H67" s="36"/>
      <c r="I67" s="38"/>
      <c r="J67" s="22"/>
      <c r="K67" s="22"/>
      <c r="L67" s="22"/>
      <c r="M67" s="38"/>
      <c r="N67" s="22"/>
      <c r="O67" s="22"/>
      <c r="P67" s="22"/>
      <c r="Q67" s="38"/>
      <c r="R67" s="23"/>
    </row>
    <row r="68" spans="1:18" ht="13.5">
      <c r="A68" s="21" t="s">
        <v>72</v>
      </c>
      <c r="B68" s="46">
        <v>38026776</v>
      </c>
      <c r="C68" s="63">
        <v>2895814</v>
      </c>
      <c r="D68" s="22">
        <v>6781361</v>
      </c>
      <c r="E68" s="23">
        <v>64404669</v>
      </c>
      <c r="F68" s="22">
        <v>3254793</v>
      </c>
      <c r="G68" s="64">
        <v>352113</v>
      </c>
      <c r="H68" s="36">
        <f t="shared" si="0"/>
        <v>115715526</v>
      </c>
      <c r="I68" s="38">
        <v>42280432</v>
      </c>
      <c r="J68" s="22">
        <v>14038937</v>
      </c>
      <c r="K68" s="22">
        <v>8927328</v>
      </c>
      <c r="L68" s="22">
        <v>3966401</v>
      </c>
      <c r="M68" s="22">
        <v>56257960</v>
      </c>
      <c r="N68" s="22">
        <v>43807883</v>
      </c>
      <c r="O68" s="22">
        <v>9361</v>
      </c>
      <c r="P68" s="22">
        <v>1735990</v>
      </c>
      <c r="Q68" s="38">
        <v>3138197</v>
      </c>
      <c r="R68" s="23">
        <v>668544</v>
      </c>
    </row>
    <row r="69" spans="1:18" ht="13.5">
      <c r="A69" s="21" t="s">
        <v>73</v>
      </c>
      <c r="B69" s="46">
        <v>3376500</v>
      </c>
      <c r="C69" s="63">
        <v>770542</v>
      </c>
      <c r="D69" s="22">
        <v>1849963</v>
      </c>
      <c r="E69" s="23">
        <v>11497317</v>
      </c>
      <c r="F69" s="22">
        <v>0</v>
      </c>
      <c r="G69" s="64">
        <v>0</v>
      </c>
      <c r="H69" s="36">
        <f t="shared" si="0"/>
        <v>17494322</v>
      </c>
      <c r="I69" s="38">
        <v>7035561</v>
      </c>
      <c r="J69" s="22">
        <v>2637711</v>
      </c>
      <c r="K69" s="22">
        <v>476245</v>
      </c>
      <c r="L69" s="22">
        <v>1538920</v>
      </c>
      <c r="M69" s="22">
        <v>7821050</v>
      </c>
      <c r="N69" s="22">
        <v>6902734</v>
      </c>
      <c r="O69" s="22">
        <v>61249</v>
      </c>
      <c r="P69" s="22">
        <v>0</v>
      </c>
      <c r="Q69" s="38">
        <v>0</v>
      </c>
      <c r="R69" s="23">
        <v>0</v>
      </c>
    </row>
    <row r="70" spans="1:18" ht="13.5">
      <c r="A70" s="21" t="s">
        <v>74</v>
      </c>
      <c r="B70" s="46">
        <v>1847944</v>
      </c>
      <c r="C70" s="63">
        <v>4677738</v>
      </c>
      <c r="D70" s="22">
        <v>23488677</v>
      </c>
      <c r="E70" s="23">
        <v>8453050</v>
      </c>
      <c r="F70" s="22">
        <v>0</v>
      </c>
      <c r="G70" s="64">
        <v>0</v>
      </c>
      <c r="H70" s="36">
        <f t="shared" si="0"/>
        <v>38467409</v>
      </c>
      <c r="I70" s="22">
        <v>28612101</v>
      </c>
      <c r="J70" s="22">
        <v>57120</v>
      </c>
      <c r="K70" s="22">
        <v>0</v>
      </c>
      <c r="L70" s="22">
        <v>57120</v>
      </c>
      <c r="M70" s="22">
        <v>9067676</v>
      </c>
      <c r="N70" s="22">
        <v>6132559</v>
      </c>
      <c r="O70" s="22">
        <v>65302</v>
      </c>
      <c r="P70" s="22">
        <v>183259</v>
      </c>
      <c r="Q70" s="22">
        <v>730512</v>
      </c>
      <c r="R70" s="23">
        <v>0</v>
      </c>
    </row>
    <row r="71" spans="1:18" ht="13.5">
      <c r="A71" s="21" t="s">
        <v>75</v>
      </c>
      <c r="B71" s="46">
        <v>4954815</v>
      </c>
      <c r="C71" s="63">
        <v>3552558</v>
      </c>
      <c r="D71" s="22">
        <v>2682175</v>
      </c>
      <c r="E71" s="23">
        <v>16613177</v>
      </c>
      <c r="F71" s="22">
        <v>0</v>
      </c>
      <c r="G71" s="64">
        <v>32012</v>
      </c>
      <c r="H71" s="36">
        <f t="shared" si="0"/>
        <v>27834737</v>
      </c>
      <c r="I71" s="38">
        <v>10071417</v>
      </c>
      <c r="J71" s="22">
        <v>1701127</v>
      </c>
      <c r="K71" s="22">
        <v>1083881</v>
      </c>
      <c r="L71" s="22">
        <v>516130</v>
      </c>
      <c r="M71" s="22">
        <v>14634968</v>
      </c>
      <c r="N71" s="22">
        <v>11227506</v>
      </c>
      <c r="O71" s="22">
        <v>68268</v>
      </c>
      <c r="P71" s="22">
        <v>319102</v>
      </c>
      <c r="Q71" s="38">
        <v>1427225</v>
      </c>
      <c r="R71" s="23">
        <v>53460</v>
      </c>
    </row>
    <row r="72" spans="1:18" ht="13.5">
      <c r="A72" s="21" t="s">
        <v>76</v>
      </c>
      <c r="B72" s="46">
        <v>1723158</v>
      </c>
      <c r="C72" s="63">
        <v>2462425</v>
      </c>
      <c r="D72" s="22">
        <v>1589429</v>
      </c>
      <c r="E72" s="23">
        <v>7942421</v>
      </c>
      <c r="F72" s="22">
        <v>0</v>
      </c>
      <c r="G72" s="64">
        <v>756622</v>
      </c>
      <c r="H72" s="36">
        <f t="shared" si="0"/>
        <v>14474055</v>
      </c>
      <c r="I72" s="38">
        <v>4005552</v>
      </c>
      <c r="J72" s="22">
        <v>542492</v>
      </c>
      <c r="K72" s="22">
        <v>6188</v>
      </c>
      <c r="L72" s="22">
        <v>105207</v>
      </c>
      <c r="M72" s="22">
        <v>9725436</v>
      </c>
      <c r="N72" s="22">
        <v>6678579</v>
      </c>
      <c r="O72" s="22">
        <v>0</v>
      </c>
      <c r="P72" s="22">
        <v>871981</v>
      </c>
      <c r="Q72" s="38">
        <v>200575</v>
      </c>
      <c r="R72" s="23">
        <v>110426</v>
      </c>
    </row>
    <row r="73" spans="1:18" ht="13.5">
      <c r="A73" s="21" t="s">
        <v>77</v>
      </c>
      <c r="B73" s="23">
        <v>4671636</v>
      </c>
      <c r="C73" s="63">
        <v>4011385</v>
      </c>
      <c r="D73" s="22">
        <v>1246020</v>
      </c>
      <c r="E73" s="23">
        <v>7919182</v>
      </c>
      <c r="F73" s="22">
        <v>0</v>
      </c>
      <c r="G73" s="64">
        <v>0</v>
      </c>
      <c r="H73" s="30">
        <f t="shared" si="0"/>
        <v>17848223</v>
      </c>
      <c r="I73" s="22">
        <v>7265286</v>
      </c>
      <c r="J73" s="22">
        <v>625784</v>
      </c>
      <c r="K73" s="22">
        <v>576580</v>
      </c>
      <c r="L73" s="22">
        <v>0</v>
      </c>
      <c r="M73" s="22">
        <v>9957153</v>
      </c>
      <c r="N73" s="22">
        <v>7936967</v>
      </c>
      <c r="O73" s="22">
        <v>39925</v>
      </c>
      <c r="P73" s="22">
        <v>0</v>
      </c>
      <c r="Q73" s="38">
        <v>0</v>
      </c>
      <c r="R73" s="23">
        <v>0</v>
      </c>
    </row>
    <row r="74" spans="1:18" ht="13.5">
      <c r="A74" s="21" t="s">
        <v>78</v>
      </c>
      <c r="B74" s="46">
        <v>3054850</v>
      </c>
      <c r="C74" s="63">
        <v>8679148</v>
      </c>
      <c r="D74" s="22">
        <v>764814</v>
      </c>
      <c r="E74" s="23">
        <v>5367793</v>
      </c>
      <c r="F74" s="22">
        <v>0</v>
      </c>
      <c r="G74" s="64">
        <v>118222</v>
      </c>
      <c r="H74" s="36">
        <f>SUM(B74:G74)</f>
        <v>17984827</v>
      </c>
      <c r="I74" s="38">
        <v>4806762</v>
      </c>
      <c r="J74" s="22">
        <v>783839</v>
      </c>
      <c r="K74" s="22">
        <v>0</v>
      </c>
      <c r="L74" s="22">
        <v>68310</v>
      </c>
      <c r="M74" s="22">
        <v>12394226</v>
      </c>
      <c r="N74" s="22">
        <v>5293163</v>
      </c>
      <c r="O74" s="22">
        <v>37127</v>
      </c>
      <c r="P74" s="22">
        <v>2626939</v>
      </c>
      <c r="Q74" s="38">
        <v>0</v>
      </c>
      <c r="R74" s="23">
        <v>0</v>
      </c>
    </row>
    <row r="75" spans="1:18" ht="13.5">
      <c r="A75" s="21"/>
      <c r="B75" s="46"/>
      <c r="C75" s="63"/>
      <c r="D75" s="22"/>
      <c r="E75" s="23"/>
      <c r="F75" s="22"/>
      <c r="G75" s="64"/>
      <c r="H75" s="36"/>
      <c r="I75" s="38"/>
      <c r="J75" s="22"/>
      <c r="K75" s="22"/>
      <c r="L75" s="22"/>
      <c r="M75" s="38"/>
      <c r="N75" s="22"/>
      <c r="O75" s="22"/>
      <c r="P75" s="22"/>
      <c r="Q75" s="38"/>
      <c r="R75" s="23"/>
    </row>
    <row r="76" spans="1:18" ht="13.5">
      <c r="A76" s="21" t="s">
        <v>79</v>
      </c>
      <c r="B76" s="46">
        <v>10410293</v>
      </c>
      <c r="C76" s="63">
        <v>8096364</v>
      </c>
      <c r="D76" s="22">
        <v>5536558</v>
      </c>
      <c r="E76" s="23">
        <v>13310456</v>
      </c>
      <c r="F76" s="22">
        <v>4726902</v>
      </c>
      <c r="G76" s="64">
        <v>0</v>
      </c>
      <c r="H76" s="36">
        <f>SUM(B76:G76)</f>
        <v>42080573</v>
      </c>
      <c r="I76" s="38">
        <v>18487985</v>
      </c>
      <c r="J76" s="22">
        <v>10472855</v>
      </c>
      <c r="K76" s="22">
        <v>3475243</v>
      </c>
      <c r="L76" s="22">
        <v>855757</v>
      </c>
      <c r="M76" s="38">
        <v>9688488</v>
      </c>
      <c r="N76" s="22">
        <v>5195599</v>
      </c>
      <c r="O76" s="22">
        <v>422705</v>
      </c>
      <c r="P76" s="22">
        <v>0</v>
      </c>
      <c r="Q76" s="38">
        <v>3431245</v>
      </c>
      <c r="R76" s="23">
        <v>130554</v>
      </c>
    </row>
    <row r="77" spans="1:18" ht="13.5">
      <c r="A77" s="21"/>
      <c r="B77" s="24"/>
      <c r="C77" s="22"/>
      <c r="D77" s="22"/>
      <c r="E77" s="22"/>
      <c r="F77" s="38"/>
      <c r="G77" s="22"/>
      <c r="H77" s="40"/>
      <c r="I77" s="38"/>
      <c r="J77" s="22"/>
      <c r="K77" s="22"/>
      <c r="L77" s="22"/>
      <c r="M77" s="38"/>
      <c r="N77" s="22"/>
      <c r="O77" s="22"/>
      <c r="P77" s="22"/>
      <c r="Q77" s="38"/>
      <c r="R77" s="23"/>
    </row>
    <row r="78" spans="1:18" ht="13.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</row>
  </sheetData>
  <sheetProtection/>
  <mergeCells count="17">
    <mergeCell ref="A4:A6"/>
    <mergeCell ref="B5:B6"/>
    <mergeCell ref="C5:C6"/>
    <mergeCell ref="D5:D6"/>
    <mergeCell ref="H4:H6"/>
    <mergeCell ref="B4:G4"/>
    <mergeCell ref="E5:E6"/>
    <mergeCell ref="F5:F6"/>
    <mergeCell ref="G5:G6"/>
    <mergeCell ref="R5:R6"/>
    <mergeCell ref="I4:Q4"/>
    <mergeCell ref="Q5:Q6"/>
    <mergeCell ref="I5:I6"/>
    <mergeCell ref="J5:J6"/>
    <mergeCell ref="M5:M6"/>
    <mergeCell ref="K5:L5"/>
    <mergeCell ref="N5:P5"/>
  </mergeCells>
  <printOptions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ㅤ</cp:lastModifiedBy>
  <cp:lastPrinted>2020-01-30T14:14:35Z</cp:lastPrinted>
  <dcterms:created xsi:type="dcterms:W3CDTF">1999-07-05T02:11:17Z</dcterms:created>
  <dcterms:modified xsi:type="dcterms:W3CDTF">2020-05-28T09:29:30Z</dcterms:modified>
  <cp:category/>
  <cp:version/>
  <cp:contentType/>
  <cp:contentStatus/>
</cp:coreProperties>
</file>