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4_性能班\04_長期優良住宅制度\02_統計／実績\★認定実績報道発表（5月-6月頃）\R5.6報道発表\02 長期優良住宅HP\"/>
    </mc:Choice>
  </mc:AlternateContent>
  <bookViews>
    <workbookView xWindow="-14415" yWindow="8340" windowWidth="38640" windowHeight="21390" tabRatio="688" firstSheet="1" activeTab="1"/>
  </bookViews>
  <sheets>
    <sheet name="非表示" sheetId="3" state="hidden" r:id="rId1"/>
    <sheet name="新築" sheetId="10" r:id="rId2"/>
  </sheets>
  <definedNames>
    <definedName name="_xlnm.Print_Area" localSheetId="1">新築!$A$1:$AH$52</definedName>
    <definedName name="_xlnm.Print_Area" localSheetId="0">非表示!$B$1:$P$39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2" i="10" l="1"/>
  <c r="AB52" i="10"/>
  <c r="AA52" i="10" l="1"/>
  <c r="Z52" i="10"/>
  <c r="W52" i="10"/>
  <c r="V52" i="10"/>
  <c r="AG6" i="10" l="1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" i="10"/>
  <c r="AE52" i="10"/>
  <c r="AH32" i="10" l="1"/>
  <c r="AC52" i="10" l="1"/>
  <c r="Y52" i="10"/>
  <c r="AG52" i="10" s="1"/>
  <c r="X52" i="10"/>
  <c r="AF52" i="10" l="1"/>
  <c r="AH52" i="10" s="1"/>
  <c r="AH5" i="10" l="1"/>
  <c r="AH9" i="10"/>
  <c r="AH13" i="10"/>
  <c r="AH16" i="10"/>
  <c r="AH20" i="10"/>
  <c r="AH24" i="10" l="1"/>
  <c r="AH25" i="10"/>
  <c r="AH21" i="10"/>
  <c r="AH12" i="10"/>
  <c r="AH10" i="10"/>
  <c r="AH8" i="10"/>
  <c r="AH19" i="10"/>
  <c r="AH22" i="10"/>
  <c r="AH15" i="10"/>
  <c r="AH6" i="10"/>
  <c r="AH18" i="10"/>
  <c r="AH11" i="10"/>
  <c r="AH23" i="10"/>
  <c r="AH17" i="10"/>
  <c r="AH14" i="10"/>
  <c r="AH7" i="10"/>
  <c r="AH38" i="10"/>
  <c r="AH27" i="10"/>
  <c r="AH29" i="10"/>
  <c r="AH30" i="10"/>
  <c r="AH31" i="10"/>
  <c r="AH33" i="10"/>
  <c r="AH34" i="10"/>
  <c r="AH35" i="10"/>
  <c r="AH37" i="10"/>
  <c r="AH39" i="10"/>
  <c r="AH41" i="10"/>
  <c r="AH43" i="10"/>
  <c r="AH45" i="10"/>
  <c r="AH47" i="10"/>
  <c r="AH49" i="10"/>
  <c r="AH51" i="10"/>
  <c r="AH48" i="10" l="1"/>
  <c r="AH44" i="10"/>
  <c r="AH40" i="10"/>
  <c r="AH36" i="10"/>
  <c r="AH28" i="10"/>
  <c r="AH50" i="10"/>
  <c r="AH46" i="10"/>
  <c r="AH42" i="10"/>
  <c r="AH26" i="10"/>
</calcChain>
</file>

<file path=xl/sharedStrings.xml><?xml version="1.0" encoding="utf-8"?>
<sst xmlns="http://schemas.openxmlformats.org/spreadsheetml/2006/main" count="141" uniqueCount="92">
  <si>
    <t>大阪府</t>
  </si>
  <si>
    <t>兵庫県</t>
  </si>
  <si>
    <t>奈良県</t>
  </si>
  <si>
    <t>和歌山県</t>
  </si>
  <si>
    <t>一戸建ての住宅</t>
  </si>
  <si>
    <t>共同住宅等</t>
  </si>
  <si>
    <t>単位：戸</t>
    <phoneticPr fontId="5"/>
  </si>
  <si>
    <t>都道府県</t>
    <rPh sb="0" eb="4">
      <t>トドウフケン</t>
    </rPh>
    <phoneticPr fontId="3"/>
  </si>
  <si>
    <t>平成２８年度計</t>
    <phoneticPr fontId="2"/>
  </si>
  <si>
    <t>一戸建ての住宅</t>
    <rPh sb="0" eb="3">
      <t>イッコダ</t>
    </rPh>
    <rPh sb="5" eb="7">
      <t>ジュウタク</t>
    </rPh>
    <phoneticPr fontId="3"/>
  </si>
  <si>
    <t>共同住宅等</t>
    <rPh sb="0" eb="2">
      <t>キョウドウ</t>
    </rPh>
    <rPh sb="2" eb="4">
      <t>ジュウタク</t>
    </rPh>
    <rPh sb="4" eb="5">
      <t>ナド</t>
    </rPh>
    <phoneticPr fontId="3"/>
  </si>
  <si>
    <t>合計</t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</si>
  <si>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</si>
  <si>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</si>
  <si>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2">
      <t>イワテ</t>
    </rPh>
    <rPh sb="2" eb="3">
      <t>ケン</t>
    </rPh>
    <phoneticPr fontId="3"/>
  </si>
  <si>
    <t>宮城県</t>
    <rPh sb="0" eb="2">
      <t>ミヤギ</t>
    </rPh>
    <rPh sb="2" eb="3">
      <t>ケン</t>
    </rPh>
    <phoneticPr fontId="3"/>
  </si>
  <si>
    <t>秋田県</t>
    <rPh sb="0" eb="2">
      <t>アキタ</t>
    </rPh>
    <rPh sb="2" eb="3">
      <t>ケン</t>
    </rPh>
    <phoneticPr fontId="3"/>
  </si>
  <si>
    <t>山形県</t>
    <rPh sb="0" eb="2">
      <t>ヤマガタ</t>
    </rPh>
    <rPh sb="2" eb="3">
      <t>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</si>
  <si>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</si>
  <si>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</si>
  <si>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</si>
  <si>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</si>
  <si>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</si>
  <si>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</si>
  <si>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</si>
  <si>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</si>
  <si>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</si>
  <si>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</si>
  <si>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新潟県</t>
    <rPh sb="0" eb="2">
      <t>ニイガタ</t>
    </rPh>
    <rPh sb="2" eb="3">
      <t>ケン</t>
    </rPh>
    <phoneticPr fontId="3"/>
  </si>
  <si>
    <t>富山県</t>
    <rPh sb="0" eb="2">
      <t>トヤマ</t>
    </rPh>
    <rPh sb="2" eb="3">
      <t>ケン</t>
    </rPh>
    <phoneticPr fontId="3"/>
  </si>
  <si>
    <t>石川県</t>
    <rPh sb="0" eb="2">
      <t>イシカワ</t>
    </rPh>
    <rPh sb="2" eb="3">
      <t>ケン</t>
    </rPh>
    <phoneticPr fontId="3"/>
  </si>
  <si>
    <t>岐阜県</t>
    <rPh sb="0" eb="3">
      <t>ギフケン</t>
    </rPh>
    <phoneticPr fontId="3"/>
  </si>
  <si>
    <t>静岡県</t>
    <rPh sb="0" eb="2">
      <t>シズオカ</t>
    </rPh>
    <rPh sb="2" eb="3">
      <t>ケン</t>
    </rPh>
    <phoneticPr fontId="3"/>
  </si>
  <si>
    <t>愛知県</t>
    <rPh sb="0" eb="3">
      <t>アイチケン</t>
    </rPh>
    <phoneticPr fontId="3"/>
  </si>
  <si>
    <t>三重県</t>
    <rPh sb="0" eb="2">
      <t>ミエ</t>
    </rPh>
    <rPh sb="2" eb="3">
      <t>ケン</t>
    </rPh>
    <phoneticPr fontId="3"/>
  </si>
  <si>
    <t>福井県</t>
    <rPh sb="0" eb="3">
      <t>フクイケン</t>
    </rPh>
    <phoneticPr fontId="3"/>
  </si>
  <si>
    <t>滋賀県</t>
    <rPh sb="0" eb="3">
      <t>シガケン</t>
    </rPh>
    <phoneticPr fontId="3"/>
  </si>
  <si>
    <t>京都府</t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</si>
  <si>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</si>
  <si>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</si>
  <si>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2">
      <t>オカヤマ</t>
    </rPh>
    <rPh sb="2" eb="3">
      <t>ケン</t>
    </rPh>
    <phoneticPr fontId="3"/>
  </si>
  <si>
    <t>広島県</t>
    <rPh sb="0" eb="2">
      <t>ヒロシマ</t>
    </rPh>
    <rPh sb="2" eb="3">
      <t>ケン</t>
    </rPh>
    <phoneticPr fontId="3"/>
  </si>
  <si>
    <t>山口県</t>
    <rPh sb="0" eb="2">
      <t>ヤマグチ</t>
    </rPh>
    <rPh sb="2" eb="3">
      <t>ケン</t>
    </rPh>
    <phoneticPr fontId="3"/>
  </si>
  <si>
    <t>徳島県</t>
    <rPh sb="0" eb="2">
      <t>トクシマ</t>
    </rPh>
    <rPh sb="2" eb="3">
      <t>ケン</t>
    </rPh>
    <phoneticPr fontId="3"/>
  </si>
  <si>
    <t>香川県</t>
    <rPh sb="0" eb="2">
      <t>カガワ</t>
    </rPh>
    <rPh sb="2" eb="3">
      <t>ケン</t>
    </rPh>
    <phoneticPr fontId="3"/>
  </si>
  <si>
    <t>愛媛県</t>
    <rPh sb="0" eb="2">
      <t>エヒメ</t>
    </rPh>
    <rPh sb="2" eb="3">
      <t>ケン</t>
    </rPh>
    <phoneticPr fontId="3"/>
  </si>
  <si>
    <t>高知県</t>
    <rPh sb="0" eb="2">
      <t>コウチ</t>
    </rPh>
    <rPh sb="2" eb="3">
      <t>ケン</t>
    </rPh>
    <phoneticPr fontId="3"/>
  </si>
  <si>
    <t>福岡県</t>
    <rPh sb="0" eb="2">
      <t>フクオカ</t>
    </rPh>
    <rPh sb="2" eb="3">
      <t>ケン</t>
    </rPh>
    <phoneticPr fontId="3"/>
  </si>
  <si>
    <t>佐賀県</t>
    <rPh sb="0" eb="2">
      <t>サガ</t>
    </rPh>
    <rPh sb="2" eb="3">
      <t>ケン</t>
    </rPh>
    <phoneticPr fontId="3"/>
  </si>
  <si>
    <t>長崎県</t>
    <rPh sb="0" eb="2">
      <t>ナガサキ</t>
    </rPh>
    <rPh sb="2" eb="3">
      <t>ケン</t>
    </rPh>
    <phoneticPr fontId="3"/>
  </si>
  <si>
    <t>熊本県</t>
    <rPh sb="0" eb="2">
      <t>クマモト</t>
    </rPh>
    <rPh sb="2" eb="3">
      <t>ケン</t>
    </rPh>
    <phoneticPr fontId="3"/>
  </si>
  <si>
    <t>大分県</t>
    <rPh sb="0" eb="2">
      <t>オオイタ</t>
    </rPh>
    <rPh sb="2" eb="3">
      <t>ケン</t>
    </rPh>
    <phoneticPr fontId="3"/>
  </si>
  <si>
    <t>宮崎県</t>
    <rPh sb="0" eb="2">
      <t>ミヤザキ</t>
    </rPh>
    <rPh sb="2" eb="3">
      <t>ケン</t>
    </rPh>
    <phoneticPr fontId="3"/>
  </si>
  <si>
    <t>鹿児島県</t>
    <rPh sb="0" eb="3">
      <t>カゴシマ</t>
    </rPh>
    <rPh sb="3" eb="4">
      <t>ケン</t>
    </rPh>
    <phoneticPr fontId="3"/>
  </si>
  <si>
    <t>沖縄県</t>
    <rPh sb="0" eb="2">
      <t>オキナワ</t>
    </rPh>
    <rPh sb="2" eb="3">
      <t>ケン</t>
    </rPh>
    <phoneticPr fontId="3"/>
  </si>
  <si>
    <t>合計</t>
    <rPh sb="0" eb="2">
      <t>ゴウケイ</t>
    </rPh>
    <phoneticPr fontId="3"/>
  </si>
  <si>
    <t>単位：戸</t>
    <rPh sb="0" eb="2">
      <t>タンイ</t>
    </rPh>
    <rPh sb="3" eb="4">
      <t>コ</t>
    </rPh>
    <phoneticPr fontId="5"/>
  </si>
  <si>
    <t>平成２１年度</t>
    <rPh sb="0" eb="2">
      <t>ヘイセイ</t>
    </rPh>
    <rPh sb="4" eb="6">
      <t>ネンド</t>
    </rPh>
    <phoneticPr fontId="5"/>
  </si>
  <si>
    <t>平成２２年度</t>
    <rPh sb="0" eb="2">
      <t>ヘイセイ</t>
    </rPh>
    <rPh sb="4" eb="6">
      <t>ネンド</t>
    </rPh>
    <phoneticPr fontId="5"/>
  </si>
  <si>
    <t>平成２３年度</t>
    <rPh sb="0" eb="2">
      <t>ヘイセイ</t>
    </rPh>
    <rPh sb="4" eb="6">
      <t>ネンド</t>
    </rPh>
    <phoneticPr fontId="5"/>
  </si>
  <si>
    <t>平成２４年度</t>
    <rPh sb="0" eb="2">
      <t>ヘイセイ</t>
    </rPh>
    <rPh sb="4" eb="6">
      <t>ネンド</t>
    </rPh>
    <phoneticPr fontId="5"/>
  </si>
  <si>
    <t>平成２５年度</t>
    <rPh sb="0" eb="2">
      <t>ヘイセイ</t>
    </rPh>
    <rPh sb="4" eb="6">
      <t>ネンド</t>
    </rPh>
    <phoneticPr fontId="5"/>
  </si>
  <si>
    <t>平成２６年度</t>
    <rPh sb="0" eb="2">
      <t>ヘイセイ</t>
    </rPh>
    <rPh sb="4" eb="6">
      <t>ネンド</t>
    </rPh>
    <phoneticPr fontId="5"/>
  </si>
  <si>
    <t>平成２７年度</t>
    <rPh sb="0" eb="2">
      <t>ヘイセイ</t>
    </rPh>
    <rPh sb="4" eb="6">
      <t>ネンド</t>
    </rPh>
    <phoneticPr fontId="2"/>
  </si>
  <si>
    <t>累計</t>
    <rPh sb="0" eb="2">
      <t>ルイケイ</t>
    </rPh>
    <phoneticPr fontId="5"/>
  </si>
  <si>
    <t>一戸建ての住宅</t>
    <rPh sb="0" eb="3">
      <t>イッコダ</t>
    </rPh>
    <rPh sb="5" eb="7">
      <t>ジュウタク</t>
    </rPh>
    <phoneticPr fontId="5"/>
  </si>
  <si>
    <t>共同住宅等</t>
    <rPh sb="0" eb="2">
      <t>キョウドウ</t>
    </rPh>
    <rPh sb="2" eb="4">
      <t>ジュウタク</t>
    </rPh>
    <rPh sb="4" eb="5">
      <t>トウ</t>
    </rPh>
    <phoneticPr fontId="5"/>
  </si>
  <si>
    <t>合計</t>
    <rPh sb="0" eb="2">
      <t>ゴウケイ</t>
    </rPh>
    <phoneticPr fontId="5"/>
  </si>
  <si>
    <t>平成２８年度</t>
    <rPh sb="0" eb="2">
      <t>ヘイセイ</t>
    </rPh>
    <rPh sb="4" eb="6">
      <t>ネンド</t>
    </rPh>
    <phoneticPr fontId="2"/>
  </si>
  <si>
    <t>新築</t>
    <rPh sb="0" eb="2">
      <t>シンチク</t>
    </rPh>
    <phoneticPr fontId="2"/>
  </si>
  <si>
    <t>増築・改築</t>
    <rPh sb="0" eb="2">
      <t>ゾウチク</t>
    </rPh>
    <rPh sb="3" eb="5">
      <t>カイチク</t>
    </rPh>
    <phoneticPr fontId="2"/>
  </si>
  <si>
    <t>-</t>
  </si>
  <si>
    <t>平成２２年度計</t>
  </si>
  <si>
    <t>平成２３年度計</t>
  </si>
  <si>
    <t>平成２４年度計</t>
  </si>
  <si>
    <t>平成２５年度計</t>
  </si>
  <si>
    <t>平成２６年度計</t>
  </si>
  <si>
    <t>平成２７年度計</t>
  </si>
  <si>
    <t>平成２１年度計</t>
  </si>
  <si>
    <t>平成２９年度計</t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</si>
  <si>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</si>
  <si>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</si>
  <si>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平成３０年度計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</si>
  <si>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</si>
  <si>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令和元年度計</t>
    <rPh sb="0" eb="2">
      <t>レイワ</t>
    </rPh>
    <rPh sb="2" eb="4">
      <t>ガンネン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</si>
  <si>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</si>
  <si>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令和２年度計</t>
    <phoneticPr fontId="3"/>
  </si>
  <si>
    <t>長期優良住宅建築等計画の認定実績（令和３年３月末時点）</t>
    <rPh sb="0" eb="2">
      <t>チョウキ</t>
    </rPh>
    <rPh sb="2" eb="4">
      <t>ユウリョウ</t>
    </rPh>
    <rPh sb="4" eb="6">
      <t>ジュウタク</t>
    </rPh>
    <rPh sb="6" eb="8">
      <t>ケンチク</t>
    </rPh>
    <rPh sb="8" eb="9">
      <t>トウ</t>
    </rPh>
    <rPh sb="9" eb="11">
      <t>ケイカク</t>
    </rPh>
    <rPh sb="12" eb="14">
      <t>ニンテイ</t>
    </rPh>
    <rPh sb="14" eb="16">
      <t>ジッセキ</t>
    </rPh>
    <rPh sb="17" eb="19">
      <t>レイワ</t>
    </rPh>
    <rPh sb="20" eb="21">
      <t>ネン</t>
    </rPh>
    <rPh sb="22" eb="23">
      <t>ガツ</t>
    </rPh>
    <rPh sb="23" eb="24">
      <t>マツ</t>
    </rPh>
    <rPh sb="24" eb="26">
      <t>ジテン</t>
    </rPh>
    <phoneticPr fontId="5"/>
  </si>
  <si>
    <t>令和３年度計</t>
  </si>
  <si>
    <t>都道府県別認定実績【新築】（平成30年度～令和４年度）</t>
    <rPh sb="0" eb="4">
      <t>トドウフケン</t>
    </rPh>
    <rPh sb="4" eb="5">
      <t>ベツ</t>
    </rPh>
    <rPh sb="5" eb="7">
      <t>ニンテイ</t>
    </rPh>
    <rPh sb="7" eb="9">
      <t>ジッセキ</t>
    </rPh>
    <rPh sb="14" eb="16">
      <t>ヘイセイ</t>
    </rPh>
    <rPh sb="18" eb="20">
      <t>ネンド</t>
    </rPh>
    <rPh sb="21" eb="23">
      <t>レイワ</t>
    </rPh>
    <rPh sb="24" eb="26">
      <t>ネンド</t>
    </rPh>
    <rPh sb="25" eb="26">
      <t>ド</t>
    </rPh>
    <phoneticPr fontId="3"/>
  </si>
  <si>
    <t>令和４年度計</t>
    <phoneticPr fontId="3"/>
  </si>
  <si>
    <t>累計（平成21年度～令和４年度）</t>
    <rPh sb="3" eb="5">
      <t>ヘイセイ</t>
    </rPh>
    <rPh sb="7" eb="9">
      <t>ネンド</t>
    </rPh>
    <rPh sb="10" eb="12">
      <t>レイワ</t>
    </rPh>
    <rPh sb="13" eb="14">
      <t>ネン</t>
    </rPh>
    <rPh sb="14" eb="1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</si>
</sst>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0.0%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sz val="14"/>
      <name val="HGSｺﾞｼｯｸM"/>
      <family val="3"/>
      <charset val="128"/>
    </font>
    <font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ABABAB"/>
      </top>
      <bottom/>
      <diagonal/>
    </border>
    <border>
      <left/>
      <right style="medium">
        <color indexed="64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2" borderId="0"/>
    <xf numFmtId="0" fontId="6" fillId="2" borderId="0">
      <alignment vertical="center"/>
    </xf>
    <xf numFmtId="0" fontId="6" fillId="2" borderId="0">
      <alignment vertical="center"/>
    </xf>
    <xf numFmtId="38" fontId="1" fillId="2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" borderId="0"/>
    <xf numFmtId="9" fontId="1" fillId="2" borderId="0" applyFont="0" applyFill="0" applyBorder="0" applyAlignment="0" applyProtection="0">
      <alignment vertical="center"/>
    </xf>
    <xf numFmtId="0" fontId="17" fillId="2" borderId="0"/>
  </cellStyleXfs>
  <cellXfs count="191">
    <xf numFmtId="0" fontId="0" fillId="0" borderId="0" xfId="0"/>
    <xf numFmtId="0" fontId="1" fillId="2" borderId="0" xfId="1"/>
    <xf numFmtId="0" fontId="4" fillId="2" borderId="0" xfId="1" applyFont="1" applyAlignment="1">
      <alignment vertical="center"/>
    </xf>
    <xf numFmtId="176" fontId="4" fillId="2" borderId="19" xfId="1" applyNumberFormat="1" applyFont="1" applyFill="1" applyBorder="1" applyAlignment="1">
      <alignment horizontal="right" vertical="center"/>
    </xf>
    <xf numFmtId="176" fontId="4" fillId="2" borderId="20" xfId="1" applyNumberFormat="1" applyFont="1" applyFill="1" applyBorder="1" applyAlignment="1">
      <alignment horizontal="right" vertical="center"/>
    </xf>
    <xf numFmtId="176" fontId="4" fillId="2" borderId="21" xfId="1" applyNumberFormat="1" applyFont="1" applyFill="1" applyBorder="1" applyAlignment="1">
      <alignment horizontal="right" vertical="center"/>
    </xf>
    <xf numFmtId="176" fontId="4" fillId="2" borderId="22" xfId="1" applyNumberFormat="1" applyFont="1" applyFill="1" applyBorder="1" applyAlignment="1">
      <alignment horizontal="right" vertical="center"/>
    </xf>
    <xf numFmtId="177" fontId="4" fillId="2" borderId="0" xfId="1" applyNumberFormat="1" applyFont="1" applyFill="1" applyBorder="1" applyAlignment="1">
      <alignment vertical="center"/>
    </xf>
    <xf numFmtId="176" fontId="4" fillId="2" borderId="3" xfId="1" applyNumberFormat="1" applyFont="1" applyFill="1" applyBorder="1" applyAlignment="1">
      <alignment horizontal="right" vertical="center"/>
    </xf>
    <xf numFmtId="0" fontId="1" fillId="2" borderId="0" xfId="1" applyFill="1"/>
    <xf numFmtId="176" fontId="4" fillId="2" borderId="31" xfId="1" applyNumberFormat="1" applyFont="1" applyFill="1" applyBorder="1" applyAlignment="1">
      <alignment horizontal="right" vertical="center"/>
    </xf>
    <xf numFmtId="0" fontId="4" fillId="2" borderId="27" xfId="1" applyFont="1" applyFill="1" applyBorder="1" applyAlignment="1">
      <alignment vertical="center"/>
    </xf>
    <xf numFmtId="176" fontId="4" fillId="2" borderId="34" xfId="1" applyNumberFormat="1" applyFont="1" applyFill="1" applyBorder="1" applyAlignment="1">
      <alignment horizontal="right" vertical="center"/>
    </xf>
    <xf numFmtId="176" fontId="4" fillId="2" borderId="35" xfId="1" applyNumberFormat="1" applyFont="1" applyFill="1" applyBorder="1" applyAlignment="1">
      <alignment horizontal="right" vertical="center"/>
    </xf>
    <xf numFmtId="176" fontId="4" fillId="2" borderId="36" xfId="1" applyNumberFormat="1" applyFont="1" applyFill="1" applyBorder="1" applyAlignment="1">
      <alignment horizontal="right" vertical="center"/>
    </xf>
    <xf numFmtId="176" fontId="4" fillId="2" borderId="16" xfId="1" applyNumberFormat="1" applyFont="1" applyFill="1" applyBorder="1" applyAlignment="1">
      <alignment horizontal="right" vertical="center"/>
    </xf>
    <xf numFmtId="176" fontId="4" fillId="2" borderId="37" xfId="1" applyNumberFormat="1" applyFont="1" applyFill="1" applyBorder="1" applyAlignment="1">
      <alignment horizontal="right" vertical="center"/>
    </xf>
    <xf numFmtId="176" fontId="4" fillId="2" borderId="16" xfId="4" applyNumberFormat="1" applyFont="1" applyFill="1" applyBorder="1" applyAlignment="1">
      <alignment horizontal="right" vertical="center"/>
    </xf>
    <xf numFmtId="176" fontId="4" fillId="2" borderId="37" xfId="4" applyNumberFormat="1" applyFont="1" applyFill="1" applyBorder="1" applyAlignment="1">
      <alignment horizontal="right" vertical="center"/>
    </xf>
    <xf numFmtId="176" fontId="4" fillId="2" borderId="38" xfId="4" applyNumberFormat="1" applyFont="1" applyFill="1" applyBorder="1" applyAlignment="1">
      <alignment horizontal="right" vertical="center"/>
    </xf>
    <xf numFmtId="0" fontId="7" fillId="2" borderId="0" xfId="1" applyFont="1"/>
    <xf numFmtId="0" fontId="8" fillId="2" borderId="0" xfId="1" applyFont="1" applyAlignment="1">
      <alignment vertical="center"/>
    </xf>
    <xf numFmtId="0" fontId="10" fillId="2" borderId="0" xfId="1" applyFont="1" applyAlignment="1">
      <alignment horizontal="center" vertical="center"/>
    </xf>
    <xf numFmtId="0" fontId="9" fillId="2" borderId="0" xfId="1" applyFont="1" applyAlignment="1">
      <alignment horizontal="right" vertical="center"/>
    </xf>
    <xf numFmtId="0" fontId="1" fillId="2" borderId="0" xfId="1" applyAlignment="1">
      <alignment vertical="center"/>
    </xf>
    <xf numFmtId="177" fontId="11" fillId="2" borderId="1" xfId="1" applyNumberFormat="1" applyFont="1" applyBorder="1" applyAlignment="1">
      <alignment vertical="center"/>
    </xf>
    <xf numFmtId="177" fontId="13" fillId="2" borderId="1" xfId="1" applyNumberFormat="1" applyFont="1" applyFill="1" applyBorder="1" applyAlignment="1">
      <alignment vertical="center"/>
    </xf>
    <xf numFmtId="177" fontId="11" fillId="2" borderId="1" xfId="1" applyNumberFormat="1" applyFont="1" applyFill="1" applyBorder="1" applyAlignment="1">
      <alignment vertical="center"/>
    </xf>
    <xf numFmtId="177" fontId="14" fillId="2" borderId="1" xfId="1" applyNumberFormat="1" applyFont="1" applyBorder="1" applyAlignment="1">
      <alignment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2" borderId="29" xfId="1" applyNumberFormat="1" applyFont="1" applyFill="1" applyBorder="1" applyAlignment="1">
      <alignment horizontal="right" vertical="center"/>
    </xf>
    <xf numFmtId="176" fontId="4" fillId="2" borderId="30" xfId="1" applyNumberFormat="1" applyFont="1" applyFill="1" applyBorder="1" applyAlignment="1">
      <alignment horizontal="right" vertical="center"/>
    </xf>
    <xf numFmtId="176" fontId="4" fillId="2" borderId="32" xfId="3" applyNumberFormat="1" applyFont="1" applyFill="1" applyBorder="1" applyAlignment="1">
      <alignment horizontal="right" vertical="center"/>
    </xf>
    <xf numFmtId="176" fontId="4" fillId="2" borderId="31" xfId="3" applyNumberFormat="1" applyFont="1" applyFill="1" applyBorder="1" applyAlignment="1">
      <alignment horizontal="right" vertical="center"/>
    </xf>
    <xf numFmtId="176" fontId="7" fillId="2" borderId="0" xfId="1" applyNumberFormat="1" applyFont="1"/>
    <xf numFmtId="176" fontId="4" fillId="2" borderId="28" xfId="1" applyNumberFormat="1" applyFont="1" applyFill="1" applyBorder="1" applyAlignment="1">
      <alignment horizontal="right" vertical="center"/>
    </xf>
    <xf numFmtId="177" fontId="11" fillId="2" borderId="42" xfId="1" applyNumberFormat="1" applyFont="1" applyBorder="1" applyAlignment="1">
      <alignment vertical="center"/>
    </xf>
    <xf numFmtId="177" fontId="13" fillId="2" borderId="42" xfId="1" applyNumberFormat="1" applyFont="1" applyFill="1" applyBorder="1" applyAlignment="1">
      <alignment vertical="center"/>
    </xf>
    <xf numFmtId="177" fontId="11" fillId="2" borderId="3" xfId="1" applyNumberFormat="1" applyFont="1" applyBorder="1" applyAlignment="1">
      <alignment vertical="center"/>
    </xf>
    <xf numFmtId="177" fontId="11" fillId="2" borderId="46" xfId="1" applyNumberFormat="1" applyFont="1" applyBorder="1" applyAlignment="1">
      <alignment vertical="center"/>
    </xf>
    <xf numFmtId="0" fontId="11" fillId="2" borderId="22" xfId="1" applyFont="1" applyBorder="1" applyAlignment="1">
      <alignment horizontal="center" vertical="center" shrinkToFit="1"/>
    </xf>
    <xf numFmtId="0" fontId="11" fillId="2" borderId="43" xfId="1" applyFont="1" applyBorder="1" applyAlignment="1">
      <alignment horizontal="center" vertical="center" shrinkToFit="1"/>
    </xf>
    <xf numFmtId="0" fontId="11" fillId="2" borderId="40" xfId="1" applyFont="1" applyBorder="1" applyAlignment="1">
      <alignment horizontal="center" vertical="center" shrinkToFit="1"/>
    </xf>
    <xf numFmtId="177" fontId="13" fillId="2" borderId="2" xfId="1" applyNumberFormat="1" applyFont="1" applyFill="1" applyBorder="1" applyAlignment="1">
      <alignment vertical="center"/>
    </xf>
    <xf numFmtId="177" fontId="13" fillId="2" borderId="51" xfId="1" applyNumberFormat="1" applyFont="1" applyFill="1" applyBorder="1" applyAlignment="1">
      <alignment vertical="center"/>
    </xf>
    <xf numFmtId="177" fontId="13" fillId="2" borderId="26" xfId="1" applyNumberFormat="1" applyFont="1" applyFill="1" applyBorder="1" applyAlignment="1">
      <alignment vertical="center"/>
    </xf>
    <xf numFmtId="177" fontId="13" fillId="2" borderId="27" xfId="1" applyNumberFormat="1" applyFont="1" applyFill="1" applyBorder="1" applyAlignment="1">
      <alignment vertical="center"/>
    </xf>
    <xf numFmtId="177" fontId="13" fillId="2" borderId="52" xfId="1" applyNumberFormat="1" applyFont="1" applyFill="1" applyBorder="1" applyAlignment="1">
      <alignment vertical="center"/>
    </xf>
    <xf numFmtId="177" fontId="13" fillId="2" borderId="24" xfId="1" applyNumberFormat="1" applyFont="1" applyFill="1" applyBorder="1" applyAlignment="1">
      <alignment vertical="center"/>
    </xf>
    <xf numFmtId="0" fontId="11" fillId="2" borderId="19" xfId="1" applyFont="1" applyBorder="1" applyAlignment="1">
      <alignment horizontal="center" vertical="center" shrinkToFit="1"/>
    </xf>
    <xf numFmtId="177" fontId="11" fillId="2" borderId="21" xfId="1" applyNumberFormat="1" applyFont="1" applyBorder="1" applyAlignment="1">
      <alignment vertical="center"/>
    </xf>
    <xf numFmtId="177" fontId="11" fillId="2" borderId="53" xfId="1" applyNumberFormat="1" applyFont="1" applyBorder="1" applyAlignment="1">
      <alignment vertical="center"/>
    </xf>
    <xf numFmtId="177" fontId="13" fillId="2" borderId="53" xfId="1" applyNumberFormat="1" applyFont="1" applyFill="1" applyBorder="1" applyAlignment="1">
      <alignment vertical="center"/>
    </xf>
    <xf numFmtId="177" fontId="11" fillId="2" borderId="53" xfId="1" applyNumberFormat="1" applyFont="1" applyFill="1" applyBorder="1" applyAlignment="1">
      <alignment vertical="center"/>
    </xf>
    <xf numFmtId="177" fontId="14" fillId="2" borderId="53" xfId="1" applyNumberFormat="1" applyFont="1" applyBorder="1" applyAlignment="1">
      <alignment vertical="center"/>
    </xf>
    <xf numFmtId="177" fontId="13" fillId="2" borderId="18" xfId="1" applyNumberFormat="1" applyFont="1" applyFill="1" applyBorder="1" applyAlignment="1">
      <alignment vertical="center"/>
    </xf>
    <xf numFmtId="177" fontId="13" fillId="2" borderId="54" xfId="1" applyNumberFormat="1" applyFont="1" applyFill="1" applyBorder="1" applyAlignment="1">
      <alignment vertical="center"/>
    </xf>
    <xf numFmtId="177" fontId="11" fillId="2" borderId="45" xfId="1" applyNumberFormat="1" applyFont="1" applyBorder="1" applyAlignment="1">
      <alignment horizontal="center" vertical="center"/>
    </xf>
    <xf numFmtId="177" fontId="11" fillId="2" borderId="39" xfId="1" applyNumberFormat="1" applyFont="1" applyBorder="1" applyAlignment="1">
      <alignment horizontal="center" vertical="center"/>
    </xf>
    <xf numFmtId="177" fontId="13" fillId="2" borderId="39" xfId="1" applyNumberFormat="1" applyFont="1" applyFill="1" applyBorder="1" applyAlignment="1">
      <alignment horizontal="center" vertical="center"/>
    </xf>
    <xf numFmtId="177" fontId="11" fillId="2" borderId="3" xfId="1" applyNumberFormat="1" applyFont="1" applyBorder="1" applyAlignment="1">
      <alignment horizontal="center" vertical="center"/>
    </xf>
    <xf numFmtId="177" fontId="11" fillId="2" borderId="1" xfId="1" applyNumberFormat="1" applyFont="1" applyBorder="1" applyAlignment="1">
      <alignment horizontal="center" vertical="center"/>
    </xf>
    <xf numFmtId="177" fontId="13" fillId="2" borderId="1" xfId="1" applyNumberFormat="1" applyFont="1" applyFill="1" applyBorder="1" applyAlignment="1">
      <alignment horizontal="center" vertical="center"/>
    </xf>
    <xf numFmtId="177" fontId="11" fillId="2" borderId="46" xfId="1" applyNumberFormat="1" applyFont="1" applyBorder="1" applyAlignment="1">
      <alignment horizontal="center" vertical="center"/>
    </xf>
    <xf numFmtId="177" fontId="11" fillId="2" borderId="42" xfId="1" applyNumberFormat="1" applyFont="1" applyBorder="1" applyAlignment="1">
      <alignment horizontal="center" vertical="center"/>
    </xf>
    <xf numFmtId="177" fontId="13" fillId="2" borderId="42" xfId="1" applyNumberFormat="1" applyFont="1" applyFill="1" applyBorder="1" applyAlignment="1">
      <alignment horizontal="center" vertical="center"/>
    </xf>
    <xf numFmtId="176" fontId="1" fillId="2" borderId="0" xfId="1" applyNumberFormat="1"/>
    <xf numFmtId="0" fontId="0" fillId="2" borderId="0" xfId="1" applyFont="1"/>
    <xf numFmtId="0" fontId="4" fillId="2" borderId="0" xfId="1" applyFont="1" applyAlignment="1">
      <alignment horizontal="right" vertical="center"/>
    </xf>
    <xf numFmtId="176" fontId="4" fillId="2" borderId="40" xfId="1" applyNumberFormat="1" applyFont="1" applyFill="1" applyBorder="1" applyAlignment="1">
      <alignment horizontal="right" vertical="center"/>
    </xf>
    <xf numFmtId="3" fontId="1" fillId="2" borderId="0" xfId="1" applyNumberFormat="1"/>
    <xf numFmtId="178" fontId="1" fillId="2" borderId="0" xfId="6" applyNumberFormat="1" applyFill="1" applyAlignment="1"/>
    <xf numFmtId="38" fontId="1" fillId="2" borderId="0" xfId="5" applyFill="1" applyAlignment="1"/>
    <xf numFmtId="38" fontId="7" fillId="2" borderId="0" xfId="1" applyNumberFormat="1" applyFont="1"/>
    <xf numFmtId="0" fontId="15" fillId="2" borderId="0" xfId="1" applyFont="1" applyBorder="1" applyAlignment="1">
      <alignment horizontal="left" vertical="center"/>
    </xf>
    <xf numFmtId="0" fontId="15" fillId="2" borderId="0" xfId="1" applyFont="1" applyBorder="1" applyAlignment="1">
      <alignment horizontal="center" vertical="center"/>
    </xf>
    <xf numFmtId="0" fontId="4" fillId="2" borderId="0" xfId="1" applyFont="1" applyBorder="1" applyAlignment="1">
      <alignment horizontal="right" vertical="center"/>
    </xf>
    <xf numFmtId="0" fontId="15" fillId="2" borderId="0" xfId="1" applyFont="1" applyBorder="1" applyAlignment="1">
      <alignment vertical="center"/>
    </xf>
    <xf numFmtId="0" fontId="4" fillId="2" borderId="0" xfId="1" applyFont="1" applyBorder="1" applyAlignment="1">
      <alignment horizontal="center" vertical="center"/>
    </xf>
    <xf numFmtId="0" fontId="4" fillId="2" borderId="10" xfId="1" applyFont="1" applyBorder="1" applyAlignment="1">
      <alignment horizontal="center" vertical="center" shrinkToFit="1"/>
    </xf>
    <xf numFmtId="0" fontId="4" fillId="2" borderId="13" xfId="1" applyFont="1" applyBorder="1" applyAlignment="1">
      <alignment horizontal="center" vertical="center"/>
    </xf>
    <xf numFmtId="0" fontId="4" fillId="2" borderId="9" xfId="1" applyFont="1" applyBorder="1" applyAlignment="1">
      <alignment horizontal="center" vertical="center" shrinkToFit="1"/>
    </xf>
    <xf numFmtId="0" fontId="4" fillId="2" borderId="13" xfId="1" applyFont="1" applyBorder="1" applyAlignment="1">
      <alignment horizontal="center" vertical="center" shrinkToFit="1"/>
    </xf>
    <xf numFmtId="0" fontId="4" fillId="2" borderId="14" xfId="1" applyFont="1" applyBorder="1" applyAlignment="1">
      <alignment horizontal="center" vertical="center" shrinkToFit="1"/>
    </xf>
    <xf numFmtId="0" fontId="4" fillId="2" borderId="15" xfId="1" applyFont="1" applyBorder="1" applyAlignment="1">
      <alignment horizontal="center" vertical="center" shrinkToFit="1"/>
    </xf>
    <xf numFmtId="0" fontId="4" fillId="2" borderId="10" xfId="1" applyFont="1" applyFill="1" applyBorder="1" applyAlignment="1">
      <alignment horizontal="center" vertical="center" shrinkToFit="1"/>
    </xf>
    <xf numFmtId="0" fontId="4" fillId="2" borderId="1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vertical="center"/>
    </xf>
    <xf numFmtId="0" fontId="4" fillId="2" borderId="26" xfId="1" applyFont="1" applyFill="1" applyBorder="1" applyAlignment="1">
      <alignment vertical="center"/>
    </xf>
    <xf numFmtId="176" fontId="4" fillId="0" borderId="32" xfId="3" applyNumberFormat="1" applyFont="1" applyFill="1" applyBorder="1" applyAlignment="1">
      <alignment horizontal="right" vertical="center"/>
    </xf>
    <xf numFmtId="176" fontId="4" fillId="0" borderId="31" xfId="3" applyNumberFormat="1" applyFont="1" applyFill="1" applyBorder="1" applyAlignment="1">
      <alignment horizontal="right" vertical="center"/>
    </xf>
    <xf numFmtId="0" fontId="4" fillId="2" borderId="33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176" fontId="4" fillId="2" borderId="59" xfId="1" applyNumberFormat="1" applyFont="1" applyFill="1" applyBorder="1" applyAlignment="1">
      <alignment horizontal="right" vertical="center"/>
    </xf>
    <xf numFmtId="176" fontId="4" fillId="2" borderId="58" xfId="3" applyNumberFormat="1" applyFont="1" applyFill="1" applyBorder="1" applyAlignment="1">
      <alignment horizontal="right" vertical="center"/>
    </xf>
    <xf numFmtId="177" fontId="16" fillId="0" borderId="54" xfId="1" applyNumberFormat="1" applyFont="1" applyFill="1" applyBorder="1" applyAlignment="1">
      <alignment vertical="center"/>
    </xf>
    <xf numFmtId="177" fontId="16" fillId="0" borderId="2" xfId="1" applyNumberFormat="1" applyFont="1" applyFill="1" applyBorder="1" applyAlignment="1">
      <alignment vertical="center"/>
    </xf>
    <xf numFmtId="176" fontId="4" fillId="0" borderId="57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45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vertical="center"/>
    </xf>
    <xf numFmtId="176" fontId="4" fillId="0" borderId="59" xfId="1" applyNumberFormat="1" applyFont="1" applyFill="1" applyBorder="1" applyAlignment="1">
      <alignment horizontal="right" vertical="center"/>
    </xf>
    <xf numFmtId="176" fontId="4" fillId="2" borderId="59" xfId="2" applyNumberFormat="1" applyFont="1" applyFill="1" applyBorder="1" applyAlignment="1">
      <alignment horizontal="right" vertical="center"/>
    </xf>
    <xf numFmtId="176" fontId="4" fillId="0" borderId="59" xfId="2" applyNumberFormat="1" applyFont="1" applyFill="1" applyBorder="1" applyAlignment="1">
      <alignment horizontal="right" vertical="center"/>
    </xf>
    <xf numFmtId="176" fontId="4" fillId="0" borderId="58" xfId="3" applyNumberFormat="1" applyFont="1" applyFill="1" applyBorder="1" applyAlignment="1">
      <alignment horizontal="right" vertical="center"/>
    </xf>
    <xf numFmtId="176" fontId="4" fillId="2" borderId="59" xfId="3" applyNumberFormat="1" applyFont="1" applyFill="1" applyBorder="1" applyAlignment="1">
      <alignment horizontal="right" vertical="center"/>
    </xf>
    <xf numFmtId="176" fontId="4" fillId="0" borderId="59" xfId="3" applyNumberFormat="1" applyFont="1" applyFill="1" applyBorder="1" applyAlignment="1">
      <alignment horizontal="right" vertical="center"/>
    </xf>
    <xf numFmtId="176" fontId="4" fillId="0" borderId="25" xfId="1" applyNumberFormat="1" applyFont="1" applyFill="1" applyBorder="1" applyAlignment="1">
      <alignment horizontal="right" vertical="center"/>
    </xf>
    <xf numFmtId="0" fontId="18" fillId="2" borderId="57" xfId="9" applyFont="1" applyFill="1" applyBorder="1" applyAlignment="1">
      <alignment horizontal="right" wrapText="1"/>
    </xf>
    <xf numFmtId="0" fontId="18" fillId="2" borderId="57" xfId="9" applyFont="1" applyBorder="1"/>
    <xf numFmtId="0" fontId="18" fillId="2" borderId="56" xfId="9" applyFont="1" applyFill="1" applyBorder="1" applyAlignment="1">
      <alignment horizontal="right" wrapText="1"/>
    </xf>
    <xf numFmtId="0" fontId="4" fillId="2" borderId="14" xfId="1" applyFont="1" applyFill="1" applyBorder="1" applyAlignment="1">
      <alignment horizontal="center" vertical="center" shrinkToFit="1"/>
    </xf>
    <xf numFmtId="176" fontId="4" fillId="0" borderId="16" xfId="1" applyNumberFormat="1" applyFont="1" applyFill="1" applyBorder="1" applyAlignment="1">
      <alignment horizontal="right" vertical="center"/>
    </xf>
    <xf numFmtId="0" fontId="18" fillId="2" borderId="24" xfId="9" applyFont="1" applyFill="1" applyBorder="1" applyAlignment="1">
      <alignment horizontal="right" wrapText="1"/>
    </xf>
    <xf numFmtId="176" fontId="4" fillId="2" borderId="66" xfId="1" applyNumberFormat="1" applyFont="1" applyFill="1" applyBorder="1" applyAlignment="1">
      <alignment horizontal="right" vertical="center"/>
    </xf>
    <xf numFmtId="176" fontId="4" fillId="2" borderId="67" xfId="1" applyNumberFormat="1" applyFont="1" applyFill="1" applyBorder="1" applyAlignment="1">
      <alignment horizontal="right" vertical="center"/>
    </xf>
    <xf numFmtId="176" fontId="4" fillId="2" borderId="68" xfId="1" applyNumberFormat="1" applyFont="1" applyFill="1" applyBorder="1" applyAlignment="1">
      <alignment horizontal="right" vertical="center"/>
    </xf>
    <xf numFmtId="176" fontId="4" fillId="0" borderId="67" xfId="1" applyNumberFormat="1" applyFont="1" applyFill="1" applyBorder="1" applyAlignment="1">
      <alignment horizontal="right" vertical="center"/>
    </xf>
    <xf numFmtId="176" fontId="4" fillId="0" borderId="68" xfId="1" applyNumberFormat="1" applyFont="1" applyFill="1" applyBorder="1" applyAlignment="1">
      <alignment horizontal="right" vertical="center"/>
    </xf>
    <xf numFmtId="176" fontId="4" fillId="0" borderId="69" xfId="3" applyNumberFormat="1" applyFont="1" applyFill="1" applyBorder="1" applyAlignment="1">
      <alignment horizontal="right" vertical="center"/>
    </xf>
    <xf numFmtId="0" fontId="1" fillId="0" borderId="0" xfId="1" applyFill="1"/>
    <xf numFmtId="176" fontId="4" fillId="0" borderId="4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36" xfId="1" applyNumberFormat="1" applyFont="1" applyFill="1" applyBorder="1" applyAlignment="1">
      <alignment horizontal="right" vertical="center"/>
    </xf>
    <xf numFmtId="0" fontId="7" fillId="0" borderId="0" xfId="1" applyFont="1" applyFill="1"/>
    <xf numFmtId="176" fontId="7" fillId="0" borderId="0" xfId="1" applyNumberFormat="1" applyFont="1" applyFill="1"/>
    <xf numFmtId="0" fontId="15" fillId="0" borderId="0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shrinkToFit="1"/>
    </xf>
    <xf numFmtId="0" fontId="4" fillId="0" borderId="60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shrinkToFit="1"/>
    </xf>
    <xf numFmtId="176" fontId="4" fillId="0" borderId="20" xfId="1" applyNumberFormat="1" applyFont="1" applyFill="1" applyBorder="1" applyAlignment="1">
      <alignment horizontal="right" vertical="center"/>
    </xf>
    <xf numFmtId="176" fontId="4" fillId="0" borderId="66" xfId="1" applyNumberFormat="1" applyFont="1" applyFill="1" applyBorder="1" applyAlignment="1">
      <alignment horizontal="right" vertical="center"/>
    </xf>
    <xf numFmtId="176" fontId="4" fillId="0" borderId="21" xfId="1" applyNumberFormat="1" applyFont="1" applyFill="1" applyBorder="1" applyAlignment="1">
      <alignment horizontal="right" vertical="center"/>
    </xf>
    <xf numFmtId="176" fontId="4" fillId="0" borderId="55" xfId="1" applyNumberFormat="1" applyFont="1" applyFill="1" applyBorder="1" applyAlignment="1">
      <alignment horizontal="right" vertical="center"/>
    </xf>
    <xf numFmtId="38" fontId="18" fillId="0" borderId="23" xfId="5" applyFont="1" applyFill="1" applyBorder="1" applyAlignment="1">
      <alignment horizontal="right" wrapText="1"/>
    </xf>
    <xf numFmtId="0" fontId="18" fillId="0" borderId="24" xfId="9" applyFont="1" applyFill="1" applyBorder="1" applyAlignment="1">
      <alignment horizontal="right" wrapText="1"/>
    </xf>
    <xf numFmtId="176" fontId="4" fillId="0" borderId="65" xfId="1" applyNumberFormat="1" applyFont="1" applyFill="1" applyBorder="1" applyAlignment="1">
      <alignment horizontal="right" vertical="center"/>
    </xf>
    <xf numFmtId="38" fontId="18" fillId="0" borderId="62" xfId="5" applyFont="1" applyFill="1" applyBorder="1" applyAlignment="1">
      <alignment horizontal="right" wrapText="1"/>
    </xf>
    <xf numFmtId="0" fontId="18" fillId="0" borderId="57" xfId="9" applyFont="1" applyFill="1" applyBorder="1" applyAlignment="1">
      <alignment horizontal="right" wrapText="1"/>
    </xf>
    <xf numFmtId="0" fontId="18" fillId="0" borderId="57" xfId="9" applyFont="1" applyFill="1" applyBorder="1"/>
    <xf numFmtId="176" fontId="4" fillId="0" borderId="63" xfId="3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right" vertical="center"/>
    </xf>
    <xf numFmtId="176" fontId="4" fillId="0" borderId="56" xfId="1" applyNumberFormat="1" applyFont="1" applyFill="1" applyBorder="1" applyAlignment="1">
      <alignment horizontal="right" vertical="center"/>
    </xf>
    <xf numFmtId="176" fontId="4" fillId="0" borderId="61" xfId="1" applyNumberFormat="1" applyFont="1" applyFill="1" applyBorder="1" applyAlignment="1">
      <alignment horizontal="right" vertical="center"/>
    </xf>
    <xf numFmtId="38" fontId="18" fillId="0" borderId="34" xfId="5" applyFont="1" applyFill="1" applyBorder="1" applyAlignment="1">
      <alignment horizontal="right" wrapText="1"/>
    </xf>
    <xf numFmtId="0" fontId="18" fillId="0" borderId="56" xfId="9" applyFont="1" applyFill="1" applyBorder="1" applyAlignment="1">
      <alignment horizontal="right" wrapText="1"/>
    </xf>
    <xf numFmtId="176" fontId="4" fillId="0" borderId="16" xfId="4" applyNumberFormat="1" applyFont="1" applyFill="1" applyBorder="1" applyAlignment="1">
      <alignment horizontal="right" vertical="center"/>
    </xf>
    <xf numFmtId="176" fontId="4" fillId="0" borderId="37" xfId="4" applyNumberFormat="1" applyFont="1" applyFill="1" applyBorder="1" applyAlignment="1">
      <alignment horizontal="right" vertical="center"/>
    </xf>
    <xf numFmtId="176" fontId="4" fillId="0" borderId="38" xfId="4" applyNumberFormat="1" applyFont="1" applyFill="1" applyBorder="1" applyAlignment="1">
      <alignment horizontal="right" vertical="center"/>
    </xf>
    <xf numFmtId="176" fontId="4" fillId="0" borderId="17" xfId="4" applyNumberFormat="1" applyFont="1" applyFill="1" applyBorder="1" applyAlignment="1">
      <alignment horizontal="right" vertical="center"/>
    </xf>
    <xf numFmtId="176" fontId="4" fillId="0" borderId="47" xfId="4" applyNumberFormat="1" applyFont="1" applyFill="1" applyBorder="1" applyAlignment="1">
      <alignment horizontal="right" vertical="center"/>
    </xf>
    <xf numFmtId="176" fontId="4" fillId="0" borderId="64" xfId="4" applyNumberFormat="1" applyFont="1" applyFill="1" applyBorder="1" applyAlignment="1">
      <alignment horizontal="right" vertical="center"/>
    </xf>
    <xf numFmtId="0" fontId="0" fillId="0" borderId="0" xfId="1" applyFont="1" applyFill="1"/>
    <xf numFmtId="38" fontId="1" fillId="0" borderId="0" xfId="5" applyFill="1" applyAlignment="1"/>
    <xf numFmtId="178" fontId="1" fillId="0" borderId="0" xfId="6" applyNumberFormat="1" applyFill="1" applyAlignment="1"/>
    <xf numFmtId="176" fontId="4" fillId="0" borderId="70" xfId="1" applyNumberFormat="1" applyFont="1" applyFill="1" applyBorder="1" applyAlignment="1">
      <alignment horizontal="right" vertical="center"/>
    </xf>
    <xf numFmtId="38" fontId="4" fillId="0" borderId="62" xfId="5" applyFont="1" applyFill="1" applyBorder="1" applyAlignment="1">
      <alignment horizontal="right" wrapText="1"/>
    </xf>
    <xf numFmtId="0" fontId="4" fillId="0" borderId="57" xfId="9" applyFont="1" applyFill="1" applyBorder="1" applyAlignment="1">
      <alignment horizontal="right" wrapText="1"/>
    </xf>
    <xf numFmtId="176" fontId="4" fillId="2" borderId="64" xfId="4" applyNumberFormat="1" applyFont="1" applyFill="1" applyBorder="1" applyAlignment="1">
      <alignment horizontal="right" vertical="center"/>
    </xf>
    <xf numFmtId="0" fontId="16" fillId="0" borderId="50" xfId="1" applyFont="1" applyFill="1" applyBorder="1" applyAlignment="1">
      <alignment horizontal="center" vertical="center" wrapText="1" shrinkToFit="1"/>
    </xf>
    <xf numFmtId="0" fontId="16" fillId="0" borderId="17" xfId="1" applyFont="1" applyFill="1" applyBorder="1" applyAlignment="1">
      <alignment horizontal="center" vertical="center" wrapText="1" shrinkToFit="1"/>
    </xf>
    <xf numFmtId="0" fontId="8" fillId="2" borderId="0" xfId="1" applyFont="1" applyAlignment="1">
      <alignment horizontal="center" vertical="center"/>
    </xf>
    <xf numFmtId="0" fontId="14" fillId="2" borderId="7" xfId="1" applyFont="1" applyBorder="1" applyAlignment="1">
      <alignment horizontal="center" vertical="center"/>
    </xf>
    <xf numFmtId="0" fontId="12" fillId="2" borderId="41" xfId="1" applyFont="1" applyBorder="1" applyAlignment="1">
      <alignment horizontal="center" vertical="center"/>
    </xf>
    <xf numFmtId="0" fontId="12" fillId="2" borderId="16" xfId="1" applyFont="1" applyBorder="1" applyAlignment="1">
      <alignment horizontal="center" vertical="center"/>
    </xf>
    <xf numFmtId="0" fontId="1" fillId="2" borderId="5" xfId="1" applyBorder="1" applyAlignment="1">
      <alignment horizontal="center"/>
    </xf>
    <xf numFmtId="0" fontId="1" fillId="2" borderId="6" xfId="1" applyBorder="1" applyAlignment="1">
      <alignment horizontal="center"/>
    </xf>
    <xf numFmtId="0" fontId="1" fillId="2" borderId="47" xfId="1" applyBorder="1" applyAlignment="1">
      <alignment horizontal="center"/>
    </xf>
    <xf numFmtId="0" fontId="1" fillId="2" borderId="48" xfId="1" applyBorder="1" applyAlignment="1">
      <alignment horizontal="center"/>
    </xf>
    <xf numFmtId="0" fontId="11" fillId="2" borderId="4" xfId="1" applyFont="1" applyBorder="1" applyAlignment="1">
      <alignment horizontal="center" vertical="center" shrinkToFit="1"/>
    </xf>
    <xf numFmtId="0" fontId="11" fillId="2" borderId="12" xfId="1" applyFont="1" applyBorder="1" applyAlignment="1">
      <alignment horizontal="center" vertical="center" shrinkToFit="1"/>
    </xf>
    <xf numFmtId="0" fontId="11" fillId="2" borderId="44" xfId="1" applyFont="1" applyBorder="1" applyAlignment="1">
      <alignment horizontal="center" vertical="center" shrinkToFit="1"/>
    </xf>
    <xf numFmtId="0" fontId="11" fillId="2" borderId="38" xfId="1" applyFont="1" applyBorder="1" applyAlignment="1">
      <alignment horizontal="center" vertical="center" shrinkToFit="1"/>
    </xf>
    <xf numFmtId="0" fontId="11" fillId="2" borderId="8" xfId="1" applyFont="1" applyBorder="1" applyAlignment="1">
      <alignment horizontal="center" vertical="center" shrinkToFit="1"/>
    </xf>
    <xf numFmtId="0" fontId="11" fillId="2" borderId="49" xfId="1" applyFont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 vertical="center" shrinkToFit="1"/>
    </xf>
    <xf numFmtId="0" fontId="12" fillId="2" borderId="49" xfId="1" applyFont="1" applyFill="1" applyBorder="1" applyAlignment="1">
      <alignment horizontal="center" vertical="center" shrinkToFit="1"/>
    </xf>
    <xf numFmtId="0" fontId="12" fillId="2" borderId="50" xfId="1" applyFont="1" applyFill="1" applyBorder="1" applyAlignment="1">
      <alignment horizontal="center" vertical="center" wrapText="1" shrinkToFit="1"/>
    </xf>
    <xf numFmtId="0" fontId="12" fillId="2" borderId="17" xfId="1" applyFont="1" applyFill="1" applyBorder="1" applyAlignment="1">
      <alignment horizontal="center" vertical="center" wrapText="1" shrinkToFit="1"/>
    </xf>
    <xf numFmtId="0" fontId="4" fillId="2" borderId="9" xfId="1" applyFont="1" applyBorder="1" applyAlignment="1">
      <alignment horizontal="center" vertical="center"/>
    </xf>
    <xf numFmtId="0" fontId="4" fillId="2" borderId="11" xfId="1" applyFont="1" applyBorder="1" applyAlignment="1">
      <alignment horizontal="center" vertical="center"/>
    </xf>
    <xf numFmtId="0" fontId="4" fillId="2" borderId="4" xfId="1" applyFont="1" applyBorder="1" applyAlignment="1">
      <alignment horizontal="left" vertical="center"/>
    </xf>
    <xf numFmtId="0" fontId="4" fillId="2" borderId="12" xfId="1" applyFont="1" applyBorder="1" applyAlignment="1">
      <alignment horizontal="left" vertical="center"/>
    </xf>
    <xf numFmtId="0" fontId="4" fillId="2" borderId="10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</cellXfs>
  <cellStyles count="10">
    <cellStyle name="パーセント" xfId="6" builtinId="5"/>
    <cellStyle name="パーセント 2" xfId="8"/>
    <cellStyle name="桁区切り" xfId="5" builtinId="6"/>
    <cellStyle name="桁区切り 2" xfId="4"/>
    <cellStyle name="標準" xfId="0" builtinId="0"/>
    <cellStyle name="標準 2" xfId="7"/>
    <cellStyle name="標準 4" xfId="3"/>
    <cellStyle name="標準 5 2" xfId="2"/>
    <cellStyle name="標準 6" xfId="1"/>
    <cellStyle name="標準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長期優良住宅認定実績</a:t>
            </a:r>
            <a:r>
              <a:rPr lang="en-US" altLang="ja-JP" sz="1400" b="0" i="0" u="none" strike="noStrike" baseline="0">
                <a:effectLst/>
              </a:rPr>
              <a:t>【</a:t>
            </a:r>
            <a:r>
              <a:rPr lang="ja-JP" altLang="ja-JP" sz="1400" b="0" i="0" u="none" strike="noStrike" baseline="0">
                <a:effectLst/>
              </a:rPr>
              <a:t>新築</a:t>
            </a:r>
            <a:r>
              <a:rPr lang="en-US" altLang="ja-JP" sz="1400" b="0" i="0" u="none" strike="noStrike" baseline="0">
                <a:effectLst/>
              </a:rPr>
              <a:t>】</a:t>
            </a:r>
            <a:r>
              <a:rPr lang="ja-JP" altLang="en-US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511984078913193E-2"/>
          <c:y val="7.9586845633255743E-2"/>
          <c:w val="0.899852556891927"/>
          <c:h val="0.7648324782275645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非表示!$C$6</c:f>
              <c:strCache>
                <c:ptCount val="1"/>
                <c:pt idx="0">
                  <c:v>一戸建ての住宅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非表示!$D$4:$O$5</c:f>
              <c:strCache>
                <c:ptCount val="12"/>
                <c:pt idx="0">
                  <c:v>平成２１年度</c:v>
                </c:pt>
                <c:pt idx="1">
                  <c:v>平成２２年度</c:v>
                </c:pt>
                <c:pt idx="2">
                  <c:v>平成２３年度</c:v>
                </c:pt>
                <c:pt idx="3">
                  <c:v>平成２４年度</c:v>
                </c:pt>
                <c:pt idx="4">
                  <c:v>平成２５年度</c:v>
                </c:pt>
                <c:pt idx="5">
                  <c:v>平成２６年度</c:v>
                </c:pt>
                <c:pt idx="6">
                  <c:v>平成２７年度</c:v>
                </c:pt>
                <c:pt idx="7">
                  <c:v>平成２８年度</c:v>
                </c:pt>
                <c:pt idx="8">
                  <c:v>平成２９年度</c:v>
                </c:pt>
                <c:pt idx="9">
                  <c:v>平成３０年度</c:v>
                </c:pt>
                <c:pt idx="10">
                  <c:v>令和元年度</c:v>
                </c:pt>
                <c:pt idx="11">
                  <c:v>令和２年度</c:v>
                </c:pt>
              </c:strCache>
            </c:strRef>
          </c:cat>
          <c:val>
            <c:numRef>
              <c:f>非表示!$D$6:$O$6</c:f>
              <c:numCache>
                <c:formatCode>#,##0_ </c:formatCode>
                <c:ptCount val="12"/>
                <c:pt idx="0">
                  <c:v>56146</c:v>
                </c:pt>
                <c:pt idx="1">
                  <c:v>101836</c:v>
                </c:pt>
                <c:pt idx="2">
                  <c:v>102869</c:v>
                </c:pt>
                <c:pt idx="3">
                  <c:v>102925</c:v>
                </c:pt>
                <c:pt idx="4">
                  <c:v>115756</c:v>
                </c:pt>
                <c:pt idx="5">
                  <c:v>98704</c:v>
                </c:pt>
                <c:pt idx="6">
                  <c:v>103542</c:v>
                </c:pt>
                <c:pt idx="7">
                  <c:v>108085</c:v>
                </c:pt>
                <c:pt idx="8">
                  <c:v>105489</c:v>
                </c:pt>
                <c:pt idx="9">
                  <c:v>108800</c:v>
                </c:pt>
                <c:pt idx="10">
                  <c:v>106603</c:v>
                </c:pt>
                <c:pt idx="11">
                  <c:v>100503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F70-987B-B3B8BBD245B5}"/>
            </c:ext>
          </c:extLst>
        </c:ser>
        <c:ser>
          <c:idx val="0"/>
          <c:order val="1"/>
          <c:tx>
            <c:strRef>
              <c:f>非表示!$C$7</c:f>
              <c:strCache>
                <c:ptCount val="1"/>
                <c:pt idx="0">
                  <c:v>共同住宅等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非表示!$D$4:$O$5</c:f>
              <c:strCache>
                <c:ptCount val="12"/>
                <c:pt idx="0">
                  <c:v>平成２１年度</c:v>
                </c:pt>
                <c:pt idx="1">
                  <c:v>平成２２年度</c:v>
                </c:pt>
                <c:pt idx="2">
                  <c:v>平成２３年度</c:v>
                </c:pt>
                <c:pt idx="3">
                  <c:v>平成２４年度</c:v>
                </c:pt>
                <c:pt idx="4">
                  <c:v>平成２５年度</c:v>
                </c:pt>
                <c:pt idx="5">
                  <c:v>平成２６年度</c:v>
                </c:pt>
                <c:pt idx="6">
                  <c:v>平成２７年度</c:v>
                </c:pt>
                <c:pt idx="7">
                  <c:v>平成２８年度</c:v>
                </c:pt>
                <c:pt idx="8">
                  <c:v>平成２９年度</c:v>
                </c:pt>
                <c:pt idx="9">
                  <c:v>平成３０年度</c:v>
                </c:pt>
                <c:pt idx="10">
                  <c:v>令和元年度</c:v>
                </c:pt>
                <c:pt idx="11">
                  <c:v>令和２年度</c:v>
                </c:pt>
              </c:strCache>
            </c:strRef>
          </c:cat>
          <c:val>
            <c:numRef>
              <c:f>非表示!$D$7:$O$7</c:f>
              <c:numCache>
                <c:formatCode>#,##0_ </c:formatCode>
                <c:ptCount val="12"/>
                <c:pt idx="0">
                  <c:v>937</c:v>
                </c:pt>
                <c:pt idx="1">
                  <c:v>1952</c:v>
                </c:pt>
                <c:pt idx="2">
                  <c:v>2735</c:v>
                </c:pt>
                <c:pt idx="3">
                  <c:v>4690</c:v>
                </c:pt>
                <c:pt idx="4">
                  <c:v>3251</c:v>
                </c:pt>
                <c:pt idx="5">
                  <c:v>2408</c:v>
                </c:pt>
                <c:pt idx="6">
                  <c:v>1459</c:v>
                </c:pt>
                <c:pt idx="7">
                  <c:v>1288</c:v>
                </c:pt>
                <c:pt idx="8">
                  <c:v>1531</c:v>
                </c:pt>
                <c:pt idx="9">
                  <c:v>586</c:v>
                </c:pt>
                <c:pt idx="10">
                  <c:v>1043</c:v>
                </c:pt>
                <c:pt idx="11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F70-987B-B3B8BBD24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191365736"/>
        <c:axId val="146736592"/>
      </c:barChart>
      <c:catAx>
        <c:axId val="19136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736592"/>
        <c:crosses val="autoZero"/>
        <c:auto val="1"/>
        <c:lblAlgn val="ctr"/>
        <c:lblOffset val="100"/>
        <c:noMultiLvlLbl val="0"/>
      </c:catAx>
      <c:valAx>
        <c:axId val="14673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365736"/>
        <c:crosses val="autoZero"/>
        <c:crossBetween val="between"/>
      </c:valAx>
      <c:spPr>
        <a:noFill/>
        <a:ln w="12700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6146</xdr:rowOff>
    </xdr:from>
    <xdr:to>
      <xdr:col>16</xdr:col>
      <xdr:colOff>13607</xdr:colOff>
      <xdr:row>39</xdr:row>
      <xdr:rowOff>68037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0.0546</cdr:x>
      <cdr:y>0</cdr:y>
    </cdr:from>
    <cdr:to>
      <cdr:x>0.0985</cdr:x>
      <cdr:y>0.05455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3279" y="0"/>
          <a:ext cx="380515" cy="263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（戸）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S11"/>
  <sheetViews>
    <sheetView view="pageBreakPreview" zoomScale="85" zoomScaleNormal="91" zoomScaleSheetLayoutView="85" zoomScalePageLayoutView="55" workbookViewId="0">
      <selection activeCell="A8" sqref="A8"/>
    </sheetView>
  </sheetViews>
  <sheetFormatPr defaultRowHeight="13.5" x14ac:dyDescent="0.15"/>
  <cols>
    <col min="1" max="1" width="9" style="1"/>
    <col min="2" max="2" width="10" style="1" bestFit="1" customWidth="1"/>
    <col min="3" max="3" width="11.25" style="1" customWidth="1"/>
    <col min="4" max="10" width="10.25" style="1" customWidth="1"/>
    <col min="11" max="11" width="10.625" style="1" bestFit="1" customWidth="1"/>
    <col min="12" max="15" width="10.625" style="1" customWidth="1"/>
    <col min="16" max="16" width="10.25" style="1" customWidth="1"/>
    <col min="17" max="17" width="7.875" style="1" customWidth="1"/>
    <col min="18" max="18" width="8.75" style="1" customWidth="1"/>
    <col min="19" max="16384" width="9" style="1"/>
  </cols>
  <sheetData>
    <row r="1" spans="2:19" ht="13.5" customHeight="1" x14ac:dyDescent="0.15">
      <c r="B1" s="165" t="s">
        <v>87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21"/>
      <c r="R1" s="21"/>
      <c r="S1" s="21"/>
    </row>
    <row r="2" spans="2:19" ht="13.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21"/>
      <c r="R2" s="21"/>
      <c r="S2" s="21"/>
    </row>
    <row r="3" spans="2:19" ht="15" thickBot="1" x14ac:dyDescent="0.2">
      <c r="D3" s="22"/>
      <c r="E3" s="22"/>
      <c r="F3" s="22"/>
      <c r="G3" s="22"/>
      <c r="H3" s="22"/>
      <c r="I3" s="22"/>
      <c r="J3" s="23"/>
      <c r="K3" s="23"/>
      <c r="L3" s="23"/>
      <c r="M3" s="23"/>
      <c r="N3" s="23"/>
      <c r="O3" s="23"/>
      <c r="P3" s="23" t="s">
        <v>56</v>
      </c>
      <c r="Q3" s="22"/>
      <c r="R3" s="22"/>
      <c r="S3" s="22"/>
    </row>
    <row r="4" spans="2:19" ht="14.25" customHeight="1" x14ac:dyDescent="0.15">
      <c r="B4" s="169"/>
      <c r="C4" s="170"/>
      <c r="D4" s="175" t="s">
        <v>57</v>
      </c>
      <c r="E4" s="177" t="s">
        <v>58</v>
      </c>
      <c r="F4" s="177" t="s">
        <v>59</v>
      </c>
      <c r="G4" s="177" t="s">
        <v>60</v>
      </c>
      <c r="H4" s="177" t="s">
        <v>61</v>
      </c>
      <c r="I4" s="177" t="s">
        <v>62</v>
      </c>
      <c r="J4" s="179" t="s">
        <v>63</v>
      </c>
      <c r="K4" s="181" t="s">
        <v>68</v>
      </c>
      <c r="L4" s="181" t="s">
        <v>80</v>
      </c>
      <c r="M4" s="163" t="s">
        <v>81</v>
      </c>
      <c r="N4" s="163" t="s">
        <v>83</v>
      </c>
      <c r="O4" s="163" t="s">
        <v>85</v>
      </c>
      <c r="P4" s="173" t="s">
        <v>64</v>
      </c>
      <c r="Q4" s="22"/>
      <c r="R4" s="22"/>
      <c r="S4" s="22"/>
    </row>
    <row r="5" spans="2:19" ht="14.25" thickBot="1" x14ac:dyDescent="0.2">
      <c r="B5" s="171"/>
      <c r="C5" s="172"/>
      <c r="D5" s="176"/>
      <c r="E5" s="178"/>
      <c r="F5" s="178"/>
      <c r="G5" s="178"/>
      <c r="H5" s="178"/>
      <c r="I5" s="178"/>
      <c r="J5" s="180"/>
      <c r="K5" s="182"/>
      <c r="L5" s="182"/>
      <c r="M5" s="164"/>
      <c r="N5" s="164"/>
      <c r="O5" s="164"/>
      <c r="P5" s="174"/>
      <c r="Q5" s="24"/>
      <c r="R5" s="24"/>
      <c r="S5" s="24"/>
    </row>
    <row r="6" spans="2:19" x14ac:dyDescent="0.15">
      <c r="B6" s="166" t="s">
        <v>69</v>
      </c>
      <c r="C6" s="51" t="s">
        <v>65</v>
      </c>
      <c r="D6" s="52">
        <v>56146</v>
      </c>
      <c r="E6" s="53">
        <v>101836</v>
      </c>
      <c r="F6" s="53">
        <v>102869</v>
      </c>
      <c r="G6" s="53">
        <v>102925</v>
      </c>
      <c r="H6" s="54">
        <v>115756</v>
      </c>
      <c r="I6" s="55">
        <v>98704</v>
      </c>
      <c r="J6" s="56">
        <v>103542</v>
      </c>
      <c r="K6" s="58">
        <v>108085</v>
      </c>
      <c r="L6" s="58">
        <v>105489</v>
      </c>
      <c r="M6" s="98">
        <v>108800</v>
      </c>
      <c r="N6" s="98">
        <v>106603</v>
      </c>
      <c r="O6" s="98">
        <v>100503</v>
      </c>
      <c r="P6" s="57">
        <v>1211258</v>
      </c>
      <c r="Q6" s="24"/>
      <c r="R6" s="24"/>
      <c r="S6" s="24"/>
    </row>
    <row r="7" spans="2:19" x14ac:dyDescent="0.15">
      <c r="B7" s="167"/>
      <c r="C7" s="42" t="s">
        <v>66</v>
      </c>
      <c r="D7" s="40">
        <v>937</v>
      </c>
      <c r="E7" s="25">
        <v>1952</v>
      </c>
      <c r="F7" s="25">
        <v>2735</v>
      </c>
      <c r="G7" s="25">
        <v>4690</v>
      </c>
      <c r="H7" s="26">
        <v>3251</v>
      </c>
      <c r="I7" s="27">
        <v>2408</v>
      </c>
      <c r="J7" s="28">
        <v>1459</v>
      </c>
      <c r="K7" s="45">
        <v>1288</v>
      </c>
      <c r="L7" s="45">
        <v>1531</v>
      </c>
      <c r="M7" s="99">
        <v>586</v>
      </c>
      <c r="N7" s="99">
        <v>1043</v>
      </c>
      <c r="O7" s="99">
        <v>889</v>
      </c>
      <c r="P7" s="48">
        <v>22769</v>
      </c>
      <c r="Q7" s="24"/>
      <c r="R7" s="24"/>
      <c r="S7" s="24"/>
    </row>
    <row r="8" spans="2:19" ht="14.25" thickBot="1" x14ac:dyDescent="0.2">
      <c r="B8" s="168"/>
      <c r="C8" s="43" t="s">
        <v>67</v>
      </c>
      <c r="D8" s="41">
        <v>57083</v>
      </c>
      <c r="E8" s="38">
        <v>103788</v>
      </c>
      <c r="F8" s="38">
        <v>105604</v>
      </c>
      <c r="G8" s="38">
        <v>107615</v>
      </c>
      <c r="H8" s="39">
        <v>119007</v>
      </c>
      <c r="I8" s="39">
        <v>101112</v>
      </c>
      <c r="J8" s="39">
        <v>105001</v>
      </c>
      <c r="K8" s="46">
        <v>109373</v>
      </c>
      <c r="L8" s="46">
        <v>107020</v>
      </c>
      <c r="M8" s="46">
        <v>109386</v>
      </c>
      <c r="N8" s="46">
        <v>107646</v>
      </c>
      <c r="O8" s="46">
        <v>101392</v>
      </c>
      <c r="P8" s="49">
        <v>1234027</v>
      </c>
      <c r="Q8" s="24"/>
      <c r="R8" s="24"/>
      <c r="S8" s="24"/>
    </row>
    <row r="9" spans="2:19" x14ac:dyDescent="0.15">
      <c r="B9" s="167" t="s">
        <v>70</v>
      </c>
      <c r="C9" s="44" t="s">
        <v>65</v>
      </c>
      <c r="D9" s="59" t="s">
        <v>71</v>
      </c>
      <c r="E9" s="60" t="s">
        <v>71</v>
      </c>
      <c r="F9" s="60" t="s">
        <v>71</v>
      </c>
      <c r="G9" s="60" t="s">
        <v>71</v>
      </c>
      <c r="H9" s="61" t="s">
        <v>71</v>
      </c>
      <c r="I9" s="61" t="s">
        <v>71</v>
      </c>
      <c r="J9" s="61" t="s">
        <v>71</v>
      </c>
      <c r="K9" s="50">
        <v>100</v>
      </c>
      <c r="L9" s="50">
        <v>295</v>
      </c>
      <c r="M9" s="50">
        <v>298</v>
      </c>
      <c r="N9" s="50">
        <v>242</v>
      </c>
      <c r="O9" s="50">
        <v>236</v>
      </c>
      <c r="P9" s="47">
        <v>1171</v>
      </c>
      <c r="Q9" s="24"/>
      <c r="R9" s="24"/>
      <c r="S9" s="24"/>
    </row>
    <row r="10" spans="2:19" x14ac:dyDescent="0.15">
      <c r="B10" s="167"/>
      <c r="C10" s="42" t="s">
        <v>66</v>
      </c>
      <c r="D10" s="62" t="s">
        <v>71</v>
      </c>
      <c r="E10" s="63" t="s">
        <v>71</v>
      </c>
      <c r="F10" s="63" t="s">
        <v>71</v>
      </c>
      <c r="G10" s="63" t="s">
        <v>71</v>
      </c>
      <c r="H10" s="64" t="s">
        <v>71</v>
      </c>
      <c r="I10" s="64" t="s">
        <v>71</v>
      </c>
      <c r="J10" s="64" t="s">
        <v>71</v>
      </c>
      <c r="K10" s="45">
        <v>27</v>
      </c>
      <c r="L10" s="45">
        <v>1</v>
      </c>
      <c r="M10" s="45">
        <v>17</v>
      </c>
      <c r="N10" s="45">
        <v>0</v>
      </c>
      <c r="O10" s="45">
        <v>2</v>
      </c>
      <c r="P10" s="48">
        <v>47</v>
      </c>
      <c r="Q10" s="24"/>
      <c r="R10" s="24"/>
      <c r="S10" s="24"/>
    </row>
    <row r="11" spans="2:19" ht="14.25" thickBot="1" x14ac:dyDescent="0.2">
      <c r="B11" s="168"/>
      <c r="C11" s="43" t="s">
        <v>67</v>
      </c>
      <c r="D11" s="65" t="s">
        <v>71</v>
      </c>
      <c r="E11" s="66" t="s">
        <v>71</v>
      </c>
      <c r="F11" s="66" t="s">
        <v>71</v>
      </c>
      <c r="G11" s="66" t="s">
        <v>71</v>
      </c>
      <c r="H11" s="67" t="s">
        <v>71</v>
      </c>
      <c r="I11" s="67" t="s">
        <v>71</v>
      </c>
      <c r="J11" s="67" t="s">
        <v>71</v>
      </c>
      <c r="K11" s="46">
        <v>127</v>
      </c>
      <c r="L11" s="46">
        <v>296</v>
      </c>
      <c r="M11" s="46">
        <v>315</v>
      </c>
      <c r="N11" s="46">
        <v>242</v>
      </c>
      <c r="O11" s="46">
        <v>238</v>
      </c>
      <c r="P11" s="49">
        <v>1218</v>
      </c>
      <c r="Q11" s="24"/>
      <c r="R11" s="24"/>
      <c r="S11" s="24"/>
    </row>
  </sheetData>
  <mergeCells count="17">
    <mergeCell ref="M4:M5"/>
    <mergeCell ref="N4:N5"/>
    <mergeCell ref="O4:O5"/>
    <mergeCell ref="B1:P2"/>
    <mergeCell ref="B6:B8"/>
    <mergeCell ref="B9:B11"/>
    <mergeCell ref="B4:C5"/>
    <mergeCell ref="P4:P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2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&amp;L別添1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tabSelected="1" view="pageBreakPreview" zoomScale="78" zoomScaleNormal="80" zoomScaleSheetLayoutView="78" zoomScalePageLayoutView="70" workbookViewId="0">
      <pane xSplit="3" ySplit="4" topLeftCell="D5" activePane="bottomRight" state="frozen"/>
      <selection activeCell="B5" sqref="B5"/>
      <selection pane="topRight" activeCell="B5" sqref="B5"/>
      <selection pane="bottomLeft" activeCell="B5" sqref="B5"/>
      <selection pane="bottomRight" activeCell="E19" sqref="E19"/>
    </sheetView>
  </sheetViews>
  <sheetFormatPr defaultRowHeight="13.5" x14ac:dyDescent="0.15"/>
  <cols>
    <col min="1" max="1" width="15.125" style="1" customWidth="1"/>
    <col min="2" max="2" width="12.625" style="1" customWidth="1"/>
    <col min="3" max="21" width="9" style="1" customWidth="1"/>
    <col min="22" max="30" width="9" style="123" customWidth="1"/>
    <col min="31" max="31" width="9" style="1" customWidth="1"/>
    <col min="32" max="34" width="11" style="1" customWidth="1"/>
    <col min="35" max="35" width="9" style="1" customWidth="1"/>
    <col min="36" max="16384" width="9" style="1"/>
  </cols>
  <sheetData>
    <row r="1" spans="1:43" ht="17.25" x14ac:dyDescent="0.15">
      <c r="A1" s="76" t="s">
        <v>89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129"/>
      <c r="W1" s="129"/>
      <c r="X1" s="129"/>
      <c r="Y1" s="129"/>
      <c r="Z1" s="129"/>
      <c r="AA1" s="129"/>
      <c r="AB1" s="129"/>
      <c r="AC1" s="129"/>
      <c r="AD1" s="129"/>
      <c r="AE1" s="77"/>
      <c r="AF1" s="77"/>
      <c r="AG1" s="77"/>
      <c r="AH1" s="78"/>
      <c r="AI1" s="77"/>
    </row>
    <row r="2" spans="1:43" ht="18" thickBot="1" x14ac:dyDescent="0.2">
      <c r="C2" s="20"/>
      <c r="D2" s="79"/>
      <c r="E2" s="79"/>
      <c r="F2" s="79"/>
      <c r="G2" s="79"/>
      <c r="H2" s="79"/>
      <c r="I2" s="79"/>
      <c r="J2" s="79"/>
      <c r="K2" s="20"/>
      <c r="L2" s="79"/>
      <c r="M2" s="79"/>
      <c r="N2" s="79"/>
      <c r="O2" s="79"/>
      <c r="P2" s="79"/>
      <c r="Q2" s="79"/>
      <c r="R2" s="79"/>
      <c r="S2" s="20"/>
      <c r="T2" s="20"/>
      <c r="U2" s="20"/>
      <c r="V2" s="127"/>
      <c r="W2" s="127"/>
      <c r="X2" s="127"/>
      <c r="Y2" s="127"/>
      <c r="Z2" s="127"/>
      <c r="AA2" s="127"/>
      <c r="AB2" s="127"/>
      <c r="AC2" s="127"/>
      <c r="AD2" s="127"/>
      <c r="AE2" s="20"/>
      <c r="AF2" s="79"/>
      <c r="AG2" s="79"/>
      <c r="AH2" s="70" t="s">
        <v>6</v>
      </c>
      <c r="AI2" s="2"/>
    </row>
    <row r="3" spans="1:43" ht="14.25" thickBot="1" x14ac:dyDescent="0.2">
      <c r="C3" s="185" t="s">
        <v>7</v>
      </c>
      <c r="D3" s="183" t="s">
        <v>78</v>
      </c>
      <c r="E3" s="184"/>
      <c r="F3" s="183" t="s">
        <v>72</v>
      </c>
      <c r="G3" s="184"/>
      <c r="H3" s="183" t="s">
        <v>73</v>
      </c>
      <c r="I3" s="184"/>
      <c r="J3" s="183" t="s">
        <v>74</v>
      </c>
      <c r="K3" s="184"/>
      <c r="L3" s="183" t="s">
        <v>75</v>
      </c>
      <c r="M3" s="184"/>
      <c r="N3" s="183" t="s">
        <v>76</v>
      </c>
      <c r="O3" s="184"/>
      <c r="P3" s="183" t="s">
        <v>77</v>
      </c>
      <c r="Q3" s="184"/>
      <c r="R3" s="183" t="s">
        <v>8</v>
      </c>
      <c r="S3" s="184"/>
      <c r="T3" s="183" t="s">
        <v>79</v>
      </c>
      <c r="U3" s="184"/>
      <c r="V3" s="188" t="s">
        <v>82</v>
      </c>
      <c r="W3" s="189"/>
      <c r="X3" s="190" t="s">
        <v>84</v>
      </c>
      <c r="Y3" s="190"/>
      <c r="Z3" s="188" t="s">
        <v>86</v>
      </c>
      <c r="AA3" s="190"/>
      <c r="AB3" s="188" t="s">
        <v>88</v>
      </c>
      <c r="AC3" s="190"/>
      <c r="AD3" s="183" t="s">
        <v>90</v>
      </c>
      <c r="AE3" s="187"/>
      <c r="AF3" s="183" t="s">
        <v>91</v>
      </c>
      <c r="AG3" s="187"/>
      <c r="AH3" s="184"/>
      <c r="AI3" s="80"/>
    </row>
    <row r="4" spans="1:43" ht="14.25" thickBot="1" x14ac:dyDescent="0.2">
      <c r="C4" s="186"/>
      <c r="D4" s="81" t="s">
        <v>9</v>
      </c>
      <c r="E4" s="82" t="s">
        <v>10</v>
      </c>
      <c r="F4" s="83" t="s">
        <v>9</v>
      </c>
      <c r="G4" s="84" t="s">
        <v>10</v>
      </c>
      <c r="H4" s="83" t="s">
        <v>9</v>
      </c>
      <c r="I4" s="84" t="s">
        <v>10</v>
      </c>
      <c r="J4" s="81" t="s">
        <v>9</v>
      </c>
      <c r="K4" s="82" t="s">
        <v>10</v>
      </c>
      <c r="L4" s="83" t="s">
        <v>9</v>
      </c>
      <c r="M4" s="84" t="s">
        <v>10</v>
      </c>
      <c r="N4" s="83" t="s">
        <v>9</v>
      </c>
      <c r="O4" s="84" t="s">
        <v>10</v>
      </c>
      <c r="P4" s="81" t="s">
        <v>9</v>
      </c>
      <c r="Q4" s="82" t="s">
        <v>10</v>
      </c>
      <c r="R4" s="85" t="s">
        <v>4</v>
      </c>
      <c r="S4" s="86" t="s">
        <v>5</v>
      </c>
      <c r="T4" s="85" t="s">
        <v>4</v>
      </c>
      <c r="U4" s="84" t="s">
        <v>5</v>
      </c>
      <c r="V4" s="130" t="s">
        <v>4</v>
      </c>
      <c r="W4" s="131" t="s">
        <v>5</v>
      </c>
      <c r="X4" s="132" t="s">
        <v>4</v>
      </c>
      <c r="Y4" s="133" t="s">
        <v>5</v>
      </c>
      <c r="Z4" s="130" t="s">
        <v>4</v>
      </c>
      <c r="AA4" s="133" t="s">
        <v>5</v>
      </c>
      <c r="AB4" s="130" t="s">
        <v>4</v>
      </c>
      <c r="AC4" s="131" t="s">
        <v>5</v>
      </c>
      <c r="AD4" s="130" t="s">
        <v>4</v>
      </c>
      <c r="AE4" s="84" t="s">
        <v>5</v>
      </c>
      <c r="AF4" s="114" t="s">
        <v>4</v>
      </c>
      <c r="AG4" s="87" t="s">
        <v>5</v>
      </c>
      <c r="AH4" s="88" t="s">
        <v>11</v>
      </c>
      <c r="AI4" s="89"/>
    </row>
    <row r="5" spans="1:43" x14ac:dyDescent="0.15">
      <c r="C5" s="90" t="s">
        <v>12</v>
      </c>
      <c r="D5" s="5">
        <v>1100</v>
      </c>
      <c r="E5" s="6">
        <v>48</v>
      </c>
      <c r="F5" s="96">
        <v>2303</v>
      </c>
      <c r="G5" s="3">
        <v>25</v>
      </c>
      <c r="H5" s="4">
        <v>2064</v>
      </c>
      <c r="I5" s="3">
        <v>38</v>
      </c>
      <c r="J5" s="5">
        <v>1778</v>
      </c>
      <c r="K5" s="6">
        <v>4</v>
      </c>
      <c r="L5" s="96">
        <v>2153</v>
      </c>
      <c r="M5" s="3">
        <v>5</v>
      </c>
      <c r="N5" s="4">
        <v>1799</v>
      </c>
      <c r="O5" s="3">
        <v>8</v>
      </c>
      <c r="P5" s="5">
        <v>1955</v>
      </c>
      <c r="Q5" s="6">
        <v>7</v>
      </c>
      <c r="R5" s="5">
        <v>2117</v>
      </c>
      <c r="S5" s="6">
        <v>12</v>
      </c>
      <c r="T5" s="4">
        <v>2127</v>
      </c>
      <c r="U5" s="117">
        <v>2</v>
      </c>
      <c r="V5" s="134">
        <v>2353</v>
      </c>
      <c r="W5" s="135">
        <v>7</v>
      </c>
      <c r="X5" s="136">
        <v>2446</v>
      </c>
      <c r="Y5" s="137">
        <v>15</v>
      </c>
      <c r="Z5" s="101">
        <v>2710</v>
      </c>
      <c r="AA5" s="110">
        <v>14</v>
      </c>
      <c r="AB5" s="138">
        <v>3216</v>
      </c>
      <c r="AC5" s="139">
        <v>88</v>
      </c>
      <c r="AD5" s="138">
        <v>2945</v>
      </c>
      <c r="AE5" s="116">
        <v>350</v>
      </c>
      <c r="AF5" s="101">
        <f>D5+F5+H5+J5+L5+N5+P5+R5+T5+V5+X5+Z5+AB5+AD5</f>
        <v>31066</v>
      </c>
      <c r="AG5" s="102">
        <f>E5+G5+I5+K5+M5+O5+Q5+S5+U5+W5+Y5+AA5+AC5+AE5</f>
        <v>623</v>
      </c>
      <c r="AH5" s="71">
        <f t="shared" ref="AH5:AH25" si="0">SUM(AF5:AG5)</f>
        <v>31689</v>
      </c>
      <c r="AI5" s="7"/>
      <c r="AK5" s="68"/>
      <c r="AP5" s="68"/>
      <c r="AQ5" s="68"/>
    </row>
    <row r="6" spans="1:43" s="9" customFormat="1" x14ac:dyDescent="0.15">
      <c r="C6" s="91" t="s">
        <v>13</v>
      </c>
      <c r="D6" s="8">
        <v>205</v>
      </c>
      <c r="E6" s="6">
        <v>3</v>
      </c>
      <c r="F6" s="96">
        <v>502</v>
      </c>
      <c r="G6" s="6">
        <v>4</v>
      </c>
      <c r="H6" s="96">
        <v>470</v>
      </c>
      <c r="I6" s="6">
        <v>4</v>
      </c>
      <c r="J6" s="8">
        <v>439</v>
      </c>
      <c r="K6" s="6">
        <v>0</v>
      </c>
      <c r="L6" s="96">
        <v>512</v>
      </c>
      <c r="M6" s="6">
        <v>2</v>
      </c>
      <c r="N6" s="96">
        <v>418</v>
      </c>
      <c r="O6" s="6">
        <v>7</v>
      </c>
      <c r="P6" s="8">
        <v>428</v>
      </c>
      <c r="Q6" s="6">
        <v>1</v>
      </c>
      <c r="R6" s="8">
        <v>492</v>
      </c>
      <c r="S6" s="6">
        <v>3</v>
      </c>
      <c r="T6" s="118">
        <v>514</v>
      </c>
      <c r="U6" s="119">
        <v>5</v>
      </c>
      <c r="V6" s="120">
        <v>499</v>
      </c>
      <c r="W6" s="121">
        <v>4</v>
      </c>
      <c r="X6" s="140">
        <v>526</v>
      </c>
      <c r="Y6" s="100">
        <v>2</v>
      </c>
      <c r="Z6" s="101">
        <v>482</v>
      </c>
      <c r="AA6" s="110">
        <v>1</v>
      </c>
      <c r="AB6" s="141">
        <v>602</v>
      </c>
      <c r="AC6" s="142">
        <v>3</v>
      </c>
      <c r="AD6" s="141">
        <v>590</v>
      </c>
      <c r="AE6" s="111">
        <v>2</v>
      </c>
      <c r="AF6" s="101">
        <f t="shared" ref="AF6:AF52" si="1">D6+F6+H6+J6+L6+N6+P6+R6+T6+V6+X6+Z6+AB6+AD6</f>
        <v>6679</v>
      </c>
      <c r="AG6" s="102">
        <f t="shared" ref="AG6:AG51" si="2">E6+G6+I6+K6+M6+O6+Q6+S6+U6+W6+Y6+AA6+AC6+AE6</f>
        <v>41</v>
      </c>
      <c r="AH6" s="71">
        <f t="shared" si="0"/>
        <v>6720</v>
      </c>
      <c r="AI6" s="7"/>
      <c r="AK6" s="68"/>
      <c r="AP6" s="68"/>
      <c r="AQ6" s="68"/>
    </row>
    <row r="7" spans="1:43" s="9" customFormat="1" x14ac:dyDescent="0.15">
      <c r="C7" s="11" t="s">
        <v>14</v>
      </c>
      <c r="D7" s="8">
        <v>311</v>
      </c>
      <c r="E7" s="6">
        <v>0</v>
      </c>
      <c r="F7" s="96">
        <v>632</v>
      </c>
      <c r="G7" s="6">
        <v>2</v>
      </c>
      <c r="H7" s="96">
        <v>642</v>
      </c>
      <c r="I7" s="6">
        <v>1</v>
      </c>
      <c r="J7" s="8">
        <v>735</v>
      </c>
      <c r="K7" s="6">
        <v>7</v>
      </c>
      <c r="L7" s="96">
        <v>791</v>
      </c>
      <c r="M7" s="6">
        <v>7</v>
      </c>
      <c r="N7" s="96">
        <v>688</v>
      </c>
      <c r="O7" s="6">
        <v>113</v>
      </c>
      <c r="P7" s="8">
        <v>717</v>
      </c>
      <c r="Q7" s="6">
        <v>3</v>
      </c>
      <c r="R7" s="8">
        <v>791</v>
      </c>
      <c r="S7" s="6">
        <v>4</v>
      </c>
      <c r="T7" s="118">
        <v>811</v>
      </c>
      <c r="U7" s="119">
        <v>7</v>
      </c>
      <c r="V7" s="120">
        <v>786</v>
      </c>
      <c r="W7" s="121">
        <v>10</v>
      </c>
      <c r="X7" s="140">
        <v>723</v>
      </c>
      <c r="Y7" s="100">
        <v>3</v>
      </c>
      <c r="Z7" s="101">
        <v>703</v>
      </c>
      <c r="AA7" s="110">
        <v>6</v>
      </c>
      <c r="AB7" s="141">
        <v>832</v>
      </c>
      <c r="AC7" s="142">
        <v>2</v>
      </c>
      <c r="AD7" s="141">
        <v>811</v>
      </c>
      <c r="AE7" s="111">
        <v>3</v>
      </c>
      <c r="AF7" s="101">
        <f t="shared" si="1"/>
        <v>9973</v>
      </c>
      <c r="AG7" s="102">
        <f t="shared" si="2"/>
        <v>168</v>
      </c>
      <c r="AH7" s="71">
        <f t="shared" si="0"/>
        <v>10141</v>
      </c>
      <c r="AI7" s="7"/>
      <c r="AK7" s="68"/>
      <c r="AP7" s="68"/>
      <c r="AQ7" s="68"/>
    </row>
    <row r="8" spans="1:43" s="9" customFormat="1" x14ac:dyDescent="0.15">
      <c r="C8" s="11" t="s">
        <v>15</v>
      </c>
      <c r="D8" s="96">
        <v>1169</v>
      </c>
      <c r="E8" s="33">
        <v>8</v>
      </c>
      <c r="F8" s="37">
        <v>1885</v>
      </c>
      <c r="G8" s="6">
        <v>6</v>
      </c>
      <c r="H8" s="96">
        <v>2336</v>
      </c>
      <c r="I8" s="32">
        <v>13</v>
      </c>
      <c r="J8" s="96">
        <v>2865</v>
      </c>
      <c r="K8" s="6">
        <v>121</v>
      </c>
      <c r="L8" s="37">
        <v>2572</v>
      </c>
      <c r="M8" s="6">
        <v>28</v>
      </c>
      <c r="N8" s="96">
        <v>2132</v>
      </c>
      <c r="O8" s="32">
        <v>12</v>
      </c>
      <c r="P8" s="96">
        <v>2507</v>
      </c>
      <c r="Q8" s="33">
        <v>19</v>
      </c>
      <c r="R8" s="96">
        <v>2593</v>
      </c>
      <c r="S8" s="6">
        <v>15</v>
      </c>
      <c r="T8" s="118">
        <v>2289</v>
      </c>
      <c r="U8" s="119">
        <v>199</v>
      </c>
      <c r="V8" s="120">
        <v>2192</v>
      </c>
      <c r="W8" s="121">
        <v>106</v>
      </c>
      <c r="X8" s="140">
        <v>1941</v>
      </c>
      <c r="Y8" s="100">
        <v>267</v>
      </c>
      <c r="Z8" s="101">
        <v>1771</v>
      </c>
      <c r="AA8" s="110">
        <v>66</v>
      </c>
      <c r="AB8" s="141">
        <v>2120</v>
      </c>
      <c r="AC8" s="142">
        <v>6</v>
      </c>
      <c r="AD8" s="141">
        <v>2179</v>
      </c>
      <c r="AE8" s="111">
        <v>228</v>
      </c>
      <c r="AF8" s="101">
        <f t="shared" si="1"/>
        <v>30551</v>
      </c>
      <c r="AG8" s="102">
        <f t="shared" si="2"/>
        <v>1094</v>
      </c>
      <c r="AH8" s="71">
        <f t="shared" si="0"/>
        <v>31645</v>
      </c>
      <c r="AI8" s="7"/>
      <c r="AK8" s="68"/>
      <c r="AP8" s="68"/>
      <c r="AQ8" s="68"/>
    </row>
    <row r="9" spans="1:43" s="9" customFormat="1" x14ac:dyDescent="0.15">
      <c r="C9" s="11" t="s">
        <v>16</v>
      </c>
      <c r="D9" s="8">
        <v>231</v>
      </c>
      <c r="E9" s="6">
        <v>0</v>
      </c>
      <c r="F9" s="96">
        <v>485</v>
      </c>
      <c r="G9" s="6">
        <v>2</v>
      </c>
      <c r="H9" s="96">
        <v>454</v>
      </c>
      <c r="I9" s="6">
        <v>2</v>
      </c>
      <c r="J9" s="8">
        <v>456</v>
      </c>
      <c r="K9" s="6">
        <v>2</v>
      </c>
      <c r="L9" s="96">
        <v>525</v>
      </c>
      <c r="M9" s="6">
        <v>1</v>
      </c>
      <c r="N9" s="96">
        <v>400</v>
      </c>
      <c r="O9" s="6">
        <v>4</v>
      </c>
      <c r="P9" s="8">
        <v>430</v>
      </c>
      <c r="Q9" s="6">
        <v>5</v>
      </c>
      <c r="R9" s="30">
        <v>475</v>
      </c>
      <c r="S9" s="29">
        <v>0</v>
      </c>
      <c r="T9" s="120">
        <v>514</v>
      </c>
      <c r="U9" s="121">
        <v>3</v>
      </c>
      <c r="V9" s="120">
        <v>513</v>
      </c>
      <c r="W9" s="121">
        <v>3</v>
      </c>
      <c r="X9" s="140">
        <v>468</v>
      </c>
      <c r="Y9" s="100">
        <v>0</v>
      </c>
      <c r="Z9" s="101">
        <v>394</v>
      </c>
      <c r="AA9" s="110">
        <v>1</v>
      </c>
      <c r="AB9" s="141">
        <v>476</v>
      </c>
      <c r="AC9" s="143">
        <v>0</v>
      </c>
      <c r="AD9" s="141">
        <v>487</v>
      </c>
      <c r="AE9" s="112">
        <v>5</v>
      </c>
      <c r="AF9" s="101">
        <f t="shared" si="1"/>
        <v>6308</v>
      </c>
      <c r="AG9" s="102">
        <f t="shared" si="2"/>
        <v>28</v>
      </c>
      <c r="AH9" s="71">
        <f t="shared" si="0"/>
        <v>6336</v>
      </c>
      <c r="AI9" s="7"/>
      <c r="AK9" s="68"/>
      <c r="AP9" s="68"/>
      <c r="AQ9" s="68"/>
    </row>
    <row r="10" spans="1:43" s="9" customFormat="1" x14ac:dyDescent="0.15">
      <c r="C10" s="11" t="s">
        <v>17</v>
      </c>
      <c r="D10" s="8">
        <v>296</v>
      </c>
      <c r="E10" s="6">
        <v>0</v>
      </c>
      <c r="F10" s="96">
        <v>602</v>
      </c>
      <c r="G10" s="6">
        <v>0</v>
      </c>
      <c r="H10" s="96">
        <v>620</v>
      </c>
      <c r="I10" s="6">
        <v>0</v>
      </c>
      <c r="J10" s="8">
        <v>658</v>
      </c>
      <c r="K10" s="6">
        <v>1</v>
      </c>
      <c r="L10" s="104">
        <v>774</v>
      </c>
      <c r="M10" s="29">
        <v>1</v>
      </c>
      <c r="N10" s="104">
        <v>552</v>
      </c>
      <c r="O10" s="29">
        <v>1</v>
      </c>
      <c r="P10" s="30">
        <v>652</v>
      </c>
      <c r="Q10" s="29">
        <v>2</v>
      </c>
      <c r="R10" s="30">
        <v>669</v>
      </c>
      <c r="S10" s="29">
        <v>2</v>
      </c>
      <c r="T10" s="120">
        <v>651</v>
      </c>
      <c r="U10" s="121">
        <v>1</v>
      </c>
      <c r="V10" s="120">
        <v>774</v>
      </c>
      <c r="W10" s="121">
        <v>2</v>
      </c>
      <c r="X10" s="140">
        <v>675</v>
      </c>
      <c r="Y10" s="100">
        <v>0</v>
      </c>
      <c r="Z10" s="101">
        <v>710</v>
      </c>
      <c r="AA10" s="110">
        <v>2</v>
      </c>
      <c r="AB10" s="141">
        <v>773</v>
      </c>
      <c r="AC10" s="142">
        <v>3</v>
      </c>
      <c r="AD10" s="141">
        <v>726</v>
      </c>
      <c r="AE10" s="111">
        <v>2</v>
      </c>
      <c r="AF10" s="101">
        <f t="shared" si="1"/>
        <v>9132</v>
      </c>
      <c r="AG10" s="102">
        <f t="shared" si="2"/>
        <v>17</v>
      </c>
      <c r="AH10" s="71">
        <f t="shared" si="0"/>
        <v>9149</v>
      </c>
      <c r="AI10" s="7"/>
      <c r="AK10" s="68"/>
      <c r="AP10" s="68"/>
      <c r="AQ10" s="68"/>
    </row>
    <row r="11" spans="1:43" s="9" customFormat="1" x14ac:dyDescent="0.15">
      <c r="C11" s="11" t="s">
        <v>18</v>
      </c>
      <c r="D11" s="8">
        <v>814</v>
      </c>
      <c r="E11" s="6">
        <v>2</v>
      </c>
      <c r="F11" s="96">
        <v>1573</v>
      </c>
      <c r="G11" s="6">
        <v>8</v>
      </c>
      <c r="H11" s="96">
        <v>1648</v>
      </c>
      <c r="I11" s="6">
        <v>12</v>
      </c>
      <c r="J11" s="8">
        <v>2019</v>
      </c>
      <c r="K11" s="6">
        <v>15</v>
      </c>
      <c r="L11" s="104">
        <v>2526</v>
      </c>
      <c r="M11" s="29">
        <v>12</v>
      </c>
      <c r="N11" s="104">
        <v>2431</v>
      </c>
      <c r="O11" s="29">
        <v>10</v>
      </c>
      <c r="P11" s="30">
        <v>2611</v>
      </c>
      <c r="Q11" s="29">
        <v>12</v>
      </c>
      <c r="R11" s="30">
        <v>2397</v>
      </c>
      <c r="S11" s="29">
        <v>17</v>
      </c>
      <c r="T11" s="120">
        <v>2144</v>
      </c>
      <c r="U11" s="121">
        <v>8</v>
      </c>
      <c r="V11" s="120">
        <v>2025</v>
      </c>
      <c r="W11" s="121">
        <v>6</v>
      </c>
      <c r="X11" s="140">
        <v>1963</v>
      </c>
      <c r="Y11" s="100">
        <v>9</v>
      </c>
      <c r="Z11" s="101">
        <v>1749</v>
      </c>
      <c r="AA11" s="110">
        <v>9</v>
      </c>
      <c r="AB11" s="141">
        <v>2048</v>
      </c>
      <c r="AC11" s="142">
        <v>9</v>
      </c>
      <c r="AD11" s="141">
        <v>1853</v>
      </c>
      <c r="AE11" s="111">
        <v>9</v>
      </c>
      <c r="AF11" s="101">
        <f t="shared" si="1"/>
        <v>27801</v>
      </c>
      <c r="AG11" s="102">
        <f t="shared" si="2"/>
        <v>138</v>
      </c>
      <c r="AH11" s="71">
        <f t="shared" si="0"/>
        <v>27939</v>
      </c>
      <c r="AI11" s="7"/>
      <c r="AK11" s="68"/>
      <c r="AP11" s="68"/>
      <c r="AQ11" s="68"/>
    </row>
    <row r="12" spans="1:43" x14ac:dyDescent="0.15">
      <c r="C12" s="11" t="s">
        <v>19</v>
      </c>
      <c r="D12" s="34">
        <v>1737</v>
      </c>
      <c r="E12" s="6">
        <v>4</v>
      </c>
      <c r="F12" s="105">
        <v>3249</v>
      </c>
      <c r="G12" s="10">
        <v>8</v>
      </c>
      <c r="H12" s="97">
        <v>3597</v>
      </c>
      <c r="I12" s="6">
        <v>19</v>
      </c>
      <c r="J12" s="34">
        <v>3544</v>
      </c>
      <c r="K12" s="6">
        <v>3</v>
      </c>
      <c r="L12" s="106">
        <v>3997</v>
      </c>
      <c r="M12" s="31">
        <v>12</v>
      </c>
      <c r="N12" s="107">
        <v>3247</v>
      </c>
      <c r="O12" s="29">
        <v>9</v>
      </c>
      <c r="P12" s="92">
        <v>3355</v>
      </c>
      <c r="Q12" s="29">
        <v>12</v>
      </c>
      <c r="R12" s="92">
        <v>3358</v>
      </c>
      <c r="S12" s="29">
        <v>9</v>
      </c>
      <c r="T12" s="122">
        <v>3509</v>
      </c>
      <c r="U12" s="121">
        <v>9</v>
      </c>
      <c r="V12" s="122">
        <v>3424</v>
      </c>
      <c r="W12" s="121">
        <v>13</v>
      </c>
      <c r="X12" s="144">
        <v>3284</v>
      </c>
      <c r="Y12" s="100">
        <v>9</v>
      </c>
      <c r="Z12" s="101">
        <v>3220</v>
      </c>
      <c r="AA12" s="110">
        <v>6</v>
      </c>
      <c r="AB12" s="141">
        <v>3706</v>
      </c>
      <c r="AC12" s="142">
        <v>10</v>
      </c>
      <c r="AD12" s="141">
        <v>3844</v>
      </c>
      <c r="AE12" s="111">
        <v>5</v>
      </c>
      <c r="AF12" s="101">
        <f t="shared" si="1"/>
        <v>47071</v>
      </c>
      <c r="AG12" s="102">
        <f t="shared" si="2"/>
        <v>128</v>
      </c>
      <c r="AH12" s="71">
        <f t="shared" si="0"/>
        <v>47199</v>
      </c>
      <c r="AI12" s="7"/>
      <c r="AK12" s="68"/>
      <c r="AP12" s="68"/>
      <c r="AQ12" s="68"/>
    </row>
    <row r="13" spans="1:43" x14ac:dyDescent="0.15">
      <c r="C13" s="11" t="s">
        <v>20</v>
      </c>
      <c r="D13" s="34">
        <v>1247</v>
      </c>
      <c r="E13" s="6">
        <v>2</v>
      </c>
      <c r="F13" s="108">
        <v>2288</v>
      </c>
      <c r="G13" s="10">
        <v>13</v>
      </c>
      <c r="H13" s="97">
        <v>2574</v>
      </c>
      <c r="I13" s="6">
        <v>7</v>
      </c>
      <c r="J13" s="34">
        <v>2322</v>
      </c>
      <c r="K13" s="6">
        <v>5</v>
      </c>
      <c r="L13" s="109">
        <v>2422</v>
      </c>
      <c r="M13" s="31">
        <v>6</v>
      </c>
      <c r="N13" s="107">
        <v>1918</v>
      </c>
      <c r="O13" s="29">
        <v>7</v>
      </c>
      <c r="P13" s="92">
        <v>1905</v>
      </c>
      <c r="Q13" s="29">
        <v>4</v>
      </c>
      <c r="R13" s="92">
        <v>1964</v>
      </c>
      <c r="S13" s="29">
        <v>6</v>
      </c>
      <c r="T13" s="122">
        <v>1932</v>
      </c>
      <c r="U13" s="121">
        <v>3</v>
      </c>
      <c r="V13" s="122">
        <v>1717</v>
      </c>
      <c r="W13" s="121">
        <v>3</v>
      </c>
      <c r="X13" s="144">
        <v>1737</v>
      </c>
      <c r="Y13" s="100">
        <v>6</v>
      </c>
      <c r="Z13" s="101">
        <v>1569</v>
      </c>
      <c r="AA13" s="110">
        <v>9</v>
      </c>
      <c r="AB13" s="141">
        <v>1782</v>
      </c>
      <c r="AC13" s="142">
        <v>5</v>
      </c>
      <c r="AD13" s="141">
        <v>2054</v>
      </c>
      <c r="AE13" s="111">
        <v>5</v>
      </c>
      <c r="AF13" s="101">
        <f t="shared" si="1"/>
        <v>27431</v>
      </c>
      <c r="AG13" s="102">
        <f t="shared" si="2"/>
        <v>81</v>
      </c>
      <c r="AH13" s="71">
        <f t="shared" si="0"/>
        <v>27512</v>
      </c>
      <c r="AI13" s="7"/>
      <c r="AK13" s="68"/>
      <c r="AP13" s="68"/>
      <c r="AQ13" s="68"/>
    </row>
    <row r="14" spans="1:43" x14ac:dyDescent="0.15">
      <c r="C14" s="11" t="s">
        <v>21</v>
      </c>
      <c r="D14" s="34">
        <v>1152</v>
      </c>
      <c r="E14" s="6">
        <v>4</v>
      </c>
      <c r="F14" s="108">
        <v>2216</v>
      </c>
      <c r="G14" s="10">
        <v>2</v>
      </c>
      <c r="H14" s="97">
        <v>1998</v>
      </c>
      <c r="I14" s="6">
        <v>8</v>
      </c>
      <c r="J14" s="34">
        <v>1713</v>
      </c>
      <c r="K14" s="6">
        <v>7</v>
      </c>
      <c r="L14" s="109">
        <v>1929</v>
      </c>
      <c r="M14" s="31">
        <v>1</v>
      </c>
      <c r="N14" s="107">
        <v>1553</v>
      </c>
      <c r="O14" s="29">
        <v>1</v>
      </c>
      <c r="P14" s="92">
        <v>1641</v>
      </c>
      <c r="Q14" s="29">
        <v>6</v>
      </c>
      <c r="R14" s="92">
        <v>1715</v>
      </c>
      <c r="S14" s="29">
        <v>8</v>
      </c>
      <c r="T14" s="122">
        <v>1704</v>
      </c>
      <c r="U14" s="121">
        <v>3</v>
      </c>
      <c r="V14" s="122">
        <v>1707</v>
      </c>
      <c r="W14" s="121">
        <v>1</v>
      </c>
      <c r="X14" s="144">
        <v>1637</v>
      </c>
      <c r="Y14" s="100">
        <v>9</v>
      </c>
      <c r="Z14" s="101">
        <v>1536</v>
      </c>
      <c r="AA14" s="110">
        <v>2</v>
      </c>
      <c r="AB14" s="141">
        <v>1725</v>
      </c>
      <c r="AC14" s="142">
        <v>1</v>
      </c>
      <c r="AD14" s="141">
        <v>1965</v>
      </c>
      <c r="AE14" s="111">
        <v>5</v>
      </c>
      <c r="AF14" s="101">
        <f t="shared" si="1"/>
        <v>24191</v>
      </c>
      <c r="AG14" s="102">
        <f t="shared" si="2"/>
        <v>58</v>
      </c>
      <c r="AH14" s="71">
        <f t="shared" si="0"/>
        <v>24249</v>
      </c>
      <c r="AI14" s="7"/>
      <c r="AK14" s="68"/>
      <c r="AL14" s="69"/>
      <c r="AP14" s="68"/>
      <c r="AQ14" s="68"/>
    </row>
    <row r="15" spans="1:43" x14ac:dyDescent="0.15">
      <c r="C15" s="11" t="s">
        <v>22</v>
      </c>
      <c r="D15" s="34">
        <v>3451</v>
      </c>
      <c r="E15" s="6">
        <v>85</v>
      </c>
      <c r="F15" s="108">
        <v>6063</v>
      </c>
      <c r="G15" s="35">
        <v>27</v>
      </c>
      <c r="H15" s="108">
        <v>6519</v>
      </c>
      <c r="I15" s="10">
        <v>25</v>
      </c>
      <c r="J15" s="34">
        <v>6516</v>
      </c>
      <c r="K15" s="6">
        <v>438</v>
      </c>
      <c r="L15" s="109">
        <v>6985</v>
      </c>
      <c r="M15" s="93">
        <v>32</v>
      </c>
      <c r="N15" s="109">
        <v>6040</v>
      </c>
      <c r="O15" s="31">
        <v>199</v>
      </c>
      <c r="P15" s="92">
        <v>5897</v>
      </c>
      <c r="Q15" s="29">
        <v>18</v>
      </c>
      <c r="R15" s="92">
        <v>6330</v>
      </c>
      <c r="S15" s="29">
        <v>25</v>
      </c>
      <c r="T15" s="122">
        <v>5746</v>
      </c>
      <c r="U15" s="121">
        <v>226</v>
      </c>
      <c r="V15" s="122">
        <v>5853</v>
      </c>
      <c r="W15" s="121">
        <v>33</v>
      </c>
      <c r="X15" s="144">
        <v>5856</v>
      </c>
      <c r="Y15" s="100">
        <v>37</v>
      </c>
      <c r="Z15" s="101">
        <v>5638</v>
      </c>
      <c r="AA15" s="110">
        <v>20</v>
      </c>
      <c r="AB15" s="141">
        <v>6674</v>
      </c>
      <c r="AC15" s="142">
        <v>26</v>
      </c>
      <c r="AD15" s="141">
        <v>6685</v>
      </c>
      <c r="AE15" s="111">
        <v>20</v>
      </c>
      <c r="AF15" s="101">
        <f t="shared" si="1"/>
        <v>84253</v>
      </c>
      <c r="AG15" s="102">
        <f t="shared" si="2"/>
        <v>1211</v>
      </c>
      <c r="AH15" s="71">
        <f t="shared" si="0"/>
        <v>85464</v>
      </c>
      <c r="AI15" s="7"/>
      <c r="AK15" s="68"/>
      <c r="AP15" s="68"/>
      <c r="AQ15" s="68"/>
    </row>
    <row r="16" spans="1:43" x14ac:dyDescent="0.15">
      <c r="C16" s="11" t="s">
        <v>23</v>
      </c>
      <c r="D16" s="34">
        <v>3274</v>
      </c>
      <c r="E16" s="6">
        <v>19</v>
      </c>
      <c r="F16" s="108">
        <v>5387</v>
      </c>
      <c r="G16" s="10">
        <v>19</v>
      </c>
      <c r="H16" s="108">
        <v>5198</v>
      </c>
      <c r="I16" s="10">
        <v>425</v>
      </c>
      <c r="J16" s="34">
        <v>5275</v>
      </c>
      <c r="K16" s="6">
        <v>20</v>
      </c>
      <c r="L16" s="109">
        <v>5737</v>
      </c>
      <c r="M16" s="31">
        <v>247</v>
      </c>
      <c r="N16" s="109">
        <v>5042</v>
      </c>
      <c r="O16" s="31">
        <v>8</v>
      </c>
      <c r="P16" s="92">
        <v>5342</v>
      </c>
      <c r="Q16" s="29">
        <v>12</v>
      </c>
      <c r="R16" s="92">
        <v>5350</v>
      </c>
      <c r="S16" s="29">
        <v>14</v>
      </c>
      <c r="T16" s="122">
        <v>5613</v>
      </c>
      <c r="U16" s="121">
        <v>17</v>
      </c>
      <c r="V16" s="122">
        <v>5836</v>
      </c>
      <c r="W16" s="121">
        <v>17</v>
      </c>
      <c r="X16" s="144">
        <v>5818</v>
      </c>
      <c r="Y16" s="100">
        <v>14</v>
      </c>
      <c r="Z16" s="101">
        <v>5169</v>
      </c>
      <c r="AA16" s="110">
        <v>18</v>
      </c>
      <c r="AB16" s="141">
        <v>6329</v>
      </c>
      <c r="AC16" s="142">
        <v>12</v>
      </c>
      <c r="AD16" s="141">
        <v>5934</v>
      </c>
      <c r="AE16" s="111">
        <v>20</v>
      </c>
      <c r="AF16" s="101">
        <f t="shared" si="1"/>
        <v>75304</v>
      </c>
      <c r="AG16" s="102">
        <f t="shared" si="2"/>
        <v>862</v>
      </c>
      <c r="AH16" s="71">
        <f t="shared" si="0"/>
        <v>76166</v>
      </c>
      <c r="AI16" s="7"/>
      <c r="AK16" s="68"/>
      <c r="AP16" s="68"/>
      <c r="AQ16" s="68"/>
    </row>
    <row r="17" spans="3:43" x14ac:dyDescent="0.15">
      <c r="C17" s="11" t="s">
        <v>24</v>
      </c>
      <c r="D17" s="34">
        <v>3005</v>
      </c>
      <c r="E17" s="6">
        <v>221</v>
      </c>
      <c r="F17" s="108">
        <v>5446</v>
      </c>
      <c r="G17" s="10">
        <v>810</v>
      </c>
      <c r="H17" s="108">
        <v>5978</v>
      </c>
      <c r="I17" s="10">
        <v>1440</v>
      </c>
      <c r="J17" s="34">
        <v>6537</v>
      </c>
      <c r="K17" s="6">
        <v>3753</v>
      </c>
      <c r="L17" s="109">
        <v>7418</v>
      </c>
      <c r="M17" s="31">
        <v>1955</v>
      </c>
      <c r="N17" s="109">
        <v>6182</v>
      </c>
      <c r="O17" s="31">
        <v>1021</v>
      </c>
      <c r="P17" s="92">
        <v>6310</v>
      </c>
      <c r="Q17" s="29">
        <v>366</v>
      </c>
      <c r="R17" s="92">
        <v>6387</v>
      </c>
      <c r="S17" s="29">
        <v>797</v>
      </c>
      <c r="T17" s="122">
        <v>6168</v>
      </c>
      <c r="U17" s="121">
        <v>63</v>
      </c>
      <c r="V17" s="122">
        <v>6127</v>
      </c>
      <c r="W17" s="121">
        <v>36</v>
      </c>
      <c r="X17" s="144">
        <v>6247</v>
      </c>
      <c r="Y17" s="100">
        <v>337</v>
      </c>
      <c r="Z17" s="101">
        <v>5772</v>
      </c>
      <c r="AA17" s="110">
        <v>459</v>
      </c>
      <c r="AB17" s="141">
        <v>7397</v>
      </c>
      <c r="AC17" s="142">
        <v>2667</v>
      </c>
      <c r="AD17" s="141">
        <v>7002</v>
      </c>
      <c r="AE17" s="111">
        <v>1268</v>
      </c>
      <c r="AF17" s="101">
        <f t="shared" si="1"/>
        <v>85976</v>
      </c>
      <c r="AG17" s="102">
        <f t="shared" si="2"/>
        <v>15193</v>
      </c>
      <c r="AH17" s="71">
        <f t="shared" si="0"/>
        <v>101169</v>
      </c>
      <c r="AI17" s="7"/>
      <c r="AK17" s="68"/>
      <c r="AP17" s="68"/>
      <c r="AQ17" s="68"/>
    </row>
    <row r="18" spans="3:43" x14ac:dyDescent="0.15">
      <c r="C18" s="11" t="s">
        <v>25</v>
      </c>
      <c r="D18" s="34">
        <v>3687</v>
      </c>
      <c r="E18" s="6">
        <v>117</v>
      </c>
      <c r="F18" s="108">
        <v>6310</v>
      </c>
      <c r="G18" s="10">
        <v>257</v>
      </c>
      <c r="H18" s="108">
        <v>6673</v>
      </c>
      <c r="I18" s="10">
        <v>83</v>
      </c>
      <c r="J18" s="34">
        <v>6516</v>
      </c>
      <c r="K18" s="6">
        <v>76</v>
      </c>
      <c r="L18" s="109">
        <v>7004</v>
      </c>
      <c r="M18" s="31">
        <v>251</v>
      </c>
      <c r="N18" s="109">
        <v>6251</v>
      </c>
      <c r="O18" s="31">
        <v>569</v>
      </c>
      <c r="P18" s="92">
        <v>6382</v>
      </c>
      <c r="Q18" s="29">
        <v>611</v>
      </c>
      <c r="R18" s="92">
        <v>6490</v>
      </c>
      <c r="S18" s="29">
        <v>23</v>
      </c>
      <c r="T18" s="122">
        <v>6407</v>
      </c>
      <c r="U18" s="121">
        <v>338</v>
      </c>
      <c r="V18" s="122">
        <v>6227</v>
      </c>
      <c r="W18" s="121">
        <v>14</v>
      </c>
      <c r="X18" s="144">
        <v>6056</v>
      </c>
      <c r="Y18" s="100">
        <v>21</v>
      </c>
      <c r="Z18" s="101">
        <v>5759</v>
      </c>
      <c r="AA18" s="110">
        <v>18</v>
      </c>
      <c r="AB18" s="141">
        <v>6838</v>
      </c>
      <c r="AC18" s="142">
        <v>27</v>
      </c>
      <c r="AD18" s="141">
        <v>6339</v>
      </c>
      <c r="AE18" s="111">
        <v>19</v>
      </c>
      <c r="AF18" s="101">
        <f t="shared" si="1"/>
        <v>86939</v>
      </c>
      <c r="AG18" s="102">
        <f t="shared" si="2"/>
        <v>2424</v>
      </c>
      <c r="AH18" s="71">
        <f t="shared" si="0"/>
        <v>89363</v>
      </c>
      <c r="AI18" s="7"/>
      <c r="AK18" s="68"/>
      <c r="AP18" s="68"/>
      <c r="AQ18" s="68"/>
    </row>
    <row r="19" spans="3:43" x14ac:dyDescent="0.15">
      <c r="C19" s="11" t="s">
        <v>26</v>
      </c>
      <c r="D19" s="34">
        <v>448</v>
      </c>
      <c r="E19" s="6">
        <v>5</v>
      </c>
      <c r="F19" s="108">
        <v>962</v>
      </c>
      <c r="G19" s="10">
        <v>2</v>
      </c>
      <c r="H19" s="108">
        <v>884</v>
      </c>
      <c r="I19" s="35">
        <v>7</v>
      </c>
      <c r="J19" s="34">
        <v>933</v>
      </c>
      <c r="K19" s="6">
        <v>0</v>
      </c>
      <c r="L19" s="109">
        <v>1078</v>
      </c>
      <c r="M19" s="31">
        <v>3</v>
      </c>
      <c r="N19" s="109">
        <v>908</v>
      </c>
      <c r="O19" s="93">
        <v>2</v>
      </c>
      <c r="P19" s="92">
        <v>1072</v>
      </c>
      <c r="Q19" s="29">
        <v>4</v>
      </c>
      <c r="R19" s="92">
        <v>1081</v>
      </c>
      <c r="S19" s="29">
        <v>2</v>
      </c>
      <c r="T19" s="122">
        <v>1008</v>
      </c>
      <c r="U19" s="121">
        <v>5</v>
      </c>
      <c r="V19" s="122">
        <v>1134</v>
      </c>
      <c r="W19" s="121">
        <v>3</v>
      </c>
      <c r="X19" s="144">
        <v>889</v>
      </c>
      <c r="Y19" s="100">
        <v>1</v>
      </c>
      <c r="Z19" s="101">
        <v>979</v>
      </c>
      <c r="AA19" s="110">
        <v>5</v>
      </c>
      <c r="AB19" s="141">
        <v>1149</v>
      </c>
      <c r="AC19" s="142">
        <v>9</v>
      </c>
      <c r="AD19" s="141">
        <v>1137</v>
      </c>
      <c r="AE19" s="111">
        <v>6</v>
      </c>
      <c r="AF19" s="101">
        <f t="shared" si="1"/>
        <v>13662</v>
      </c>
      <c r="AG19" s="102">
        <f t="shared" si="2"/>
        <v>54</v>
      </c>
      <c r="AH19" s="71">
        <f t="shared" si="0"/>
        <v>13716</v>
      </c>
      <c r="AI19" s="7"/>
      <c r="AK19" s="68"/>
      <c r="AP19" s="68"/>
      <c r="AQ19" s="68"/>
    </row>
    <row r="20" spans="3:43" x14ac:dyDescent="0.15">
      <c r="C20" s="11" t="s">
        <v>27</v>
      </c>
      <c r="D20" s="34">
        <v>811</v>
      </c>
      <c r="E20" s="6">
        <v>3</v>
      </c>
      <c r="F20" s="108">
        <v>1849</v>
      </c>
      <c r="G20" s="35">
        <v>6</v>
      </c>
      <c r="H20" s="108">
        <v>1881</v>
      </c>
      <c r="I20" s="10">
        <v>11</v>
      </c>
      <c r="J20" s="34">
        <v>1694</v>
      </c>
      <c r="K20" s="6">
        <v>6</v>
      </c>
      <c r="L20" s="109">
        <v>1779</v>
      </c>
      <c r="M20" s="93">
        <v>6</v>
      </c>
      <c r="N20" s="109">
        <v>1497</v>
      </c>
      <c r="O20" s="31">
        <v>11</v>
      </c>
      <c r="P20" s="92">
        <v>1751</v>
      </c>
      <c r="Q20" s="29">
        <v>6</v>
      </c>
      <c r="R20" s="92">
        <v>1772</v>
      </c>
      <c r="S20" s="29">
        <v>10</v>
      </c>
      <c r="T20" s="122">
        <v>1721</v>
      </c>
      <c r="U20" s="121">
        <v>11</v>
      </c>
      <c r="V20" s="122">
        <v>1790</v>
      </c>
      <c r="W20" s="121">
        <v>11</v>
      </c>
      <c r="X20" s="144">
        <v>1886</v>
      </c>
      <c r="Y20" s="100">
        <v>3</v>
      </c>
      <c r="Z20" s="101">
        <v>1816</v>
      </c>
      <c r="AA20" s="110">
        <v>14</v>
      </c>
      <c r="AB20" s="141">
        <v>2318</v>
      </c>
      <c r="AC20" s="142">
        <v>9</v>
      </c>
      <c r="AD20" s="141">
        <v>2395</v>
      </c>
      <c r="AE20" s="111">
        <v>9</v>
      </c>
      <c r="AF20" s="101">
        <f t="shared" si="1"/>
        <v>24960</v>
      </c>
      <c r="AG20" s="102">
        <f t="shared" si="2"/>
        <v>116</v>
      </c>
      <c r="AH20" s="71">
        <f t="shared" si="0"/>
        <v>25076</v>
      </c>
      <c r="AI20" s="7"/>
      <c r="AK20" s="68"/>
      <c r="AP20" s="68"/>
      <c r="AQ20" s="68"/>
    </row>
    <row r="21" spans="3:43" x14ac:dyDescent="0.15">
      <c r="C21" s="11" t="s">
        <v>28</v>
      </c>
      <c r="D21" s="8">
        <v>755</v>
      </c>
      <c r="E21" s="6">
        <v>4</v>
      </c>
      <c r="F21" s="96">
        <v>1583</v>
      </c>
      <c r="G21" s="10">
        <v>8</v>
      </c>
      <c r="H21" s="96">
        <v>1401</v>
      </c>
      <c r="I21" s="10">
        <v>4</v>
      </c>
      <c r="J21" s="8">
        <v>1322</v>
      </c>
      <c r="K21" s="6">
        <v>2</v>
      </c>
      <c r="L21" s="96">
        <v>1700</v>
      </c>
      <c r="M21" s="10">
        <v>6</v>
      </c>
      <c r="N21" s="96">
        <v>1439</v>
      </c>
      <c r="O21" s="10">
        <v>18</v>
      </c>
      <c r="P21" s="8">
        <v>1492</v>
      </c>
      <c r="Q21" s="6">
        <v>4</v>
      </c>
      <c r="R21" s="30">
        <v>1603</v>
      </c>
      <c r="S21" s="29">
        <v>5</v>
      </c>
      <c r="T21" s="120">
        <v>1542</v>
      </c>
      <c r="U21" s="121">
        <v>8</v>
      </c>
      <c r="V21" s="120">
        <v>1491</v>
      </c>
      <c r="W21" s="121">
        <v>4</v>
      </c>
      <c r="X21" s="140">
        <v>1585</v>
      </c>
      <c r="Y21" s="100">
        <v>9</v>
      </c>
      <c r="Z21" s="101">
        <v>1456</v>
      </c>
      <c r="AA21" s="110">
        <v>4</v>
      </c>
      <c r="AB21" s="141">
        <v>1666</v>
      </c>
      <c r="AC21" s="142">
        <v>10</v>
      </c>
      <c r="AD21" s="160">
        <v>1646</v>
      </c>
      <c r="AE21" s="161">
        <v>5</v>
      </c>
      <c r="AF21" s="101">
        <f t="shared" si="1"/>
        <v>20681</v>
      </c>
      <c r="AG21" s="102">
        <f t="shared" si="2"/>
        <v>91</v>
      </c>
      <c r="AH21" s="124">
        <f t="shared" si="0"/>
        <v>20772</v>
      </c>
      <c r="AI21" s="7"/>
      <c r="AK21" s="68"/>
      <c r="AP21" s="68"/>
      <c r="AQ21" s="68"/>
    </row>
    <row r="22" spans="3:43" x14ac:dyDescent="0.15">
      <c r="C22" s="11" t="s">
        <v>29</v>
      </c>
      <c r="D22" s="8">
        <v>318</v>
      </c>
      <c r="E22" s="6">
        <v>3</v>
      </c>
      <c r="F22" s="96">
        <v>577</v>
      </c>
      <c r="G22" s="10">
        <v>0</v>
      </c>
      <c r="H22" s="96">
        <v>496</v>
      </c>
      <c r="I22" s="10">
        <v>2</v>
      </c>
      <c r="J22" s="8">
        <v>493</v>
      </c>
      <c r="K22" s="6">
        <v>4</v>
      </c>
      <c r="L22" s="96">
        <v>706</v>
      </c>
      <c r="M22" s="10">
        <v>2</v>
      </c>
      <c r="N22" s="96">
        <v>538</v>
      </c>
      <c r="O22" s="10">
        <v>2</v>
      </c>
      <c r="P22" s="8">
        <v>542</v>
      </c>
      <c r="Q22" s="6">
        <v>2</v>
      </c>
      <c r="R22" s="30">
        <v>578</v>
      </c>
      <c r="S22" s="29">
        <v>2</v>
      </c>
      <c r="T22" s="120">
        <v>545</v>
      </c>
      <c r="U22" s="121">
        <v>2</v>
      </c>
      <c r="V22" s="120">
        <v>596</v>
      </c>
      <c r="W22" s="121">
        <v>3</v>
      </c>
      <c r="X22" s="140">
        <v>547</v>
      </c>
      <c r="Y22" s="100">
        <v>4</v>
      </c>
      <c r="Z22" s="101">
        <v>544</v>
      </c>
      <c r="AA22" s="110">
        <v>1</v>
      </c>
      <c r="AB22" s="141">
        <v>653</v>
      </c>
      <c r="AC22" s="142">
        <v>2</v>
      </c>
      <c r="AD22" s="141">
        <v>615</v>
      </c>
      <c r="AE22" s="111">
        <v>1</v>
      </c>
      <c r="AF22" s="101">
        <f t="shared" si="1"/>
        <v>7748</v>
      </c>
      <c r="AG22" s="102">
        <f t="shared" si="2"/>
        <v>30</v>
      </c>
      <c r="AH22" s="71">
        <f t="shared" si="0"/>
        <v>7778</v>
      </c>
      <c r="AI22" s="7"/>
      <c r="AK22" s="68"/>
      <c r="AP22" s="68"/>
      <c r="AQ22" s="68"/>
    </row>
    <row r="23" spans="3:43" x14ac:dyDescent="0.15">
      <c r="C23" s="11" t="s">
        <v>30</v>
      </c>
      <c r="D23" s="8">
        <v>374</v>
      </c>
      <c r="E23" s="6">
        <v>2</v>
      </c>
      <c r="F23" s="96">
        <v>624</v>
      </c>
      <c r="G23" s="10">
        <v>1</v>
      </c>
      <c r="H23" s="96">
        <v>695</v>
      </c>
      <c r="I23" s="10">
        <v>6</v>
      </c>
      <c r="J23" s="8">
        <v>631</v>
      </c>
      <c r="K23" s="6">
        <v>2</v>
      </c>
      <c r="L23" s="96">
        <v>789</v>
      </c>
      <c r="M23" s="10">
        <v>0</v>
      </c>
      <c r="N23" s="96">
        <v>710</v>
      </c>
      <c r="O23" s="10">
        <v>4</v>
      </c>
      <c r="P23" s="8">
        <v>683</v>
      </c>
      <c r="Q23" s="6">
        <v>4</v>
      </c>
      <c r="R23" s="30">
        <v>694</v>
      </c>
      <c r="S23" s="29">
        <v>5</v>
      </c>
      <c r="T23" s="120">
        <v>625</v>
      </c>
      <c r="U23" s="121">
        <v>1</v>
      </c>
      <c r="V23" s="120">
        <v>716</v>
      </c>
      <c r="W23" s="121">
        <v>3</v>
      </c>
      <c r="X23" s="140">
        <v>726</v>
      </c>
      <c r="Y23" s="100">
        <v>5</v>
      </c>
      <c r="Z23" s="101">
        <v>660</v>
      </c>
      <c r="AA23" s="110">
        <v>3</v>
      </c>
      <c r="AB23" s="141">
        <v>702</v>
      </c>
      <c r="AC23" s="142">
        <v>2</v>
      </c>
      <c r="AD23" s="141">
        <v>707</v>
      </c>
      <c r="AE23" s="111">
        <v>4</v>
      </c>
      <c r="AF23" s="101">
        <f t="shared" si="1"/>
        <v>9336</v>
      </c>
      <c r="AG23" s="102">
        <f t="shared" si="2"/>
        <v>42</v>
      </c>
      <c r="AH23" s="71">
        <f t="shared" si="0"/>
        <v>9378</v>
      </c>
      <c r="AI23" s="7"/>
      <c r="AK23" s="68"/>
      <c r="AP23" s="68"/>
      <c r="AQ23" s="68"/>
    </row>
    <row r="24" spans="3:43" x14ac:dyDescent="0.15">
      <c r="C24" s="11" t="s">
        <v>31</v>
      </c>
      <c r="D24" s="8">
        <v>1226</v>
      </c>
      <c r="E24" s="6">
        <v>0</v>
      </c>
      <c r="F24" s="96">
        <v>2304</v>
      </c>
      <c r="G24" s="10">
        <v>7</v>
      </c>
      <c r="H24" s="96">
        <v>2271</v>
      </c>
      <c r="I24" s="10">
        <v>4</v>
      </c>
      <c r="J24" s="8">
        <v>2102</v>
      </c>
      <c r="K24" s="6">
        <v>1</v>
      </c>
      <c r="L24" s="96">
        <v>2424</v>
      </c>
      <c r="M24" s="10">
        <v>9</v>
      </c>
      <c r="N24" s="96">
        <v>2114</v>
      </c>
      <c r="O24" s="10">
        <v>6</v>
      </c>
      <c r="P24" s="8">
        <v>2251</v>
      </c>
      <c r="Q24" s="6">
        <v>10</v>
      </c>
      <c r="R24" s="30">
        <v>2146</v>
      </c>
      <c r="S24" s="29">
        <v>5</v>
      </c>
      <c r="T24" s="120">
        <v>2223</v>
      </c>
      <c r="U24" s="121">
        <v>6</v>
      </c>
      <c r="V24" s="120">
        <v>2322</v>
      </c>
      <c r="W24" s="121">
        <v>2</v>
      </c>
      <c r="X24" s="140">
        <v>2248</v>
      </c>
      <c r="Y24" s="100">
        <v>8</v>
      </c>
      <c r="Z24" s="101">
        <v>2065</v>
      </c>
      <c r="AA24" s="110">
        <v>2</v>
      </c>
      <c r="AB24" s="141">
        <v>2502</v>
      </c>
      <c r="AC24" s="142">
        <v>7</v>
      </c>
      <c r="AD24" s="141">
        <v>2396</v>
      </c>
      <c r="AE24" s="111">
        <v>10</v>
      </c>
      <c r="AF24" s="101">
        <f t="shared" si="1"/>
        <v>30594</v>
      </c>
      <c r="AG24" s="102">
        <f t="shared" si="2"/>
        <v>77</v>
      </c>
      <c r="AH24" s="71">
        <f t="shared" si="0"/>
        <v>30671</v>
      </c>
      <c r="AI24" s="7"/>
      <c r="AK24" s="68"/>
      <c r="AP24" s="68"/>
      <c r="AQ24" s="68"/>
    </row>
    <row r="25" spans="3:43" x14ac:dyDescent="0.15">
      <c r="C25" s="11" t="s">
        <v>32</v>
      </c>
      <c r="D25" s="8">
        <v>2976</v>
      </c>
      <c r="E25" s="6">
        <v>48</v>
      </c>
      <c r="F25" s="96">
        <v>5329</v>
      </c>
      <c r="G25" s="6">
        <v>207</v>
      </c>
      <c r="H25" s="96">
        <v>5446</v>
      </c>
      <c r="I25" s="10">
        <v>256</v>
      </c>
      <c r="J25" s="8">
        <v>5635</v>
      </c>
      <c r="K25" s="6">
        <v>74</v>
      </c>
      <c r="L25" s="96">
        <v>6345</v>
      </c>
      <c r="M25" s="6">
        <v>255</v>
      </c>
      <c r="N25" s="96">
        <v>5449</v>
      </c>
      <c r="O25" s="10">
        <v>68</v>
      </c>
      <c r="P25" s="8">
        <v>5626</v>
      </c>
      <c r="Q25" s="6">
        <v>141</v>
      </c>
      <c r="R25" s="30">
        <v>6087</v>
      </c>
      <c r="S25" s="29">
        <v>84</v>
      </c>
      <c r="T25" s="120">
        <v>5694</v>
      </c>
      <c r="U25" s="121">
        <v>273</v>
      </c>
      <c r="V25" s="120">
        <v>6089</v>
      </c>
      <c r="W25" s="121">
        <v>16</v>
      </c>
      <c r="X25" s="140">
        <v>6126</v>
      </c>
      <c r="Y25" s="100">
        <v>54</v>
      </c>
      <c r="Z25" s="101">
        <v>5696</v>
      </c>
      <c r="AA25" s="110">
        <v>17</v>
      </c>
      <c r="AB25" s="141">
        <v>6820</v>
      </c>
      <c r="AC25" s="142">
        <v>71</v>
      </c>
      <c r="AD25" s="141">
        <v>6706</v>
      </c>
      <c r="AE25" s="111">
        <v>52</v>
      </c>
      <c r="AF25" s="101">
        <f t="shared" si="1"/>
        <v>80024</v>
      </c>
      <c r="AG25" s="102">
        <f t="shared" si="2"/>
        <v>1616</v>
      </c>
      <c r="AH25" s="71">
        <f t="shared" si="0"/>
        <v>81640</v>
      </c>
      <c r="AI25" s="7"/>
      <c r="AK25" s="68"/>
      <c r="AP25" s="68"/>
      <c r="AQ25" s="68"/>
    </row>
    <row r="26" spans="3:43" x14ac:dyDescent="0.15">
      <c r="C26" s="11" t="s">
        <v>33</v>
      </c>
      <c r="D26" s="8">
        <v>5929</v>
      </c>
      <c r="E26" s="6">
        <v>10</v>
      </c>
      <c r="F26" s="96">
        <v>10831</v>
      </c>
      <c r="G26" s="6">
        <v>152</v>
      </c>
      <c r="H26" s="96">
        <v>11368</v>
      </c>
      <c r="I26" s="10">
        <v>51</v>
      </c>
      <c r="J26" s="8">
        <v>11871</v>
      </c>
      <c r="K26" s="6">
        <v>27</v>
      </c>
      <c r="L26" s="96">
        <v>13763</v>
      </c>
      <c r="M26" s="6">
        <v>18</v>
      </c>
      <c r="N26" s="96">
        <v>11706</v>
      </c>
      <c r="O26" s="10">
        <v>47</v>
      </c>
      <c r="P26" s="8">
        <v>12472</v>
      </c>
      <c r="Q26" s="6">
        <v>34</v>
      </c>
      <c r="R26" s="30">
        <v>14002</v>
      </c>
      <c r="S26" s="29">
        <v>37</v>
      </c>
      <c r="T26" s="120">
        <v>13726</v>
      </c>
      <c r="U26" s="121">
        <v>29</v>
      </c>
      <c r="V26" s="120">
        <v>14520</v>
      </c>
      <c r="W26" s="121">
        <v>59</v>
      </c>
      <c r="X26" s="140">
        <v>14070</v>
      </c>
      <c r="Y26" s="100">
        <v>28</v>
      </c>
      <c r="Z26" s="101">
        <v>12476</v>
      </c>
      <c r="AA26" s="110">
        <v>29</v>
      </c>
      <c r="AB26" s="141">
        <v>14737</v>
      </c>
      <c r="AC26" s="142">
        <v>29</v>
      </c>
      <c r="AD26" s="141">
        <v>13631</v>
      </c>
      <c r="AE26" s="111">
        <v>238</v>
      </c>
      <c r="AF26" s="101">
        <f t="shared" si="1"/>
        <v>175102</v>
      </c>
      <c r="AG26" s="102">
        <f t="shared" si="2"/>
        <v>788</v>
      </c>
      <c r="AH26" s="71">
        <f>SUM(AF26:AG26)</f>
        <v>175890</v>
      </c>
      <c r="AI26" s="7"/>
      <c r="AK26" s="68"/>
      <c r="AP26" s="68"/>
      <c r="AQ26" s="68"/>
    </row>
    <row r="27" spans="3:43" x14ac:dyDescent="0.15">
      <c r="C27" s="11" t="s">
        <v>34</v>
      </c>
      <c r="D27" s="8">
        <v>1450</v>
      </c>
      <c r="E27" s="6">
        <v>0</v>
      </c>
      <c r="F27" s="96">
        <v>2507</v>
      </c>
      <c r="G27" s="6">
        <v>4</v>
      </c>
      <c r="H27" s="96">
        <v>2404</v>
      </c>
      <c r="I27" s="10">
        <v>3</v>
      </c>
      <c r="J27" s="8">
        <v>2345</v>
      </c>
      <c r="K27" s="6">
        <v>2</v>
      </c>
      <c r="L27" s="96">
        <v>2655</v>
      </c>
      <c r="M27" s="6">
        <v>6</v>
      </c>
      <c r="N27" s="96">
        <v>2306</v>
      </c>
      <c r="O27" s="10">
        <v>3</v>
      </c>
      <c r="P27" s="8">
        <v>2259</v>
      </c>
      <c r="Q27" s="6">
        <v>3</v>
      </c>
      <c r="R27" s="30">
        <v>2423</v>
      </c>
      <c r="S27" s="29">
        <v>18</v>
      </c>
      <c r="T27" s="120">
        <v>2387</v>
      </c>
      <c r="U27" s="121">
        <v>155</v>
      </c>
      <c r="V27" s="120">
        <v>2660</v>
      </c>
      <c r="W27" s="121">
        <v>11</v>
      </c>
      <c r="X27" s="140">
        <v>2534</v>
      </c>
      <c r="Y27" s="100">
        <v>5</v>
      </c>
      <c r="Z27" s="101">
        <v>2324</v>
      </c>
      <c r="AA27" s="110">
        <v>7</v>
      </c>
      <c r="AB27" s="141">
        <v>2554</v>
      </c>
      <c r="AC27" s="142">
        <v>3</v>
      </c>
      <c r="AD27" s="141">
        <v>2541</v>
      </c>
      <c r="AE27" s="111">
        <v>2</v>
      </c>
      <c r="AF27" s="101">
        <f t="shared" si="1"/>
        <v>33349</v>
      </c>
      <c r="AG27" s="102">
        <f t="shared" si="2"/>
        <v>222</v>
      </c>
      <c r="AH27" s="71">
        <f t="shared" ref="AH27:AH51" si="3">SUM(AF27:AG27)</f>
        <v>33571</v>
      </c>
      <c r="AI27" s="7"/>
      <c r="AK27" s="68"/>
      <c r="AP27" s="68"/>
      <c r="AQ27" s="68"/>
    </row>
    <row r="28" spans="3:43" x14ac:dyDescent="0.15">
      <c r="C28" s="11" t="s">
        <v>35</v>
      </c>
      <c r="D28" s="8">
        <v>191</v>
      </c>
      <c r="E28" s="6">
        <v>3</v>
      </c>
      <c r="F28" s="96">
        <v>479</v>
      </c>
      <c r="G28" s="6">
        <v>0</v>
      </c>
      <c r="H28" s="96">
        <v>446</v>
      </c>
      <c r="I28" s="6">
        <v>2</v>
      </c>
      <c r="J28" s="8">
        <v>423</v>
      </c>
      <c r="K28" s="6">
        <v>0</v>
      </c>
      <c r="L28" s="96">
        <v>572</v>
      </c>
      <c r="M28" s="6">
        <v>1</v>
      </c>
      <c r="N28" s="96">
        <v>455</v>
      </c>
      <c r="O28" s="6">
        <v>0</v>
      </c>
      <c r="P28" s="8">
        <v>506</v>
      </c>
      <c r="Q28" s="6">
        <v>3</v>
      </c>
      <c r="R28" s="30">
        <v>497</v>
      </c>
      <c r="S28" s="29">
        <v>2</v>
      </c>
      <c r="T28" s="120">
        <v>452</v>
      </c>
      <c r="U28" s="121">
        <v>1</v>
      </c>
      <c r="V28" s="120">
        <v>498</v>
      </c>
      <c r="W28" s="121">
        <v>0</v>
      </c>
      <c r="X28" s="140">
        <v>543</v>
      </c>
      <c r="Y28" s="100">
        <v>0</v>
      </c>
      <c r="Z28" s="101">
        <v>513</v>
      </c>
      <c r="AA28" s="110">
        <v>3</v>
      </c>
      <c r="AB28" s="141">
        <v>572</v>
      </c>
      <c r="AC28" s="142">
        <v>3</v>
      </c>
      <c r="AD28" s="141">
        <v>586</v>
      </c>
      <c r="AE28" s="111">
        <v>5</v>
      </c>
      <c r="AF28" s="101">
        <f t="shared" si="1"/>
        <v>6733</v>
      </c>
      <c r="AG28" s="102">
        <f t="shared" si="2"/>
        <v>23</v>
      </c>
      <c r="AH28" s="71">
        <f t="shared" si="3"/>
        <v>6756</v>
      </c>
      <c r="AI28" s="7"/>
      <c r="AK28" s="68"/>
      <c r="AP28" s="68"/>
      <c r="AQ28" s="68"/>
    </row>
    <row r="29" spans="3:43" x14ac:dyDescent="0.15">
      <c r="C29" s="11" t="s">
        <v>36</v>
      </c>
      <c r="D29" s="8">
        <v>1151</v>
      </c>
      <c r="E29" s="6">
        <v>2</v>
      </c>
      <c r="F29" s="96">
        <v>1998</v>
      </c>
      <c r="G29" s="6">
        <v>5</v>
      </c>
      <c r="H29" s="96">
        <v>1780</v>
      </c>
      <c r="I29" s="6">
        <v>2</v>
      </c>
      <c r="J29" s="8">
        <v>1743</v>
      </c>
      <c r="K29" s="6">
        <v>2</v>
      </c>
      <c r="L29" s="96">
        <v>1989</v>
      </c>
      <c r="M29" s="6">
        <v>5</v>
      </c>
      <c r="N29" s="96">
        <v>1612</v>
      </c>
      <c r="O29" s="6">
        <v>3</v>
      </c>
      <c r="P29" s="8">
        <v>1665</v>
      </c>
      <c r="Q29" s="6">
        <v>5</v>
      </c>
      <c r="R29" s="30">
        <v>1571</v>
      </c>
      <c r="S29" s="29">
        <v>3</v>
      </c>
      <c r="T29" s="120">
        <v>1556</v>
      </c>
      <c r="U29" s="121">
        <v>9</v>
      </c>
      <c r="V29" s="120">
        <v>1564</v>
      </c>
      <c r="W29" s="121">
        <v>2</v>
      </c>
      <c r="X29" s="140">
        <v>1479</v>
      </c>
      <c r="Y29" s="100">
        <v>7</v>
      </c>
      <c r="Z29" s="101">
        <v>1547</v>
      </c>
      <c r="AA29" s="110">
        <v>7</v>
      </c>
      <c r="AB29" s="141">
        <v>1672</v>
      </c>
      <c r="AC29" s="142">
        <v>1</v>
      </c>
      <c r="AD29" s="141">
        <v>1840</v>
      </c>
      <c r="AE29" s="111">
        <v>2</v>
      </c>
      <c r="AF29" s="101">
        <f t="shared" si="1"/>
        <v>23167</v>
      </c>
      <c r="AG29" s="102">
        <f t="shared" si="2"/>
        <v>55</v>
      </c>
      <c r="AH29" s="71">
        <f t="shared" si="3"/>
        <v>23222</v>
      </c>
      <c r="AI29" s="7"/>
      <c r="AK29" s="68"/>
      <c r="AP29" s="68"/>
      <c r="AQ29" s="68"/>
    </row>
    <row r="30" spans="3:43" x14ac:dyDescent="0.15">
      <c r="C30" s="11" t="s">
        <v>37</v>
      </c>
      <c r="D30" s="8">
        <v>1069</v>
      </c>
      <c r="E30" s="6">
        <v>4</v>
      </c>
      <c r="F30" s="96">
        <v>1951</v>
      </c>
      <c r="G30" s="6">
        <v>8</v>
      </c>
      <c r="H30" s="96">
        <v>1964</v>
      </c>
      <c r="I30" s="6">
        <v>25</v>
      </c>
      <c r="J30" s="8">
        <v>1752</v>
      </c>
      <c r="K30" s="6">
        <v>6</v>
      </c>
      <c r="L30" s="96">
        <v>2156</v>
      </c>
      <c r="M30" s="6">
        <v>12</v>
      </c>
      <c r="N30" s="96">
        <v>1827</v>
      </c>
      <c r="O30" s="6">
        <v>13</v>
      </c>
      <c r="P30" s="8">
        <v>1895</v>
      </c>
      <c r="Q30" s="6">
        <v>13</v>
      </c>
      <c r="R30" s="30">
        <v>1869</v>
      </c>
      <c r="S30" s="29">
        <v>22</v>
      </c>
      <c r="T30" s="120">
        <v>1737</v>
      </c>
      <c r="U30" s="121">
        <v>14</v>
      </c>
      <c r="V30" s="120">
        <v>1912</v>
      </c>
      <c r="W30" s="121">
        <v>22</v>
      </c>
      <c r="X30" s="140">
        <v>1931</v>
      </c>
      <c r="Y30" s="100">
        <v>14</v>
      </c>
      <c r="Z30" s="101">
        <v>1899</v>
      </c>
      <c r="AA30" s="110">
        <v>10</v>
      </c>
      <c r="AB30" s="141">
        <v>2079</v>
      </c>
      <c r="AC30" s="142">
        <v>8</v>
      </c>
      <c r="AD30" s="141">
        <v>2013</v>
      </c>
      <c r="AE30" s="111">
        <v>8</v>
      </c>
      <c r="AF30" s="101">
        <f t="shared" si="1"/>
        <v>26054</v>
      </c>
      <c r="AG30" s="102">
        <f t="shared" si="2"/>
        <v>179</v>
      </c>
      <c r="AH30" s="71">
        <f t="shared" si="3"/>
        <v>26233</v>
      </c>
      <c r="AI30" s="7"/>
      <c r="AK30" s="68"/>
      <c r="AP30" s="68"/>
      <c r="AQ30" s="68"/>
    </row>
    <row r="31" spans="3:43" x14ac:dyDescent="0.15">
      <c r="C31" s="11" t="s">
        <v>0</v>
      </c>
      <c r="D31" s="8">
        <v>2555</v>
      </c>
      <c r="E31" s="6">
        <v>130</v>
      </c>
      <c r="F31" s="96">
        <v>4344</v>
      </c>
      <c r="G31" s="6">
        <v>22</v>
      </c>
      <c r="H31" s="96">
        <v>4616</v>
      </c>
      <c r="I31" s="6">
        <v>15</v>
      </c>
      <c r="J31" s="8">
        <v>4613</v>
      </c>
      <c r="K31" s="6">
        <v>16</v>
      </c>
      <c r="L31" s="96">
        <v>5178</v>
      </c>
      <c r="M31" s="6">
        <v>105</v>
      </c>
      <c r="N31" s="96">
        <v>4290</v>
      </c>
      <c r="O31" s="6">
        <v>163</v>
      </c>
      <c r="P31" s="8">
        <v>4698</v>
      </c>
      <c r="Q31" s="6">
        <v>28</v>
      </c>
      <c r="R31" s="8">
        <v>4907</v>
      </c>
      <c r="S31" s="6">
        <v>14</v>
      </c>
      <c r="T31" s="118">
        <v>4812</v>
      </c>
      <c r="U31" s="119">
        <v>21</v>
      </c>
      <c r="V31" s="120">
        <v>5124</v>
      </c>
      <c r="W31" s="121">
        <v>63</v>
      </c>
      <c r="X31" s="140">
        <v>5487</v>
      </c>
      <c r="Y31" s="100">
        <v>26</v>
      </c>
      <c r="Z31" s="101">
        <v>5381</v>
      </c>
      <c r="AA31" s="110">
        <v>18</v>
      </c>
      <c r="AB31" s="141">
        <v>5938</v>
      </c>
      <c r="AC31" s="142">
        <v>79</v>
      </c>
      <c r="AD31" s="141">
        <v>5809</v>
      </c>
      <c r="AE31" s="111">
        <v>7</v>
      </c>
      <c r="AF31" s="101">
        <f t="shared" si="1"/>
        <v>67752</v>
      </c>
      <c r="AG31" s="102">
        <f t="shared" si="2"/>
        <v>707</v>
      </c>
      <c r="AH31" s="71">
        <f t="shared" si="3"/>
        <v>68459</v>
      </c>
      <c r="AI31" s="7"/>
      <c r="AK31" s="68"/>
      <c r="AP31" s="68"/>
      <c r="AQ31" s="68"/>
    </row>
    <row r="32" spans="3:43" x14ac:dyDescent="0.15">
      <c r="C32" s="11" t="s">
        <v>1</v>
      </c>
      <c r="D32" s="8">
        <v>3075</v>
      </c>
      <c r="E32" s="6">
        <v>3</v>
      </c>
      <c r="F32" s="96">
        <v>5284</v>
      </c>
      <c r="G32" s="6">
        <v>59</v>
      </c>
      <c r="H32" s="96">
        <v>4916</v>
      </c>
      <c r="I32" s="6">
        <v>13</v>
      </c>
      <c r="J32" s="8">
        <v>4996</v>
      </c>
      <c r="K32" s="6">
        <v>16</v>
      </c>
      <c r="L32" s="96">
        <v>5430</v>
      </c>
      <c r="M32" s="6">
        <v>38</v>
      </c>
      <c r="N32" s="96">
        <v>4798</v>
      </c>
      <c r="O32" s="6">
        <v>12</v>
      </c>
      <c r="P32" s="8">
        <v>5000</v>
      </c>
      <c r="Q32" s="6">
        <v>23</v>
      </c>
      <c r="R32" s="8">
        <v>5115</v>
      </c>
      <c r="S32" s="6">
        <v>26</v>
      </c>
      <c r="T32" s="118">
        <v>4881</v>
      </c>
      <c r="U32" s="119">
        <v>13</v>
      </c>
      <c r="V32" s="120">
        <v>5093</v>
      </c>
      <c r="W32" s="121">
        <v>15</v>
      </c>
      <c r="X32" s="140">
        <v>4840</v>
      </c>
      <c r="Y32" s="100">
        <v>26</v>
      </c>
      <c r="Z32" s="101">
        <v>4674</v>
      </c>
      <c r="AA32" s="110">
        <v>11</v>
      </c>
      <c r="AB32" s="141">
        <v>5453</v>
      </c>
      <c r="AC32" s="142">
        <v>17</v>
      </c>
      <c r="AD32" s="141">
        <v>5106</v>
      </c>
      <c r="AE32" s="111">
        <v>14</v>
      </c>
      <c r="AF32" s="101">
        <f t="shared" si="1"/>
        <v>68661</v>
      </c>
      <c r="AG32" s="102">
        <f t="shared" si="2"/>
        <v>286</v>
      </c>
      <c r="AH32" s="71">
        <f>SUM(AF32:AG32)</f>
        <v>68947</v>
      </c>
      <c r="AI32" s="7"/>
      <c r="AK32" s="68"/>
      <c r="AP32" s="68"/>
      <c r="AQ32" s="68"/>
    </row>
    <row r="33" spans="3:43" x14ac:dyDescent="0.15">
      <c r="C33" s="11" t="s">
        <v>2</v>
      </c>
      <c r="D33" s="8">
        <v>929</v>
      </c>
      <c r="E33" s="6">
        <v>12</v>
      </c>
      <c r="F33" s="96">
        <v>1499</v>
      </c>
      <c r="G33" s="6">
        <v>2</v>
      </c>
      <c r="H33" s="96">
        <v>1475</v>
      </c>
      <c r="I33" s="6">
        <v>0</v>
      </c>
      <c r="J33" s="8">
        <v>1466</v>
      </c>
      <c r="K33" s="6">
        <v>3</v>
      </c>
      <c r="L33" s="96">
        <v>1712</v>
      </c>
      <c r="M33" s="6">
        <v>4</v>
      </c>
      <c r="N33" s="96">
        <v>1367</v>
      </c>
      <c r="O33" s="6">
        <v>4</v>
      </c>
      <c r="P33" s="8">
        <v>1417</v>
      </c>
      <c r="Q33" s="6">
        <v>5</v>
      </c>
      <c r="R33" s="8">
        <v>1490</v>
      </c>
      <c r="S33" s="6">
        <v>8</v>
      </c>
      <c r="T33" s="118">
        <v>1429</v>
      </c>
      <c r="U33" s="119">
        <v>2</v>
      </c>
      <c r="V33" s="120">
        <v>1512</v>
      </c>
      <c r="W33" s="121">
        <v>4</v>
      </c>
      <c r="X33" s="140">
        <v>1499</v>
      </c>
      <c r="Y33" s="100">
        <v>7</v>
      </c>
      <c r="Z33" s="101">
        <v>1420</v>
      </c>
      <c r="AA33" s="110">
        <v>4</v>
      </c>
      <c r="AB33" s="141">
        <v>1682</v>
      </c>
      <c r="AC33" s="142">
        <v>6</v>
      </c>
      <c r="AD33" s="141">
        <v>1652</v>
      </c>
      <c r="AE33" s="111">
        <v>2</v>
      </c>
      <c r="AF33" s="101">
        <f t="shared" si="1"/>
        <v>20549</v>
      </c>
      <c r="AG33" s="102">
        <f t="shared" si="2"/>
        <v>63</v>
      </c>
      <c r="AH33" s="71">
        <f t="shared" si="3"/>
        <v>20612</v>
      </c>
      <c r="AI33" s="7"/>
      <c r="AK33" s="68"/>
      <c r="AP33" s="68"/>
      <c r="AQ33" s="68"/>
    </row>
    <row r="34" spans="3:43" x14ac:dyDescent="0.15">
      <c r="C34" s="11" t="s">
        <v>3</v>
      </c>
      <c r="D34" s="8">
        <v>532</v>
      </c>
      <c r="E34" s="6">
        <v>1</v>
      </c>
      <c r="F34" s="96">
        <v>1083</v>
      </c>
      <c r="G34" s="6">
        <v>2</v>
      </c>
      <c r="H34" s="96">
        <v>1070</v>
      </c>
      <c r="I34" s="6">
        <v>2</v>
      </c>
      <c r="J34" s="8">
        <v>1068</v>
      </c>
      <c r="K34" s="6">
        <v>1</v>
      </c>
      <c r="L34" s="96">
        <v>1165</v>
      </c>
      <c r="M34" s="6">
        <v>3</v>
      </c>
      <c r="N34" s="96">
        <v>922</v>
      </c>
      <c r="O34" s="6">
        <v>3</v>
      </c>
      <c r="P34" s="8">
        <v>1000</v>
      </c>
      <c r="Q34" s="6">
        <v>2</v>
      </c>
      <c r="R34" s="8">
        <v>1133</v>
      </c>
      <c r="S34" s="6">
        <v>3</v>
      </c>
      <c r="T34" s="118">
        <v>1003</v>
      </c>
      <c r="U34" s="119">
        <v>2</v>
      </c>
      <c r="V34" s="120">
        <v>1140</v>
      </c>
      <c r="W34" s="121">
        <v>2</v>
      </c>
      <c r="X34" s="140">
        <v>1181</v>
      </c>
      <c r="Y34" s="100">
        <v>5</v>
      </c>
      <c r="Z34" s="101">
        <v>1164</v>
      </c>
      <c r="AA34" s="110">
        <v>2</v>
      </c>
      <c r="AB34" s="141">
        <v>1227</v>
      </c>
      <c r="AC34" s="142">
        <v>2</v>
      </c>
      <c r="AD34" s="141">
        <v>1296</v>
      </c>
      <c r="AE34" s="111">
        <v>4</v>
      </c>
      <c r="AF34" s="101">
        <f t="shared" si="1"/>
        <v>14984</v>
      </c>
      <c r="AG34" s="102">
        <f t="shared" si="2"/>
        <v>34</v>
      </c>
      <c r="AH34" s="71">
        <f t="shared" si="3"/>
        <v>15018</v>
      </c>
      <c r="AI34" s="7"/>
      <c r="AK34" s="68"/>
      <c r="AP34" s="68"/>
      <c r="AQ34" s="68"/>
    </row>
    <row r="35" spans="3:43" x14ac:dyDescent="0.15">
      <c r="C35" s="11" t="s">
        <v>38</v>
      </c>
      <c r="D35" s="8">
        <v>181</v>
      </c>
      <c r="E35" s="6">
        <v>0</v>
      </c>
      <c r="F35" s="96">
        <v>384</v>
      </c>
      <c r="G35" s="6">
        <v>0</v>
      </c>
      <c r="H35" s="96">
        <v>350</v>
      </c>
      <c r="I35" s="6">
        <v>0</v>
      </c>
      <c r="J35" s="8">
        <v>282</v>
      </c>
      <c r="K35" s="6">
        <v>0</v>
      </c>
      <c r="L35" s="96">
        <v>290</v>
      </c>
      <c r="M35" s="6">
        <v>0</v>
      </c>
      <c r="N35" s="96">
        <v>277</v>
      </c>
      <c r="O35" s="6">
        <v>1</v>
      </c>
      <c r="P35" s="8">
        <v>257</v>
      </c>
      <c r="Q35" s="6">
        <v>0</v>
      </c>
      <c r="R35" s="8">
        <v>245</v>
      </c>
      <c r="S35" s="6">
        <v>2</v>
      </c>
      <c r="T35" s="118">
        <v>273</v>
      </c>
      <c r="U35" s="119">
        <v>0</v>
      </c>
      <c r="V35" s="120">
        <v>308</v>
      </c>
      <c r="W35" s="121">
        <v>0</v>
      </c>
      <c r="X35" s="140">
        <v>270</v>
      </c>
      <c r="Y35" s="100">
        <v>0</v>
      </c>
      <c r="Z35" s="101">
        <v>294</v>
      </c>
      <c r="AA35" s="110">
        <v>0</v>
      </c>
      <c r="AB35" s="141">
        <v>390</v>
      </c>
      <c r="AC35" s="142">
        <v>3</v>
      </c>
      <c r="AD35" s="141">
        <v>324</v>
      </c>
      <c r="AE35" s="111">
        <v>0</v>
      </c>
      <c r="AF35" s="101">
        <f t="shared" si="1"/>
        <v>4125</v>
      </c>
      <c r="AG35" s="102">
        <f t="shared" si="2"/>
        <v>6</v>
      </c>
      <c r="AH35" s="71">
        <f t="shared" si="3"/>
        <v>4131</v>
      </c>
      <c r="AI35" s="7"/>
      <c r="AK35" s="68"/>
      <c r="AP35" s="68"/>
      <c r="AQ35" s="68"/>
    </row>
    <row r="36" spans="3:43" x14ac:dyDescent="0.15">
      <c r="C36" s="11" t="s">
        <v>39</v>
      </c>
      <c r="D36" s="8">
        <v>117</v>
      </c>
      <c r="E36" s="6">
        <v>0</v>
      </c>
      <c r="F36" s="96">
        <v>227</v>
      </c>
      <c r="G36" s="6">
        <v>0</v>
      </c>
      <c r="H36" s="96">
        <v>256</v>
      </c>
      <c r="I36" s="6">
        <v>2</v>
      </c>
      <c r="J36" s="8">
        <v>206</v>
      </c>
      <c r="K36" s="6">
        <v>1</v>
      </c>
      <c r="L36" s="96">
        <v>251</v>
      </c>
      <c r="M36" s="6">
        <v>1</v>
      </c>
      <c r="N36" s="96">
        <v>231</v>
      </c>
      <c r="O36" s="6">
        <v>3</v>
      </c>
      <c r="P36" s="8">
        <v>190</v>
      </c>
      <c r="Q36" s="6">
        <v>0</v>
      </c>
      <c r="R36" s="8">
        <v>204</v>
      </c>
      <c r="S36" s="6">
        <v>0</v>
      </c>
      <c r="T36" s="118">
        <v>237</v>
      </c>
      <c r="U36" s="119">
        <v>0</v>
      </c>
      <c r="V36" s="120">
        <v>208</v>
      </c>
      <c r="W36" s="121">
        <v>1</v>
      </c>
      <c r="X36" s="140">
        <v>244</v>
      </c>
      <c r="Y36" s="100">
        <v>0</v>
      </c>
      <c r="Z36" s="101">
        <v>337</v>
      </c>
      <c r="AA36" s="110">
        <v>1</v>
      </c>
      <c r="AB36" s="141">
        <v>461</v>
      </c>
      <c r="AC36" s="142">
        <v>3</v>
      </c>
      <c r="AD36" s="141">
        <v>524</v>
      </c>
      <c r="AE36" s="111">
        <v>2</v>
      </c>
      <c r="AF36" s="101">
        <f t="shared" si="1"/>
        <v>3693</v>
      </c>
      <c r="AG36" s="102">
        <f t="shared" si="2"/>
        <v>14</v>
      </c>
      <c r="AH36" s="71">
        <f t="shared" si="3"/>
        <v>3707</v>
      </c>
      <c r="AI36" s="7"/>
      <c r="AK36" s="68"/>
      <c r="AP36" s="68"/>
      <c r="AQ36" s="68"/>
    </row>
    <row r="37" spans="3:43" x14ac:dyDescent="0.15">
      <c r="C37" s="11" t="s">
        <v>40</v>
      </c>
      <c r="D37" s="8">
        <v>1265</v>
      </c>
      <c r="E37" s="6">
        <v>2</v>
      </c>
      <c r="F37" s="96">
        <v>2446</v>
      </c>
      <c r="G37" s="6">
        <v>5</v>
      </c>
      <c r="H37" s="96">
        <v>2600</v>
      </c>
      <c r="I37" s="6">
        <v>9</v>
      </c>
      <c r="J37" s="8">
        <v>2636</v>
      </c>
      <c r="K37" s="6">
        <v>7</v>
      </c>
      <c r="L37" s="96">
        <v>2798</v>
      </c>
      <c r="M37" s="6">
        <v>4</v>
      </c>
      <c r="N37" s="96">
        <v>2491</v>
      </c>
      <c r="O37" s="6">
        <v>9</v>
      </c>
      <c r="P37" s="8">
        <v>2490</v>
      </c>
      <c r="Q37" s="6">
        <v>6</v>
      </c>
      <c r="R37" s="8">
        <v>2450</v>
      </c>
      <c r="S37" s="6">
        <v>13</v>
      </c>
      <c r="T37" s="118">
        <v>2131</v>
      </c>
      <c r="U37" s="119">
        <v>11</v>
      </c>
      <c r="V37" s="120">
        <v>2258</v>
      </c>
      <c r="W37" s="121">
        <v>11</v>
      </c>
      <c r="X37" s="140">
        <v>2167</v>
      </c>
      <c r="Y37" s="100">
        <v>13</v>
      </c>
      <c r="Z37" s="101">
        <v>1913</v>
      </c>
      <c r="AA37" s="110">
        <v>11</v>
      </c>
      <c r="AB37" s="141">
        <v>1976</v>
      </c>
      <c r="AC37" s="142">
        <v>11</v>
      </c>
      <c r="AD37" s="141">
        <v>2025</v>
      </c>
      <c r="AE37" s="111">
        <v>18</v>
      </c>
      <c r="AF37" s="101">
        <f t="shared" si="1"/>
        <v>31646</v>
      </c>
      <c r="AG37" s="102">
        <f t="shared" si="2"/>
        <v>130</v>
      </c>
      <c r="AH37" s="71">
        <f t="shared" si="3"/>
        <v>31776</v>
      </c>
      <c r="AI37" s="7"/>
      <c r="AK37" s="68"/>
      <c r="AP37" s="68"/>
      <c r="AQ37" s="68"/>
    </row>
    <row r="38" spans="3:43" x14ac:dyDescent="0.15">
      <c r="C38" s="11" t="s">
        <v>41</v>
      </c>
      <c r="D38" s="8">
        <v>1055</v>
      </c>
      <c r="E38" s="6">
        <v>6</v>
      </c>
      <c r="F38" s="96">
        <v>1925</v>
      </c>
      <c r="G38" s="6">
        <v>18</v>
      </c>
      <c r="H38" s="96">
        <v>1954</v>
      </c>
      <c r="I38" s="6">
        <v>10</v>
      </c>
      <c r="J38" s="8">
        <v>1870</v>
      </c>
      <c r="K38" s="6">
        <v>8</v>
      </c>
      <c r="L38" s="96">
        <v>1980</v>
      </c>
      <c r="M38" s="6">
        <v>153</v>
      </c>
      <c r="N38" s="96">
        <v>1758</v>
      </c>
      <c r="O38" s="6">
        <v>8</v>
      </c>
      <c r="P38" s="8">
        <v>1818</v>
      </c>
      <c r="Q38" s="6">
        <v>13</v>
      </c>
      <c r="R38" s="8">
        <v>1825</v>
      </c>
      <c r="S38" s="6">
        <v>13</v>
      </c>
      <c r="T38" s="118">
        <v>1788</v>
      </c>
      <c r="U38" s="119">
        <v>11</v>
      </c>
      <c r="V38" s="120">
        <v>1858</v>
      </c>
      <c r="W38" s="121">
        <v>4</v>
      </c>
      <c r="X38" s="140">
        <v>1850</v>
      </c>
      <c r="Y38" s="100">
        <v>6</v>
      </c>
      <c r="Z38" s="101">
        <v>1354</v>
      </c>
      <c r="AA38" s="110">
        <v>6</v>
      </c>
      <c r="AB38" s="141">
        <v>1834</v>
      </c>
      <c r="AC38" s="142">
        <v>5</v>
      </c>
      <c r="AD38" s="141">
        <v>1846</v>
      </c>
      <c r="AE38" s="111">
        <v>6</v>
      </c>
      <c r="AF38" s="101">
        <f t="shared" si="1"/>
        <v>24715</v>
      </c>
      <c r="AG38" s="102">
        <f t="shared" si="2"/>
        <v>267</v>
      </c>
      <c r="AH38" s="71">
        <f t="shared" si="3"/>
        <v>24982</v>
      </c>
      <c r="AI38" s="7"/>
      <c r="AK38" s="68"/>
      <c r="AP38" s="68"/>
      <c r="AQ38" s="68"/>
    </row>
    <row r="39" spans="3:43" x14ac:dyDescent="0.15">
      <c r="C39" s="91" t="s">
        <v>42</v>
      </c>
      <c r="D39" s="8">
        <v>939</v>
      </c>
      <c r="E39" s="6">
        <v>10</v>
      </c>
      <c r="F39" s="96">
        <v>1747</v>
      </c>
      <c r="G39" s="6">
        <v>55</v>
      </c>
      <c r="H39" s="96">
        <v>1643</v>
      </c>
      <c r="I39" s="6">
        <v>11</v>
      </c>
      <c r="J39" s="8">
        <v>1583</v>
      </c>
      <c r="K39" s="6">
        <v>18</v>
      </c>
      <c r="L39" s="96">
        <v>1823</v>
      </c>
      <c r="M39" s="6">
        <v>4</v>
      </c>
      <c r="N39" s="96">
        <v>1564</v>
      </c>
      <c r="O39" s="6">
        <v>5</v>
      </c>
      <c r="P39" s="8">
        <v>1736</v>
      </c>
      <c r="Q39" s="6">
        <v>11</v>
      </c>
      <c r="R39" s="8">
        <v>1690</v>
      </c>
      <c r="S39" s="6">
        <v>15</v>
      </c>
      <c r="T39" s="118">
        <v>1656</v>
      </c>
      <c r="U39" s="119">
        <v>4</v>
      </c>
      <c r="V39" s="120">
        <v>1648</v>
      </c>
      <c r="W39" s="121">
        <v>2</v>
      </c>
      <c r="X39" s="140">
        <v>1525</v>
      </c>
      <c r="Y39" s="100">
        <v>6</v>
      </c>
      <c r="Z39" s="101">
        <v>1344</v>
      </c>
      <c r="AA39" s="110">
        <v>2</v>
      </c>
      <c r="AB39" s="141">
        <v>1522</v>
      </c>
      <c r="AC39" s="142">
        <v>9</v>
      </c>
      <c r="AD39" s="141">
        <v>1505</v>
      </c>
      <c r="AE39" s="111">
        <v>4</v>
      </c>
      <c r="AF39" s="101">
        <f t="shared" si="1"/>
        <v>21925</v>
      </c>
      <c r="AG39" s="102">
        <f t="shared" si="2"/>
        <v>156</v>
      </c>
      <c r="AH39" s="71">
        <f t="shared" si="3"/>
        <v>22081</v>
      </c>
      <c r="AI39" s="7"/>
      <c r="AK39" s="68"/>
      <c r="AP39" s="68"/>
      <c r="AQ39" s="68"/>
    </row>
    <row r="40" spans="3:43" x14ac:dyDescent="0.15">
      <c r="C40" s="11" t="s">
        <v>43</v>
      </c>
      <c r="D40" s="8">
        <v>346</v>
      </c>
      <c r="E40" s="6">
        <v>1</v>
      </c>
      <c r="F40" s="96">
        <v>569</v>
      </c>
      <c r="G40" s="6">
        <v>3</v>
      </c>
      <c r="H40" s="96">
        <v>509</v>
      </c>
      <c r="I40" s="6">
        <v>2</v>
      </c>
      <c r="J40" s="8">
        <v>477</v>
      </c>
      <c r="K40" s="6">
        <v>5</v>
      </c>
      <c r="L40" s="96">
        <v>561</v>
      </c>
      <c r="M40" s="6">
        <v>3</v>
      </c>
      <c r="N40" s="96">
        <v>492</v>
      </c>
      <c r="O40" s="6">
        <v>3</v>
      </c>
      <c r="P40" s="8">
        <v>520</v>
      </c>
      <c r="Q40" s="6">
        <v>4</v>
      </c>
      <c r="R40" s="8">
        <v>610</v>
      </c>
      <c r="S40" s="6">
        <v>2</v>
      </c>
      <c r="T40" s="118">
        <v>597</v>
      </c>
      <c r="U40" s="119">
        <v>2</v>
      </c>
      <c r="V40" s="120">
        <v>574</v>
      </c>
      <c r="W40" s="121">
        <v>7</v>
      </c>
      <c r="X40" s="140">
        <v>559</v>
      </c>
      <c r="Y40" s="100">
        <v>6</v>
      </c>
      <c r="Z40" s="101">
        <v>588</v>
      </c>
      <c r="AA40" s="110">
        <v>4</v>
      </c>
      <c r="AB40" s="141">
        <v>722</v>
      </c>
      <c r="AC40" s="142">
        <v>6</v>
      </c>
      <c r="AD40" s="141">
        <v>730</v>
      </c>
      <c r="AE40" s="111">
        <v>2</v>
      </c>
      <c r="AF40" s="101">
        <f t="shared" si="1"/>
        <v>7854</v>
      </c>
      <c r="AG40" s="102">
        <f t="shared" si="2"/>
        <v>50</v>
      </c>
      <c r="AH40" s="71">
        <f t="shared" si="3"/>
        <v>7904</v>
      </c>
      <c r="AI40" s="7"/>
      <c r="AK40" s="68"/>
      <c r="AP40" s="68"/>
      <c r="AQ40" s="68"/>
    </row>
    <row r="41" spans="3:43" x14ac:dyDescent="0.15">
      <c r="C41" s="11" t="s">
        <v>44</v>
      </c>
      <c r="D41" s="8">
        <v>599</v>
      </c>
      <c r="E41" s="6">
        <v>2</v>
      </c>
      <c r="F41" s="96">
        <v>997</v>
      </c>
      <c r="G41" s="6">
        <v>6</v>
      </c>
      <c r="H41" s="96">
        <v>996</v>
      </c>
      <c r="I41" s="6">
        <v>4</v>
      </c>
      <c r="J41" s="8">
        <v>986</v>
      </c>
      <c r="K41" s="6">
        <v>2</v>
      </c>
      <c r="L41" s="96">
        <v>1104</v>
      </c>
      <c r="M41" s="6">
        <v>6</v>
      </c>
      <c r="N41" s="96">
        <v>953</v>
      </c>
      <c r="O41" s="6">
        <v>4</v>
      </c>
      <c r="P41" s="8">
        <v>1003</v>
      </c>
      <c r="Q41" s="6">
        <v>1</v>
      </c>
      <c r="R41" s="8">
        <v>961</v>
      </c>
      <c r="S41" s="6">
        <v>2</v>
      </c>
      <c r="T41" s="118">
        <v>1031</v>
      </c>
      <c r="U41" s="119">
        <v>6</v>
      </c>
      <c r="V41" s="120">
        <v>1023</v>
      </c>
      <c r="W41" s="121">
        <v>6</v>
      </c>
      <c r="X41" s="140">
        <v>969</v>
      </c>
      <c r="Y41" s="100">
        <v>5</v>
      </c>
      <c r="Z41" s="101">
        <v>1035</v>
      </c>
      <c r="AA41" s="110">
        <v>6</v>
      </c>
      <c r="AB41" s="141">
        <v>1397</v>
      </c>
      <c r="AC41" s="142">
        <v>3</v>
      </c>
      <c r="AD41" s="141">
        <v>1351</v>
      </c>
      <c r="AE41" s="111">
        <v>1</v>
      </c>
      <c r="AF41" s="101">
        <f t="shared" si="1"/>
        <v>14405</v>
      </c>
      <c r="AG41" s="102">
        <f t="shared" si="2"/>
        <v>54</v>
      </c>
      <c r="AH41" s="71">
        <f t="shared" si="3"/>
        <v>14459</v>
      </c>
      <c r="AI41" s="7"/>
      <c r="AK41" s="68"/>
      <c r="AP41" s="68"/>
      <c r="AQ41" s="68"/>
    </row>
    <row r="42" spans="3:43" x14ac:dyDescent="0.15">
      <c r="C42" s="11" t="s">
        <v>45</v>
      </c>
      <c r="D42" s="8">
        <v>744</v>
      </c>
      <c r="E42" s="6">
        <v>0</v>
      </c>
      <c r="F42" s="96">
        <v>1192</v>
      </c>
      <c r="G42" s="6">
        <v>6</v>
      </c>
      <c r="H42" s="96">
        <v>1104</v>
      </c>
      <c r="I42" s="6">
        <v>5</v>
      </c>
      <c r="J42" s="8">
        <v>1040</v>
      </c>
      <c r="K42" s="6">
        <v>2</v>
      </c>
      <c r="L42" s="96">
        <v>1171</v>
      </c>
      <c r="M42" s="6">
        <v>8</v>
      </c>
      <c r="N42" s="96">
        <v>919</v>
      </c>
      <c r="O42" s="6">
        <v>5</v>
      </c>
      <c r="P42" s="8">
        <v>1101</v>
      </c>
      <c r="Q42" s="6">
        <v>7</v>
      </c>
      <c r="R42" s="8">
        <v>1210</v>
      </c>
      <c r="S42" s="6">
        <v>8</v>
      </c>
      <c r="T42" s="118">
        <v>1180</v>
      </c>
      <c r="U42" s="119">
        <v>7</v>
      </c>
      <c r="V42" s="120">
        <v>1275</v>
      </c>
      <c r="W42" s="121">
        <v>8</v>
      </c>
      <c r="X42" s="140">
        <v>1214</v>
      </c>
      <c r="Y42" s="100">
        <v>13</v>
      </c>
      <c r="Z42" s="101">
        <v>1135</v>
      </c>
      <c r="AA42" s="110">
        <v>16</v>
      </c>
      <c r="AB42" s="141">
        <v>1276</v>
      </c>
      <c r="AC42" s="142">
        <v>7</v>
      </c>
      <c r="AD42" s="141">
        <v>1265</v>
      </c>
      <c r="AE42" s="111">
        <v>3</v>
      </c>
      <c r="AF42" s="101">
        <f t="shared" si="1"/>
        <v>15826</v>
      </c>
      <c r="AG42" s="102">
        <f t="shared" si="2"/>
        <v>95</v>
      </c>
      <c r="AH42" s="71">
        <f t="shared" si="3"/>
        <v>15921</v>
      </c>
      <c r="AI42" s="7"/>
      <c r="AK42" s="68"/>
      <c r="AP42" s="68"/>
      <c r="AQ42" s="68"/>
    </row>
    <row r="43" spans="3:43" x14ac:dyDescent="0.15">
      <c r="C43" s="11" t="s">
        <v>46</v>
      </c>
      <c r="D43" s="8">
        <v>293</v>
      </c>
      <c r="E43" s="6">
        <v>1</v>
      </c>
      <c r="F43" s="96">
        <v>508</v>
      </c>
      <c r="G43" s="6">
        <v>5</v>
      </c>
      <c r="H43" s="96">
        <v>569</v>
      </c>
      <c r="I43" s="6">
        <v>1</v>
      </c>
      <c r="J43" s="8">
        <v>533</v>
      </c>
      <c r="K43" s="6">
        <v>3</v>
      </c>
      <c r="L43" s="96">
        <v>590</v>
      </c>
      <c r="M43" s="6">
        <v>5</v>
      </c>
      <c r="N43" s="96">
        <v>504</v>
      </c>
      <c r="O43" s="6">
        <v>3</v>
      </c>
      <c r="P43" s="8">
        <v>445</v>
      </c>
      <c r="Q43" s="6">
        <v>2</v>
      </c>
      <c r="R43" s="8">
        <v>488</v>
      </c>
      <c r="S43" s="6">
        <v>5</v>
      </c>
      <c r="T43" s="118">
        <v>465</v>
      </c>
      <c r="U43" s="119">
        <v>3</v>
      </c>
      <c r="V43" s="120">
        <v>467</v>
      </c>
      <c r="W43" s="121">
        <v>3</v>
      </c>
      <c r="X43" s="140">
        <v>464</v>
      </c>
      <c r="Y43" s="100">
        <v>4</v>
      </c>
      <c r="Z43" s="101">
        <v>379</v>
      </c>
      <c r="AA43" s="110">
        <v>5</v>
      </c>
      <c r="AB43" s="141">
        <v>456</v>
      </c>
      <c r="AC43" s="142">
        <v>4</v>
      </c>
      <c r="AD43" s="141">
        <v>458</v>
      </c>
      <c r="AE43" s="111">
        <v>2</v>
      </c>
      <c r="AF43" s="101">
        <f t="shared" si="1"/>
        <v>6619</v>
      </c>
      <c r="AG43" s="102">
        <f t="shared" si="2"/>
        <v>46</v>
      </c>
      <c r="AH43" s="71">
        <f t="shared" si="3"/>
        <v>6665</v>
      </c>
      <c r="AI43" s="7"/>
      <c r="AK43" s="68"/>
      <c r="AP43" s="68"/>
      <c r="AQ43" s="68"/>
    </row>
    <row r="44" spans="3:43" x14ac:dyDescent="0.15">
      <c r="C44" s="11" t="s">
        <v>47</v>
      </c>
      <c r="D44" s="8">
        <v>2271</v>
      </c>
      <c r="E44" s="6">
        <v>168</v>
      </c>
      <c r="F44" s="96">
        <v>4391</v>
      </c>
      <c r="G44" s="6">
        <v>167</v>
      </c>
      <c r="H44" s="96">
        <v>4080</v>
      </c>
      <c r="I44" s="6">
        <v>186</v>
      </c>
      <c r="J44" s="8">
        <v>4190</v>
      </c>
      <c r="K44" s="6">
        <v>16</v>
      </c>
      <c r="L44" s="96">
        <v>4890</v>
      </c>
      <c r="M44" s="6">
        <v>9</v>
      </c>
      <c r="N44" s="96">
        <v>4107</v>
      </c>
      <c r="O44" s="6">
        <v>16</v>
      </c>
      <c r="P44" s="8">
        <v>4199</v>
      </c>
      <c r="Q44" s="6">
        <v>27</v>
      </c>
      <c r="R44" s="8">
        <v>4467</v>
      </c>
      <c r="S44" s="6">
        <v>20</v>
      </c>
      <c r="T44" s="118">
        <v>4478</v>
      </c>
      <c r="U44" s="119">
        <v>13</v>
      </c>
      <c r="V44" s="120">
        <v>4665</v>
      </c>
      <c r="W44" s="121">
        <v>16</v>
      </c>
      <c r="X44" s="140">
        <v>4996</v>
      </c>
      <c r="Y44" s="100">
        <v>11</v>
      </c>
      <c r="Z44" s="101">
        <v>4309</v>
      </c>
      <c r="AA44" s="110">
        <v>25</v>
      </c>
      <c r="AB44" s="141">
        <v>5208</v>
      </c>
      <c r="AC44" s="142">
        <v>25</v>
      </c>
      <c r="AD44" s="141">
        <v>5099</v>
      </c>
      <c r="AE44" s="111">
        <v>151</v>
      </c>
      <c r="AF44" s="101">
        <f t="shared" si="1"/>
        <v>61350</v>
      </c>
      <c r="AG44" s="102">
        <f t="shared" si="2"/>
        <v>850</v>
      </c>
      <c r="AH44" s="71">
        <f t="shared" si="3"/>
        <v>62200</v>
      </c>
      <c r="AI44" s="7"/>
      <c r="AK44" s="68"/>
      <c r="AP44" s="68"/>
      <c r="AQ44" s="68"/>
    </row>
    <row r="45" spans="3:43" x14ac:dyDescent="0.15">
      <c r="C45" s="11" t="s">
        <v>48</v>
      </c>
      <c r="D45" s="8">
        <v>431</v>
      </c>
      <c r="E45" s="6">
        <v>0</v>
      </c>
      <c r="F45" s="96">
        <v>727</v>
      </c>
      <c r="G45" s="6">
        <v>4</v>
      </c>
      <c r="H45" s="96">
        <v>728</v>
      </c>
      <c r="I45" s="6">
        <v>2</v>
      </c>
      <c r="J45" s="8">
        <v>707</v>
      </c>
      <c r="K45" s="6">
        <v>0</v>
      </c>
      <c r="L45" s="96">
        <v>761</v>
      </c>
      <c r="M45" s="6">
        <v>2</v>
      </c>
      <c r="N45" s="96">
        <v>644</v>
      </c>
      <c r="O45" s="6">
        <v>3</v>
      </c>
      <c r="P45" s="8">
        <v>673</v>
      </c>
      <c r="Q45" s="6">
        <v>2</v>
      </c>
      <c r="R45" s="8">
        <v>707</v>
      </c>
      <c r="S45" s="6">
        <v>3</v>
      </c>
      <c r="T45" s="118">
        <v>812</v>
      </c>
      <c r="U45" s="119">
        <v>2</v>
      </c>
      <c r="V45" s="120">
        <v>825</v>
      </c>
      <c r="W45" s="121">
        <v>6</v>
      </c>
      <c r="X45" s="140">
        <v>816</v>
      </c>
      <c r="Y45" s="100">
        <v>1</v>
      </c>
      <c r="Z45" s="101">
        <v>829</v>
      </c>
      <c r="AA45" s="110">
        <v>3</v>
      </c>
      <c r="AB45" s="141">
        <v>882</v>
      </c>
      <c r="AC45" s="142">
        <v>2</v>
      </c>
      <c r="AD45" s="141">
        <v>849</v>
      </c>
      <c r="AE45" s="111">
        <v>4</v>
      </c>
      <c r="AF45" s="101">
        <f t="shared" si="1"/>
        <v>10391</v>
      </c>
      <c r="AG45" s="102">
        <f t="shared" si="2"/>
        <v>34</v>
      </c>
      <c r="AH45" s="71">
        <f t="shared" si="3"/>
        <v>10425</v>
      </c>
      <c r="AI45" s="7"/>
      <c r="AK45" s="68"/>
      <c r="AP45" s="68"/>
      <c r="AQ45" s="68"/>
    </row>
    <row r="46" spans="3:43" x14ac:dyDescent="0.15">
      <c r="C46" s="11" t="s">
        <v>49</v>
      </c>
      <c r="D46" s="8">
        <v>470</v>
      </c>
      <c r="E46" s="6">
        <v>1</v>
      </c>
      <c r="F46" s="96">
        <v>895</v>
      </c>
      <c r="G46" s="6">
        <v>3</v>
      </c>
      <c r="H46" s="96">
        <v>841</v>
      </c>
      <c r="I46" s="6">
        <v>8</v>
      </c>
      <c r="J46" s="8">
        <v>808</v>
      </c>
      <c r="K46" s="6">
        <v>4</v>
      </c>
      <c r="L46" s="96">
        <v>996</v>
      </c>
      <c r="M46" s="6">
        <v>8</v>
      </c>
      <c r="N46" s="96">
        <v>827</v>
      </c>
      <c r="O46" s="6">
        <v>6</v>
      </c>
      <c r="P46" s="8">
        <v>826</v>
      </c>
      <c r="Q46" s="6">
        <v>2</v>
      </c>
      <c r="R46" s="8">
        <v>831</v>
      </c>
      <c r="S46" s="6">
        <v>2</v>
      </c>
      <c r="T46" s="118">
        <v>792</v>
      </c>
      <c r="U46" s="119">
        <v>2</v>
      </c>
      <c r="V46" s="120">
        <v>825</v>
      </c>
      <c r="W46" s="121">
        <v>3</v>
      </c>
      <c r="X46" s="140">
        <v>774</v>
      </c>
      <c r="Y46" s="100">
        <v>5</v>
      </c>
      <c r="Z46" s="101">
        <v>778</v>
      </c>
      <c r="AA46" s="110">
        <v>3</v>
      </c>
      <c r="AB46" s="141">
        <v>989</v>
      </c>
      <c r="AC46" s="142">
        <v>3</v>
      </c>
      <c r="AD46" s="141">
        <v>953</v>
      </c>
      <c r="AE46" s="111">
        <v>4</v>
      </c>
      <c r="AF46" s="101">
        <f t="shared" si="1"/>
        <v>11605</v>
      </c>
      <c r="AG46" s="102">
        <f t="shared" si="2"/>
        <v>54</v>
      </c>
      <c r="AH46" s="71">
        <f t="shared" si="3"/>
        <v>11659</v>
      </c>
      <c r="AI46" s="7"/>
      <c r="AK46" s="68"/>
      <c r="AP46" s="68"/>
      <c r="AQ46" s="68"/>
    </row>
    <row r="47" spans="3:43" x14ac:dyDescent="0.15">
      <c r="C47" s="11" t="s">
        <v>50</v>
      </c>
      <c r="D47" s="8">
        <v>593</v>
      </c>
      <c r="E47" s="6">
        <v>2</v>
      </c>
      <c r="F47" s="96">
        <v>1069</v>
      </c>
      <c r="G47" s="6">
        <v>5</v>
      </c>
      <c r="H47" s="96">
        <v>988</v>
      </c>
      <c r="I47" s="6">
        <v>5</v>
      </c>
      <c r="J47" s="8">
        <v>1035</v>
      </c>
      <c r="K47" s="6">
        <v>3</v>
      </c>
      <c r="L47" s="96">
        <v>1196</v>
      </c>
      <c r="M47" s="6">
        <v>6</v>
      </c>
      <c r="N47" s="96">
        <v>1101</v>
      </c>
      <c r="O47" s="6">
        <v>5</v>
      </c>
      <c r="P47" s="8">
        <v>1232</v>
      </c>
      <c r="Q47" s="6">
        <v>5</v>
      </c>
      <c r="R47" s="8">
        <v>1631</v>
      </c>
      <c r="S47" s="6">
        <v>6</v>
      </c>
      <c r="T47" s="118">
        <v>1923</v>
      </c>
      <c r="U47" s="119">
        <v>15</v>
      </c>
      <c r="V47" s="120">
        <v>1673</v>
      </c>
      <c r="W47" s="121">
        <v>19</v>
      </c>
      <c r="X47" s="140">
        <v>1619</v>
      </c>
      <c r="Y47" s="100">
        <v>7</v>
      </c>
      <c r="Z47" s="101">
        <v>1514</v>
      </c>
      <c r="AA47" s="110">
        <v>9</v>
      </c>
      <c r="AB47" s="141">
        <v>1845</v>
      </c>
      <c r="AC47" s="142">
        <v>8</v>
      </c>
      <c r="AD47" s="141">
        <v>1905</v>
      </c>
      <c r="AE47" s="111">
        <v>10</v>
      </c>
      <c r="AF47" s="101">
        <f t="shared" si="1"/>
        <v>19324</v>
      </c>
      <c r="AG47" s="102">
        <f t="shared" si="2"/>
        <v>105</v>
      </c>
      <c r="AH47" s="71">
        <f t="shared" si="3"/>
        <v>19429</v>
      </c>
      <c r="AI47" s="7"/>
      <c r="AK47" s="68"/>
      <c r="AP47" s="68"/>
      <c r="AQ47" s="68"/>
    </row>
    <row r="48" spans="3:43" x14ac:dyDescent="0.15">
      <c r="C48" s="11" t="s">
        <v>51</v>
      </c>
      <c r="D48" s="8">
        <v>542</v>
      </c>
      <c r="E48" s="6">
        <v>1</v>
      </c>
      <c r="F48" s="96">
        <v>960</v>
      </c>
      <c r="G48" s="6">
        <v>1</v>
      </c>
      <c r="H48" s="96">
        <v>887</v>
      </c>
      <c r="I48" s="6">
        <v>2</v>
      </c>
      <c r="J48" s="8">
        <v>795</v>
      </c>
      <c r="K48" s="6">
        <v>0</v>
      </c>
      <c r="L48" s="96">
        <v>849</v>
      </c>
      <c r="M48" s="6">
        <v>2</v>
      </c>
      <c r="N48" s="96">
        <v>744</v>
      </c>
      <c r="O48" s="6">
        <v>1</v>
      </c>
      <c r="P48" s="8">
        <v>736</v>
      </c>
      <c r="Q48" s="6">
        <v>9</v>
      </c>
      <c r="R48" s="8">
        <v>844</v>
      </c>
      <c r="S48" s="6">
        <v>3</v>
      </c>
      <c r="T48" s="118">
        <v>799</v>
      </c>
      <c r="U48" s="119">
        <v>3</v>
      </c>
      <c r="V48" s="120">
        <v>957</v>
      </c>
      <c r="W48" s="121">
        <v>2</v>
      </c>
      <c r="X48" s="140">
        <v>912</v>
      </c>
      <c r="Y48" s="100">
        <v>2</v>
      </c>
      <c r="Z48" s="101">
        <v>887</v>
      </c>
      <c r="AA48" s="110">
        <v>3</v>
      </c>
      <c r="AB48" s="141">
        <v>985</v>
      </c>
      <c r="AC48" s="142">
        <v>3</v>
      </c>
      <c r="AD48" s="141">
        <v>962</v>
      </c>
      <c r="AE48" s="111">
        <v>3</v>
      </c>
      <c r="AF48" s="101">
        <f t="shared" si="1"/>
        <v>11859</v>
      </c>
      <c r="AG48" s="102">
        <f t="shared" si="2"/>
        <v>35</v>
      </c>
      <c r="AH48" s="71">
        <f t="shared" si="3"/>
        <v>11894</v>
      </c>
      <c r="AI48" s="7"/>
      <c r="AK48" s="68"/>
      <c r="AP48" s="68"/>
      <c r="AQ48" s="68"/>
    </row>
    <row r="49" spans="3:43" x14ac:dyDescent="0.15">
      <c r="C49" s="11" t="s">
        <v>52</v>
      </c>
      <c r="D49" s="8">
        <v>362</v>
      </c>
      <c r="E49" s="6">
        <v>0</v>
      </c>
      <c r="F49" s="96">
        <v>623</v>
      </c>
      <c r="G49" s="6">
        <v>2</v>
      </c>
      <c r="H49" s="96">
        <v>626</v>
      </c>
      <c r="I49" s="6">
        <v>2</v>
      </c>
      <c r="J49" s="8">
        <v>540</v>
      </c>
      <c r="K49" s="6">
        <v>2</v>
      </c>
      <c r="L49" s="96">
        <v>668</v>
      </c>
      <c r="M49" s="6">
        <v>1</v>
      </c>
      <c r="N49" s="96">
        <v>567</v>
      </c>
      <c r="O49" s="6">
        <v>1</v>
      </c>
      <c r="P49" s="8">
        <v>733</v>
      </c>
      <c r="Q49" s="6">
        <v>3</v>
      </c>
      <c r="R49" s="8">
        <v>733</v>
      </c>
      <c r="S49" s="6">
        <v>4</v>
      </c>
      <c r="T49" s="118">
        <v>724</v>
      </c>
      <c r="U49" s="119">
        <v>7</v>
      </c>
      <c r="V49" s="120">
        <v>788</v>
      </c>
      <c r="W49" s="121">
        <v>6</v>
      </c>
      <c r="X49" s="140">
        <v>796</v>
      </c>
      <c r="Y49" s="100">
        <v>7</v>
      </c>
      <c r="Z49" s="101">
        <v>798</v>
      </c>
      <c r="AA49" s="110">
        <v>1</v>
      </c>
      <c r="AB49" s="141">
        <v>886</v>
      </c>
      <c r="AC49" s="142">
        <v>2</v>
      </c>
      <c r="AD49" s="141">
        <v>860</v>
      </c>
      <c r="AE49" s="111">
        <v>4</v>
      </c>
      <c r="AF49" s="101">
        <f t="shared" si="1"/>
        <v>9704</v>
      </c>
      <c r="AG49" s="102">
        <f t="shared" si="2"/>
        <v>42</v>
      </c>
      <c r="AH49" s="71">
        <f t="shared" si="3"/>
        <v>9746</v>
      </c>
      <c r="AI49" s="7"/>
      <c r="AK49" s="68"/>
      <c r="AP49" s="68"/>
      <c r="AQ49" s="68"/>
    </row>
    <row r="50" spans="3:43" x14ac:dyDescent="0.15">
      <c r="C50" s="11" t="s">
        <v>53</v>
      </c>
      <c r="D50" s="8">
        <v>424</v>
      </c>
      <c r="E50" s="6">
        <v>0</v>
      </c>
      <c r="F50" s="96">
        <v>912</v>
      </c>
      <c r="G50" s="6">
        <v>1</v>
      </c>
      <c r="H50" s="96">
        <v>725</v>
      </c>
      <c r="I50" s="6">
        <v>3</v>
      </c>
      <c r="J50" s="8">
        <v>666</v>
      </c>
      <c r="K50" s="6">
        <v>4</v>
      </c>
      <c r="L50" s="96">
        <v>930</v>
      </c>
      <c r="M50" s="6">
        <v>4</v>
      </c>
      <c r="N50" s="96">
        <v>860</v>
      </c>
      <c r="O50" s="6">
        <v>6</v>
      </c>
      <c r="P50" s="8">
        <v>1007</v>
      </c>
      <c r="Q50" s="6">
        <v>2</v>
      </c>
      <c r="R50" s="8">
        <v>994</v>
      </c>
      <c r="S50" s="6">
        <v>9</v>
      </c>
      <c r="T50" s="118">
        <v>1011</v>
      </c>
      <c r="U50" s="119">
        <v>8</v>
      </c>
      <c r="V50" s="120">
        <v>1142</v>
      </c>
      <c r="W50" s="121">
        <v>6</v>
      </c>
      <c r="X50" s="140">
        <v>1162</v>
      </c>
      <c r="Y50" s="100">
        <v>2</v>
      </c>
      <c r="Z50" s="101">
        <v>1094</v>
      </c>
      <c r="AA50" s="110">
        <v>7</v>
      </c>
      <c r="AB50" s="141">
        <v>1215</v>
      </c>
      <c r="AC50" s="142">
        <v>2</v>
      </c>
      <c r="AD50" s="141">
        <v>1117</v>
      </c>
      <c r="AE50" s="111">
        <v>3</v>
      </c>
      <c r="AF50" s="101">
        <f t="shared" si="1"/>
        <v>13259</v>
      </c>
      <c r="AG50" s="102">
        <f t="shared" si="2"/>
        <v>57</v>
      </c>
      <c r="AH50" s="71">
        <f t="shared" si="3"/>
        <v>13316</v>
      </c>
      <c r="AI50" s="7"/>
      <c r="AK50" s="68"/>
      <c r="AP50" s="68"/>
      <c r="AQ50" s="68"/>
    </row>
    <row r="51" spans="3:43" ht="14.25" thickBot="1" x14ac:dyDescent="0.2">
      <c r="C51" s="94" t="s">
        <v>54</v>
      </c>
      <c r="D51" s="14">
        <v>46</v>
      </c>
      <c r="E51" s="13">
        <v>0</v>
      </c>
      <c r="F51" s="12">
        <v>119</v>
      </c>
      <c r="G51" s="13">
        <v>3</v>
      </c>
      <c r="H51" s="12">
        <v>129</v>
      </c>
      <c r="I51" s="13">
        <v>3</v>
      </c>
      <c r="J51" s="14">
        <v>111</v>
      </c>
      <c r="K51" s="13">
        <v>1</v>
      </c>
      <c r="L51" s="12">
        <v>112</v>
      </c>
      <c r="M51" s="13">
        <v>2</v>
      </c>
      <c r="N51" s="12">
        <v>74</v>
      </c>
      <c r="O51" s="13">
        <v>1</v>
      </c>
      <c r="P51" s="14">
        <v>115</v>
      </c>
      <c r="Q51" s="13">
        <v>0</v>
      </c>
      <c r="R51" s="14">
        <v>99</v>
      </c>
      <c r="S51" s="13">
        <v>0</v>
      </c>
      <c r="T51" s="12">
        <v>122</v>
      </c>
      <c r="U51" s="13">
        <v>1</v>
      </c>
      <c r="V51" s="125">
        <v>123</v>
      </c>
      <c r="W51" s="145">
        <v>12</v>
      </c>
      <c r="X51" s="126">
        <v>108</v>
      </c>
      <c r="Y51" s="146">
        <v>28</v>
      </c>
      <c r="Z51" s="125">
        <v>119</v>
      </c>
      <c r="AA51" s="147">
        <v>19</v>
      </c>
      <c r="AB51" s="148">
        <v>203</v>
      </c>
      <c r="AC51" s="149">
        <v>1</v>
      </c>
      <c r="AD51" s="148">
        <v>246</v>
      </c>
      <c r="AE51" s="113">
        <v>0</v>
      </c>
      <c r="AF51" s="125">
        <f t="shared" si="1"/>
        <v>1726</v>
      </c>
      <c r="AG51" s="126">
        <f t="shared" si="2"/>
        <v>71</v>
      </c>
      <c r="AH51" s="13">
        <f t="shared" si="3"/>
        <v>1797</v>
      </c>
      <c r="AI51" s="7"/>
      <c r="AK51" s="68"/>
      <c r="AP51" s="68"/>
      <c r="AQ51" s="68"/>
    </row>
    <row r="52" spans="3:43" ht="15" thickTop="1" thickBot="1" x14ac:dyDescent="0.2">
      <c r="C52" s="95" t="s">
        <v>55</v>
      </c>
      <c r="D52" s="19">
        <v>56146</v>
      </c>
      <c r="E52" s="18">
        <v>937</v>
      </c>
      <c r="F52" s="15">
        <v>101836</v>
      </c>
      <c r="G52" s="16">
        <v>1952</v>
      </c>
      <c r="H52" s="17">
        <v>102869</v>
      </c>
      <c r="I52" s="18">
        <v>2735</v>
      </c>
      <c r="J52" s="19">
        <v>102925</v>
      </c>
      <c r="K52" s="18">
        <v>4690</v>
      </c>
      <c r="L52" s="15">
        <v>115756</v>
      </c>
      <c r="M52" s="16">
        <v>3251</v>
      </c>
      <c r="N52" s="17">
        <v>98704</v>
      </c>
      <c r="O52" s="18">
        <v>2408</v>
      </c>
      <c r="P52" s="19">
        <v>103542</v>
      </c>
      <c r="Q52" s="18">
        <v>1459</v>
      </c>
      <c r="R52" s="19">
        <v>108085</v>
      </c>
      <c r="S52" s="18">
        <v>1288</v>
      </c>
      <c r="T52" s="17">
        <v>105489</v>
      </c>
      <c r="U52" s="18">
        <v>1531</v>
      </c>
      <c r="V52" s="150">
        <f t="shared" ref="V52:AE52" si="4">SUM(V5:V51)</f>
        <v>108811</v>
      </c>
      <c r="W52" s="151">
        <f t="shared" si="4"/>
        <v>587</v>
      </c>
      <c r="X52" s="152">
        <f t="shared" si="4"/>
        <v>107393</v>
      </c>
      <c r="Y52" s="152">
        <f t="shared" si="4"/>
        <v>1047</v>
      </c>
      <c r="Z52" s="150">
        <f t="shared" si="4"/>
        <v>100503</v>
      </c>
      <c r="AA52" s="153">
        <f t="shared" si="4"/>
        <v>889</v>
      </c>
      <c r="AB52" s="154">
        <f t="shared" si="4"/>
        <v>118489</v>
      </c>
      <c r="AC52" s="155">
        <f t="shared" si="4"/>
        <v>3214</v>
      </c>
      <c r="AD52" s="154">
        <f t="shared" si="4"/>
        <v>115509</v>
      </c>
      <c r="AE52" s="162">
        <f t="shared" si="4"/>
        <v>2527</v>
      </c>
      <c r="AF52" s="115">
        <f t="shared" si="1"/>
        <v>1446057</v>
      </c>
      <c r="AG52" s="159">
        <f>E52+G52+I52+K52+M52+O52+Q52+S52+U52+W52+Y52+AA52+AC52+AE52</f>
        <v>28515</v>
      </c>
      <c r="AH52" s="16">
        <f>SUM(AF52:AG52)</f>
        <v>1474572</v>
      </c>
      <c r="AI52" s="7"/>
      <c r="AP52" s="68"/>
      <c r="AQ52" s="68"/>
    </row>
    <row r="53" spans="3:43" x14ac:dyDescent="0.15">
      <c r="C53" s="103"/>
      <c r="D53" s="20"/>
      <c r="E53" s="20"/>
      <c r="F53" s="20"/>
      <c r="G53" s="20"/>
      <c r="H53" s="20"/>
      <c r="I53" s="20"/>
      <c r="J53" s="20"/>
      <c r="K53" s="20"/>
      <c r="L53" s="36"/>
      <c r="M53" s="20"/>
      <c r="N53" s="36"/>
      <c r="O53" s="20"/>
      <c r="P53" s="36"/>
      <c r="Q53" s="20"/>
      <c r="R53" s="36"/>
      <c r="S53" s="20"/>
      <c r="T53" s="36"/>
      <c r="U53" s="20"/>
      <c r="V53" s="128"/>
      <c r="W53" s="127"/>
      <c r="X53" s="128"/>
      <c r="Y53" s="127"/>
      <c r="Z53" s="128"/>
      <c r="AA53" s="127"/>
      <c r="AB53" s="127"/>
      <c r="AC53" s="127"/>
      <c r="AD53" s="127"/>
      <c r="AE53" s="20"/>
      <c r="AF53" s="36"/>
      <c r="AG53" s="20"/>
      <c r="AH53" s="75"/>
      <c r="AI53" s="20"/>
    </row>
    <row r="54" spans="3:43" x14ac:dyDescent="0.15">
      <c r="L54" s="20"/>
      <c r="M54" s="20"/>
      <c r="N54" s="20"/>
      <c r="O54" s="20"/>
      <c r="P54" s="20"/>
      <c r="Q54" s="20"/>
    </row>
    <row r="55" spans="3:43" x14ac:dyDescent="0.15">
      <c r="L55" s="20"/>
      <c r="M55" s="20"/>
      <c r="N55" s="20"/>
      <c r="O55" s="20"/>
      <c r="P55" s="20"/>
      <c r="Q55" s="20"/>
    </row>
    <row r="56" spans="3:43" x14ac:dyDescent="0.15">
      <c r="S56" s="72"/>
    </row>
    <row r="57" spans="3:43" x14ac:dyDescent="0.15">
      <c r="S57" s="69"/>
      <c r="T57" s="69"/>
      <c r="U57" s="69"/>
      <c r="V57" s="156"/>
      <c r="W57" s="156"/>
      <c r="X57" s="156"/>
      <c r="Y57" s="156"/>
      <c r="Z57" s="156"/>
      <c r="AA57" s="156"/>
      <c r="AB57" s="156"/>
      <c r="AC57" s="156"/>
      <c r="AD57" s="156"/>
      <c r="AE57" s="69"/>
    </row>
    <row r="58" spans="3:43" x14ac:dyDescent="0.15">
      <c r="S58" s="74"/>
      <c r="T58" s="74"/>
      <c r="U58" s="74"/>
      <c r="V58" s="157"/>
      <c r="W58" s="157"/>
      <c r="X58" s="157"/>
      <c r="Y58" s="157"/>
      <c r="Z58" s="157"/>
      <c r="AA58" s="157"/>
      <c r="AB58" s="157"/>
      <c r="AC58" s="157"/>
      <c r="AD58" s="157"/>
      <c r="AE58" s="74"/>
    </row>
    <row r="59" spans="3:43" x14ac:dyDescent="0.15">
      <c r="R59" s="69"/>
      <c r="S59" s="73"/>
      <c r="T59" s="73"/>
      <c r="U59" s="73"/>
      <c r="V59" s="158"/>
      <c r="W59" s="158"/>
      <c r="X59" s="158"/>
      <c r="Y59" s="158"/>
      <c r="Z59" s="158"/>
      <c r="AA59" s="158"/>
      <c r="AB59" s="158"/>
      <c r="AC59" s="158"/>
      <c r="AD59" s="158"/>
      <c r="AE59" s="73"/>
    </row>
  </sheetData>
  <mergeCells count="16">
    <mergeCell ref="P3:Q3"/>
    <mergeCell ref="R3:S3"/>
    <mergeCell ref="C3:C4"/>
    <mergeCell ref="AF3:AH3"/>
    <mergeCell ref="D3:E3"/>
    <mergeCell ref="F3:G3"/>
    <mergeCell ref="H3:I3"/>
    <mergeCell ref="J3:K3"/>
    <mergeCell ref="L3:M3"/>
    <mergeCell ref="N3:O3"/>
    <mergeCell ref="T3:U3"/>
    <mergeCell ref="V3:W3"/>
    <mergeCell ref="X3:Y3"/>
    <mergeCell ref="Z3:AA3"/>
    <mergeCell ref="AB3:AC3"/>
    <mergeCell ref="AD3:AE3"/>
  </mergeCells>
  <phoneticPr fontId="3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非表示</vt:lpstr>
      <vt:lpstr>新築</vt:lpstr>
      <vt:lpstr>新築!Print_Area</vt:lpstr>
      <vt:lpstr>非表示!Print_Area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2023-06-29T11:30:25Z</cp:lastPrinted>
  <dcterms:created xsi:type="dcterms:W3CDTF">2017-01-25T02:04:10Z</dcterms:created>
  <dcterms:modified xsi:type="dcterms:W3CDTF">2023-06-29T11:30:26Z</dcterms:modified>
</cp:coreProperties>
</file>