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4_国政研（目視○、支援○）\【国政研】エクセル\"/>
    </mc:Choice>
  </mc:AlternateContent>
  <bookViews>
    <workbookView xWindow="-120" yWindow="-120"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369" i="3"/>
  <c r="AY255" i="3"/>
  <c r="AY616" i="3"/>
  <c r="AY606"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<sst xmlns="http://schemas.openxmlformats.org/spreadsheetml/2006/main" count="2994" uniqueCount="752">
  <si>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</si>
  <si>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</si>
  <si>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</si>
  <si>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</si>
  <si>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</si>
  <si>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</si>
  <si>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</si>
  <si>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</si>
  <si>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</si>
  <si>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</si>
  <si>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</si>
  <si>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</si>
  <si>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</si>
  <si>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</si>
  <si>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</si>
  <si>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</si>
  <si>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</si>
  <si>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</si>
  <si>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</si>
  <si>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</si>
  <si>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</si>
  <si>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</si>
  <si>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</si>
  <si>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</si>
  <si>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</si>
  <si>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</si>
  <si>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</si>
  <si>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</si>
  <si>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</si>
  <si>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</si>
  <si>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</si>
  <si>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</si>
  <si>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</si>
  <si>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</si>
  <si>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</si>
  <si>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</si>
  <si>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</si>
  <si>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</si>
  <si>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</si>
  <si>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</si>
  <si>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</si>
  <si>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</si>
  <si>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</si>
  <si>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</si>
  <si>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</si>
  <si>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</si>
  <si>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</si>
  <si>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</si>
  <si>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</si>
  <si>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</si>
  <si>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</si>
  <si>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</si>
  <si>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</si>
  <si>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</si>
  <si>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</si>
  <si>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</si>
  <si>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</si>
  <si>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</si>
  <si>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</si>
  <si>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</si>
  <si>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</si>
  <si>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</si>
  <si>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</si>
  <si>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</si>
  <si>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</si>
  <si>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</si>
  <si>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</si>
  <si>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</si>
  <si>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</si>
  <si>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</si>
  <si>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</si>
  <si>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</si>
  <si>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</si>
  <si>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</si>
  <si>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</si>
  <si>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</si>
  <si>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</si>
  <si>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</si>
  <si>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</si>
  <si>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</si>
  <si>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</si>
  <si>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</si>
  <si>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</si>
  <si>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</si>
  <si>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</si>
  <si>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</si>
  <si>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</si>
  <si>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</si>
  <si>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</si>
  <si>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</si>
  <si>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</si>
  <si>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</si>
  <si>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</si>
  <si>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</si>
  <si>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</si>
  <si>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</si>
  <si>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</si>
  <si>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</si>
  <si>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</si>
  <si>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</si>
  <si>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</si>
  <si>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</si>
  <si>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</si>
  <si>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</si>
  <si>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</si>
  <si>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</si>
  <si>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</si>
  <si>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</si>
  <si>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</si>
  <si>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</si>
  <si>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</si>
  <si>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</si>
  <si>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</si>
  <si>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</si>
  <si>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</si>
  <si>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</si>
  <si>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</si>
  <si>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</si>
  <si>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</si>
  <si>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</si>
  <si>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</si>
  <si>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</si>
  <si>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</si>
  <si>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</si>
  <si>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</si>
  <si>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</si>
  <si>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</si>
  <si>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</si>
  <si>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</si>
  <si>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</si>
  <si>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</si>
  <si>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</si>
  <si>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</si>
  <si>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</si>
  <si>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</si>
  <si>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</si>
  <si>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</si>
  <si>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</si>
  <si>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</si>
  <si>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</si>
  <si>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</si>
  <si>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</si>
  <si>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</si>
  <si>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</si>
  <si>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</si>
  <si>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</si>
  <si>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</si>
  <si>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</si>
  <si>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</si>
  <si>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</si>
  <si>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</si>
  <si>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</si>
  <si>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</si>
  <si>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</si>
  <si>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</si>
  <si>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</si>
  <si>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</si>
  <si>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</si>
  <si>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</si>
  <si>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</si>
  <si>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</si>
  <si>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</si>
  <si>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</si>
  <si>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</si>
  <si>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</si>
  <si>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</si>
  <si>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</si>
  <si>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</si>
  <si>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</si>
  <si>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</si>
  <si>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</si>
  <si>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</si>
  <si>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</si>
  <si>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</si>
  <si>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</si>
  <si>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</si>
  <si>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</si>
  <si>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</si>
  <si>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</si>
  <si>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</si>
  <si>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</si>
  <si>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</si>
  <si>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</si>
  <si>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</si>
  <si>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</si>
  <si>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</si>
  <si>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</si>
  <si>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</si>
  <si>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</si>
  <si>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</si>
  <si>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</si>
  <si>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</si>
  <si>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</si>
  <si>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</si>
  <si>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</si>
  <si>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</si>
  <si>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</si>
  <si>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</si>
  <si>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</si>
  <si>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</si>
  <si>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</si>
  <si>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</si>
  <si>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</si>
  <si>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</si>
  <si>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</si>
  <si>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</si>
  <si>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</si>
  <si>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</si>
  <si>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</si>
  <si>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</si>
  <si>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</si>
  <si>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</si>
  <si>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</si>
  <si>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</si>
  <si>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</si>
  <si>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</si>
  <si>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</si>
  <si>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</si>
  <si>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</si>
  <si>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</si>
  <si>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</si>
  <si>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</si>
  <si>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</si>
  <si>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</si>
  <si>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</si>
  <si>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</si>
  <si>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</si>
  <si>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</si>
  <si>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</si>
  <si>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</si>
  <si>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</si>
  <si>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</si>
  <si>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</si>
  <si>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</si>
  <si>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</si>
  <si>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</si>
  <si>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</si>
  <si>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</si>
  <si>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</si>
  <si>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</si>
  <si>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</si>
  <si>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</si>
  <si>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</si>
  <si>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</si>
  <si>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</si>
  <si>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</si>
  <si>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</si>
  <si>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</si>
  <si>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</si>
  <si>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</si>
  <si>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</si>
  <si>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</si>
  <si>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</si>
  <si>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</si>
  <si>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</si>
  <si>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</si>
  <si>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</si>
  <si>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</si>
  <si>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</si>
  <si>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</si>
  <si>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</si>
  <si>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</si>
  <si>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</si>
  <si>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</si>
  <si>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</si>
  <si>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</si>
  <si>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</si>
  <si>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</si>
  <si>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</si>
  <si>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</si>
  <si>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</si>
  <si>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</si>
  <si>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</si>
  <si>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</si>
  <si>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</si>
  <si>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</si>
  <si>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</si>
  <si>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</si>
  <si>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</si>
  <si>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</si>
  <si>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</si>
  <si>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</si>
  <si>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</si>
  <si>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</si>
  <si>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</si>
  <si>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</si>
  <si>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</si>
  <si>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</si>
  <si>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</si>
  <si>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</si>
  <si>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</si>
  <si>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</si>
  <si>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</si>
  <si>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</si>
  <si>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</si>
  <si>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</si>
  <si>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</si>
  <si>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</si>
  <si>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</si>
  <si>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</si>
  <si>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</si>
  <si>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</si>
  <si>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</si>
  <si>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</si>
  <si>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</si>
  <si>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</si>
  <si>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</si>
  <si>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</si>
  <si>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</si>
  <si>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</si>
  <si>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</si>
  <si>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</si>
  <si>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</si>
  <si>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</si>
  <si>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</si>
  <si>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</si>
  <si>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</si>
  <si>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</si>
  <si>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</si>
  <si>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</si>
  <si>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</si>
  <si>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</si>
  <si>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</si>
  <si>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</si>
  <si>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</si>
  <si>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</si>
  <si>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</si>
  <si>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</si>
  <si>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</si>
  <si>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</si>
  <si>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</si>
  <si>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</si>
  <si>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</si>
  <si>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</si>
  <si>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</si>
  <si>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</si>
  <si>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</si>
  <si>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</si>
  <si>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</si>
  <si>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</si>
  <si>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</si>
  <si>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</si>
  <si>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</si>
  <si>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</si>
  <si>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</si>
  <si>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</si>
  <si>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</si>
  <si>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</si>
  <si>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</si>
  <si>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</si>
  <si>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</si>
  <si>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</si>
  <si>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</si>
  <si>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</si>
  <si>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</si>
  <si>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</si>
  <si>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</si>
  <si>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</si>
  <si>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</si>
  <si>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</si>
  <si>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</si>
  <si>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</si>
  <si>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</si>
  <si>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</si>
  <si>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</si>
  <si>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</si>
  <si>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</si>
  <si>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</si>
  <si>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</si>
  <si>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</si>
  <si>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</si>
  <si>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</si>
  <si>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</si>
  <si>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</si>
  <si>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</si>
  <si>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</si>
  <si>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</si>
  <si>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</si>
  <si>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</si>
  <si>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</si>
  <si>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</si>
  <si>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</si>
  <si>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</si>
  <si>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</si>
  <si>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</si>
  <si>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</si>
  <si>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</si>
  <si>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</si>
  <si>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</si>
  <si>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</si>
  <si>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</si>
  <si>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</si>
  <si>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</si>
  <si>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</si>
  <si>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</si>
  <si>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</si>
  <si>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</si>
  <si>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</si>
  <si>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</si>
  <si>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</si>
  <si>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</si>
  <si>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</si>
  <si>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</si>
  <si>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</si>
  <si>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</si>
  <si>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</si>
  <si>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</si>
  <si>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</si>
  <si>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</si>
  <si>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</si>
  <si>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</si>
  <si>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</si>
  <si>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</si>
  <si>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</si>
  <si>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</si>
  <si>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</si>
  <si>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</si>
  <si>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</si>
  <si>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</si>
  <si>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</si>
  <si>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</si>
  <si>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</si>
  <si>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</si>
  <si>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</si>
  <si>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</si>
  <si>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</si>
  <si>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</si>
  <si>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</si>
  <si>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</si>
  <si>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</si>
  <si>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</si>
  <si>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</si>
  <si>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</si>
  <si>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</si>
  <si>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</si>
  <si>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</si>
  <si>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</si>
  <si>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</si>
  <si>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</si>
  <si>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</si>
  <si>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</si>
  <si>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</si>
  <si>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</si>
  <si>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</si>
  <si>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</si>
  <si>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</si>
  <si>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</si>
  <si>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</si>
  <si>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</si>
  <si>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</si>
  <si>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</si>
  <si>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</si>
  <si>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</si>
  <si>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</si>
  <si>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</si>
  <si>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</si>
  <si>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</si>
  <si>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</si>
  <si>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</si>
  <si>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</si>
  <si>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</si>
  <si>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</si>
  <si>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</si>
  <si>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</si>
  <si>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</si>
  <si>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</si>
  <si>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</si>
  <si>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</si>
  <si>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</si>
  <si>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</si>
  <si>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</si>
  <si>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</si>
  <si>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</si>
  <si>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</si>
  <si>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</si>
  <si>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</si>
  <si>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</si>
  <si>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</si>
  <si>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</si>
  <si>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</si>
  <si>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</si>
  <si>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</si>
  <si>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</si>
  <si>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</si>
  <si>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</si>
  <si>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</si>
  <si>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</si>
  <si>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</si>
  <si>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</si>
  <si>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</si>
  <si>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</si>
  <si>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</si>
  <si>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</si>
  <si>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</si>
  <si>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</si>
  <si>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</si>
  <si>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</si>
  <si>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</si>
  <si>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</si>
  <si>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</si>
  <si>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</si>
  <si>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</si>
  <si>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</si>
  <si>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</si>
  <si>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</si>
  <si>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</si>
  <si>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</si>
  <si>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</si>
  <si>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</si>
  <si>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</si>
  <si>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</si>
  <si>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</si>
  <si>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</si>
  <si>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</si>
  <si>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</si>
  <si>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</si>
  <si>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</si>
  <si>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</si>
  <si>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</si>
  <si>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</si>
  <si>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</si>
  <si>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</si>
  <si>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</si>
  <si>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</si>
  <si>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</si>
  <si>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</si>
  <si>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</si>
  <si>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</si>
  <si>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</si>
  <si>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</si>
  <si>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</si>
  <si>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</si>
  <si>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</si>
  <si>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</si>
  <si>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</si>
  <si>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</si>
  <si>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</si>
  <si>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</si>
  <si>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</si>
  <si>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</si>
  <si>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</si>
  <si>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</si>
  <si>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</si>
  <si>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</si>
  <si>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</si>
  <si>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</si>
  <si>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</si>
  <si>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</si>
  <si>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</si>
  <si>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</si>
  <si>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</si>
  <si>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</si>
  <si>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</si>
  <si>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</si>
  <si>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</si>
  <si>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</si>
  <si>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</si>
  <si>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</si>
  <si>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</si>
  <si>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</si>
  <si>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</si>
  <si>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</si>
  <si>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</si>
  <si>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</si>
  <si>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</si>
  <si>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</si>
  <si>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</si>
  <si>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</si>
  <si>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</si>
  <si>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</si>
  <si>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</si>
  <si>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</si>
  <si>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</si>
  <si>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</si>
  <si>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</si>
  <si>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</si>
  <si>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</si>
  <si>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</si>
  <si>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</si>
  <si>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</si>
  <si>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</si>
  <si>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</si>
  <si>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</si>
  <si>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</si>
  <si>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</si>
  <si>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</si>
  <si>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</si>
  <si>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</si>
  <si>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</si>
  <si>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</si>
  <si>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</si>
  <si>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</si>
  <si>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</si>
  <si>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</si>
  <si>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</si>
  <si>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</si>
  <si>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</si>
  <si>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</si>
  <si>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</si>
  <si>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</si>
  <si>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</si>
  <si>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</si>
  <si>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</si>
  <si>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</si>
  <si>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</si>
  <si>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</si>
  <si>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</si>
  <si>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</si>
  <si>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</si>
  <si>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</si>
  <si>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</si>
  <si>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</si>
  <si>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</si>
  <si>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</si>
  <si>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</si>
  <si>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</si>
  <si>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</si>
  <si>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</si>
  <si>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</si>
  <si>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</si>
  <si>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</si>
  <si>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</si>
  <si>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</si>
  <si>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</si>
  <si>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</si>
  <si>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</si>
  <si>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</si>
  <si>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</si>
  <si>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</si>
  <si>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</si>
  <si>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</si>
  <si>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</si>
  <si>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</si>
  <si>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</si>
  <si>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</si>
  <si>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</si>
  <si>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</si>
  <si>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</si>
  <si>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</si>
  <si>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</si>
  <si>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</si>
  <si>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</si>
  <si>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</si>
  <si>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</si>
  <si>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</si>
  <si>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</si>
  <si>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</si>
  <si>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</si>
  <si>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</si>
  <si>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</si>
  <si>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</si>
  <si>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</si>
  <si>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</si>
  <si>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</si>
  <si>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</si>
  <si>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</si>
  <si>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</si>
  <si>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</si>
  <si>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</si>
  <si>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</si>
  <si>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</si>
  <si>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</si>
  <si>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</si>
  <si>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</si>
  <si>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</si>
  <si>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</si>
  <si>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</si>
  <si>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</si>
  <si>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</si>
  <si>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</si>
  <si>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</si>
  <si>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</si>
  <si>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</si>
  <si>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</si>
  <si>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</si>
  <si>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</si>
  <si>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</si>
  <si>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</si>
  <si>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</si>
  <si>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</si>
  <si>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</si>
  <si>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</si>
  <si>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</si>
  <si>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</si>
  <si>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</si>
  <si>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</si>
  <si>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</si>
  <si>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</si>
  <si>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</si>
  <si>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</si>
  <si>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</si>
  <si>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</si>
  <si>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</si>
  <si>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</si>
  <si>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</si>
  <si>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</si>
  <si>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</si>
  <si>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</si>
  <si>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</si>
  <si>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</si>
  <si>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</si>
  <si>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</si>
  <si>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</si>
  <si>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</si>
  <si>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</si>
  <si>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</si>
  <si>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</si>
  <si>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</si>
  <si>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</si>
  <si>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</si>
  <si>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</si>
  <si>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</si>
  <si>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国土交通政策研究所</t>
  </si>
  <si>
    <t>－</t>
  </si>
  <si>
    <t>-</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</si>
  <si>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</si>
  <si>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</si>
  <si>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</si>
  <si>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</si>
  <si>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</si>
  <si>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</si>
  <si>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</si>
  <si>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</si>
  <si>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</si>
  <si>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</si>
  <si>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</si>
  <si>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</si>
  <si>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t>
  </si>
  <si>
    <t>国交</t>
  </si>
  <si>
    <t>-</t>
    <phoneticPr fontId="5"/>
  </si>
  <si>
    <t>地方都市圏におけるモード横断的な公共交通の財務と運営に関する調査研究</t>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</si>
  <si>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</si>
  <si>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</si>
  <si>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5">
      <t>セ</t>
    </rPh>
    <rPh sb="15" eb="16">
      <t>サク</t>
    </rPh>
    <rPh sb="19" eb="22">
      <t>コウリツテキ</t>
    </rPh>
    <rPh sb="23" eb="25">
      <t>シッコウ</t>
    </rPh>
    <rPh sb="30" eb="31">
      <t>ツト</t>
    </rPh>
    <phoneticPr fontId="4"/>
  </si>
  <si>
    <t>まちづくりと連動した企業などの立地促進と税収増をもたらす地域公共交通再生に関する国内外の先進事例に関する効果分析するとともに、地域公共交通の維持と地方財政の健全化を両立可能とする、欧米での地方都市圏の交通財政と経営効率化の手法についての調査結果を基に地域交通の課題および対策・方策など我が国の取り組みに貢献する。</t>
    <phoneticPr fontId="4"/>
  </si>
  <si>
    <t>国土交通省国土交通政策研究所調べ（令和３年５月）</t>
    <phoneticPr fontId="5"/>
  </si>
  <si>
    <t>10百万円/2件</t>
    <rPh sb="2" eb="5">
      <t>ヒャクマンエン</t>
    </rPh>
    <rPh sb="7" eb="8">
      <t>ケン</t>
    </rPh>
    <phoneticPr fontId="5"/>
  </si>
  <si>
    <t>-</t>
    <phoneticPr fontId="5"/>
  </si>
  <si>
    <t>地域公共交通活性化再生法　第１条　(令和２年改正)　</t>
    <rPh sb="13" eb="14">
      <t>ダイ</t>
    </rPh>
    <rPh sb="15" eb="16">
      <t>ジョウ</t>
    </rPh>
    <phoneticPr fontId="4"/>
  </si>
  <si>
    <t>経済財政運営と改革の基本方針2020(R2.7.17閣議決定)</t>
    <rPh sb="0" eb="2">
      <t>ケイザイ</t>
    </rPh>
    <rPh sb="2" eb="4">
      <t>ザイセイ</t>
    </rPh>
    <rPh sb="4" eb="6">
      <t>ウンエイ</t>
    </rPh>
    <rPh sb="7" eb="9">
      <t>カイカク</t>
    </rPh>
    <rPh sb="10" eb="12">
      <t>キホン</t>
    </rPh>
    <rPh sb="12" eb="14">
      <t>ホウシン</t>
    </rPh>
    <rPh sb="26" eb="28">
      <t>カクギ</t>
    </rPh>
    <rPh sb="28" eb="30">
      <t>ケッテイ</t>
    </rPh>
    <phoneticPr fontId="4"/>
  </si>
  <si>
    <t>本調査研究は、地域公共交通網を維持する上での財源確保について、コンパクトシティ化による公共施設の維持管理コストの低減、企業・教育機関等の立地による税収増など、まちづくり全体の観点から地域公共交通の効率的な維持を図りつつ、地方財政の健全化、地域経済の活性化を図るための方策を明確化することを目的とする。</t>
  </si>
  <si>
    <t>○地域公共交通の活性化・再生による地域経済の活性化・地方財政健全化をはかっている国内外の先進事例の効果分析。
　①地方の主要都市における交通改善によるコンパクトシティ化を推進している事例
　②交通アクセス改善による観光振興を図っている事例
〇欧米におけるPPPやPFIなどの地域公共交通の経営効率化の仕組みと市場動向の分析。
〇欧米における地方交通財政の仕組み、特に地方財政上の工夫についての国別比較分析。
○まちづくりと連動した新しい地域公共交通の財務・運営の方策の検討</t>
  </si>
  <si>
    <t>-</t>
    <phoneticPr fontId="5"/>
  </si>
  <si>
    <t>個性豊かで活力に満ちた地域社会を実現する上では、地域旅客運送サービスの持続可能な提供の確保のために、地方都市圏におけるモード横断的な公共交通の財務と運営が必要であるところ、その施策検討に資する本調査研究の必要性は高い。</t>
  </si>
  <si>
    <t>我が国全体かつ分野横断的な課題である、地域旅客運送サービスの持続可能な提供の確保のための、地方都市圏におけるモード横断的な公共交通の財務と運営に資する調査研究であり、当研究所で実施することが適当である。</t>
  </si>
  <si>
    <t>厳しい財政事情の中で、個性豊かで活力に満ちた地域社会を実現する上では、諸外国の動向等を踏まえた、地方都市圏におけるモード横断的な公共交通の財務と運営の中長期的な展望の検討は喫緊の課題であり、優先度が高い事業である。</t>
  </si>
  <si>
    <t>-</t>
    <phoneticPr fontId="5"/>
  </si>
  <si>
    <t>研究成果を研究報告書としてとりまとめ、公表するとともに、毎年開催している研究発表会において研究成果を発表する。</t>
    <phoneticPr fontId="5"/>
  </si>
  <si>
    <t>今後の本省部局や地方自治体が政策形成を行う基礎資料等として利用（引用）された回数</t>
    <rPh sb="32" eb="34">
      <t>インヨウ</t>
    </rPh>
    <phoneticPr fontId="5"/>
  </si>
  <si>
    <t>研究調整官　鈴木　淳一朗</t>
    <phoneticPr fontId="5"/>
  </si>
  <si>
    <t>調査研究成果が、国交省内各局での施策の企画立案等に資することで、地域公共交通網維持のための財源を確保するための、地方財政の健全化、地域経済の活性化を図る効果的な事業として、手続きの透明性を確保しつつ効率的に執行できるよう努めるべき。</t>
    <phoneticPr fontId="5"/>
  </si>
  <si>
    <t>令和4年度終了を目標に、本調査研究の成果が活用されるよう、学識経験者からの助言も得つつ、効果的・効率的に執行していく。</t>
    <rPh sb="0" eb="2">
      <t>レイワ</t>
    </rPh>
    <rPh sb="3" eb="5">
      <t>ネンド</t>
    </rPh>
    <rPh sb="5" eb="7">
      <t>シュウリョウ</t>
    </rPh>
    <rPh sb="8" eb="10">
      <t>モクヒョウ</t>
    </rPh>
    <rPh sb="12" eb="15">
      <t>ホンチョウサ</t>
    </rPh>
    <rPh sb="15" eb="17">
      <t>ケンキュウ</t>
    </rPh>
    <rPh sb="18" eb="20">
      <t>セイカ</t>
    </rPh>
    <rPh sb="21" eb="23">
      <t>カツヨウ</t>
    </rPh>
    <rPh sb="29" eb="31">
      <t>ガクシキ</t>
    </rPh>
    <rPh sb="31" eb="34">
      <t>ケイケンシャ</t>
    </rPh>
    <rPh sb="37" eb="39">
      <t>ジョゲン</t>
    </rPh>
    <rPh sb="40" eb="41">
      <t>エ</t>
    </rPh>
    <rPh sb="44" eb="47">
      <t>コウカテキ</t>
    </rPh>
    <rPh sb="48" eb="51">
      <t>コウリツテキ</t>
    </rPh>
    <rPh sb="52" eb="54">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</si>
</sst>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0</xdr:rowOff>
    </xdr:from>
    <xdr:to>
      <xdr:col>36</xdr:col>
      <xdr:colOff>119069</xdr:colOff>
      <xdr:row>758</xdr:row>
      <xdr:rowOff>224055</xdr:rowOff>
    </xdr:to>
    <xdr:grpSp>
      <xdr:nvGrpSpPr>
        <xdr:cNvPr id="2" name="グループ化 35">
          <a:extLst>
            <a:ext uri="{FF2B5EF4-FFF2-40B4-BE49-F238E27FC236}">
              <a16:creationId xmlns:a16="http://schemas.microsoft.com/office/drawing/2014/main" id="{00000000-0008-0000-0000-000002000000}"/>
            </a:ext>
          </a:extLst>
        </xdr:cNvPr>
        <xdr:cNvGrpSpPr/>
      </xdr:nvGrpSpPr>
      <xdr:grpSpPr>
        <a:xfrm>
          <a:off x="1828800" y="40398700"/>
          <a:ext cx="5605469" cy="3780055"/>
          <a:chOff x="4278405" y="41109900"/>
          <a:chExt cx="5640294" cy="3772368"/>
        </a:xfrm>
      </xdr:grpSpPr>
      <xdr:sp macro="" textlink="">
        <xdr:nvSpPr>
          <xdr:cNvPr id="3" name="大かっこ 36">
            <a:extLst>
              <a:ext uri="{FF2B5EF4-FFF2-40B4-BE49-F238E27FC236}">
                <a16:creationId xmlns:a16="http://schemas.microsoft.com/office/drawing/2014/main" id="{00000000-0008-0000-0000-000003000000}"/>
              </a:ext>
            </a:extLst>
          </xdr:cNvPr>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37">
            <a:extLst>
              <a:ext uri="{FF2B5EF4-FFF2-40B4-BE49-F238E27FC236}">
                <a16:creationId xmlns:a16="http://schemas.microsoft.com/office/drawing/2014/main" id="{00000000-0008-0000-0000-000004000000}"/>
              </a:ext>
            </a:extLst>
          </xdr:cNvPr>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38">
            <a:extLst>
              <a:ext uri="{FF2B5EF4-FFF2-40B4-BE49-F238E27FC236}">
                <a16:creationId xmlns:a16="http://schemas.microsoft.com/office/drawing/2014/main"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39">
            <a:extLst>
              <a:ext uri="{FF2B5EF4-FFF2-40B4-BE49-F238E27FC236}">
                <a16:creationId xmlns:a16="http://schemas.microsoft.com/office/drawing/2014/main" id="{00000000-0008-0000-0000-000006000000}"/>
              </a:ext>
            </a:extLst>
          </xdr:cNvPr>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40">
            <a:extLst>
              <a:ext uri="{FF2B5EF4-FFF2-40B4-BE49-F238E27FC236}">
                <a16:creationId xmlns:a16="http://schemas.microsoft.com/office/drawing/2014/main" id="{00000000-0008-0000-0000-000007000000}"/>
              </a:ext>
            </a:extLst>
          </xdr:cNvPr>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41">
            <a:extLst>
              <a:ext uri="{FF2B5EF4-FFF2-40B4-BE49-F238E27FC236}">
                <a16:creationId xmlns:a16="http://schemas.microsoft.com/office/drawing/2014/main" id="{00000000-0008-0000-0000-000008000000}"/>
              </a:ext>
            </a:extLst>
          </xdr:cNvPr>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42">
            <a:extLst>
              <a:ext uri="{FF2B5EF4-FFF2-40B4-BE49-F238E27FC236}">
                <a16:creationId xmlns:a16="http://schemas.microsoft.com/office/drawing/2014/main"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8.9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43">
            <a:extLst>
              <a:ext uri="{FF2B5EF4-FFF2-40B4-BE49-F238E27FC236}">
                <a16:creationId xmlns:a16="http://schemas.microsoft.com/office/drawing/2014/main" id="{00000000-0008-0000-0000-00000A000000}"/>
              </a:ext>
            </a:extLst>
          </xdr:cNvPr>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44">
            <a:extLst>
              <a:ext uri="{FF2B5EF4-FFF2-40B4-BE49-F238E27FC236}">
                <a16:creationId xmlns:a16="http://schemas.microsoft.com/office/drawing/2014/main" id="{00000000-0008-0000-0000-00000B000000}"/>
              </a:ext>
            </a:extLst>
          </xdr:cNvPr>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45">
            <a:extLst>
              <a:ext uri="{FF2B5EF4-FFF2-40B4-BE49-F238E27FC236}">
                <a16:creationId xmlns:a16="http://schemas.microsoft.com/office/drawing/2014/main" id="{00000000-0008-0000-0000-00000C000000}"/>
              </a:ext>
            </a:extLst>
          </xdr:cNvPr>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728</v>
      </c>
      <c r="AK2" s="206"/>
      <c r="AL2" s="206"/>
      <c r="AM2" s="206"/>
      <c r="AN2" s="98" t="s">
        <v>407</v>
      </c>
      <c r="AO2" s="206" t="s">
        <v>674</v>
      </c>
      <c r="AP2" s="206"/>
      <c r="AQ2" s="206"/>
      <c r="AR2" s="99" t="s">
        <v>710</v>
      </c>
      <c r="AS2" s="207">
        <v>26</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511</v>
      </c>
      <c r="H5" s="555"/>
      <c r="I5" s="555"/>
      <c r="J5" s="555"/>
      <c r="K5" s="555"/>
      <c r="L5" s="555"/>
      <c r="M5" s="556" t="s">
        <v>66</v>
      </c>
      <c r="N5" s="557"/>
      <c r="O5" s="557"/>
      <c r="P5" s="557"/>
      <c r="Q5" s="557"/>
      <c r="R5" s="558"/>
      <c r="S5" s="559" t="s">
        <v>514</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749</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738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739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729</v>
      </c>
      <c r="Q13" s="164"/>
      <c r="R13" s="164"/>
      <c r="S13" s="164"/>
      <c r="T13" s="164"/>
      <c r="U13" s="164"/>
      <c r="V13" s="165"/>
      <c r="W13" s="163" t="s">
        <v>729</v>
      </c>
      <c r="X13" s="164"/>
      <c r="Y13" s="164"/>
      <c r="Z13" s="164"/>
      <c r="AA13" s="164"/>
      <c r="AB13" s="164"/>
      <c r="AC13" s="165"/>
      <c r="AD13" s="163" t="s">
        <v>714</v>
      </c>
      <c r="AE13" s="164"/>
      <c r="AF13" s="164"/>
      <c r="AG13" s="164"/>
      <c r="AH13" s="164"/>
      <c r="AI13" s="164"/>
      <c r="AJ13" s="165"/>
      <c r="AK13" s="163">
        <v>10</v>
      </c>
      <c r="AL13" s="164"/>
      <c r="AM13" s="164"/>
      <c r="AN13" s="164"/>
      <c r="AO13" s="164"/>
      <c r="AP13" s="164"/>
      <c r="AQ13" s="165"/>
      <c r="AR13" s="160">
        <v>12</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729</v>
      </c>
      <c r="AE14" s="164"/>
      <c r="AF14" s="164"/>
      <c r="AG14" s="164"/>
      <c r="AH14" s="164"/>
      <c r="AI14" s="164"/>
      <c r="AJ14" s="165"/>
      <c r="AK14" s="163" t="s">
        <v>714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t="s">
        <v>729</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10</v>
      </c>
      <c r="AL18" s="170"/>
      <c r="AM18" s="170"/>
      <c r="AN18" s="170"/>
      <c r="AO18" s="170"/>
      <c r="AP18" s="170"/>
      <c r="AQ18" s="171"/>
      <c r="AR18" s="169">
        <f>SUM(AR13:AX17)</f>
        <v>12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8.9</v>
      </c>
      <c r="Q23" s="161"/>
      <c r="R23" s="161"/>
      <c r="S23" s="161"/>
      <c r="T23" s="161"/>
      <c r="U23" s="161"/>
      <c r="V23" s="162"/>
      <c r="W23" s="160">
        <v>10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716</v>
      </c>
      <c r="H24" s="136"/>
      <c r="I24" s="136"/>
      <c r="J24" s="136"/>
      <c r="K24" s="136"/>
      <c r="L24" s="136"/>
      <c r="M24" s="136"/>
      <c r="N24" s="136"/>
      <c r="O24" s="137"/>
      <c r="P24" s="163">
        <v>0.6</v>
      </c>
      <c r="Q24" s="164"/>
      <c r="R24" s="164"/>
      <c r="S24" s="164"/>
      <c r="T24" s="164"/>
      <c r="U24" s="164"/>
      <c r="V24" s="165"/>
      <c r="W24" s="163">
        <v>0.9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717</v>
      </c>
      <c r="H25" s="136"/>
      <c r="I25" s="136"/>
      <c r="J25" s="136"/>
      <c r="K25" s="136"/>
      <c r="L25" s="136"/>
      <c r="M25" s="136"/>
      <c r="N25" s="136"/>
      <c r="O25" s="137"/>
      <c r="P25" s="163">
        <v>0.4</v>
      </c>
      <c r="Q25" s="164"/>
      <c r="R25" s="164"/>
      <c r="S25" s="164"/>
      <c r="T25" s="164"/>
      <c r="U25" s="164"/>
      <c r="V25" s="165"/>
      <c r="W25" s="163">
        <v>0.8</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718</v>
      </c>
      <c r="H26" s="136"/>
      <c r="I26" s="136"/>
      <c r="J26" s="136"/>
      <c r="K26" s="136"/>
      <c r="L26" s="136"/>
      <c r="M26" s="136"/>
      <c r="N26" s="136"/>
      <c r="O26" s="137"/>
      <c r="P26" s="163">
        <v>0.1</v>
      </c>
      <c r="Q26" s="164"/>
      <c r="R26" s="164"/>
      <c r="S26" s="164"/>
      <c r="T26" s="164"/>
      <c r="U26" s="164"/>
      <c r="V26" s="165"/>
      <c r="W26" s="163">
        <v>0.3</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737</v>
      </c>
      <c r="H27" s="136"/>
      <c r="I27" s="136"/>
      <c r="J27" s="136"/>
      <c r="K27" s="136"/>
      <c r="L27" s="136"/>
      <c r="M27" s="136"/>
      <c r="N27" s="136"/>
      <c r="O27" s="137"/>
      <c r="P27" s="163" t="s">
        <v>737</v>
      </c>
      <c r="Q27" s="164"/>
      <c r="R27" s="164"/>
      <c r="S27" s="164"/>
      <c r="T27" s="164"/>
      <c r="U27" s="164"/>
      <c r="V27" s="165"/>
      <c r="W27" s="163" t="s">
        <v>746</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12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v>5</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748</v>
      </c>
      <c r="Q32" s="191"/>
      <c r="R32" s="191"/>
      <c r="S32" s="191"/>
      <c r="T32" s="191"/>
      <c r="U32" s="191"/>
      <c r="V32" s="191"/>
      <c r="W32" s="191"/>
      <c r="X32" s="233"/>
      <c r="Y32" s="339" t="s">
        <v>12</v>
      </c>
      <c r="Z32" s="545"/>
      <c r="AA32" s="546"/>
      <c r="AB32" s="547" t="s">
        <v>720</v>
      </c>
      <c r="AC32" s="547"/>
      <c r="AD32" s="547"/>
      <c r="AE32" s="363" t="s">
        <v>714</v>
      </c>
      <c r="AF32" s="364"/>
      <c r="AG32" s="364"/>
      <c r="AH32" s="364"/>
      <c r="AI32" s="363" t="s">
        <v>714</v>
      </c>
      <c r="AJ32" s="364"/>
      <c r="AK32" s="364"/>
      <c r="AL32" s="364"/>
      <c r="AM32" s="363" t="s">
        <v>714</v>
      </c>
      <c r="AN32" s="364"/>
      <c r="AO32" s="364"/>
      <c r="AP32" s="364"/>
      <c r="AQ32" s="166" t="s">
        <v>714</v>
      </c>
      <c r="AR32" s="167"/>
      <c r="AS32" s="167"/>
      <c r="AT32" s="168"/>
      <c r="AU32" s="364" t="s">
        <v>714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t="s">
        <v>714</v>
      </c>
      <c r="AF33" s="364"/>
      <c r="AG33" s="364"/>
      <c r="AH33" s="364"/>
      <c r="AI33" s="363" t="s">
        <v>714</v>
      </c>
      <c r="AJ33" s="364"/>
      <c r="AK33" s="364"/>
      <c r="AL33" s="364"/>
      <c r="AM33" s="363" t="s">
        <v>714</v>
      </c>
      <c r="AN33" s="364"/>
      <c r="AO33" s="364"/>
      <c r="AP33" s="364"/>
      <c r="AQ33" s="166" t="s">
        <v>714</v>
      </c>
      <c r="AR33" s="167"/>
      <c r="AS33" s="167"/>
      <c r="AT33" s="168"/>
      <c r="AU33" s="364">
        <v>2</v>
      </c>
      <c r="AV33" s="364"/>
      <c r="AW33" s="364"/>
      <c r="AX33" s="365"/>
    </row>
    <row r="34" spans="1:51" ht="48"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714</v>
      </c>
      <c r="AF34" s="364"/>
      <c r="AG34" s="364"/>
      <c r="AH34" s="364"/>
      <c r="AI34" s="363" t="s">
        <v>714</v>
      </c>
      <c r="AJ34" s="364"/>
      <c r="AK34" s="364"/>
      <c r="AL34" s="364"/>
      <c r="AM34" s="363" t="s">
        <v>714</v>
      </c>
      <c r="AN34" s="364"/>
      <c r="AO34" s="364"/>
      <c r="AP34" s="364"/>
      <c r="AQ34" s="166" t="s">
        <v>714</v>
      </c>
      <c r="AR34" s="167"/>
      <c r="AS34" s="167"/>
      <c r="AT34" s="168"/>
      <c r="AU34" s="364" t="s">
        <v>714</v>
      </c>
      <c r="AV34" s="364"/>
      <c r="AW34" s="364"/>
      <c r="AX34" s="365"/>
    </row>
    <row r="35" spans="1:51" ht="23.25" customHeight="1" x14ac:dyDescent="0.15">
      <c r="A35" s="891" t="s">
        <v>381</v>
      </c>
      <c r="B35" s="892"/>
      <c r="C35" s="892"/>
      <c r="D35" s="892"/>
      <c r="E35" s="892"/>
      <c r="F35" s="893"/>
      <c r="G35" s="897" t="s">
        <v>735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747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t="s">
        <v>714</v>
      </c>
      <c r="AF101" s="358"/>
      <c r="AG101" s="358"/>
      <c r="AH101" s="358"/>
      <c r="AI101" s="358" t="s">
        <v>714</v>
      </c>
      <c r="AJ101" s="358"/>
      <c r="AK101" s="358"/>
      <c r="AL101" s="358"/>
      <c r="AM101" s="358" t="s">
        <v>714</v>
      </c>
      <c r="AN101" s="358"/>
      <c r="AO101" s="358"/>
      <c r="AP101" s="358"/>
      <c r="AQ101" s="358" t="s">
        <v>729</v>
      </c>
      <c r="AR101" s="358"/>
      <c r="AS101" s="358"/>
      <c r="AT101" s="358"/>
      <c r="AU101" s="363" t="s">
        <v>729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714</v>
      </c>
      <c r="AF102" s="358"/>
      <c r="AG102" s="358"/>
      <c r="AH102" s="358"/>
      <c r="AI102" s="358" t="s">
        <v>714</v>
      </c>
      <c r="AJ102" s="358"/>
      <c r="AK102" s="358"/>
      <c r="AL102" s="358"/>
      <c r="AM102" s="358" t="s">
        <v>714</v>
      </c>
      <c r="AN102" s="358"/>
      <c r="AO102" s="358"/>
      <c r="AP102" s="358"/>
      <c r="AQ102" s="358">
        <v>2</v>
      </c>
      <c r="AR102" s="358"/>
      <c r="AS102" s="358"/>
      <c r="AT102" s="358"/>
      <c r="AU102" s="371" t="s">
        <v>729</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t="s">
        <v>714</v>
      </c>
      <c r="AF116" s="358"/>
      <c r="AG116" s="358"/>
      <c r="AH116" s="358"/>
      <c r="AI116" s="358" t="s">
        <v>714</v>
      </c>
      <c r="AJ116" s="358"/>
      <c r="AK116" s="358"/>
      <c r="AL116" s="358"/>
      <c r="AM116" s="358" t="s">
        <v>714</v>
      </c>
      <c r="AN116" s="358"/>
      <c r="AO116" s="358"/>
      <c r="AP116" s="358"/>
      <c r="AQ116" s="363">
        <v>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714</v>
      </c>
      <c r="AF117" s="306"/>
      <c r="AG117" s="306"/>
      <c r="AH117" s="306"/>
      <c r="AI117" s="306" t="s">
        <v>714</v>
      </c>
      <c r="AJ117" s="306"/>
      <c r="AK117" s="306"/>
      <c r="AL117" s="306"/>
      <c r="AM117" s="306" t="s">
        <v>714</v>
      </c>
      <c r="AN117" s="306"/>
      <c r="AO117" s="306"/>
      <c r="AP117" s="306"/>
      <c r="AQ117" s="306" t="s">
        <v>736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742</v>
      </c>
      <c r="AR133" s="271"/>
      <c r="AS133" s="179" t="s">
        <v>233</v>
      </c>
      <c r="AT133" s="202"/>
      <c r="AU133" s="178" t="s">
        <v>742</v>
      </c>
      <c r="AV133" s="178"/>
      <c r="AW133" s="179" t="s">
        <v>179</v>
      </c>
      <c r="AX133" s="180"/>
      <c r="AY133">
        <f>$AY$132</f>
        <v>1</v>
      </c>
    </row>
    <row r="134" spans="1:51" ht="39.75" customHeight="1" x14ac:dyDescent="0.15">
      <c r="A134" s="988"/>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742</v>
      </c>
      <c r="AC134" s="224"/>
      <c r="AD134" s="224"/>
      <c r="AE134" s="266" t="s">
        <v>742</v>
      </c>
      <c r="AF134" s="167"/>
      <c r="AG134" s="167"/>
      <c r="AH134" s="167"/>
      <c r="AI134" s="266" t="s">
        <v>742</v>
      </c>
      <c r="AJ134" s="167"/>
      <c r="AK134" s="167"/>
      <c r="AL134" s="167"/>
      <c r="AM134" s="266" t="s">
        <v>742</v>
      </c>
      <c r="AN134" s="167"/>
      <c r="AO134" s="167"/>
      <c r="AP134" s="167"/>
      <c r="AQ134" s="266" t="s">
        <v>742</v>
      </c>
      <c r="AR134" s="167"/>
      <c r="AS134" s="167"/>
      <c r="AT134" s="167"/>
      <c r="AU134" s="266" t="s">
        <v>742</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742</v>
      </c>
      <c r="AC135" s="175"/>
      <c r="AD135" s="175"/>
      <c r="AE135" s="266" t="s">
        <v>742</v>
      </c>
      <c r="AF135" s="167"/>
      <c r="AG135" s="167"/>
      <c r="AH135" s="167"/>
      <c r="AI135" s="266" t="s">
        <v>742</v>
      </c>
      <c r="AJ135" s="167"/>
      <c r="AK135" s="167"/>
      <c r="AL135" s="167"/>
      <c r="AM135" s="266" t="s">
        <v>742</v>
      </c>
      <c r="AN135" s="167"/>
      <c r="AO135" s="167"/>
      <c r="AP135" s="167"/>
      <c r="AQ135" s="266" t="s">
        <v>742</v>
      </c>
      <c r="AR135" s="167"/>
      <c r="AS135" s="167"/>
      <c r="AT135" s="167"/>
      <c r="AU135" s="266" t="s">
        <v>742</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727</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6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73.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731</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731</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731</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731</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731</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731</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731</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731</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731</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731</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732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733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750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t="s">
        <v>751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36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90">
    <cfRule type="expression" dxfId="2793" priority="13885">
      <formula>IF(RIGHT(TEXT(Y790,"0.#"),1)=".",FALSE,TRUE)</formula>
    </cfRule>
    <cfRule type="expression" dxfId="2792" priority="13886">
      <formula>IF(RIGHT(TEXT(Y790,"0.#"),1)=".",TRUE,FALSE)</formula>
    </cfRule>
  </conditionalFormatting>
  <conditionalFormatting sqref="Y799">
    <cfRule type="expression" dxfId="2791" priority="13881">
      <formula>IF(RIGHT(TEXT(Y799,"0.#"),1)=".",FALSE,TRUE)</formula>
    </cfRule>
    <cfRule type="expression" dxfId="2790" priority="13882">
      <formula>IF(RIGHT(TEXT(Y799,"0.#"),1)=".",TRUE,FALSE)</formula>
    </cfRule>
  </conditionalFormatting>
  <conditionalFormatting sqref="Y830:Y837 Y828 Y817:Y824 Y815 Y804:Y811 Y802">
    <cfRule type="expression" dxfId="2789" priority="13663">
      <formula>IF(RIGHT(TEXT(Y802,"0.#"),1)=".",FALSE,TRUE)</formula>
    </cfRule>
    <cfRule type="expression" dxfId="2788" priority="13664">
      <formula>IF(RIGHT(TEXT(Y802,"0.#"),1)=".",TRUE,FALSE)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91:Y798 Y789">
    <cfRule type="expression" dxfId="2781" priority="13687">
      <formula>IF(RIGHT(TEXT(Y789,"0.#"),1)=".",FALSE,TRUE)</formula>
    </cfRule>
    <cfRule type="expression" dxfId="2780" priority="13688">
      <formula>IF(RIGHT(TEXT(Y789,"0.#"),1)=".",TRUE,FALSE)</formula>
    </cfRule>
  </conditionalFormatting>
  <conditionalFormatting sqref="AU790">
    <cfRule type="expression" dxfId="2779" priority="13685">
      <formula>IF(RIGHT(TEXT(AU790,"0.#"),1)=".",FALSE,TRUE)</formula>
    </cfRule>
    <cfRule type="expression" dxfId="2778" priority="13686">
      <formula>IF(RIGHT(TEXT(AU790,"0.#"),1)=".",TRUE,FALSE)</formula>
    </cfRule>
  </conditionalFormatting>
  <conditionalFormatting sqref="AU799">
    <cfRule type="expression" dxfId="2777" priority="13683">
      <formula>IF(RIGHT(TEXT(AU799,"0.#"),1)=".",FALSE,TRUE)</formula>
    </cfRule>
    <cfRule type="expression" dxfId="2776" priority="13684">
      <formula>IF(RIGHT(TEXT(AU799,"0.#"),1)=".",TRUE,FALSE)</formula>
    </cfRule>
  </conditionalFormatting>
  <conditionalFormatting sqref="AU791:AU798 AU789">
    <cfRule type="expression" dxfId="2775" priority="13681">
      <formula>IF(RIGHT(TEXT(AU789,"0.#"),1)=".",FALSE,TRUE)</formula>
    </cfRule>
    <cfRule type="expression" dxfId="2774" priority="13682">
      <formula>IF(RIGHT(TEXT(AU789,"0.#"),1)=".",TRUE,FALSE)</formula>
    </cfRule>
  </conditionalFormatting>
  <conditionalFormatting sqref="Y829 Y816 Y803">
    <cfRule type="expression" dxfId="2773" priority="13667">
      <formula>IF(RIGHT(TEXT(Y803,"0.#"),1)=".",FALSE,TRUE)</formula>
    </cfRule>
    <cfRule type="expression" dxfId="2772" priority="13668">
      <formula>IF(RIGHT(TEXT(Y803,"0.#"),1)=".",TRUE,FALSE)</formula>
    </cfRule>
  </conditionalFormatting>
  <conditionalFormatting sqref="Y838 Y825 Y812">
    <cfRule type="expression" dxfId="2771" priority="13665">
      <formula>IF(RIGHT(TEXT(Y812,"0.#"),1)=".",FALSE,TRUE)</formula>
    </cfRule>
    <cfRule type="expression" dxfId="2770" priority="13666">
      <formula>IF(RIGHT(TEXT(Y812,"0.#"),1)=".",TRUE,FALSE)</formula>
    </cfRule>
  </conditionalFormatting>
  <conditionalFormatting sqref="AU829 AU816 AU803">
    <cfRule type="expression" dxfId="2769" priority="13661">
      <formula>IF(RIGHT(TEXT(AU803,"0.#"),1)=".",FALSE,TRUE)</formula>
    </cfRule>
    <cfRule type="expression" dxfId="2768" priority="13662">
      <formula>IF(RIGHT(TEXT(AU803,"0.#"),1)=".",TRUE,FALSE)</formula>
    </cfRule>
  </conditionalFormatting>
  <conditionalFormatting sqref="AU838 AU825 AU812">
    <cfRule type="expression" dxfId="2767" priority="13659">
      <formula>IF(RIGHT(TEXT(AU812,"0.#"),1)=".",FALSE,TRUE)</formula>
    </cfRule>
    <cfRule type="expression" dxfId="2766" priority="13660">
      <formula>IF(RIGHT(TEXT(AU812,"0.#"),1)=".",TRUE,FALSE)</formula>
    </cfRule>
  </conditionalFormatting>
  <conditionalFormatting sqref="AU830:AU837 AU828 AU817:AU824 AU815 AU804:AU811 AU802">
    <cfRule type="expression" dxfId="2765" priority="13657">
      <formula>IF(RIGHT(TEXT(AU802,"0.#"),1)=".",FALSE,TRUE)</formula>
    </cfRule>
    <cfRule type="expression" dxfId="2764" priority="13658">
      <formula>IF(RIGHT(TEXT(AU802,"0.#"),1)=".",TRUE,FALSE)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t="s">
        <v>727</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2021-05-26T06:24:46Z</cp:lastPrinted>
  <dcterms:created xsi:type="dcterms:W3CDTF">2012-03-13T00:50:25Z</dcterms:created>
  <dcterms:modified xsi:type="dcterms:W3CDTF">2021-09-03T05:33:45Z</dcterms:modified>
</cp:coreProperties>
</file>