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105" yWindow="-105" windowWidth="19425" windowHeight="10425" tabRatio="764"/>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213" i="3"/>
  <c r="AY235" i="3"/>
  <c r="AY271" i="3"/>
  <c r="AY417" i="3"/>
  <c r="AY255" i="3"/>
  <c r="AY369"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<sst xmlns="http://schemas.openxmlformats.org/spreadsheetml/2006/main" count="3127" uniqueCount="797">
  <si>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</si>
  <si>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</si>
  <si>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</si>
  <si>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</si>
  <si>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</si>
  <si>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</si>
  <si>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</si>
  <si>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</si>
  <si>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</si>
  <si>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</si>
  <si>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</si>
  <si>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</si>
  <si>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</si>
  <si>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</si>
  <si>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</si>
  <si>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</si>
  <si>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</si>
  <si>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</si>
  <si>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</si>
  <si>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</si>
  <si>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</si>
  <si>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</si>
  <si>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</si>
  <si>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</si>
  <si>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</si>
  <si>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</si>
  <si>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</si>
  <si>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</si>
  <si>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</si>
  <si>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</si>
  <si>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</si>
  <si>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</si>
  <si>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</si>
  <si>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</si>
  <si>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</si>
  <si>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</si>
  <si>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</si>
  <si>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</si>
  <si>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</si>
  <si>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</si>
  <si>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</si>
  <si>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</si>
  <si>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</si>
  <si>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</si>
  <si>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</si>
  <si>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</si>
  <si>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</si>
  <si>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</si>
  <si>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</si>
  <si>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</si>
  <si>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</si>
  <si>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</si>
  <si>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</si>
  <si>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</si>
  <si>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</si>
  <si>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</si>
  <si>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</si>
  <si>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</si>
  <si>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</si>
  <si>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</si>
  <si>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</si>
  <si>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</si>
  <si>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</si>
  <si>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</si>
  <si>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</si>
  <si>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</si>
  <si>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</si>
  <si>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</si>
  <si>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</si>
  <si>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</si>
  <si>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</si>
  <si>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</si>
  <si>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</si>
  <si>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</si>
  <si>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</si>
  <si>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</si>
  <si>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</si>
  <si>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</si>
  <si>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</si>
  <si>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</si>
  <si>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</si>
  <si>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</si>
  <si>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</si>
  <si>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</si>
  <si>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</si>
  <si>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</si>
  <si>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</si>
  <si>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</si>
  <si>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</si>
  <si>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</si>
  <si>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</si>
  <si>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</si>
  <si>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</si>
  <si>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</si>
  <si>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</si>
  <si>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</si>
  <si>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</si>
  <si>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</si>
  <si>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</si>
  <si>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</si>
  <si>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</si>
  <si>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</si>
  <si>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</si>
  <si>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</si>
  <si>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</si>
  <si>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</si>
  <si>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</si>
  <si>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</si>
  <si>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</si>
  <si>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</si>
  <si>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</si>
  <si>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</si>
  <si>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</si>
  <si>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</si>
  <si>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</si>
  <si>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</si>
  <si>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</si>
  <si>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</si>
  <si>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</si>
  <si>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</si>
  <si>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</si>
  <si>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</si>
  <si>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</si>
  <si>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</si>
  <si>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</si>
  <si>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</si>
  <si>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</si>
  <si>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</si>
  <si>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</si>
  <si>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</si>
  <si>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</si>
  <si>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</si>
  <si>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</si>
  <si>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</si>
  <si>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</si>
  <si>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</si>
  <si>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</si>
  <si>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</si>
  <si>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</si>
  <si>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</si>
  <si>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</si>
  <si>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</si>
  <si>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</si>
  <si>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</si>
  <si>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</si>
  <si>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</si>
  <si>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</si>
  <si>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</si>
  <si>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</si>
  <si>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</si>
  <si>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</si>
  <si>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</si>
  <si>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</si>
  <si>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</si>
  <si>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</si>
  <si>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</si>
  <si>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</si>
  <si>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</si>
  <si>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</si>
  <si>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</si>
  <si>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</si>
  <si>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</si>
  <si>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</si>
  <si>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</si>
  <si>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</si>
  <si>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</si>
  <si>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</si>
  <si>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</si>
  <si>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</si>
  <si>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</si>
  <si>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</si>
  <si>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</si>
  <si>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</si>
  <si>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</si>
  <si>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</si>
  <si>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</si>
  <si>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</si>
  <si>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</si>
  <si>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</si>
  <si>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</si>
  <si>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</si>
  <si>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</si>
  <si>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</si>
  <si>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</si>
  <si>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</si>
  <si>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</si>
  <si>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</si>
  <si>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</si>
  <si>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</si>
  <si>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</si>
  <si>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</si>
  <si>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</si>
  <si>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</si>
  <si>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</si>
  <si>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</si>
  <si>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</si>
  <si>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</si>
  <si>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</si>
  <si>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</si>
  <si>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</si>
  <si>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</si>
  <si>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</si>
  <si>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</si>
  <si>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</si>
  <si>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</si>
  <si>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</si>
  <si>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</si>
  <si>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</si>
  <si>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</si>
  <si>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</si>
  <si>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</si>
  <si>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</si>
  <si>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</si>
  <si>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</si>
  <si>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</si>
  <si>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</si>
  <si>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</si>
  <si>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</si>
  <si>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</si>
  <si>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</si>
  <si>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</si>
  <si>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</si>
  <si>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</si>
  <si>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</si>
  <si>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</si>
  <si>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</si>
  <si>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</si>
  <si>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</si>
  <si>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</si>
  <si>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</si>
  <si>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</si>
  <si>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</si>
  <si>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</si>
  <si>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</si>
  <si>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</si>
  <si>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</si>
  <si>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</si>
  <si>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</si>
  <si>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</si>
  <si>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</si>
  <si>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</si>
  <si>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</si>
  <si>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</si>
  <si>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</si>
  <si>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</si>
  <si>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</si>
  <si>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</si>
  <si>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</si>
  <si>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</si>
  <si>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</si>
  <si>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</si>
  <si>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</si>
  <si>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</si>
  <si>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</si>
  <si>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</si>
  <si>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</si>
  <si>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</si>
  <si>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</si>
  <si>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</si>
  <si>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</si>
  <si>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</si>
  <si>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</si>
  <si>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</si>
  <si>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</si>
  <si>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</si>
  <si>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</si>
  <si>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</si>
  <si>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</si>
  <si>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</si>
  <si>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</si>
  <si>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</si>
  <si>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</si>
  <si>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</si>
  <si>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</si>
  <si>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</si>
  <si>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</si>
  <si>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</si>
  <si>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</si>
  <si>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</si>
  <si>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</si>
  <si>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</si>
  <si>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</si>
  <si>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</si>
  <si>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</si>
  <si>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</si>
  <si>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</si>
  <si>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</si>
  <si>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</si>
  <si>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</si>
  <si>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</si>
  <si>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</si>
  <si>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</si>
  <si>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</si>
  <si>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</si>
  <si>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</si>
  <si>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</si>
  <si>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</si>
  <si>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</si>
  <si>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</si>
  <si>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</si>
  <si>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</si>
  <si>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</si>
  <si>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</si>
  <si>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</si>
  <si>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</si>
  <si>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</si>
  <si>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</si>
  <si>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</si>
  <si>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</si>
  <si>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</si>
  <si>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</si>
  <si>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</si>
  <si>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</si>
  <si>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</si>
  <si>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</si>
  <si>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</si>
  <si>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</si>
  <si>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</si>
  <si>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</si>
  <si>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</si>
  <si>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</si>
  <si>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</si>
  <si>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</si>
  <si>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</si>
  <si>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</si>
  <si>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</si>
  <si>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</si>
  <si>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</si>
  <si>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</si>
  <si>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</si>
  <si>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</si>
  <si>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</si>
  <si>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</si>
  <si>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</si>
  <si>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</si>
  <si>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</si>
  <si>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</si>
  <si>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</si>
  <si>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</si>
  <si>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</si>
  <si>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</si>
  <si>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</si>
  <si>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</si>
  <si>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</si>
  <si>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</si>
  <si>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</si>
  <si>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</si>
  <si>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</si>
  <si>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</si>
  <si>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</si>
  <si>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</si>
  <si>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</si>
  <si>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</si>
  <si>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</si>
  <si>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</si>
  <si>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</si>
  <si>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</si>
  <si>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</si>
  <si>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</si>
  <si>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</si>
  <si>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</si>
  <si>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</si>
  <si>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</si>
  <si>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</si>
  <si>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</si>
  <si>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</si>
  <si>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</si>
  <si>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</si>
  <si>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</si>
  <si>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</si>
  <si>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</si>
  <si>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</si>
  <si>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</si>
  <si>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</si>
  <si>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</si>
  <si>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</si>
  <si>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</si>
  <si>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</si>
  <si>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</si>
  <si>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</si>
  <si>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</si>
  <si>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</si>
  <si>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</si>
  <si>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</si>
  <si>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</si>
  <si>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</si>
  <si>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</si>
  <si>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</si>
  <si>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</si>
  <si>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</si>
  <si>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</si>
  <si>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</si>
  <si>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</si>
  <si>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</si>
  <si>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</si>
  <si>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</si>
  <si>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</si>
  <si>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</si>
  <si>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</si>
  <si>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</si>
  <si>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</si>
  <si>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</si>
  <si>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</si>
  <si>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</si>
  <si>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</si>
  <si>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</si>
  <si>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</si>
  <si>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</si>
  <si>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</si>
  <si>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</si>
  <si>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</si>
  <si>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</si>
  <si>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</si>
  <si>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</si>
  <si>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</si>
  <si>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</si>
  <si>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</si>
  <si>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</si>
  <si>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</si>
  <si>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</si>
  <si>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</si>
  <si>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</si>
  <si>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</si>
  <si>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</si>
  <si>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</si>
  <si>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</si>
  <si>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</si>
  <si>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</si>
  <si>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</si>
  <si>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</si>
  <si>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</si>
  <si>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</si>
  <si>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</si>
  <si>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</si>
  <si>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</si>
  <si>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</si>
  <si>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</si>
  <si>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</si>
  <si>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</si>
  <si>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</si>
  <si>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</si>
  <si>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</si>
  <si>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</si>
  <si>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</si>
  <si>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</si>
  <si>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</si>
  <si>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</si>
  <si>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</si>
  <si>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</si>
  <si>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</si>
  <si>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</si>
  <si>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</si>
  <si>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</si>
  <si>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</si>
  <si>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</si>
  <si>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</si>
  <si>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</si>
  <si>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</si>
  <si>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</si>
  <si>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</si>
  <si>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</si>
  <si>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</si>
  <si>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</si>
  <si>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</si>
  <si>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</si>
  <si>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</si>
  <si>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</si>
  <si>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</si>
  <si>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</si>
  <si>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</si>
  <si>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</si>
  <si>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</si>
  <si>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</si>
  <si>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</si>
  <si>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</si>
  <si>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</si>
  <si>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</si>
  <si>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</si>
  <si>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</si>
  <si>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</si>
  <si>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</si>
  <si>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</si>
  <si>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</si>
  <si>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</si>
  <si>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</si>
  <si>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</si>
  <si>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</si>
  <si>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</si>
  <si>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</si>
  <si>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</si>
  <si>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</si>
  <si>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</si>
  <si>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</si>
  <si>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</si>
  <si>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</si>
  <si>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</si>
  <si>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</si>
  <si>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</si>
  <si>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</si>
  <si>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</si>
  <si>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</si>
  <si>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</si>
  <si>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</si>
  <si>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</si>
  <si>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</si>
  <si>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</si>
  <si>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</si>
  <si>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</si>
  <si>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</si>
  <si>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</si>
  <si>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</si>
  <si>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</si>
  <si>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</si>
  <si>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</si>
  <si>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</si>
  <si>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</si>
  <si>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</si>
  <si>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</si>
  <si>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</si>
  <si>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</si>
  <si>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</si>
  <si>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</si>
  <si>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</si>
  <si>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</si>
  <si>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</si>
  <si>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</si>
  <si>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</si>
  <si>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</si>
  <si>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</si>
  <si>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</si>
  <si>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</si>
  <si>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</si>
  <si>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</si>
  <si>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</si>
  <si>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</si>
  <si>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</si>
  <si>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</si>
  <si>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</si>
  <si>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</si>
  <si>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</si>
  <si>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</si>
  <si>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</si>
  <si>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</si>
  <si>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</si>
  <si>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</si>
  <si>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</si>
  <si>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</si>
  <si>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</si>
  <si>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</si>
  <si>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</si>
  <si>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</si>
  <si>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</si>
  <si>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</si>
  <si>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</si>
  <si>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</si>
  <si>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</si>
  <si>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</si>
  <si>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</si>
  <si>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</si>
  <si>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</si>
  <si>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</si>
  <si>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</si>
  <si>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</si>
  <si>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</si>
  <si>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</si>
  <si>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</si>
  <si>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</si>
  <si>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</si>
  <si>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</si>
  <si>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</si>
  <si>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</si>
  <si>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</si>
  <si>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</si>
  <si>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</si>
  <si>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</si>
  <si>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</si>
  <si>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</si>
  <si>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</si>
  <si>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</si>
  <si>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</si>
  <si>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</si>
  <si>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</si>
  <si>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</si>
  <si>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</si>
  <si>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</si>
  <si>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</si>
  <si>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</si>
  <si>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</si>
  <si>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</si>
  <si>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</si>
  <si>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</si>
  <si>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</si>
  <si>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</si>
  <si>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</si>
  <si>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</si>
  <si>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</si>
  <si>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</si>
  <si>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</si>
  <si>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</si>
  <si>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</si>
  <si>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</si>
  <si>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</si>
  <si>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</si>
  <si>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</si>
  <si>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</si>
  <si>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</si>
  <si>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</si>
  <si>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</si>
  <si>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</si>
  <si>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</si>
  <si>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</si>
  <si>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</si>
  <si>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</si>
  <si>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</si>
  <si>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</si>
  <si>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</si>
  <si>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</si>
  <si>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</si>
  <si>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</si>
  <si>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</si>
  <si>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</si>
  <si>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</si>
  <si>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</si>
  <si>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</si>
  <si>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</si>
  <si>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</si>
  <si>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</si>
  <si>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</si>
  <si>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</si>
  <si>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</si>
  <si>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</si>
  <si>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</si>
  <si>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</si>
  <si>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</si>
  <si>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</si>
  <si>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</si>
  <si>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</si>
  <si>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</si>
  <si>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</si>
  <si>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</si>
  <si>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</si>
  <si>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</si>
  <si>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</si>
  <si>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</si>
  <si>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</si>
  <si>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</si>
  <si>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</si>
  <si>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</si>
  <si>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</si>
  <si>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</si>
  <si>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</si>
  <si>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</si>
  <si>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</si>
  <si>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</si>
  <si>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</si>
  <si>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</si>
  <si>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</si>
  <si>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</si>
  <si>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</si>
  <si>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</si>
  <si>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</si>
  <si>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</si>
  <si>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</si>
  <si>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</si>
  <si>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</si>
  <si>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</si>
  <si>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</si>
  <si>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</si>
  <si>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</si>
  <si>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</si>
  <si>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</si>
  <si>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</si>
  <si>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</si>
  <si>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</si>
  <si>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</si>
  <si>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</si>
  <si>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</si>
  <si>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</si>
  <si>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</si>
  <si>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</si>
  <si>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</si>
  <si>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</si>
  <si>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</si>
  <si>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</si>
  <si>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</si>
  <si>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</si>
  <si>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</si>
  <si>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</si>
  <si>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</si>
  <si>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</si>
  <si>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</si>
  <si>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</si>
  <si>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</si>
  <si>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</si>
  <si>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</si>
  <si>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</si>
  <si>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</si>
  <si>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</si>
  <si>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</si>
  <si>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</si>
  <si>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</si>
  <si>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</si>
  <si>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</si>
  <si>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</si>
  <si>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</si>
  <si>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</si>
  <si>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</si>
  <si>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</si>
  <si>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</si>
  <si>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</si>
  <si>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</si>
  <si>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</si>
  <si>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課長　杉中　洋一</t>
  </si>
  <si>
    <t>令和2年度</t>
  </si>
  <si>
    <t>技術企画課</t>
  </si>
  <si>
    <t>-</t>
  </si>
  <si>
    <t>技術研究開発調査費</t>
  </si>
  <si>
    <t>出来形を安全に計測し可視化するとともに、監督・検査等の要領を策定する。</t>
  </si>
  <si>
    <t>要領の策定数</t>
  </si>
  <si>
    <t>式</t>
  </si>
  <si>
    <t>国土交通省港湾局調べ</t>
  </si>
  <si>
    <t>予算額　／　要領策定数　　　　　　　　</t>
    <phoneticPr fontId="5"/>
  </si>
  <si>
    <t>百万円</t>
  </si>
  <si>
    <t>予算計上額/要綱策定数</t>
    <phoneticPr fontId="5"/>
  </si>
  <si>
    <t>１１　ＩＣＴの利活用及び技術研究開発の推進</t>
  </si>
  <si>
    <t>４１　技術研究開発を推進する</t>
  </si>
  <si>
    <t>○</t>
  </si>
  <si>
    <t>国交</t>
  </si>
  <si>
    <t>-</t>
    <phoneticPr fontId="5"/>
  </si>
  <si>
    <t>－</t>
    <phoneticPr fontId="5"/>
  </si>
  <si>
    <t>-</t>
    <phoneticPr fontId="5"/>
  </si>
  <si>
    <t>監督・検査等の要領策定数</t>
    <phoneticPr fontId="5"/>
  </si>
  <si>
    <t>　建設分野において、大胆な効率化等に向けて、リアルデータを積極的に活用し公共事業等のデジタル化に踏み込み、施策の迅速化を図るとともに、新型コロナウイルス感染症対策を契機に、感染拡大防止につながるリモート化、省人化に取り組むことにより、抜本的な生産性の向上を期するDXを加速する。</t>
    <phoneticPr fontId="5"/>
  </si>
  <si>
    <t>監督・検査等の要領を整備することで、監督・検査業務の適切な実施や効率化を行うことにより、現場の省力化に寄与する。</t>
    <rPh sb="10" eb="12">
      <t>セイビ</t>
    </rPh>
    <rPh sb="18" eb="20">
      <t>カントク</t>
    </rPh>
    <rPh sb="21" eb="23">
      <t>ケンサ</t>
    </rPh>
    <rPh sb="23" eb="25">
      <t>ギョウム</t>
    </rPh>
    <rPh sb="26" eb="28">
      <t>テキセツ</t>
    </rPh>
    <rPh sb="29" eb="31">
      <t>ジッシ</t>
    </rPh>
    <rPh sb="32" eb="35">
      <t>コウリツカ</t>
    </rPh>
    <rPh sb="36" eb="37">
      <t>オコナ</t>
    </rPh>
    <rPh sb="44" eb="46">
      <t>ゲンバ</t>
    </rPh>
    <rPh sb="47" eb="50">
      <t>ショウリョクカ</t>
    </rPh>
    <rPh sb="51" eb="53">
      <t>キヨ</t>
    </rPh>
    <phoneticPr fontId="5"/>
  </si>
  <si>
    <t>建設分野の効率化や省力化を図り、生産性が向上する。</t>
    <rPh sb="0" eb="2">
      <t>ケンセツ</t>
    </rPh>
    <rPh sb="2" eb="4">
      <t>ブンヤ</t>
    </rPh>
    <rPh sb="5" eb="8">
      <t>コウリツカ</t>
    </rPh>
    <rPh sb="9" eb="12">
      <t>ショウリョクカ</t>
    </rPh>
    <rPh sb="13" eb="14">
      <t>ハカ</t>
    </rPh>
    <rPh sb="16" eb="19">
      <t>セイサンセイ</t>
    </rPh>
    <rPh sb="20" eb="22">
      <t>コウジョウ</t>
    </rPh>
    <phoneticPr fontId="5"/>
  </si>
  <si>
    <t>政府としての目標であるi-Constructionの推進を目的とした技術開発である。</t>
    <rPh sb="0" eb="2">
      <t>セイフ</t>
    </rPh>
    <rPh sb="6" eb="8">
      <t>モクヒョウ</t>
    </rPh>
    <rPh sb="26" eb="28">
      <t>スイシン</t>
    </rPh>
    <rPh sb="29" eb="31">
      <t>モクテキ</t>
    </rPh>
    <rPh sb="34" eb="36">
      <t>ギジュツ</t>
    </rPh>
    <rPh sb="36" eb="38">
      <t>カイハツ</t>
    </rPh>
    <phoneticPr fontId="5"/>
  </si>
  <si>
    <t>未来投資戦略2018において、建設現場の生産性を2025までに2割向上させることを目標としており、優先度は高い。</t>
    <rPh sb="15" eb="17">
      <t>ケンセツ</t>
    </rPh>
    <rPh sb="17" eb="19">
      <t>ゲンバ</t>
    </rPh>
    <rPh sb="20" eb="23">
      <t>セイサンセイ</t>
    </rPh>
    <rPh sb="32" eb="33">
      <t>ワリ</t>
    </rPh>
    <rPh sb="33" eb="35">
      <t>コウジョウ</t>
    </rPh>
    <rPh sb="41" eb="43">
      <t>モクヒョウ</t>
    </rPh>
    <rPh sb="49" eb="52">
      <t>ユウセンド</t>
    </rPh>
    <rPh sb="53" eb="54">
      <t>タカ</t>
    </rPh>
    <phoneticPr fontId="5"/>
  </si>
  <si>
    <t>実施内容に応じて、地方整備局等へ適切に配分している。</t>
    <phoneticPr fontId="5"/>
  </si>
  <si>
    <t>費目・使途は、事業目的に限定されている。</t>
    <rPh sb="0" eb="2">
      <t>ヒモク</t>
    </rPh>
    <rPh sb="3" eb="5">
      <t>シト</t>
    </rPh>
    <rPh sb="7" eb="9">
      <t>ジギョウ</t>
    </rPh>
    <rPh sb="9" eb="11">
      <t>モクテキ</t>
    </rPh>
    <rPh sb="12" eb="14">
      <t>ゲンテイ</t>
    </rPh>
    <phoneticPr fontId="5"/>
  </si>
  <si>
    <t>総合評価、企画競争により成果、コストを精査している。</t>
    <phoneticPr fontId="5"/>
  </si>
  <si>
    <t>‐</t>
  </si>
  <si>
    <t>委員会、ワーキングを設け、最新の知見を幅広く集め、効率的に技術開発を進めている。</t>
    <phoneticPr fontId="5"/>
  </si>
  <si>
    <t>見込み通りの進捗状況である。</t>
    <phoneticPr fontId="5"/>
  </si>
  <si>
    <t>作成した基準類は、公表している。</t>
    <rPh sb="0" eb="2">
      <t>サクセイ</t>
    </rPh>
    <rPh sb="4" eb="6">
      <t>キジュン</t>
    </rPh>
    <rPh sb="6" eb="7">
      <t>ルイ</t>
    </rPh>
    <rPh sb="9" eb="11">
      <t>コウヒョウ</t>
    </rPh>
    <phoneticPr fontId="5"/>
  </si>
  <si>
    <t>－</t>
    <phoneticPr fontId="5"/>
  </si>
  <si>
    <t>監督・検査等の要領を整備することができ、監督・検査業務の適切な実施や効率化を行うことで現場の省力化に寄与した。</t>
    <phoneticPr fontId="5"/>
  </si>
  <si>
    <t>業務において企画競争により成果、コストを精査し、単位当たりコスト等の最適化を図っている。</t>
    <phoneticPr fontId="5"/>
  </si>
  <si>
    <t>マニュアル類の策定を進めている。</t>
    <phoneticPr fontId="5"/>
  </si>
  <si>
    <t>-</t>
    <phoneticPr fontId="5"/>
  </si>
  <si>
    <t>有</t>
  </si>
  <si>
    <t>無</t>
  </si>
  <si>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4" eb="35">
      <t>トウ</t>
    </rPh>
    <rPh sb="38" eb="40">
      <t>センテイ</t>
    </rPh>
    <phoneticPr fontId="5"/>
  </si>
  <si>
    <t>A.九州地方整備局</t>
    <rPh sb="2" eb="9">
      <t>キュウシュウチホウセイビキョク</t>
    </rPh>
    <phoneticPr fontId="5"/>
  </si>
  <si>
    <t>調査費</t>
    <rPh sb="0" eb="3">
      <t>チョウサヒ</t>
    </rPh>
    <phoneticPr fontId="5"/>
  </si>
  <si>
    <t>港湾建設現場の省人化・生産性向上の推進に資する新技術の現場実証事業</t>
    <phoneticPr fontId="5"/>
  </si>
  <si>
    <t>港湾建設現場の省人化・生産性向上の推進に資する新技術の現場実証事業に必要な経費</t>
    <rPh sb="34" eb="36">
      <t>ヒツヨウ</t>
    </rPh>
    <rPh sb="37" eb="39">
      <t>ケイヒ</t>
    </rPh>
    <phoneticPr fontId="5"/>
  </si>
  <si>
    <t>B.（国研）海上・港湾・航空技術研究所</t>
    <phoneticPr fontId="5"/>
  </si>
  <si>
    <t>令和2年度クラウドを活用した港湾測量システムに関する開発検討業務</t>
    <phoneticPr fontId="5"/>
  </si>
  <si>
    <t>九州地方整備局</t>
    <rPh sb="0" eb="7">
      <t>キュウシュウチホウセイビキョク</t>
    </rPh>
    <phoneticPr fontId="5"/>
  </si>
  <si>
    <t>国土技術政策総合研究所</t>
    <rPh sb="0" eb="11">
      <t>コクドギジュツセイサクソウゴウケンキュウジョ</t>
    </rPh>
    <phoneticPr fontId="5"/>
  </si>
  <si>
    <t>関東地方整備局</t>
    <rPh sb="0" eb="7">
      <t>カントウチホウセイビキョク</t>
    </rPh>
    <phoneticPr fontId="5"/>
  </si>
  <si>
    <t>四国地方整備局</t>
    <rPh sb="0" eb="7">
      <t>シコクチホウセイビキョク</t>
    </rPh>
    <phoneticPr fontId="5"/>
  </si>
  <si>
    <t>東北地方整備局</t>
    <rPh sb="0" eb="7">
      <t>トウホクチホウセイビキョク</t>
    </rPh>
    <phoneticPr fontId="5"/>
  </si>
  <si>
    <t>北海道開発局</t>
    <rPh sb="0" eb="6">
      <t>ホッカイドウカイハツキョク</t>
    </rPh>
    <phoneticPr fontId="5"/>
  </si>
  <si>
    <t>中国地方整備局</t>
    <rPh sb="0" eb="7">
      <t>チュウゴクチホウセイビキョク</t>
    </rPh>
    <phoneticPr fontId="5"/>
  </si>
  <si>
    <t>北陸地方整備局</t>
    <rPh sb="0" eb="7">
      <t>ホクリクチホウセイビキョク</t>
    </rPh>
    <phoneticPr fontId="5"/>
  </si>
  <si>
    <t>港湾建設現場の省人化・生産性向上の推進に資する新技術の現場実証事業に必要な経費</t>
    <phoneticPr fontId="5"/>
  </si>
  <si>
    <t>（国研）海上・港湾・航空技術研究所</t>
    <phoneticPr fontId="5"/>
  </si>
  <si>
    <t>（一財）港湾空港総合技術センター</t>
    <phoneticPr fontId="5"/>
  </si>
  <si>
    <t>（一社）海洋調査協会</t>
    <phoneticPr fontId="5"/>
  </si>
  <si>
    <t>パシフィックコンサルタンツ（株）</t>
    <phoneticPr fontId="5"/>
  </si>
  <si>
    <t>(株)パスコ</t>
    <phoneticPr fontId="5"/>
  </si>
  <si>
    <t>北日本港湾コンサルタント（株）</t>
    <phoneticPr fontId="5"/>
  </si>
  <si>
    <t>中央復建コンサルタンツ（株）</t>
    <phoneticPr fontId="5"/>
  </si>
  <si>
    <t>五洋建設（株）</t>
    <phoneticPr fontId="5"/>
  </si>
  <si>
    <t>（株）クマシロシステム設計</t>
    <phoneticPr fontId="5"/>
  </si>
  <si>
    <t>設計共同体
（株）クマシロシステム設計・（一財）日本気象協会　</t>
    <rPh sb="21" eb="22">
      <t>イチ</t>
    </rPh>
    <rPh sb="22" eb="23">
      <t>ザイ</t>
    </rPh>
    <phoneticPr fontId="5"/>
  </si>
  <si>
    <t>京浜港施工状況確認等補助業務</t>
    <phoneticPr fontId="5"/>
  </si>
  <si>
    <t>港湾分野におけるICT機器等新技術の適用検討業務</t>
    <phoneticPr fontId="5"/>
  </si>
  <si>
    <t>釜石港湾口防波堤維持管理に関わるCIMデータ作成業務等</t>
    <rPh sb="26" eb="27">
      <t>トウ</t>
    </rPh>
    <phoneticPr fontId="5"/>
  </si>
  <si>
    <t>港湾分野における浚渫データの効率的なノイズ処理に関する検討業務</t>
    <phoneticPr fontId="5"/>
  </si>
  <si>
    <t>徳島小松島港金磯地区岸壁（－１１ｍ）改良施工検討業務</t>
    <phoneticPr fontId="5"/>
  </si>
  <si>
    <t>高知港海岸浦戸湾地区護岸（改良）工事</t>
    <phoneticPr fontId="5"/>
  </si>
  <si>
    <t>釧路港基本設計その他業務</t>
    <phoneticPr fontId="5"/>
  </si>
  <si>
    <t>室蘭港祝津地区－１１ｍ岸壁改良基本設計その他業務</t>
    <phoneticPr fontId="5"/>
  </si>
  <si>
    <t>小樽港外１港　波浪推算その他業務</t>
    <phoneticPr fontId="5"/>
  </si>
  <si>
    <t>14/1</t>
    <phoneticPr fontId="5"/>
  </si>
  <si>
    <t>今後も当該事業による成果等を用いて、建設分野のリモート化、省人化に資する取組を推進して参る。</t>
    <rPh sb="0" eb="2">
      <t>コンゴ</t>
    </rPh>
    <rPh sb="3" eb="5">
      <t>トウガイ</t>
    </rPh>
    <phoneticPr fontId="5"/>
  </si>
  <si>
    <t>326/1</t>
    <phoneticPr fontId="5"/>
  </si>
  <si>
    <t>-</t>
    <phoneticPr fontId="5"/>
  </si>
  <si>
    <t>「世界最先端デジタル国家創造宣言・官民データ活用推進基本計画」（令和2年7月閣議決定）
「経済財政運営と改革の基本方針2021」（令和3年6月閣議決定）
「未来投資戦略2018 ─ 「Society 5.0」「データ駆動型社会」への変革 ─（平成30 年6月15 日、閣議決定）」</t>
    <phoneticPr fontId="5"/>
  </si>
  <si>
    <t>事業の目的が時流に合致していることは理解できるが、事業内容と評価指標が不明確、事業年度も2年間で終了する。そのため、業務内容は受注者の業務から類推するしか方法がなく、随意契約も散見される。少なくとも、成果や随意契約の理由を説明するといった努力が必要ではないか。金額が少ないとはいえ、税を使用しており、アカウンタビリティに配慮すべきである。</t>
    <rPh sb="0" eb="2">
      <t>ジギョウ</t>
    </rPh>
    <rPh sb="3" eb="5">
      <t>モクテキ</t>
    </rPh>
    <rPh sb="6" eb="8">
      <t>ジリュウ</t>
    </rPh>
    <rPh sb="9" eb="11">
      <t>ガッチ</t>
    </rPh>
    <rPh sb="18" eb="20">
      <t>リカイ</t>
    </rPh>
    <rPh sb="25" eb="27">
      <t>ジギョウ</t>
    </rPh>
    <rPh sb="27" eb="29">
      <t>ナイヨウ</t>
    </rPh>
    <rPh sb="30" eb="32">
      <t>ヒョウカ</t>
    </rPh>
    <rPh sb="32" eb="34">
      <t>シヒョウ</t>
    </rPh>
    <rPh sb="35" eb="38">
      <t>フメイカク</t>
    </rPh>
    <rPh sb="39" eb="41">
      <t>ジギョウ</t>
    </rPh>
    <rPh sb="41" eb="43">
      <t>ネンド</t>
    </rPh>
    <rPh sb="45" eb="47">
      <t>ネンカン</t>
    </rPh>
    <rPh sb="48" eb="50">
      <t>シュウリョウ</t>
    </rPh>
    <rPh sb="58" eb="60">
      <t>ギョウム</t>
    </rPh>
    <rPh sb="60" eb="62">
      <t>ナイヨウ</t>
    </rPh>
    <rPh sb="63" eb="65">
      <t>ジュチュウ</t>
    </rPh>
    <rPh sb="65" eb="66">
      <t>シャ</t>
    </rPh>
    <rPh sb="67" eb="69">
      <t>ギョウム</t>
    </rPh>
    <rPh sb="71" eb="73">
      <t>ルイスイ</t>
    </rPh>
    <rPh sb="77" eb="79">
      <t>ホウホウ</t>
    </rPh>
    <rPh sb="83" eb="85">
      <t>ズイイ</t>
    </rPh>
    <rPh sb="85" eb="87">
      <t>ケイヤク</t>
    </rPh>
    <rPh sb="88" eb="90">
      <t>サンケン</t>
    </rPh>
    <rPh sb="94" eb="95">
      <t>スク</t>
    </rPh>
    <rPh sb="100" eb="102">
      <t>セイカ</t>
    </rPh>
    <rPh sb="103" eb="105">
      <t>ズイイ</t>
    </rPh>
    <rPh sb="105" eb="107">
      <t>ケイヤク</t>
    </rPh>
    <rPh sb="108" eb="110">
      <t>リユウ</t>
    </rPh>
    <rPh sb="111" eb="113">
      <t>セツメイ</t>
    </rPh>
    <rPh sb="119" eb="121">
      <t>ドリョク</t>
    </rPh>
    <rPh sb="122" eb="124">
      <t>ヒツヨウ</t>
    </rPh>
    <rPh sb="130" eb="132">
      <t>キンガク</t>
    </rPh>
    <rPh sb="133" eb="134">
      <t>スク</t>
    </rPh>
    <rPh sb="143" eb="145">
      <t>シヨウ</t>
    </rPh>
    <rPh sb="160" eb="162">
      <t>ハイリョ</t>
    </rPh>
    <phoneticPr fontId="5"/>
  </si>
  <si>
    <t>終了予定</t>
  </si>
  <si>
    <t>本年で終了予定であるが、外部有識者の所見を踏まえ、今後の調達における契約方式について検討を進め、調達の競争性を確保するとともに、実証事業により得られた成果を整理・分析し、当該事業の成果が有効に活用されるよう努められたい。</t>
    <phoneticPr fontId="5"/>
  </si>
  <si>
    <t>-</t>
    <phoneticPr fontId="5"/>
  </si>
  <si>
    <t>　危険を伴い、かつ、熟練した技術と経験が求められる港湾の海上・水中における監督や検査等の業務において、非接触・リモートを推進するため、ドローンやナローマルチビーム等を活用した現場実証を行う。</t>
    <phoneticPr fontId="5"/>
  </si>
  <si>
    <t>当該事業による成果等を整理・分析し、当該事業の成果が有効に活用されるよう努める。なお、本事業は予定通り事業を終了し、令和４年度予算概算要求において予算要求しない。</t>
    <rPh sb="43" eb="44">
      <t>ホン</t>
    </rPh>
    <rPh sb="44" eb="4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</si>
</sst>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168088</xdr:colOff>
      <xdr:row>747</xdr:row>
      <xdr:rowOff>257736</xdr:rowOff>
    </xdr:from>
    <xdr:to>
      <xdr:col>36</xdr:col>
      <xdr:colOff>147357</xdr:colOff>
      <xdr:row>774</xdr:row>
      <xdr:rowOff>300318</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794" y="43377971"/>
          <a:ext cx="3609975" cy="1032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Y1145" sqref="Y11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727</v>
      </c>
      <c r="AK2" s="206"/>
      <c r="AL2" s="206"/>
      <c r="AM2" s="206"/>
      <c r="AN2" s="98" t="s">
        <v>406</v>
      </c>
      <c r="AO2" s="206">
        <v>20</v>
      </c>
      <c r="AP2" s="206"/>
      <c r="AQ2" s="206"/>
      <c r="AR2" s="99" t="s">
        <v>709</v>
      </c>
      <c r="AS2" s="207">
        <v>516</v>
      </c>
      <c r="AT2" s="207"/>
      <c r="AU2" s="207"/>
      <c r="AV2" s="98" t="str">
        <f>IF(AW2="","","-")</f>
        <v/>
      </c>
      <c r="AW2" s="395"/>
      <c r="AX2" s="395"/>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754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512</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0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80" t="s">
        <v>790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795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715</v>
      </c>
      <c r="Q13" s="164"/>
      <c r="R13" s="164"/>
      <c r="S13" s="164"/>
      <c r="T13" s="164"/>
      <c r="U13" s="164"/>
      <c r="V13" s="165"/>
      <c r="W13" s="163" t="s">
        <v>715</v>
      </c>
      <c r="X13" s="164"/>
      <c r="Y13" s="164"/>
      <c r="Z13" s="164"/>
      <c r="AA13" s="164"/>
      <c r="AB13" s="164"/>
      <c r="AC13" s="165"/>
      <c r="AD13" s="163" t="s">
        <v>715</v>
      </c>
      <c r="AE13" s="164"/>
      <c r="AF13" s="164"/>
      <c r="AG13" s="164"/>
      <c r="AH13" s="164"/>
      <c r="AI13" s="164"/>
      <c r="AJ13" s="165"/>
      <c r="AK13" s="163">
        <v>0</v>
      </c>
      <c r="AL13" s="164"/>
      <c r="AM13" s="164"/>
      <c r="AN13" s="164"/>
      <c r="AO13" s="164"/>
      <c r="AP13" s="164"/>
      <c r="AQ13" s="165"/>
      <c r="AR13" s="160">
        <v>0</v>
      </c>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v>340</v>
      </c>
      <c r="AE14" s="164"/>
      <c r="AF14" s="164"/>
      <c r="AG14" s="164"/>
      <c r="AH14" s="164"/>
      <c r="AI14" s="164"/>
      <c r="AJ14" s="165"/>
      <c r="AK14" s="163" t="s">
        <v>748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v>14</v>
      </c>
      <c r="AL15" s="164"/>
      <c r="AM15" s="164"/>
      <c r="AN15" s="164"/>
      <c r="AO15" s="164"/>
      <c r="AP15" s="164"/>
      <c r="AQ15" s="165"/>
      <c r="AR15" s="163" t="s">
        <v>794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v>-14</v>
      </c>
      <c r="AE16" s="164"/>
      <c r="AF16" s="164"/>
      <c r="AG16" s="164"/>
      <c r="AH16" s="164"/>
      <c r="AI16" s="164"/>
      <c r="AJ16" s="165"/>
      <c r="AK16" s="163" t="s">
        <v>748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748</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326</v>
      </c>
      <c r="AE18" s="170"/>
      <c r="AF18" s="170"/>
      <c r="AG18" s="170"/>
      <c r="AH18" s="170"/>
      <c r="AI18" s="170"/>
      <c r="AJ18" s="171"/>
      <c r="AK18" s="169">
        <f>SUM(AK13:AQ17)</f>
        <v>14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715</v>
      </c>
      <c r="Q19" s="164"/>
      <c r="R19" s="164"/>
      <c r="S19" s="164"/>
      <c r="T19" s="164"/>
      <c r="U19" s="164"/>
      <c r="V19" s="165"/>
      <c r="W19" s="163" t="s">
        <v>715</v>
      </c>
      <c r="X19" s="164"/>
      <c r="Y19" s="164"/>
      <c r="Z19" s="164"/>
      <c r="AA19" s="164"/>
      <c r="AB19" s="164"/>
      <c r="AC19" s="165"/>
      <c r="AD19" s="163">
        <v>326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0.95882352941176474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390</v>
      </c>
      <c r="AF30" s="384"/>
      <c r="AG30" s="384"/>
      <c r="AH30" s="385"/>
      <c r="AI30" s="386" t="s">
        <v>412</v>
      </c>
      <c r="AJ30" s="386"/>
      <c r="AK30" s="386"/>
      <c r="AL30" s="383"/>
      <c r="AM30" s="386" t="s">
        <v>509</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v>2</v>
      </c>
      <c r="AV31" s="271"/>
      <c r="AW31" s="376" t="s">
        <v>179</v>
      </c>
      <c r="AX31" s="377"/>
    </row>
    <row r="32" spans="1:50" ht="23.25" customHeight="1" x14ac:dyDescent="0.15">
      <c r="A32" s="511"/>
      <c r="B32" s="509"/>
      <c r="C32" s="509"/>
      <c r="D32" s="509"/>
      <c r="E32" s="509"/>
      <c r="F32" s="510"/>
      <c r="G32" s="536" t="s">
        <v>717</v>
      </c>
      <c r="H32" s="537"/>
      <c r="I32" s="537"/>
      <c r="J32" s="537"/>
      <c r="K32" s="537"/>
      <c r="L32" s="537"/>
      <c r="M32" s="537"/>
      <c r="N32" s="537"/>
      <c r="O32" s="538"/>
      <c r="P32" s="191" t="s">
        <v>718</v>
      </c>
      <c r="Q32" s="191"/>
      <c r="R32" s="191"/>
      <c r="S32" s="191"/>
      <c r="T32" s="191"/>
      <c r="U32" s="191"/>
      <c r="V32" s="191"/>
      <c r="W32" s="191"/>
      <c r="X32" s="233"/>
      <c r="Y32" s="340" t="s">
        <v>12</v>
      </c>
      <c r="Z32" s="545"/>
      <c r="AA32" s="546"/>
      <c r="AB32" s="547" t="s">
        <v>719</v>
      </c>
      <c r="AC32" s="547"/>
      <c r="AD32" s="547"/>
      <c r="AE32" s="364" t="s">
        <v>715</v>
      </c>
      <c r="AF32" s="365"/>
      <c r="AG32" s="365"/>
      <c r="AH32" s="365"/>
      <c r="AI32" s="364" t="s">
        <v>715</v>
      </c>
      <c r="AJ32" s="365"/>
      <c r="AK32" s="365"/>
      <c r="AL32" s="365"/>
      <c r="AM32" s="364">
        <v>1</v>
      </c>
      <c r="AN32" s="365"/>
      <c r="AO32" s="365"/>
      <c r="AP32" s="365"/>
      <c r="AQ32" s="166" t="s">
        <v>715</v>
      </c>
      <c r="AR32" s="167"/>
      <c r="AS32" s="167"/>
      <c r="AT32" s="168"/>
      <c r="AU32" s="365">
        <v>1</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4" t="s">
        <v>715</v>
      </c>
      <c r="AF33" s="365"/>
      <c r="AG33" s="365"/>
      <c r="AH33" s="365"/>
      <c r="AI33" s="364" t="s">
        <v>715</v>
      </c>
      <c r="AJ33" s="365"/>
      <c r="AK33" s="365"/>
      <c r="AL33" s="365"/>
      <c r="AM33" s="364">
        <v>1</v>
      </c>
      <c r="AN33" s="365"/>
      <c r="AO33" s="365"/>
      <c r="AP33" s="365"/>
      <c r="AQ33" s="166" t="s">
        <v>715</v>
      </c>
      <c r="AR33" s="167"/>
      <c r="AS33" s="167"/>
      <c r="AT33" s="168"/>
      <c r="AU33" s="365">
        <v>1</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715</v>
      </c>
      <c r="AF34" s="365"/>
      <c r="AG34" s="365"/>
      <c r="AH34" s="365"/>
      <c r="AI34" s="364" t="s">
        <v>715</v>
      </c>
      <c r="AJ34" s="365"/>
      <c r="AK34" s="365"/>
      <c r="AL34" s="365"/>
      <c r="AM34" s="364">
        <v>100</v>
      </c>
      <c r="AN34" s="365"/>
      <c r="AO34" s="365"/>
      <c r="AP34" s="365"/>
      <c r="AQ34" s="166" t="s">
        <v>715</v>
      </c>
      <c r="AR34" s="167"/>
      <c r="AS34" s="167"/>
      <c r="AT34" s="168"/>
      <c r="AU34" s="365">
        <v>100</v>
      </c>
      <c r="AV34" s="365"/>
      <c r="AW34" s="365"/>
      <c r="AX34" s="366"/>
    </row>
    <row r="35" spans="1:51" ht="23.25" customHeight="1" x14ac:dyDescent="0.15">
      <c r="A35" s="891" t="s">
        <v>380</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390</v>
      </c>
      <c r="AF65" s="336"/>
      <c r="AG65" s="336"/>
      <c r="AH65" s="336"/>
      <c r="AI65" s="336" t="s">
        <v>412</v>
      </c>
      <c r="AJ65" s="336"/>
      <c r="AK65" s="336"/>
      <c r="AL65" s="336"/>
      <c r="AM65" s="336" t="s">
        <v>509</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719</v>
      </c>
      <c r="AC101" s="547"/>
      <c r="AD101" s="547"/>
      <c r="AE101" s="359" t="s">
        <v>715</v>
      </c>
      <c r="AF101" s="359"/>
      <c r="AG101" s="359"/>
      <c r="AH101" s="359"/>
      <c r="AI101" s="359" t="s">
        <v>715</v>
      </c>
      <c r="AJ101" s="359"/>
      <c r="AK101" s="359"/>
      <c r="AL101" s="359"/>
      <c r="AM101" s="359">
        <v>1</v>
      </c>
      <c r="AN101" s="359"/>
      <c r="AO101" s="359"/>
      <c r="AP101" s="359"/>
      <c r="AQ101" s="359">
        <v>1</v>
      </c>
      <c r="AR101" s="359"/>
      <c r="AS101" s="359"/>
      <c r="AT101" s="359"/>
      <c r="AU101" s="364" t="s">
        <v>730</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719</v>
      </c>
      <c r="AC102" s="547"/>
      <c r="AD102" s="547"/>
      <c r="AE102" s="359" t="s">
        <v>715</v>
      </c>
      <c r="AF102" s="359"/>
      <c r="AG102" s="359"/>
      <c r="AH102" s="359"/>
      <c r="AI102" s="359" t="s">
        <v>715</v>
      </c>
      <c r="AJ102" s="359"/>
      <c r="AK102" s="359"/>
      <c r="AL102" s="359"/>
      <c r="AM102" s="359">
        <v>1</v>
      </c>
      <c r="AN102" s="359"/>
      <c r="AO102" s="359"/>
      <c r="AP102" s="359"/>
      <c r="AQ102" s="359">
        <v>1</v>
      </c>
      <c r="AR102" s="359"/>
      <c r="AS102" s="359"/>
      <c r="AT102" s="359"/>
      <c r="AU102" s="372" t="s">
        <v>730</v>
      </c>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721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722</v>
      </c>
      <c r="AC116" s="301"/>
      <c r="AD116" s="302"/>
      <c r="AE116" s="359" t="s">
        <v>715</v>
      </c>
      <c r="AF116" s="359"/>
      <c r="AG116" s="359"/>
      <c r="AH116" s="359"/>
      <c r="AI116" s="359" t="s">
        <v>715</v>
      </c>
      <c r="AJ116" s="359"/>
      <c r="AK116" s="359"/>
      <c r="AL116" s="359"/>
      <c r="AM116" s="359">
        <v>326</v>
      </c>
      <c r="AN116" s="359"/>
      <c r="AO116" s="359"/>
      <c r="AP116" s="359"/>
      <c r="AQ116" s="364">
        <v>14</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723</v>
      </c>
      <c r="AC117" s="344"/>
      <c r="AD117" s="345"/>
      <c r="AE117" s="306" t="s">
        <v>715</v>
      </c>
      <c r="AF117" s="306"/>
      <c r="AG117" s="306"/>
      <c r="AH117" s="306"/>
      <c r="AI117" s="306" t="s">
        <v>715</v>
      </c>
      <c r="AJ117" s="306"/>
      <c r="AK117" s="306"/>
      <c r="AL117" s="306"/>
      <c r="AM117" s="306" t="s">
        <v>788</v>
      </c>
      <c r="AN117" s="306"/>
      <c r="AO117" s="306"/>
      <c r="AP117" s="306"/>
      <c r="AQ117" s="306" t="s">
        <v>786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728</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728</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789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733</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671</v>
      </c>
      <c r="D430" s="251"/>
      <c r="E430" s="239" t="s">
        <v>399</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789</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789</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789</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789</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789</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789</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729</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726</v>
      </c>
      <c r="AE702" s="890"/>
      <c r="AF702" s="890"/>
      <c r="AG702" s="879" t="s">
        <v>734</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726</v>
      </c>
      <c r="AE703" s="185"/>
      <c r="AF703" s="185"/>
      <c r="AG703" s="663" t="s">
        <v>735</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726</v>
      </c>
      <c r="AE704" s="582"/>
      <c r="AF704" s="582"/>
      <c r="AG704" s="424" t="s">
        <v>736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726</v>
      </c>
      <c r="AE705" s="732"/>
      <c r="AF705" s="732"/>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43.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3.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2.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744</v>
      </c>
      <c r="AH708" s="523"/>
      <c r="AI708" s="523"/>
      <c r="AJ708" s="523"/>
      <c r="AK708" s="523"/>
      <c r="AL708" s="523"/>
      <c r="AM708" s="523"/>
      <c r="AN708" s="523"/>
      <c r="AO708" s="523"/>
      <c r="AP708" s="523"/>
      <c r="AQ708" s="523"/>
      <c r="AR708" s="523"/>
      <c r="AS708" s="523"/>
      <c r="AT708" s="523"/>
      <c r="AU708" s="523"/>
      <c r="AV708" s="523"/>
      <c r="AW708" s="523"/>
      <c r="AX708" s="524"/>
    </row>
    <row r="709" spans="1:50" ht="66.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726</v>
      </c>
      <c r="AE709" s="185"/>
      <c r="AF709" s="185"/>
      <c r="AG709" s="663" t="s">
        <v>746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726</v>
      </c>
      <c r="AE710" s="185"/>
      <c r="AF710" s="185"/>
      <c r="AG710" s="663" t="s">
        <v>737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726</v>
      </c>
      <c r="AE711" s="185"/>
      <c r="AF711" s="185"/>
      <c r="AG711" s="663" t="s">
        <v>738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90" t="s">
        <v>730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730</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726</v>
      </c>
      <c r="AE714" s="588"/>
      <c r="AF714" s="589"/>
      <c r="AG714" s="688" t="s">
        <v>739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726</v>
      </c>
      <c r="AE715" s="667"/>
      <c r="AF715" s="773"/>
      <c r="AG715" s="522" t="s">
        <v>747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726</v>
      </c>
      <c r="AE716" s="755"/>
      <c r="AF716" s="755"/>
      <c r="AG716" s="663" t="s">
        <v>741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726</v>
      </c>
      <c r="AE717" s="185"/>
      <c r="AF717" s="185"/>
      <c r="AG717" s="663" t="s">
        <v>742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726</v>
      </c>
      <c r="AE718" s="185"/>
      <c r="AF718" s="185"/>
      <c r="AG718" s="193" t="s">
        <v>743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740</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792</v>
      </c>
      <c r="B731" s="615"/>
      <c r="C731" s="615"/>
      <c r="D731" s="615"/>
      <c r="E731" s="616"/>
      <c r="F731" s="679" t="s">
        <v>793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382</v>
      </c>
      <c r="B733" s="615"/>
      <c r="C733" s="615"/>
      <c r="D733" s="615"/>
      <c r="E733" s="616"/>
      <c r="F733" s="762" t="s">
        <v>796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729</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t="s">
        <v>413</v>
      </c>
      <c r="J747" s="113"/>
      <c r="K747" s="100" t="str">
        <f>IF(I747="","","-")</f>
        <v>-</v>
      </c>
      <c r="L747" s="104">
        <v>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6" customHeight="1" x14ac:dyDescent="0.15">
      <c r="A787" s="756" t="s">
        <v>386</v>
      </c>
      <c r="B787" s="757"/>
      <c r="C787" s="757"/>
      <c r="D787" s="757"/>
      <c r="E787" s="757"/>
      <c r="F787" s="758"/>
      <c r="G787" s="435" t="s">
        <v>752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6"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2.75" customHeight="1" x14ac:dyDescent="0.15">
      <c r="A789" s="552"/>
      <c r="B789" s="759"/>
      <c r="C789" s="759"/>
      <c r="D789" s="759"/>
      <c r="E789" s="759"/>
      <c r="F789" s="760"/>
      <c r="G789" s="445" t="s">
        <v>753</v>
      </c>
      <c r="H789" s="446"/>
      <c r="I789" s="446"/>
      <c r="J789" s="446"/>
      <c r="K789" s="447"/>
      <c r="L789" s="448" t="s">
        <v>755</v>
      </c>
      <c r="M789" s="449"/>
      <c r="N789" s="449"/>
      <c r="O789" s="449"/>
      <c r="P789" s="449"/>
      <c r="Q789" s="449"/>
      <c r="R789" s="449"/>
      <c r="S789" s="449"/>
      <c r="T789" s="449"/>
      <c r="U789" s="449"/>
      <c r="V789" s="449"/>
      <c r="W789" s="449"/>
      <c r="X789" s="450"/>
      <c r="Y789" s="451">
        <v>100</v>
      </c>
      <c r="Z789" s="452"/>
      <c r="AA789" s="452"/>
      <c r="AB789" s="553"/>
      <c r="AC789" s="445" t="s">
        <v>753</v>
      </c>
      <c r="AD789" s="446"/>
      <c r="AE789" s="446"/>
      <c r="AF789" s="446"/>
      <c r="AG789" s="447"/>
      <c r="AH789" s="448" t="s">
        <v>757</v>
      </c>
      <c r="AI789" s="449"/>
      <c r="AJ789" s="449"/>
      <c r="AK789" s="449"/>
      <c r="AL789" s="449"/>
      <c r="AM789" s="449"/>
      <c r="AN789" s="449"/>
      <c r="AO789" s="449"/>
      <c r="AP789" s="449"/>
      <c r="AQ789" s="449"/>
      <c r="AR789" s="449"/>
      <c r="AS789" s="449"/>
      <c r="AT789" s="450"/>
      <c r="AU789" s="451">
        <v>98</v>
      </c>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100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98</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2"/>
      <c r="AP844" s="423" t="s">
        <v>298</v>
      </c>
      <c r="AQ844" s="423"/>
      <c r="AR844" s="423"/>
      <c r="AS844" s="423"/>
      <c r="AT844" s="423"/>
      <c r="AU844" s="423"/>
      <c r="AV844" s="423"/>
      <c r="AW844" s="423"/>
      <c r="AX844" s="423"/>
    </row>
    <row r="845" spans="1:51" ht="58.5" customHeight="1" x14ac:dyDescent="0.15">
      <c r="A845" s="402">
        <v>1</v>
      </c>
      <c r="B845" s="402">
        <v>1</v>
      </c>
      <c r="C845" s="421" t="s">
        <v>758</v>
      </c>
      <c r="D845" s="416"/>
      <c r="E845" s="416"/>
      <c r="F845" s="416"/>
      <c r="G845" s="416"/>
      <c r="H845" s="416"/>
      <c r="I845" s="416"/>
      <c r="J845" s="417">
        <v>2000012100001</v>
      </c>
      <c r="K845" s="418"/>
      <c r="L845" s="418"/>
      <c r="M845" s="418"/>
      <c r="N845" s="418"/>
      <c r="O845" s="418"/>
      <c r="P845" s="317" t="s">
        <v>766</v>
      </c>
      <c r="Q845" s="318"/>
      <c r="R845" s="318"/>
      <c r="S845" s="318"/>
      <c r="T845" s="318"/>
      <c r="U845" s="318"/>
      <c r="V845" s="318"/>
      <c r="W845" s="318"/>
      <c r="X845" s="318"/>
      <c r="Y845" s="319">
        <v>100</v>
      </c>
      <c r="Z845" s="320"/>
      <c r="AA845" s="320"/>
      <c r="AB845" s="321"/>
      <c r="AC845" s="323" t="s">
        <v>80</v>
      </c>
      <c r="AD845" s="324"/>
      <c r="AE845" s="324"/>
      <c r="AF845" s="324"/>
      <c r="AG845" s="324"/>
      <c r="AH845" s="419" t="s">
        <v>748</v>
      </c>
      <c r="AI845" s="420"/>
      <c r="AJ845" s="420"/>
      <c r="AK845" s="420"/>
      <c r="AL845" s="327" t="s">
        <v>748</v>
      </c>
      <c r="AM845" s="328"/>
      <c r="AN845" s="328"/>
      <c r="AO845" s="329"/>
      <c r="AP845" s="322"/>
      <c r="AQ845" s="322"/>
      <c r="AR845" s="322"/>
      <c r="AS845" s="322"/>
      <c r="AT845" s="322"/>
      <c r="AU845" s="322"/>
      <c r="AV845" s="322"/>
      <c r="AW845" s="322"/>
      <c r="AX845" s="322"/>
    </row>
    <row r="846" spans="1:51" ht="58.5" customHeight="1" x14ac:dyDescent="0.15">
      <c r="A846" s="402">
        <v>2</v>
      </c>
      <c r="B846" s="402">
        <v>1</v>
      </c>
      <c r="C846" s="421" t="s">
        <v>759</v>
      </c>
      <c r="D846" s="416"/>
      <c r="E846" s="416"/>
      <c r="F846" s="416"/>
      <c r="G846" s="416"/>
      <c r="H846" s="416"/>
      <c r="I846" s="416"/>
      <c r="J846" s="417">
        <v>2000012100001</v>
      </c>
      <c r="K846" s="418"/>
      <c r="L846" s="418"/>
      <c r="M846" s="418"/>
      <c r="N846" s="418"/>
      <c r="O846" s="418"/>
      <c r="P846" s="317" t="s">
        <v>766</v>
      </c>
      <c r="Q846" s="318"/>
      <c r="R846" s="318"/>
      <c r="S846" s="318"/>
      <c r="T846" s="318"/>
      <c r="U846" s="318"/>
      <c r="V846" s="318"/>
      <c r="W846" s="318"/>
      <c r="X846" s="318"/>
      <c r="Y846" s="319">
        <v>80</v>
      </c>
      <c r="Z846" s="320"/>
      <c r="AA846" s="320"/>
      <c r="AB846" s="321"/>
      <c r="AC846" s="323" t="s">
        <v>80</v>
      </c>
      <c r="AD846" s="324"/>
      <c r="AE846" s="324"/>
      <c r="AF846" s="324"/>
      <c r="AG846" s="324"/>
      <c r="AH846" s="419" t="s">
        <v>748</v>
      </c>
      <c r="AI846" s="420"/>
      <c r="AJ846" s="420"/>
      <c r="AK846" s="420"/>
      <c r="AL846" s="327" t="s">
        <v>748</v>
      </c>
      <c r="AM846" s="328"/>
      <c r="AN846" s="328"/>
      <c r="AO846" s="329"/>
      <c r="AP846" s="322"/>
      <c r="AQ846" s="322"/>
      <c r="AR846" s="322"/>
      <c r="AS846" s="322"/>
      <c r="AT846" s="322"/>
      <c r="AU846" s="322"/>
      <c r="AV846" s="322"/>
      <c r="AW846" s="322"/>
      <c r="AX846" s="322"/>
      <c r="AY846">
        <f>COUNTA($C$846)</f>
        <v>1</v>
      </c>
    </row>
    <row r="847" spans="1:51" ht="58.5" customHeight="1" x14ac:dyDescent="0.15">
      <c r="A847" s="402">
        <v>3</v>
      </c>
      <c r="B847" s="402">
        <v>1</v>
      </c>
      <c r="C847" s="421" t="s">
        <v>760</v>
      </c>
      <c r="D847" s="416"/>
      <c r="E847" s="416"/>
      <c r="F847" s="416"/>
      <c r="G847" s="416"/>
      <c r="H847" s="416"/>
      <c r="I847" s="416"/>
      <c r="J847" s="417">
        <v>2000012100001</v>
      </c>
      <c r="K847" s="418"/>
      <c r="L847" s="418"/>
      <c r="M847" s="418"/>
      <c r="N847" s="418"/>
      <c r="O847" s="418"/>
      <c r="P847" s="317" t="s">
        <v>766</v>
      </c>
      <c r="Q847" s="318"/>
      <c r="R847" s="318"/>
      <c r="S847" s="318"/>
      <c r="T847" s="318"/>
      <c r="U847" s="318"/>
      <c r="V847" s="318"/>
      <c r="W847" s="318"/>
      <c r="X847" s="318"/>
      <c r="Y847" s="319">
        <v>75</v>
      </c>
      <c r="Z847" s="320"/>
      <c r="AA847" s="320"/>
      <c r="AB847" s="321"/>
      <c r="AC847" s="323" t="s">
        <v>80</v>
      </c>
      <c r="AD847" s="324"/>
      <c r="AE847" s="324"/>
      <c r="AF847" s="324"/>
      <c r="AG847" s="324"/>
      <c r="AH847" s="325" t="s">
        <v>748</v>
      </c>
      <c r="AI847" s="326"/>
      <c r="AJ847" s="326"/>
      <c r="AK847" s="326"/>
      <c r="AL847" s="327" t="s">
        <v>748</v>
      </c>
      <c r="AM847" s="328"/>
      <c r="AN847" s="328"/>
      <c r="AO847" s="329"/>
      <c r="AP847" s="322"/>
      <c r="AQ847" s="322"/>
      <c r="AR847" s="322"/>
      <c r="AS847" s="322"/>
      <c r="AT847" s="322"/>
      <c r="AU847" s="322"/>
      <c r="AV847" s="322"/>
      <c r="AW847" s="322"/>
      <c r="AX847" s="322"/>
      <c r="AY847">
        <f>COUNTA($C$847)</f>
        <v>1</v>
      </c>
    </row>
    <row r="848" spans="1:51" ht="58.5" customHeight="1" x14ac:dyDescent="0.15">
      <c r="A848" s="402">
        <v>4</v>
      </c>
      <c r="B848" s="402">
        <v>1</v>
      </c>
      <c r="C848" s="421" t="s">
        <v>761</v>
      </c>
      <c r="D848" s="416"/>
      <c r="E848" s="416"/>
      <c r="F848" s="416"/>
      <c r="G848" s="416"/>
      <c r="H848" s="416"/>
      <c r="I848" s="416"/>
      <c r="J848" s="417">
        <v>2000012100001</v>
      </c>
      <c r="K848" s="418"/>
      <c r="L848" s="418"/>
      <c r="M848" s="418"/>
      <c r="N848" s="418"/>
      <c r="O848" s="418"/>
      <c r="P848" s="317" t="s">
        <v>766</v>
      </c>
      <c r="Q848" s="318"/>
      <c r="R848" s="318"/>
      <c r="S848" s="318"/>
      <c r="T848" s="318"/>
      <c r="U848" s="318"/>
      <c r="V848" s="318"/>
      <c r="W848" s="318"/>
      <c r="X848" s="318"/>
      <c r="Y848" s="319">
        <v>25</v>
      </c>
      <c r="Z848" s="320"/>
      <c r="AA848" s="320"/>
      <c r="AB848" s="321"/>
      <c r="AC848" s="323" t="s">
        <v>80</v>
      </c>
      <c r="AD848" s="324"/>
      <c r="AE848" s="324"/>
      <c r="AF848" s="324"/>
      <c r="AG848" s="324"/>
      <c r="AH848" s="325" t="s">
        <v>748</v>
      </c>
      <c r="AI848" s="326"/>
      <c r="AJ848" s="326"/>
      <c r="AK848" s="326"/>
      <c r="AL848" s="327" t="s">
        <v>748</v>
      </c>
      <c r="AM848" s="328"/>
      <c r="AN848" s="328"/>
      <c r="AO848" s="329"/>
      <c r="AP848" s="322"/>
      <c r="AQ848" s="322"/>
      <c r="AR848" s="322"/>
      <c r="AS848" s="322"/>
      <c r="AT848" s="322"/>
      <c r="AU848" s="322"/>
      <c r="AV848" s="322"/>
      <c r="AW848" s="322"/>
      <c r="AX848" s="322"/>
      <c r="AY848">
        <f>COUNTA($C$848)</f>
        <v>1</v>
      </c>
    </row>
    <row r="849" spans="1:51" ht="58.5" customHeight="1" x14ac:dyDescent="0.15">
      <c r="A849" s="402">
        <v>5</v>
      </c>
      <c r="B849" s="402">
        <v>1</v>
      </c>
      <c r="C849" s="421" t="s">
        <v>762</v>
      </c>
      <c r="D849" s="416"/>
      <c r="E849" s="416"/>
      <c r="F849" s="416"/>
      <c r="G849" s="416"/>
      <c r="H849" s="416"/>
      <c r="I849" s="416"/>
      <c r="J849" s="417">
        <v>2000012100001</v>
      </c>
      <c r="K849" s="418"/>
      <c r="L849" s="418"/>
      <c r="M849" s="418"/>
      <c r="N849" s="418"/>
      <c r="O849" s="418"/>
      <c r="P849" s="317" t="s">
        <v>766</v>
      </c>
      <c r="Q849" s="318"/>
      <c r="R849" s="318"/>
      <c r="S849" s="318"/>
      <c r="T849" s="318"/>
      <c r="U849" s="318"/>
      <c r="V849" s="318"/>
      <c r="W849" s="318"/>
      <c r="X849" s="318"/>
      <c r="Y849" s="319">
        <v>23</v>
      </c>
      <c r="Z849" s="320"/>
      <c r="AA849" s="320"/>
      <c r="AB849" s="321"/>
      <c r="AC849" s="323" t="s">
        <v>80</v>
      </c>
      <c r="AD849" s="324"/>
      <c r="AE849" s="324"/>
      <c r="AF849" s="324"/>
      <c r="AG849" s="324"/>
      <c r="AH849" s="325" t="s">
        <v>748</v>
      </c>
      <c r="AI849" s="326"/>
      <c r="AJ849" s="326"/>
      <c r="AK849" s="326"/>
      <c r="AL849" s="327" t="s">
        <v>748</v>
      </c>
      <c r="AM849" s="328"/>
      <c r="AN849" s="328"/>
      <c r="AO849" s="329"/>
      <c r="AP849" s="322"/>
      <c r="AQ849" s="322"/>
      <c r="AR849" s="322"/>
      <c r="AS849" s="322"/>
      <c r="AT849" s="322"/>
      <c r="AU849" s="322"/>
      <c r="AV849" s="322"/>
      <c r="AW849" s="322"/>
      <c r="AX849" s="322"/>
      <c r="AY849">
        <f>COUNTA($C$849)</f>
        <v>1</v>
      </c>
    </row>
    <row r="850" spans="1:51" ht="58.5" customHeight="1" x14ac:dyDescent="0.15">
      <c r="A850" s="402">
        <v>6</v>
      </c>
      <c r="B850" s="402">
        <v>1</v>
      </c>
      <c r="C850" s="421" t="s">
        <v>763</v>
      </c>
      <c r="D850" s="416"/>
      <c r="E850" s="416"/>
      <c r="F850" s="416"/>
      <c r="G850" s="416"/>
      <c r="H850" s="416"/>
      <c r="I850" s="416"/>
      <c r="J850" s="417">
        <v>2000012100001</v>
      </c>
      <c r="K850" s="418"/>
      <c r="L850" s="418"/>
      <c r="M850" s="418"/>
      <c r="N850" s="418"/>
      <c r="O850" s="418"/>
      <c r="P850" s="317" t="s">
        <v>766</v>
      </c>
      <c r="Q850" s="318"/>
      <c r="R850" s="318"/>
      <c r="S850" s="318"/>
      <c r="T850" s="318"/>
      <c r="U850" s="318"/>
      <c r="V850" s="318"/>
      <c r="W850" s="318"/>
      <c r="X850" s="318"/>
      <c r="Y850" s="319">
        <v>20</v>
      </c>
      <c r="Z850" s="320"/>
      <c r="AA850" s="320"/>
      <c r="AB850" s="321"/>
      <c r="AC850" s="323" t="s">
        <v>80</v>
      </c>
      <c r="AD850" s="324"/>
      <c r="AE850" s="324"/>
      <c r="AF850" s="324"/>
      <c r="AG850" s="324"/>
      <c r="AH850" s="325" t="s">
        <v>748</v>
      </c>
      <c r="AI850" s="326"/>
      <c r="AJ850" s="326"/>
      <c r="AK850" s="326"/>
      <c r="AL850" s="327" t="s">
        <v>748</v>
      </c>
      <c r="AM850" s="328"/>
      <c r="AN850" s="328"/>
      <c r="AO850" s="329"/>
      <c r="AP850" s="322"/>
      <c r="AQ850" s="322"/>
      <c r="AR850" s="322"/>
      <c r="AS850" s="322"/>
      <c r="AT850" s="322"/>
      <c r="AU850" s="322"/>
      <c r="AV850" s="322"/>
      <c r="AW850" s="322"/>
      <c r="AX850" s="322"/>
      <c r="AY850">
        <f>COUNTA($C$850)</f>
        <v>1</v>
      </c>
    </row>
    <row r="851" spans="1:51" ht="58.5" customHeight="1" x14ac:dyDescent="0.15">
      <c r="A851" s="402">
        <v>7</v>
      </c>
      <c r="B851" s="402">
        <v>1</v>
      </c>
      <c r="C851" s="421" t="s">
        <v>764</v>
      </c>
      <c r="D851" s="416"/>
      <c r="E851" s="416"/>
      <c r="F851" s="416"/>
      <c r="G851" s="416"/>
      <c r="H851" s="416"/>
      <c r="I851" s="416"/>
      <c r="J851" s="417">
        <v>2000012100001</v>
      </c>
      <c r="K851" s="418"/>
      <c r="L851" s="418"/>
      <c r="M851" s="418"/>
      <c r="N851" s="418"/>
      <c r="O851" s="418"/>
      <c r="P851" s="317" t="s">
        <v>766</v>
      </c>
      <c r="Q851" s="318"/>
      <c r="R851" s="318"/>
      <c r="S851" s="318"/>
      <c r="T851" s="318"/>
      <c r="U851" s="318"/>
      <c r="V851" s="318"/>
      <c r="W851" s="318"/>
      <c r="X851" s="318"/>
      <c r="Y851" s="319">
        <v>3</v>
      </c>
      <c r="Z851" s="320"/>
      <c r="AA851" s="320"/>
      <c r="AB851" s="321"/>
      <c r="AC851" s="323" t="s">
        <v>80</v>
      </c>
      <c r="AD851" s="324"/>
      <c r="AE851" s="324"/>
      <c r="AF851" s="324"/>
      <c r="AG851" s="324"/>
      <c r="AH851" s="325" t="s">
        <v>748</v>
      </c>
      <c r="AI851" s="326"/>
      <c r="AJ851" s="326"/>
      <c r="AK851" s="326"/>
      <c r="AL851" s="327" t="s">
        <v>748</v>
      </c>
      <c r="AM851" s="328"/>
      <c r="AN851" s="328"/>
      <c r="AO851" s="329"/>
      <c r="AP851" s="322"/>
      <c r="AQ851" s="322"/>
      <c r="AR851" s="322"/>
      <c r="AS851" s="322"/>
      <c r="AT851" s="322"/>
      <c r="AU851" s="322"/>
      <c r="AV851" s="322"/>
      <c r="AW851" s="322"/>
      <c r="AX851" s="322"/>
      <c r="AY851">
        <f>COUNTA($C$851)</f>
        <v>1</v>
      </c>
    </row>
    <row r="852" spans="1:51" ht="58.5" customHeight="1" x14ac:dyDescent="0.15">
      <c r="A852" s="402">
        <v>8</v>
      </c>
      <c r="B852" s="402">
        <v>1</v>
      </c>
      <c r="C852" s="421" t="s">
        <v>765</v>
      </c>
      <c r="D852" s="416"/>
      <c r="E852" s="416"/>
      <c r="F852" s="416"/>
      <c r="G852" s="416"/>
      <c r="H852" s="416"/>
      <c r="I852" s="416"/>
      <c r="J852" s="417">
        <v>2000012100001</v>
      </c>
      <c r="K852" s="418"/>
      <c r="L852" s="418"/>
      <c r="M852" s="418"/>
      <c r="N852" s="418"/>
      <c r="O852" s="418"/>
      <c r="P852" s="317" t="s">
        <v>766</v>
      </c>
      <c r="Q852" s="318"/>
      <c r="R852" s="318"/>
      <c r="S852" s="318"/>
      <c r="T852" s="318"/>
      <c r="U852" s="318"/>
      <c r="V852" s="318"/>
      <c r="W852" s="318"/>
      <c r="X852" s="318"/>
      <c r="Y852" s="319">
        <v>0</v>
      </c>
      <c r="Z852" s="320"/>
      <c r="AA852" s="320"/>
      <c r="AB852" s="321"/>
      <c r="AC852" s="323" t="s">
        <v>80</v>
      </c>
      <c r="AD852" s="324"/>
      <c r="AE852" s="324"/>
      <c r="AF852" s="324"/>
      <c r="AG852" s="324"/>
      <c r="AH852" s="325" t="s">
        <v>748</v>
      </c>
      <c r="AI852" s="326"/>
      <c r="AJ852" s="326"/>
      <c r="AK852" s="326"/>
      <c r="AL852" s="327" t="s">
        <v>748</v>
      </c>
      <c r="AM852" s="328"/>
      <c r="AN852" s="328"/>
      <c r="AO852" s="329"/>
      <c r="AP852" s="322"/>
      <c r="AQ852" s="322"/>
      <c r="AR852" s="322"/>
      <c r="AS852" s="322"/>
      <c r="AT852" s="322"/>
      <c r="AU852" s="322"/>
      <c r="AV852" s="322"/>
      <c r="AW852" s="322"/>
      <c r="AX852" s="322"/>
      <c r="AY852">
        <f>COUNTA($C$852)</f>
        <v>1</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42" customHeight="1" x14ac:dyDescent="0.15">
      <c r="A878" s="402">
        <v>1</v>
      </c>
      <c r="B878" s="402">
        <v>1</v>
      </c>
      <c r="C878" s="421" t="s">
        <v>767</v>
      </c>
      <c r="D878" s="416"/>
      <c r="E878" s="416"/>
      <c r="F878" s="416"/>
      <c r="G878" s="416"/>
      <c r="H878" s="416"/>
      <c r="I878" s="416"/>
      <c r="J878" s="417">
        <v>5012405001732</v>
      </c>
      <c r="K878" s="418"/>
      <c r="L878" s="418"/>
      <c r="M878" s="418"/>
      <c r="N878" s="418"/>
      <c r="O878" s="418"/>
      <c r="P878" s="317" t="s">
        <v>757</v>
      </c>
      <c r="Q878" s="318"/>
      <c r="R878" s="318"/>
      <c r="S878" s="318"/>
      <c r="T878" s="318"/>
      <c r="U878" s="318"/>
      <c r="V878" s="318"/>
      <c r="W878" s="318"/>
      <c r="X878" s="318"/>
      <c r="Y878" s="319">
        <v>98</v>
      </c>
      <c r="Z878" s="320"/>
      <c r="AA878" s="320"/>
      <c r="AB878" s="321"/>
      <c r="AC878" s="323" t="s">
        <v>377</v>
      </c>
      <c r="AD878" s="324"/>
      <c r="AE878" s="324"/>
      <c r="AF878" s="324"/>
      <c r="AG878" s="324"/>
      <c r="AH878" s="419">
        <v>1</v>
      </c>
      <c r="AI878" s="420"/>
      <c r="AJ878" s="420"/>
      <c r="AK878" s="420"/>
      <c r="AL878" s="327">
        <v>100</v>
      </c>
      <c r="AM878" s="328"/>
      <c r="AN878" s="328"/>
      <c r="AO878" s="329"/>
      <c r="AP878" s="322"/>
      <c r="AQ878" s="322"/>
      <c r="AR878" s="322"/>
      <c r="AS878" s="322"/>
      <c r="AT878" s="322"/>
      <c r="AU878" s="322"/>
      <c r="AV878" s="322"/>
      <c r="AW878" s="322"/>
      <c r="AX878" s="322"/>
      <c r="AY878">
        <f t="shared" si="118"/>
        <v>1</v>
      </c>
    </row>
    <row r="879" spans="1:51" ht="42" customHeight="1" x14ac:dyDescent="0.15">
      <c r="A879" s="402">
        <v>2</v>
      </c>
      <c r="B879" s="402">
        <v>1</v>
      </c>
      <c r="C879" s="421" t="s">
        <v>768</v>
      </c>
      <c r="D879" s="416"/>
      <c r="E879" s="416"/>
      <c r="F879" s="416"/>
      <c r="G879" s="416"/>
      <c r="H879" s="416"/>
      <c r="I879" s="416"/>
      <c r="J879" s="417">
        <v>5010005002705</v>
      </c>
      <c r="K879" s="418"/>
      <c r="L879" s="418"/>
      <c r="M879" s="418"/>
      <c r="N879" s="418"/>
      <c r="O879" s="418"/>
      <c r="P879" s="317" t="s">
        <v>777</v>
      </c>
      <c r="Q879" s="318"/>
      <c r="R879" s="318"/>
      <c r="S879" s="318"/>
      <c r="T879" s="318"/>
      <c r="U879" s="318"/>
      <c r="V879" s="318"/>
      <c r="W879" s="318"/>
      <c r="X879" s="318"/>
      <c r="Y879" s="319">
        <v>75</v>
      </c>
      <c r="Z879" s="320"/>
      <c r="AA879" s="320"/>
      <c r="AB879" s="321"/>
      <c r="AC879" s="323" t="s">
        <v>373</v>
      </c>
      <c r="AD879" s="324"/>
      <c r="AE879" s="324"/>
      <c r="AF879" s="324"/>
      <c r="AG879" s="324"/>
      <c r="AH879" s="419">
        <v>2</v>
      </c>
      <c r="AI879" s="420"/>
      <c r="AJ879" s="420"/>
      <c r="AK879" s="420"/>
      <c r="AL879" s="327">
        <v>94.1</v>
      </c>
      <c r="AM879" s="328"/>
      <c r="AN879" s="328"/>
      <c r="AO879" s="329"/>
      <c r="AP879" s="322"/>
      <c r="AQ879" s="322"/>
      <c r="AR879" s="322"/>
      <c r="AS879" s="322"/>
      <c r="AT879" s="322"/>
      <c r="AU879" s="322"/>
      <c r="AV879" s="322"/>
      <c r="AW879" s="322"/>
      <c r="AX879" s="322"/>
      <c r="AY879">
        <f>COUNTA($C$879)</f>
        <v>1</v>
      </c>
    </row>
    <row r="880" spans="1:51" ht="42" customHeight="1" x14ac:dyDescent="0.15">
      <c r="A880" s="402">
        <v>3</v>
      </c>
      <c r="B880" s="402">
        <v>1</v>
      </c>
      <c r="C880" s="421" t="s">
        <v>769</v>
      </c>
      <c r="D880" s="416"/>
      <c r="E880" s="416"/>
      <c r="F880" s="416"/>
      <c r="G880" s="416"/>
      <c r="H880" s="416"/>
      <c r="I880" s="416"/>
      <c r="J880" s="417">
        <v>5010005018602</v>
      </c>
      <c r="K880" s="418"/>
      <c r="L880" s="418"/>
      <c r="M880" s="418"/>
      <c r="N880" s="418"/>
      <c r="O880" s="418"/>
      <c r="P880" s="317" t="s">
        <v>778</v>
      </c>
      <c r="Q880" s="318"/>
      <c r="R880" s="318"/>
      <c r="S880" s="318"/>
      <c r="T880" s="318"/>
      <c r="U880" s="318"/>
      <c r="V880" s="318"/>
      <c r="W880" s="318"/>
      <c r="X880" s="318"/>
      <c r="Y880" s="319">
        <v>57</v>
      </c>
      <c r="Z880" s="320"/>
      <c r="AA880" s="320"/>
      <c r="AB880" s="321"/>
      <c r="AC880" s="323" t="s">
        <v>376</v>
      </c>
      <c r="AD880" s="324"/>
      <c r="AE880" s="324"/>
      <c r="AF880" s="324"/>
      <c r="AG880" s="324"/>
      <c r="AH880" s="325">
        <v>1</v>
      </c>
      <c r="AI880" s="326"/>
      <c r="AJ880" s="326"/>
      <c r="AK880" s="326"/>
      <c r="AL880" s="327">
        <v>99.9</v>
      </c>
      <c r="AM880" s="328"/>
      <c r="AN880" s="328"/>
      <c r="AO880" s="329"/>
      <c r="AP880" s="322"/>
      <c r="AQ880" s="322"/>
      <c r="AR880" s="322"/>
      <c r="AS880" s="322"/>
      <c r="AT880" s="322"/>
      <c r="AU880" s="322"/>
      <c r="AV880" s="322"/>
      <c r="AW880" s="322"/>
      <c r="AX880" s="322"/>
      <c r="AY880">
        <f>COUNTA($C$880)</f>
        <v>1</v>
      </c>
    </row>
    <row r="881" spans="1:51" ht="42" customHeight="1" x14ac:dyDescent="0.15">
      <c r="A881" s="402">
        <v>4</v>
      </c>
      <c r="B881" s="402">
        <v>1</v>
      </c>
      <c r="C881" s="421" t="s">
        <v>770</v>
      </c>
      <c r="D881" s="416"/>
      <c r="E881" s="416"/>
      <c r="F881" s="416"/>
      <c r="G881" s="416"/>
      <c r="H881" s="416"/>
      <c r="I881" s="416"/>
      <c r="J881" s="417">
        <v>8013401001509</v>
      </c>
      <c r="K881" s="418"/>
      <c r="L881" s="418"/>
      <c r="M881" s="418"/>
      <c r="N881" s="418"/>
      <c r="O881" s="418"/>
      <c r="P881" s="317" t="s">
        <v>779</v>
      </c>
      <c r="Q881" s="318"/>
      <c r="R881" s="318"/>
      <c r="S881" s="318"/>
      <c r="T881" s="318"/>
      <c r="U881" s="318"/>
      <c r="V881" s="318"/>
      <c r="W881" s="318"/>
      <c r="X881" s="318"/>
      <c r="Y881" s="319">
        <v>30</v>
      </c>
      <c r="Z881" s="320"/>
      <c r="AA881" s="320"/>
      <c r="AB881" s="321"/>
      <c r="AC881" s="323" t="s">
        <v>375</v>
      </c>
      <c r="AD881" s="324"/>
      <c r="AE881" s="324"/>
      <c r="AF881" s="324"/>
      <c r="AG881" s="324"/>
      <c r="AH881" s="325">
        <v>5</v>
      </c>
      <c r="AI881" s="326"/>
      <c r="AJ881" s="326"/>
      <c r="AK881" s="326"/>
      <c r="AL881" s="327">
        <v>80.599999999999994</v>
      </c>
      <c r="AM881" s="328"/>
      <c r="AN881" s="328"/>
      <c r="AO881" s="329"/>
      <c r="AP881" s="322"/>
      <c r="AQ881" s="322"/>
      <c r="AR881" s="322"/>
      <c r="AS881" s="322"/>
      <c r="AT881" s="322"/>
      <c r="AU881" s="322"/>
      <c r="AV881" s="322"/>
      <c r="AW881" s="322"/>
      <c r="AX881" s="322"/>
      <c r="AY881">
        <f>COUNTA($C$881)</f>
        <v>1</v>
      </c>
    </row>
    <row r="882" spans="1:51" ht="42" customHeight="1" x14ac:dyDescent="0.15">
      <c r="A882" s="402">
        <v>5</v>
      </c>
      <c r="B882" s="402">
        <v>1</v>
      </c>
      <c r="C882" s="421" t="s">
        <v>771</v>
      </c>
      <c r="D882" s="416"/>
      <c r="E882" s="416"/>
      <c r="F882" s="416"/>
      <c r="G882" s="416"/>
      <c r="H882" s="416"/>
      <c r="I882" s="416"/>
      <c r="J882" s="417">
        <v>5013201004656</v>
      </c>
      <c r="K882" s="418"/>
      <c r="L882" s="418"/>
      <c r="M882" s="418"/>
      <c r="N882" s="418"/>
      <c r="O882" s="418"/>
      <c r="P882" s="317" t="s">
        <v>780</v>
      </c>
      <c r="Q882" s="318"/>
      <c r="R882" s="318"/>
      <c r="S882" s="318"/>
      <c r="T882" s="318"/>
      <c r="U882" s="318"/>
      <c r="V882" s="318"/>
      <c r="W882" s="318"/>
      <c r="X882" s="318"/>
      <c r="Y882" s="319">
        <v>23</v>
      </c>
      <c r="Z882" s="320"/>
      <c r="AA882" s="320"/>
      <c r="AB882" s="321"/>
      <c r="AC882" s="323" t="s">
        <v>376</v>
      </c>
      <c r="AD882" s="324"/>
      <c r="AE882" s="324"/>
      <c r="AF882" s="324"/>
      <c r="AG882" s="324"/>
      <c r="AH882" s="325">
        <v>1</v>
      </c>
      <c r="AI882" s="326"/>
      <c r="AJ882" s="326"/>
      <c r="AK882" s="326"/>
      <c r="AL882" s="327">
        <v>100</v>
      </c>
      <c r="AM882" s="328"/>
      <c r="AN882" s="328"/>
      <c r="AO882" s="329"/>
      <c r="AP882" s="322"/>
      <c r="AQ882" s="322"/>
      <c r="AR882" s="322"/>
      <c r="AS882" s="322"/>
      <c r="AT882" s="322"/>
      <c r="AU882" s="322"/>
      <c r="AV882" s="322"/>
      <c r="AW882" s="322"/>
      <c r="AX882" s="322"/>
      <c r="AY882">
        <f>COUNTA($C$882)</f>
        <v>1</v>
      </c>
    </row>
    <row r="883" spans="1:51" ht="42" customHeight="1" x14ac:dyDescent="0.15">
      <c r="A883" s="402">
        <v>6</v>
      </c>
      <c r="B883" s="402">
        <v>1</v>
      </c>
      <c r="C883" s="421" t="s">
        <v>773</v>
      </c>
      <c r="D883" s="416"/>
      <c r="E883" s="416"/>
      <c r="F883" s="416"/>
      <c r="G883" s="416"/>
      <c r="H883" s="416"/>
      <c r="I883" s="416"/>
      <c r="J883" s="417">
        <v>3120001056860</v>
      </c>
      <c r="K883" s="418"/>
      <c r="L883" s="418"/>
      <c r="M883" s="418"/>
      <c r="N883" s="418"/>
      <c r="O883" s="418"/>
      <c r="P883" s="317" t="s">
        <v>781</v>
      </c>
      <c r="Q883" s="318"/>
      <c r="R883" s="318"/>
      <c r="S883" s="318"/>
      <c r="T883" s="318"/>
      <c r="U883" s="318"/>
      <c r="V883" s="318"/>
      <c r="W883" s="318"/>
      <c r="X883" s="318"/>
      <c r="Y883" s="319">
        <v>10</v>
      </c>
      <c r="Z883" s="320"/>
      <c r="AA883" s="320"/>
      <c r="AB883" s="321"/>
      <c r="AC883" s="323" t="s">
        <v>375</v>
      </c>
      <c r="AD883" s="324"/>
      <c r="AE883" s="324"/>
      <c r="AF883" s="324"/>
      <c r="AG883" s="324"/>
      <c r="AH883" s="325">
        <v>3</v>
      </c>
      <c r="AI883" s="326"/>
      <c r="AJ883" s="326"/>
      <c r="AK883" s="326"/>
      <c r="AL883" s="327">
        <v>99.9</v>
      </c>
      <c r="AM883" s="328"/>
      <c r="AN883" s="328"/>
      <c r="AO883" s="329"/>
      <c r="AP883" s="322"/>
      <c r="AQ883" s="322"/>
      <c r="AR883" s="322"/>
      <c r="AS883" s="322"/>
      <c r="AT883" s="322"/>
      <c r="AU883" s="322"/>
      <c r="AV883" s="322"/>
      <c r="AW883" s="322"/>
      <c r="AX883" s="322"/>
      <c r="AY883">
        <f>COUNTA($C$883)</f>
        <v>1</v>
      </c>
    </row>
    <row r="884" spans="1:51" ht="42" customHeight="1" x14ac:dyDescent="0.15">
      <c r="A884" s="402">
        <v>7</v>
      </c>
      <c r="B884" s="402">
        <v>1</v>
      </c>
      <c r="C884" s="421" t="s">
        <v>774</v>
      </c>
      <c r="D884" s="416"/>
      <c r="E884" s="416"/>
      <c r="F884" s="416"/>
      <c r="G884" s="416"/>
      <c r="H884" s="416"/>
      <c r="I884" s="416"/>
      <c r="J884" s="417">
        <v>1010001000006</v>
      </c>
      <c r="K884" s="418"/>
      <c r="L884" s="418"/>
      <c r="M884" s="418"/>
      <c r="N884" s="418"/>
      <c r="O884" s="418"/>
      <c r="P884" s="317" t="s">
        <v>782</v>
      </c>
      <c r="Q884" s="318"/>
      <c r="R884" s="318"/>
      <c r="S884" s="318"/>
      <c r="T884" s="318"/>
      <c r="U884" s="318"/>
      <c r="V884" s="318"/>
      <c r="W884" s="318"/>
      <c r="X884" s="318"/>
      <c r="Y884" s="319">
        <v>10</v>
      </c>
      <c r="Z884" s="320"/>
      <c r="AA884" s="320"/>
      <c r="AB884" s="321"/>
      <c r="AC884" s="323" t="s">
        <v>373</v>
      </c>
      <c r="AD884" s="324"/>
      <c r="AE884" s="324"/>
      <c r="AF884" s="324"/>
      <c r="AG884" s="324"/>
      <c r="AH884" s="325">
        <v>3</v>
      </c>
      <c r="AI884" s="326"/>
      <c r="AJ884" s="326"/>
      <c r="AK884" s="326"/>
      <c r="AL884" s="327">
        <v>90.9</v>
      </c>
      <c r="AM884" s="328"/>
      <c r="AN884" s="328"/>
      <c r="AO884" s="329"/>
      <c r="AP884" s="322"/>
      <c r="AQ884" s="322"/>
      <c r="AR884" s="322"/>
      <c r="AS884" s="322"/>
      <c r="AT884" s="322"/>
      <c r="AU884" s="322"/>
      <c r="AV884" s="322"/>
      <c r="AW884" s="322"/>
      <c r="AX884" s="322"/>
      <c r="AY884">
        <f>COUNTA($C$884)</f>
        <v>1</v>
      </c>
    </row>
    <row r="885" spans="1:51" ht="42" customHeight="1" x14ac:dyDescent="0.15">
      <c r="A885" s="402">
        <v>8</v>
      </c>
      <c r="B885" s="402">
        <v>1</v>
      </c>
      <c r="C885" s="421" t="s">
        <v>775</v>
      </c>
      <c r="D885" s="416"/>
      <c r="E885" s="416"/>
      <c r="F885" s="416"/>
      <c r="G885" s="416"/>
      <c r="H885" s="416"/>
      <c r="I885" s="416"/>
      <c r="J885" s="417">
        <v>1430001005004</v>
      </c>
      <c r="K885" s="418"/>
      <c r="L885" s="418"/>
      <c r="M885" s="418"/>
      <c r="N885" s="418"/>
      <c r="O885" s="418"/>
      <c r="P885" s="317" t="s">
        <v>783</v>
      </c>
      <c r="Q885" s="318"/>
      <c r="R885" s="318"/>
      <c r="S885" s="318"/>
      <c r="T885" s="318"/>
      <c r="U885" s="318"/>
      <c r="V885" s="318"/>
      <c r="W885" s="318"/>
      <c r="X885" s="318"/>
      <c r="Y885" s="319">
        <v>8</v>
      </c>
      <c r="Z885" s="320"/>
      <c r="AA885" s="320"/>
      <c r="AB885" s="321"/>
      <c r="AC885" s="323" t="s">
        <v>377</v>
      </c>
      <c r="AD885" s="324"/>
      <c r="AE885" s="324"/>
      <c r="AF885" s="324"/>
      <c r="AG885" s="324"/>
      <c r="AH885" s="325">
        <v>1</v>
      </c>
      <c r="AI885" s="326"/>
      <c r="AJ885" s="326"/>
      <c r="AK885" s="326"/>
      <c r="AL885" s="327">
        <v>99.5</v>
      </c>
      <c r="AM885" s="328"/>
      <c r="AN885" s="328"/>
      <c r="AO885" s="329"/>
      <c r="AP885" s="322"/>
      <c r="AQ885" s="322"/>
      <c r="AR885" s="322"/>
      <c r="AS885" s="322"/>
      <c r="AT885" s="322"/>
      <c r="AU885" s="322"/>
      <c r="AV885" s="322"/>
      <c r="AW885" s="322"/>
      <c r="AX885" s="322"/>
      <c r="AY885">
        <f>COUNTA($C$885)</f>
        <v>1</v>
      </c>
    </row>
    <row r="886" spans="1:51" ht="42" customHeight="1" x14ac:dyDescent="0.15">
      <c r="A886" s="402">
        <v>9</v>
      </c>
      <c r="B886" s="402">
        <v>1</v>
      </c>
      <c r="C886" s="421" t="s">
        <v>772</v>
      </c>
      <c r="D886" s="416"/>
      <c r="E886" s="416"/>
      <c r="F886" s="416"/>
      <c r="G886" s="416"/>
      <c r="H886" s="416"/>
      <c r="I886" s="416"/>
      <c r="J886" s="417">
        <v>3430001018771</v>
      </c>
      <c r="K886" s="418"/>
      <c r="L886" s="418"/>
      <c r="M886" s="418"/>
      <c r="N886" s="418"/>
      <c r="O886" s="418"/>
      <c r="P886" s="317" t="s">
        <v>784</v>
      </c>
      <c r="Q886" s="318"/>
      <c r="R886" s="318"/>
      <c r="S886" s="318"/>
      <c r="T886" s="318"/>
      <c r="U886" s="318"/>
      <c r="V886" s="318"/>
      <c r="W886" s="318"/>
      <c r="X886" s="318"/>
      <c r="Y886" s="319">
        <v>5</v>
      </c>
      <c r="Z886" s="320"/>
      <c r="AA886" s="320"/>
      <c r="AB886" s="321"/>
      <c r="AC886" s="323" t="s">
        <v>377</v>
      </c>
      <c r="AD886" s="324"/>
      <c r="AE886" s="324"/>
      <c r="AF886" s="324"/>
      <c r="AG886" s="324"/>
      <c r="AH886" s="325">
        <v>1</v>
      </c>
      <c r="AI886" s="326"/>
      <c r="AJ886" s="326"/>
      <c r="AK886" s="326"/>
      <c r="AL886" s="327">
        <v>99.8</v>
      </c>
      <c r="AM886" s="328"/>
      <c r="AN886" s="328"/>
      <c r="AO886" s="329"/>
      <c r="AP886" s="322"/>
      <c r="AQ886" s="322"/>
      <c r="AR886" s="322"/>
      <c r="AS886" s="322"/>
      <c r="AT886" s="322"/>
      <c r="AU886" s="322"/>
      <c r="AV886" s="322"/>
      <c r="AW886" s="322"/>
      <c r="AX886" s="322"/>
      <c r="AY886">
        <f>COUNTA($C$886)</f>
        <v>1</v>
      </c>
    </row>
    <row r="887" spans="1:51" ht="53.25" customHeight="1" x14ac:dyDescent="0.15">
      <c r="A887" s="402">
        <v>10</v>
      </c>
      <c r="B887" s="402">
        <v>1</v>
      </c>
      <c r="C887" s="421" t="s">
        <v>776</v>
      </c>
      <c r="D887" s="416"/>
      <c r="E887" s="416"/>
      <c r="F887" s="416"/>
      <c r="G887" s="416"/>
      <c r="H887" s="416"/>
      <c r="I887" s="416"/>
      <c r="J887" s="417" t="s">
        <v>748</v>
      </c>
      <c r="K887" s="418"/>
      <c r="L887" s="418"/>
      <c r="M887" s="418"/>
      <c r="N887" s="418"/>
      <c r="O887" s="418"/>
      <c r="P887" s="317" t="s">
        <v>785</v>
      </c>
      <c r="Q887" s="318"/>
      <c r="R887" s="318"/>
      <c r="S887" s="318"/>
      <c r="T887" s="318"/>
      <c r="U887" s="318"/>
      <c r="V887" s="318"/>
      <c r="W887" s="318"/>
      <c r="X887" s="318"/>
      <c r="Y887" s="319">
        <v>5</v>
      </c>
      <c r="Z887" s="320"/>
      <c r="AA887" s="320"/>
      <c r="AB887" s="321"/>
      <c r="AC887" s="323" t="s">
        <v>377</v>
      </c>
      <c r="AD887" s="324"/>
      <c r="AE887" s="324"/>
      <c r="AF887" s="324"/>
      <c r="AG887" s="324"/>
      <c r="AH887" s="325">
        <v>1</v>
      </c>
      <c r="AI887" s="326"/>
      <c r="AJ887" s="326"/>
      <c r="AK887" s="326"/>
      <c r="AL887" s="327">
        <v>99.7</v>
      </c>
      <c r="AM887" s="328"/>
      <c r="AN887" s="328"/>
      <c r="AO887" s="329"/>
      <c r="AP887" s="322"/>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748</v>
      </c>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5" max="49" man="1"/>
    <brk id="786" max="49" man="1"/>
    <brk id="87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726" sqref="G726:AX7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26" sqref="G726:AX72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726" sqref="G726:AX72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726" sqref="G726:AX72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2021-06-28T11:58:42Z</cp:lastPrinted>
  <dcterms:created xsi:type="dcterms:W3CDTF">2012-03-13T00:50:25Z</dcterms:created>
  <dcterms:modified xsi:type="dcterms:W3CDTF">2021-09-02T13:01:01Z</dcterms:modified>
</cp:coreProperties>
</file>