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<sst xmlns="http://schemas.openxmlformats.org/spreadsheetml/2006/main" count="2973" uniqueCount="645">
  <si>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</si>
  <si>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</si>
  <si>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</si>
  <si>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</si>
  <si>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</si>
  <si>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</si>
  <si>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</si>
  <si>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</si>
  <si>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</si>
  <si>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</si>
  <si>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</si>
  <si>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</si>
  <si>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</si>
  <si>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</si>
  <si>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</si>
  <si>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</si>
  <si>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</si>
  <si>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</si>
  <si>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</si>
  <si>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</si>
  <si>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</si>
  <si>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</si>
  <si>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</si>
  <si>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</si>
  <si>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</si>
  <si>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</si>
  <si>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</si>
  <si>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</si>
  <si>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</si>
  <si>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</si>
  <si>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</si>
  <si>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</si>
  <si>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</si>
  <si>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</si>
  <si>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</si>
  <si>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</si>
  <si>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</si>
  <si>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</si>
  <si>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</si>
  <si>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</si>
  <si>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</si>
  <si>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</si>
  <si>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</si>
  <si>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</si>
  <si>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</si>
  <si>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</si>
  <si>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</si>
  <si>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</si>
  <si>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</si>
  <si>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</si>
  <si>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</si>
  <si>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</si>
  <si>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</si>
  <si>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</si>
  <si>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</si>
  <si>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</si>
  <si>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</si>
  <si>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</si>
  <si>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</si>
  <si>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</si>
  <si>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</si>
  <si>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</si>
  <si>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</si>
  <si>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</si>
  <si>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</si>
  <si>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</si>
  <si>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</si>
  <si>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</si>
  <si>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</si>
  <si>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</si>
  <si>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</si>
  <si>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</si>
  <si>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</si>
  <si>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</si>
  <si>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</si>
  <si>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</si>
  <si>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</si>
  <si>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</si>
  <si>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</si>
  <si>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</si>
  <si>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</si>
  <si>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</si>
  <si>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</si>
  <si>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</si>
  <si>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</si>
  <si>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</si>
  <si>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</si>
  <si>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</si>
  <si>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</si>
  <si>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</si>
  <si>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</si>
  <si>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</si>
  <si>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</si>
  <si>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</si>
  <si>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</si>
  <si>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</si>
  <si>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</si>
  <si>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</si>
  <si>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</si>
  <si>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</si>
  <si>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</si>
  <si>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</si>
  <si>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</si>
  <si>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</si>
  <si>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</si>
  <si>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</si>
  <si>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</si>
  <si>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</si>
  <si>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</si>
  <si>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</si>
  <si>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</si>
  <si>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</si>
  <si>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</si>
  <si>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</si>
  <si>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</si>
  <si>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</si>
  <si>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</si>
  <si>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</si>
  <si>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</si>
  <si>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</si>
  <si>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</si>
  <si>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</si>
  <si>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</si>
  <si>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</si>
  <si>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</si>
  <si>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</si>
  <si>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</si>
  <si>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</si>
  <si>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</si>
  <si>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</si>
  <si>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</si>
  <si>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</si>
  <si>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</si>
  <si>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</si>
  <si>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</si>
  <si>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</si>
  <si>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</si>
  <si>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</si>
  <si>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</si>
  <si>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</si>
  <si>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</si>
  <si>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</si>
  <si>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</si>
  <si>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</si>
  <si>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</si>
  <si>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</si>
  <si>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</si>
  <si>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</si>
  <si>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</si>
  <si>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</si>
  <si>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</si>
  <si>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</si>
  <si>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</si>
  <si>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</si>
  <si>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</si>
  <si>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</si>
  <si>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</si>
  <si>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</si>
  <si>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</si>
  <si>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</si>
  <si>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</si>
  <si>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</si>
  <si>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</si>
  <si>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</si>
  <si>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</si>
  <si>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</si>
  <si>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</si>
  <si>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</si>
  <si>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</si>
  <si>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</si>
  <si>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</si>
  <si>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</si>
  <si>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</si>
  <si>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</si>
  <si>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</si>
  <si>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</si>
  <si>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</si>
  <si>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</si>
  <si>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</si>
  <si>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</si>
  <si>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</si>
  <si>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</si>
  <si>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</si>
  <si>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</si>
  <si>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</si>
  <si>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</si>
  <si>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</si>
  <si>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</si>
  <si>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</si>
  <si>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</si>
  <si>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</si>
  <si>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</si>
  <si>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</si>
  <si>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</si>
  <si>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</si>
  <si>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</si>
  <si>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</si>
  <si>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</si>
  <si>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</si>
  <si>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</si>
  <si>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</si>
  <si>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</si>
  <si>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</si>
  <si>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</si>
  <si>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</si>
  <si>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</si>
  <si>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</si>
  <si>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</si>
  <si>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</si>
  <si>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</si>
  <si>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</si>
  <si>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</si>
  <si>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</si>
  <si>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</si>
  <si>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</si>
  <si>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</si>
  <si>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</si>
  <si>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</si>
  <si>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</si>
  <si>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</si>
  <si>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</si>
  <si>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</si>
  <si>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</si>
  <si>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</si>
  <si>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</si>
  <si>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</si>
  <si>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</si>
  <si>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</si>
  <si>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</si>
  <si>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</si>
  <si>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</si>
  <si>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</si>
  <si>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</si>
  <si>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</si>
  <si>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</si>
  <si>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</si>
  <si>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</si>
  <si>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</si>
  <si>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</si>
  <si>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</si>
  <si>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</si>
  <si>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</si>
  <si>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</si>
  <si>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</si>
  <si>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</si>
  <si>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</si>
  <si>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</si>
  <si>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</si>
  <si>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</si>
  <si>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</si>
  <si>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</si>
  <si>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</si>
  <si>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</si>
  <si>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</si>
  <si>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</si>
  <si>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</si>
  <si>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</si>
  <si>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</si>
  <si>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</si>
  <si>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</si>
  <si>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</si>
  <si>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</si>
  <si>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</si>
  <si>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</si>
  <si>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</si>
  <si>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</si>
  <si>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</si>
  <si>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</si>
  <si>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</si>
  <si>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</si>
  <si>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</si>
  <si>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</si>
  <si>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</si>
  <si>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</si>
  <si>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</si>
  <si>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</si>
  <si>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</si>
  <si>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</si>
  <si>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</si>
  <si>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</si>
  <si>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</si>
  <si>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</si>
  <si>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</si>
  <si>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</si>
  <si>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</si>
  <si>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</si>
  <si>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</si>
  <si>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</si>
  <si>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</si>
  <si>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</si>
  <si>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</si>
  <si>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</si>
  <si>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</si>
  <si>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</si>
  <si>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</si>
  <si>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</si>
  <si>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</si>
  <si>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</si>
  <si>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</si>
  <si>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</si>
  <si>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</si>
  <si>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</si>
  <si>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</si>
  <si>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</si>
  <si>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</si>
  <si>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</si>
  <si>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</si>
  <si>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</si>
  <si>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</si>
  <si>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</si>
  <si>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</si>
  <si>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</si>
  <si>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</si>
  <si>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</si>
  <si>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</si>
  <si>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</si>
  <si>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</si>
  <si>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</si>
  <si>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</si>
  <si>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</si>
  <si>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</si>
  <si>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</si>
  <si>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</si>
  <si>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</si>
  <si>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</si>
  <si>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</si>
  <si>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</si>
  <si>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</si>
  <si>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</si>
  <si>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</si>
  <si>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</si>
  <si>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</si>
  <si>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</si>
  <si>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</si>
  <si>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</si>
  <si>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</si>
  <si>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</si>
  <si>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</si>
  <si>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</si>
  <si>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</si>
  <si>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</si>
  <si>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</si>
  <si>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</si>
  <si>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</si>
  <si>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</si>
  <si>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</si>
  <si>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</si>
  <si>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</si>
  <si>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</si>
  <si>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</si>
  <si>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</si>
  <si>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</si>
  <si>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</si>
  <si>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</si>
  <si>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</si>
  <si>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</si>
  <si>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</si>
  <si>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</si>
  <si>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</si>
  <si>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</si>
  <si>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</si>
  <si>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</si>
  <si>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</si>
  <si>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</si>
  <si>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</si>
  <si>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</si>
  <si>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</si>
  <si>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</si>
  <si>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</si>
  <si>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</si>
  <si>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</si>
  <si>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</si>
  <si>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</si>
  <si>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</si>
  <si>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</si>
  <si>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</si>
  <si>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</si>
  <si>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</si>
  <si>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</si>
  <si>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</si>
  <si>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</si>
  <si>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</si>
  <si>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</si>
  <si>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</si>
  <si>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</si>
  <si>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</si>
  <si>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</si>
  <si>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</si>
  <si>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</si>
  <si>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</si>
  <si>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</si>
  <si>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</si>
  <si>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</si>
  <si>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</si>
  <si>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</si>
  <si>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</si>
  <si>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</si>
  <si>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</si>
  <si>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</si>
  <si>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</si>
  <si>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</si>
  <si>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</si>
  <si>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</si>
  <si>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</si>
  <si>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</si>
  <si>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</si>
  <si>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</si>
  <si>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</si>
  <si>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</si>
  <si>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</si>
  <si>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</si>
  <si>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</si>
  <si>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</si>
  <si>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</si>
  <si>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</si>
  <si>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</si>
  <si>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</si>
  <si>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</si>
  <si>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</si>
  <si>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</si>
  <si>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</si>
  <si>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</si>
  <si>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</si>
  <si>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</si>
  <si>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</si>
  <si>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</si>
  <si>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</si>
  <si>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</si>
  <si>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</si>
  <si>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</si>
  <si>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</si>
  <si>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</si>
  <si>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</si>
  <si>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</si>
  <si>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</si>
  <si>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</si>
  <si>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</si>
  <si>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</si>
  <si>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</si>
  <si>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</si>
  <si>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</si>
  <si>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</si>
  <si>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</si>
  <si>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</si>
  <si>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</si>
  <si>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</si>
  <si>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</si>
  <si>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</si>
  <si>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</si>
  <si>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</si>
  <si>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</si>
  <si>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</si>
  <si>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</si>
  <si>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</si>
  <si>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</si>
  <si>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</si>
  <si>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</si>
  <si>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</si>
  <si>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</si>
  <si>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</si>
  <si>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</si>
  <si>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</si>
  <si>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</si>
  <si>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</si>
  <si>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</si>
  <si>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</si>
  <si>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</si>
  <si>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</si>
  <si>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</si>
  <si>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</si>
  <si>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</si>
  <si>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</si>
  <si>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</si>
  <si>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</si>
  <si>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</si>
  <si>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</si>
  <si>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</si>
  <si>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</si>
  <si>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</si>
  <si>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</si>
  <si>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</si>
  <si>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</si>
  <si>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</si>
  <si>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</si>
  <si>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</si>
  <si>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</si>
  <si>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</si>
  <si>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</si>
  <si>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</si>
  <si>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</si>
  <si>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</si>
  <si>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</si>
  <si>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</si>
  <si>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</si>
  <si>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</si>
  <si>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</si>
  <si>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</si>
  <si>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</si>
  <si>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</si>
  <si>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</si>
  <si>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</si>
  <si>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</si>
  <si>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</si>
  <si>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</si>
  <si>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</si>
  <si>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</si>
  <si>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</si>
  <si>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</si>
  <si>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</si>
  <si>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</si>
  <si>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</si>
  <si>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</si>
  <si>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</si>
  <si>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</si>
  <si>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</si>
  <si>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環境・防災体制の整備に関する経費</t>
    <rPh sb="0" eb="2">
      <t>カンキョウ</t>
    </rPh>
    <rPh sb="3" eb="5">
      <t>ボウサイ</t>
    </rPh>
    <rPh sb="5" eb="7">
      <t>タイセイ</t>
    </rPh>
    <rPh sb="8" eb="10">
      <t>セイビ</t>
    </rPh>
    <rPh sb="11" eb="12">
      <t>カン</t>
    </rPh>
    <rPh sb="14" eb="16">
      <t>ケイヒ</t>
    </rPh>
    <phoneticPr fontId="5"/>
  </si>
  <si>
    <t>海上保安庁警備救難部</t>
    <rPh sb="0" eb="2">
      <t>カイジョウ</t>
    </rPh>
    <rPh sb="2" eb="4">
      <t>ホアン</t>
    </rPh>
    <rPh sb="4" eb="5">
      <t>チョウ</t>
    </rPh>
    <rPh sb="5" eb="7">
      <t>ケイビ</t>
    </rPh>
    <rPh sb="7" eb="9">
      <t>キュウナン</t>
    </rPh>
    <rPh sb="9" eb="10">
      <t>ブ</t>
    </rPh>
    <phoneticPr fontId="5"/>
  </si>
  <si>
    <t>環境防災課</t>
    <rPh sb="0" eb="2">
      <t>カンキョウ</t>
    </rPh>
    <rPh sb="2" eb="4">
      <t>ボウサイ</t>
    </rPh>
    <rPh sb="4" eb="5">
      <t>カ</t>
    </rPh>
    <phoneticPr fontId="5"/>
  </si>
  <si>
    <t>課長　金子　修久</t>
    <rPh sb="0" eb="2">
      <t>カチョウ</t>
    </rPh>
    <rPh sb="3" eb="5">
      <t>カネコ</t>
    </rPh>
    <phoneticPr fontId="5"/>
  </si>
  <si>
    <t>海上保安庁法第5条第1項第11号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</si>
  <si>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</si>
  <si>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0" eb="2">
      <t>ホウレイ</t>
    </rPh>
    <rPh sb="3" eb="5">
      <t>カイジョウ</t>
    </rPh>
    <rPh sb="9" eb="11">
      <t>レイコウ</t>
    </rPh>
    <rPh sb="12" eb="14">
      <t>カイナン</t>
    </rPh>
    <rPh sb="14" eb="16">
      <t>キュウジョ</t>
    </rPh>
    <rPh sb="17" eb="19">
      <t>カイヨウ</t>
    </rPh>
    <rPh sb="19" eb="21">
      <t>オセン</t>
    </rPh>
    <rPh sb="21" eb="22">
      <t>トウ</t>
    </rPh>
    <rPh sb="23" eb="25">
      <t>ボウシ</t>
    </rPh>
    <rPh sb="26" eb="28">
      <t>カイジョウ</t>
    </rPh>
    <rPh sb="32" eb="34">
      <t>ハンザイ</t>
    </rPh>
    <rPh sb="35" eb="37">
      <t>ヨボウ</t>
    </rPh>
    <rPh sb="37" eb="38">
      <t>オヨ</t>
    </rPh>
    <rPh sb="39" eb="41">
      <t>チンアツ</t>
    </rPh>
    <rPh sb="42" eb="44">
      <t>カイジョウ</t>
    </rPh>
    <rPh sb="48" eb="50">
      <t>ハンニン</t>
    </rPh>
    <rPh sb="51" eb="53">
      <t>ソウサ</t>
    </rPh>
    <rPh sb="53" eb="54">
      <t>オヨ</t>
    </rPh>
    <rPh sb="55" eb="57">
      <t>タイホ</t>
    </rPh>
    <rPh sb="58" eb="60">
      <t>カイジョウ</t>
    </rPh>
    <rPh sb="64" eb="66">
      <t>センパク</t>
    </rPh>
    <rPh sb="66" eb="68">
      <t>コウツウ</t>
    </rPh>
    <rPh sb="69" eb="70">
      <t>カン</t>
    </rPh>
    <rPh sb="72" eb="74">
      <t>キセイ</t>
    </rPh>
    <rPh sb="75" eb="77">
      <t>スイロ</t>
    </rPh>
    <rPh sb="78" eb="80">
      <t>コウロ</t>
    </rPh>
    <rPh sb="80" eb="82">
      <t>ヒョウシキ</t>
    </rPh>
    <rPh sb="83" eb="84">
      <t>カン</t>
    </rPh>
    <rPh sb="86" eb="88">
      <t>ジム</t>
    </rPh>
    <rPh sb="90" eb="91">
      <t>タ</t>
    </rPh>
    <rPh sb="91" eb="93">
      <t>カイジョウ</t>
    </rPh>
    <rPh sb="94" eb="96">
      <t>アンゼン</t>
    </rPh>
    <rPh sb="97" eb="99">
      <t>カクホ</t>
    </rPh>
    <rPh sb="100" eb="101">
      <t>カン</t>
    </rPh>
    <rPh sb="103" eb="105">
      <t>ジム</t>
    </rPh>
    <rPh sb="105" eb="106">
      <t>ナラ</t>
    </rPh>
    <rPh sb="112" eb="114">
      <t>フタイ</t>
    </rPh>
    <rPh sb="116" eb="118">
      <t>ジコウ</t>
    </rPh>
    <rPh sb="119" eb="120">
      <t>カン</t>
    </rPh>
    <rPh sb="122" eb="124">
      <t>ジム</t>
    </rPh>
    <rPh sb="125" eb="127">
      <t>テキカク</t>
    </rPh>
    <rPh sb="128" eb="129">
      <t>オコナ</t>
    </rPh>
    <rPh sb="131" eb="133">
      <t>カイジョウ</t>
    </rPh>
    <rPh sb="134" eb="136">
      <t>アンゼン</t>
    </rPh>
    <rPh sb="136" eb="137">
      <t>オヨ</t>
    </rPh>
    <rPh sb="138" eb="140">
      <t>チアン</t>
    </rPh>
    <rPh sb="141" eb="143">
      <t>カクホ</t>
    </rPh>
    <rPh sb="144" eb="145">
      <t>ハカ</t>
    </rPh>
    <phoneticPr fontId="5"/>
  </si>
  <si>
    <t>-</t>
    <phoneticPr fontId="5"/>
  </si>
  <si>
    <t>事故発生時に、迅速かつ効果的に防除措置等を実施するための訓練を行い、防災体制の維持・向上を図る。</t>
    <rPh sb="0" eb="2">
      <t>ジコ</t>
    </rPh>
    <rPh sb="2" eb="4">
      <t>ハッセイ</t>
    </rPh>
    <rPh sb="4" eb="5">
      <t>ジ</t>
    </rPh>
    <rPh sb="7" eb="9">
      <t>ジンソク</t>
    </rPh>
    <rPh sb="11" eb="14">
      <t>コウカテキ</t>
    </rPh>
    <rPh sb="15" eb="17">
      <t>ボウジョ</t>
    </rPh>
    <rPh sb="17" eb="19">
      <t>ソチ</t>
    </rPh>
    <rPh sb="19" eb="20">
      <t>トウ</t>
    </rPh>
    <rPh sb="21" eb="23">
      <t>ジッシ</t>
    </rPh>
    <rPh sb="28" eb="30">
      <t>クンレン</t>
    </rPh>
    <rPh sb="31" eb="32">
      <t>オコナ</t>
    </rPh>
    <rPh sb="34" eb="36">
      <t>ボウサイ</t>
    </rPh>
    <rPh sb="36" eb="38">
      <t>タイセイ</t>
    </rPh>
    <rPh sb="39" eb="41">
      <t>イジ</t>
    </rPh>
    <rPh sb="42" eb="44">
      <t>コウジョウ</t>
    </rPh>
    <rPh sb="45" eb="46">
      <t>ハカ</t>
    </rPh>
    <phoneticPr fontId="5"/>
  </si>
  <si>
    <t>中央防災会議が決定した防災訓練等の実施回数</t>
    <rPh sb="0" eb="2">
      <t>チュウオウ</t>
    </rPh>
    <rPh sb="2" eb="4">
      <t>ボウサイ</t>
    </rPh>
    <rPh sb="4" eb="6">
      <t>カイギ</t>
    </rPh>
    <rPh sb="7" eb="9">
      <t>ケッテイ</t>
    </rPh>
    <rPh sb="11" eb="13">
      <t>ボウサイ</t>
    </rPh>
    <rPh sb="13" eb="15">
      <t>クンレン</t>
    </rPh>
    <rPh sb="15" eb="16">
      <t>トウ</t>
    </rPh>
    <rPh sb="17" eb="19">
      <t>ジッシ</t>
    </rPh>
    <rPh sb="19" eb="21">
      <t>カイスウ</t>
    </rPh>
    <phoneticPr fontId="5"/>
  </si>
  <si>
    <t>回</t>
    <rPh sb="0" eb="1">
      <t>カイ</t>
    </rPh>
    <phoneticPr fontId="5"/>
  </si>
  <si>
    <t>防除措置を行った油流出事故件数</t>
    <rPh sb="0" eb="2">
      <t>ボウジョ</t>
    </rPh>
    <rPh sb="2" eb="4">
      <t>ソチ</t>
    </rPh>
    <rPh sb="5" eb="6">
      <t>オコナ</t>
    </rPh>
    <rPh sb="8" eb="9">
      <t>アブラ</t>
    </rPh>
    <rPh sb="9" eb="11">
      <t>リュウシュツ</t>
    </rPh>
    <rPh sb="11" eb="13">
      <t>ジコ</t>
    </rPh>
    <rPh sb="13" eb="15">
      <t>ケンスウ</t>
    </rPh>
    <phoneticPr fontId="5"/>
  </si>
  <si>
    <t>件数</t>
    <rPh sb="0" eb="2">
      <t>ケンスウ</t>
    </rPh>
    <phoneticPr fontId="5"/>
  </si>
  <si>
    <t>X（油流出事故に対応するための主な資器材の維持経費）／Ｙ（年間）　　　　　　　　　　　　</t>
    <rPh sb="29" eb="31">
      <t>ネンカン</t>
    </rPh>
    <phoneticPr fontId="5"/>
  </si>
  <si>
    <t>円</t>
    <rPh sb="0" eb="1">
      <t>エン</t>
    </rPh>
    <phoneticPr fontId="5"/>
  </si>
  <si>
    <t>Ｘ　/　Ｙ</t>
    <phoneticPr fontId="5"/>
  </si>
  <si>
    <t>61,000,000円／年</t>
    <phoneticPr fontId="5"/>
  </si>
  <si>
    <t>装備費</t>
    <rPh sb="0" eb="3">
      <t>ソウビヒ</t>
    </rPh>
    <phoneticPr fontId="5"/>
  </si>
  <si>
    <t>職員旅費</t>
    <rPh sb="0" eb="2">
      <t>ショクイン</t>
    </rPh>
    <rPh sb="2" eb="4">
      <t>リョヒ</t>
    </rPh>
    <phoneticPr fontId="5"/>
  </si>
  <si>
    <t>海上警備対策旅費</t>
    <rPh sb="0" eb="2">
      <t>カイジョウ</t>
    </rPh>
    <rPh sb="2" eb="4">
      <t>ケイビ</t>
    </rPh>
    <rPh sb="4" eb="6">
      <t>タイサク</t>
    </rPh>
    <rPh sb="6" eb="8">
      <t>リョヒ</t>
    </rPh>
    <phoneticPr fontId="5"/>
  </si>
  <si>
    <t>諸謝金</t>
    <rPh sb="0" eb="1">
      <t>ショ</t>
    </rPh>
    <rPh sb="1" eb="3">
      <t>シャキン</t>
    </rPh>
    <phoneticPr fontId="5"/>
  </si>
  <si>
    <t>委員等旅費</t>
    <rPh sb="0" eb="3">
      <t>イイントウ</t>
    </rPh>
    <rPh sb="3" eb="5">
      <t>リョヒ</t>
    </rPh>
    <phoneticPr fontId="5"/>
  </si>
  <si>
    <t>庁費</t>
    <rPh sb="0" eb="1">
      <t>チョウ</t>
    </rPh>
    <rPh sb="1" eb="2">
      <t>ヒ</t>
    </rPh>
    <phoneticPr fontId="5"/>
  </si>
  <si>
    <t>同上</t>
    <rPh sb="0" eb="2">
      <t>ドウジョウ</t>
    </rPh>
    <phoneticPr fontId="5"/>
  </si>
  <si>
    <t>‐</t>
  </si>
  <si>
    <t>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rPh sb="0" eb="2">
      <t>カイジョウ</t>
    </rPh>
    <rPh sb="2" eb="4">
      <t>ホアン</t>
    </rPh>
    <rPh sb="4" eb="5">
      <t>チョウ</t>
    </rPh>
    <rPh sb="5" eb="6">
      <t>ホウ</t>
    </rPh>
    <rPh sb="7" eb="9">
      <t>キテイ</t>
    </rPh>
    <rPh sb="10" eb="11">
      <t>モト</t>
    </rPh>
    <rPh sb="14" eb="16">
      <t>ホウレイ</t>
    </rPh>
    <rPh sb="17" eb="19">
      <t>カイジョウ</t>
    </rPh>
    <rPh sb="23" eb="25">
      <t>レイコウ</t>
    </rPh>
    <rPh sb="26" eb="28">
      <t>カイナン</t>
    </rPh>
    <rPh sb="28" eb="30">
      <t>キュウジョ</t>
    </rPh>
    <rPh sb="31" eb="33">
      <t>カイヨウ</t>
    </rPh>
    <rPh sb="33" eb="35">
      <t>オセン</t>
    </rPh>
    <rPh sb="35" eb="36">
      <t>トウ</t>
    </rPh>
    <rPh sb="37" eb="39">
      <t>ボウシ</t>
    </rPh>
    <rPh sb="40" eb="42">
      <t>カイジョウ</t>
    </rPh>
    <rPh sb="46" eb="48">
      <t>ハンザイ</t>
    </rPh>
    <rPh sb="49" eb="51">
      <t>ヨボウ</t>
    </rPh>
    <rPh sb="51" eb="52">
      <t>オヨ</t>
    </rPh>
    <rPh sb="53" eb="55">
      <t>チンアツ</t>
    </rPh>
    <rPh sb="56" eb="58">
      <t>カイジョウ</t>
    </rPh>
    <rPh sb="62" eb="64">
      <t>ハンニン</t>
    </rPh>
    <rPh sb="65" eb="67">
      <t>ソウサ</t>
    </rPh>
    <rPh sb="67" eb="68">
      <t>オヨ</t>
    </rPh>
    <rPh sb="69" eb="71">
      <t>タイホ</t>
    </rPh>
    <rPh sb="71" eb="72">
      <t>トウ</t>
    </rPh>
    <rPh sb="73" eb="74">
      <t>オコナ</t>
    </rPh>
    <rPh sb="78" eb="79">
      <t>ヒロ</t>
    </rPh>
    <rPh sb="80" eb="82">
      <t>コクミン</t>
    </rPh>
    <rPh sb="90" eb="91">
      <t>クニ</t>
    </rPh>
    <rPh sb="92" eb="94">
      <t>ジッシ</t>
    </rPh>
    <rPh sb="97" eb="99">
      <t>ジギョウ</t>
    </rPh>
    <phoneticPr fontId="5"/>
  </si>
  <si>
    <t>海上保安業務は、巡視船艇・航空機が相互に連携して我が国の広大な管轄海域を昼夜問わずカバーすること等により成果が上がるものであることから、個々の経費と結び付けて成果を把握することは不適当。また、事故災害の未然防止、犯罪の抑止や領海警備といった数値化が困難な業務が多々あり、すべてを定量的に評価はしていない。</t>
    <rPh sb="0" eb="2">
      <t>カイジョウ</t>
    </rPh>
    <rPh sb="2" eb="4">
      <t>ホアン</t>
    </rPh>
    <rPh sb="4" eb="6">
      <t>ギョウム</t>
    </rPh>
    <phoneticPr fontId="5"/>
  </si>
  <si>
    <t>60,000,000円／年</t>
    <phoneticPr fontId="5"/>
  </si>
  <si>
    <t>有</t>
  </si>
  <si>
    <t>役務費</t>
    <rPh sb="0" eb="2">
      <t>エキム</t>
    </rPh>
    <rPh sb="2" eb="3">
      <t>ヒ</t>
    </rPh>
    <phoneticPr fontId="5"/>
  </si>
  <si>
    <t>物品購入費</t>
    <rPh sb="0" eb="2">
      <t>ブッピン</t>
    </rPh>
    <rPh sb="2" eb="5">
      <t>コウニュウヒ</t>
    </rPh>
    <phoneticPr fontId="5"/>
  </si>
  <si>
    <t>機器購入</t>
    <rPh sb="0" eb="2">
      <t>キキ</t>
    </rPh>
    <rPh sb="2" eb="4">
      <t>コウニュウ</t>
    </rPh>
    <phoneticPr fontId="5"/>
  </si>
  <si>
    <t>物品購入費</t>
    <rPh sb="0" eb="2">
      <t>ブッピン</t>
    </rPh>
    <rPh sb="2" eb="4">
      <t>コウニュウ</t>
    </rPh>
    <rPh sb="4" eb="5">
      <t>ヒ</t>
    </rPh>
    <phoneticPr fontId="5"/>
  </si>
  <si>
    <t>A.株式会社装備開発機構</t>
    <rPh sb="2" eb="4">
      <t>カブシキ</t>
    </rPh>
    <rPh sb="4" eb="6">
      <t>ガイシャ</t>
    </rPh>
    <rPh sb="6" eb="8">
      <t>ソウビ</t>
    </rPh>
    <rPh sb="8" eb="10">
      <t>カイハツ</t>
    </rPh>
    <rPh sb="10" eb="12">
      <t>キコウ</t>
    </rPh>
    <phoneticPr fontId="5"/>
  </si>
  <si>
    <t>B.神山産業株式会社</t>
    <rPh sb="2" eb="4">
      <t>カミヤマ</t>
    </rPh>
    <rPh sb="4" eb="6">
      <t>サンギョウ</t>
    </rPh>
    <rPh sb="6" eb="8">
      <t>カブシキ</t>
    </rPh>
    <rPh sb="8" eb="10">
      <t>カイシャ</t>
    </rPh>
    <phoneticPr fontId="5"/>
  </si>
  <si>
    <t>C.一般財団法人海上災害防止センター</t>
    <rPh sb="2" eb="4">
      <t>イッパン</t>
    </rPh>
    <rPh sb="4" eb="6">
      <t>ザイダン</t>
    </rPh>
    <rPh sb="6" eb="8">
      <t>ホウジン</t>
    </rPh>
    <rPh sb="8" eb="10">
      <t>カイジョウ</t>
    </rPh>
    <rPh sb="10" eb="12">
      <t>サイガイ</t>
    </rPh>
    <rPh sb="12" eb="14">
      <t>ボウシ</t>
    </rPh>
    <phoneticPr fontId="5"/>
  </si>
  <si>
    <t>D.株式会社丸仁</t>
    <rPh sb="2" eb="4">
      <t>カブシキ</t>
    </rPh>
    <rPh sb="4" eb="6">
      <t>カイシャ</t>
    </rPh>
    <rPh sb="6" eb="7">
      <t>マル</t>
    </rPh>
    <rPh sb="7" eb="8">
      <t>ジン</t>
    </rPh>
    <phoneticPr fontId="5"/>
  </si>
  <si>
    <t>E.神山産業株式会社</t>
    <rPh sb="2" eb="4">
      <t>カミヤマ</t>
    </rPh>
    <rPh sb="4" eb="6">
      <t>サンギョウ</t>
    </rPh>
    <rPh sb="6" eb="8">
      <t>カブシキ</t>
    </rPh>
    <rPh sb="8" eb="10">
      <t>カイシャ</t>
    </rPh>
    <phoneticPr fontId="5"/>
  </si>
  <si>
    <t>株式会社装備開発機構</t>
    <rPh sb="0" eb="2">
      <t>カブシキ</t>
    </rPh>
    <rPh sb="2" eb="4">
      <t>カイシャ</t>
    </rPh>
    <rPh sb="4" eb="6">
      <t>ソウビ</t>
    </rPh>
    <rPh sb="6" eb="8">
      <t>カイハツ</t>
    </rPh>
    <rPh sb="8" eb="10">
      <t>キコウ</t>
    </rPh>
    <phoneticPr fontId="5"/>
  </si>
  <si>
    <t>一般競争入札</t>
  </si>
  <si>
    <t>東京法令出版株式会社</t>
    <phoneticPr fontId="5"/>
  </si>
  <si>
    <t>印刷</t>
    <rPh sb="0" eb="2">
      <t>インサツ</t>
    </rPh>
    <phoneticPr fontId="5"/>
  </si>
  <si>
    <t>神山産業株式会社</t>
    <rPh sb="0" eb="2">
      <t>カミヤマ</t>
    </rPh>
    <rPh sb="2" eb="4">
      <t>サンギョウ</t>
    </rPh>
    <rPh sb="4" eb="6">
      <t>カブシキ</t>
    </rPh>
    <rPh sb="6" eb="8">
      <t>カイシャ</t>
    </rPh>
    <phoneticPr fontId="5"/>
  </si>
  <si>
    <t>随意契約
（公募）</t>
  </si>
  <si>
    <t>船山株式会社</t>
    <phoneticPr fontId="5"/>
  </si>
  <si>
    <t>機器購入</t>
    <phoneticPr fontId="5"/>
  </si>
  <si>
    <t>株式会社アイフィス</t>
    <phoneticPr fontId="5"/>
  </si>
  <si>
    <t>ポスター作成・印刷</t>
    <rPh sb="4" eb="6">
      <t>サクセイ</t>
    </rPh>
    <rPh sb="7" eb="9">
      <t>インサツ</t>
    </rPh>
    <phoneticPr fontId="5"/>
  </si>
  <si>
    <t>施設修理</t>
    <phoneticPr fontId="5"/>
  </si>
  <si>
    <t>随意契約
（少額）</t>
  </si>
  <si>
    <t>株式会社ジョーエイ</t>
    <phoneticPr fontId="5"/>
  </si>
  <si>
    <t>一般財団法人海上災害防止センター</t>
    <rPh sb="0" eb="2">
      <t>イッパン</t>
    </rPh>
    <rPh sb="2" eb="4">
      <t>ザイダン</t>
    </rPh>
    <rPh sb="4" eb="6">
      <t>ホウジン</t>
    </rPh>
    <rPh sb="6" eb="8">
      <t>カイジョウ</t>
    </rPh>
    <rPh sb="8" eb="10">
      <t>サイガイ</t>
    </rPh>
    <rPh sb="10" eb="12">
      <t>ボウシ</t>
    </rPh>
    <phoneticPr fontId="5"/>
  </si>
  <si>
    <t>講習受講料</t>
    <rPh sb="0" eb="2">
      <t>コウシュウ</t>
    </rPh>
    <rPh sb="2" eb="5">
      <t>ジュコウリョウ</t>
    </rPh>
    <phoneticPr fontId="5"/>
  </si>
  <si>
    <t>設計調査</t>
    <phoneticPr fontId="5"/>
  </si>
  <si>
    <t>-</t>
  </si>
  <si>
    <t>-</t>
    <phoneticPr fontId="5"/>
  </si>
  <si>
    <t>株式会社丸仁</t>
    <phoneticPr fontId="5"/>
  </si>
  <si>
    <t>機器購入</t>
    <phoneticPr fontId="5"/>
  </si>
  <si>
    <t>石川船用品株式会社</t>
    <phoneticPr fontId="5"/>
  </si>
  <si>
    <t>松本事務機株式会社</t>
    <phoneticPr fontId="5"/>
  </si>
  <si>
    <t>消耗品購入</t>
    <phoneticPr fontId="5"/>
  </si>
  <si>
    <t>株式会社セラビ</t>
    <phoneticPr fontId="5"/>
  </si>
  <si>
    <t>株式会社ハヤマ</t>
    <phoneticPr fontId="5"/>
  </si>
  <si>
    <t>資器材購入</t>
    <phoneticPr fontId="5"/>
  </si>
  <si>
    <t>株式会社オガタ</t>
    <phoneticPr fontId="5"/>
  </si>
  <si>
    <t>有限会社平野石油店</t>
    <phoneticPr fontId="5"/>
  </si>
  <si>
    <t>神山産業株式会社</t>
    <phoneticPr fontId="5"/>
  </si>
  <si>
    <t>機器保守</t>
    <phoneticPr fontId="5"/>
  </si>
  <si>
    <t>施設保守</t>
    <phoneticPr fontId="5"/>
  </si>
  <si>
    <t>有限会社エコテック</t>
    <phoneticPr fontId="5"/>
  </si>
  <si>
    <t>金剛産業株式会社</t>
    <phoneticPr fontId="5"/>
  </si>
  <si>
    <t>松栄電子工業株式会社</t>
    <phoneticPr fontId="5"/>
  </si>
  <si>
    <t>株式会社江田商会</t>
    <phoneticPr fontId="5"/>
  </si>
  <si>
    <t>一般財団法人海上災害防止センター</t>
    <phoneticPr fontId="5"/>
  </si>
  <si>
    <t>講習受講料</t>
    <phoneticPr fontId="5"/>
  </si>
  <si>
    <t>講習受講料</t>
    <rPh sb="0" eb="2">
      <t>コウシュウ</t>
    </rPh>
    <rPh sb="2" eb="4">
      <t>ジュコウ</t>
    </rPh>
    <rPh sb="4" eb="5">
      <t>リョウ</t>
    </rPh>
    <phoneticPr fontId="5"/>
  </si>
  <si>
    <t>機器保守</t>
    <rPh sb="0" eb="2">
      <t>キキ</t>
    </rPh>
    <rPh sb="2" eb="4">
      <t>ホシュ</t>
    </rPh>
    <phoneticPr fontId="5"/>
  </si>
  <si>
    <t>F. 一般財団法人　海上災害防止センター</t>
    <rPh sb="3" eb="5">
      <t>イッパン</t>
    </rPh>
    <rPh sb="5" eb="7">
      <t>ザイダン</t>
    </rPh>
    <rPh sb="7" eb="9">
      <t>ホウジン</t>
    </rPh>
    <rPh sb="10" eb="12">
      <t>カイジョウ</t>
    </rPh>
    <rPh sb="12" eb="14">
      <t>サイガイ</t>
    </rPh>
    <rPh sb="14" eb="16">
      <t>ボウシ</t>
    </rPh>
    <phoneticPr fontId="5"/>
  </si>
  <si>
    <t>講習受講料</t>
    <rPh sb="0" eb="2">
      <t>コウシュウ</t>
    </rPh>
    <rPh sb="2" eb="4">
      <t>ジュコウ</t>
    </rPh>
    <rPh sb="4" eb="5">
      <t>リョウ</t>
    </rPh>
    <phoneticPr fontId="5"/>
  </si>
  <si>
    <t>-</t>
    <phoneticPr fontId="5"/>
  </si>
  <si>
    <t>機器保守</t>
    <rPh sb="2" eb="4">
      <t>ホシュ</t>
    </rPh>
    <phoneticPr fontId="5"/>
  </si>
  <si>
    <t>施設保守</t>
    <phoneticPr fontId="5"/>
  </si>
  <si>
    <t>機器保守</t>
    <phoneticPr fontId="5"/>
  </si>
  <si>
    <t>資器材購入</t>
    <rPh sb="0" eb="3">
      <t>シキザイ</t>
    </rPh>
    <rPh sb="3" eb="5">
      <t>コウニュウ</t>
    </rPh>
    <phoneticPr fontId="5"/>
  </si>
  <si>
    <t>消耗品購入等</t>
    <rPh sb="0" eb="2">
      <t>ショウモウ</t>
    </rPh>
    <rPh sb="2" eb="3">
      <t>ヒン</t>
    </rPh>
    <rPh sb="3" eb="5">
      <t>コウニュウ</t>
    </rPh>
    <rPh sb="5" eb="6">
      <t>トウ</t>
    </rPh>
    <phoneticPr fontId="5"/>
  </si>
  <si>
    <t>一般競争入札において一者応札となっている契約について、引き続き競争性を確保するための企業の調査及び価格の市場調査等に努める必要がある。</t>
    <rPh sb="0" eb="2">
      <t>イッパン</t>
    </rPh>
    <rPh sb="2" eb="4">
      <t>キョウソウ</t>
    </rPh>
    <rPh sb="4" eb="6">
      <t>ニュウサツ</t>
    </rPh>
    <rPh sb="10" eb="12">
      <t>イッシャ</t>
    </rPh>
    <rPh sb="12" eb="14">
      <t>オウサツ</t>
    </rPh>
    <rPh sb="20" eb="22">
      <t>ケイヤク</t>
    </rPh>
    <rPh sb="27" eb="28">
      <t>ヒ</t>
    </rPh>
    <rPh sb="29" eb="30">
      <t>ツヅ</t>
    </rPh>
    <rPh sb="31" eb="34">
      <t>キョウソウセイ</t>
    </rPh>
    <rPh sb="35" eb="37">
      <t>カクホ</t>
    </rPh>
    <rPh sb="42" eb="44">
      <t>キギョウ</t>
    </rPh>
    <rPh sb="45" eb="47">
      <t>チョウサ</t>
    </rPh>
    <rPh sb="47" eb="48">
      <t>オヨ</t>
    </rPh>
    <rPh sb="49" eb="51">
      <t>カカク</t>
    </rPh>
    <rPh sb="52" eb="54">
      <t>シジョウ</t>
    </rPh>
    <rPh sb="54" eb="56">
      <t>チョウサ</t>
    </rPh>
    <rPh sb="56" eb="57">
      <t>トウ</t>
    </rPh>
    <rPh sb="58" eb="59">
      <t>ツト</t>
    </rPh>
    <rPh sb="61" eb="63">
      <t>ヒツヨウ</t>
    </rPh>
    <phoneticPr fontId="5"/>
  </si>
  <si>
    <t>海上保安庁は、海上防災、海洋汚染防止等に係る事務を２４時間３６５日行っているところ、船舶海難により油等が流出した場合は、その被害は甚大となり、環境への影響も計り知れないものとなることから、海難の未然防止のため、海上交通ルールの制定、航路標識の設置、海図の刊行等を行っているが、その一方で、油等の流出を伴う船舶海難が毎年発生しているという現実を踏まえれば、事故発生時に迅速かつ効果的に防除措置を実施するための油回収装置等の資器材が必要不可欠であるところ、これらの整備・維持を行っている。
　また、現場における防除活動を実際に行う個々の海上保安官に対し、各種の訓練・研修を行うことにより、これらの者の業務遂行能力を維持・向上させているほか、海洋汚染の未然防止を図る観点から、海事関係者や一般市民に対する海洋環境保全講習会を開催することにより、環境保全・防災体制の維持を図っている。</t>
    <phoneticPr fontId="5"/>
  </si>
  <si>
    <t>環境保全・防災体制を維持管理するため、限られた予算を有効に活用し、財政上の制約も踏まえ、引き続きコスト縮減に努める必要がある。</t>
    <rPh sb="10" eb="12">
      <t>イジ</t>
    </rPh>
    <rPh sb="12" eb="14">
      <t>カンリ</t>
    </rPh>
    <rPh sb="33" eb="35">
      <t>ザイセイ</t>
    </rPh>
    <rPh sb="35" eb="36">
      <t>ウエ</t>
    </rPh>
    <rPh sb="37" eb="39">
      <t>セイヤク</t>
    </rPh>
    <rPh sb="40" eb="41">
      <t>フ</t>
    </rPh>
    <rPh sb="44" eb="45">
      <t>ヒ</t>
    </rPh>
    <rPh sb="46" eb="47">
      <t>ツヅ</t>
    </rPh>
    <rPh sb="51" eb="53">
      <t>シュクゲン</t>
    </rPh>
    <rPh sb="54" eb="55">
      <t>ツト</t>
    </rPh>
    <rPh sb="57" eb="59">
      <t>ヒツヨウ</t>
    </rPh>
    <phoneticPr fontId="5"/>
  </si>
  <si>
    <t>随意契約
（その他）</t>
  </si>
  <si>
    <t>株式会社ブルークエスト</t>
    <phoneticPr fontId="5"/>
  </si>
  <si>
    <t>競争性を確保するための契約につとめている</t>
    <rPh sb="0" eb="2">
      <t>キョウソウ</t>
    </rPh>
    <rPh sb="2" eb="3">
      <t>セイ</t>
    </rPh>
    <rPh sb="4" eb="6">
      <t>カクホ</t>
    </rPh>
    <rPh sb="11" eb="13">
      <t>ケイヤク</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</si>
  <si>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</si>
  <si>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</si>
  <si>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事故発生時に、迅速かつ効果的に防除措置等を実施するための訓練を行い、防災体制の維持・向上を図る。</t>
    <phoneticPr fontId="5"/>
  </si>
  <si>
    <t>海上保安業務は、巡視船艇・航空機が相互に連携して我が国の広大な管轄海域を昼夜問わずカバーすること等により成果が上がるものである。、犯罪の抑止や領海警備は、個々の経費と結び付けて成果を把握することは不適当であることから、訓練回数という指標を本事業の成果の一つとしている。</t>
    <rPh sb="109" eb="111">
      <t>クンレン</t>
    </rPh>
    <rPh sb="111" eb="113">
      <t>カイスウ</t>
    </rPh>
    <rPh sb="116" eb="118">
      <t>シヒョウ</t>
    </rPh>
    <rPh sb="119" eb="120">
      <t>ホン</t>
    </rPh>
    <rPh sb="120" eb="122">
      <t>ジギョウ</t>
    </rPh>
    <rPh sb="123" eb="125">
      <t>セイカ</t>
    </rPh>
    <rPh sb="126" eb="127">
      <t>ヒト</t>
    </rPh>
    <phoneticPr fontId="5"/>
  </si>
  <si>
    <t>－</t>
  </si>
  <si>
    <t>－</t>
    <phoneticPr fontId="5"/>
  </si>
  <si>
    <t xml:space="preserve">
　総合評価入札、随意契約（企画競争）は、実施しておらず、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随意契約を実施する場合においても、なるべく二者以上から見積書を徴しているが、随意契約の一部（小額随意契約）には競争性のないものも含まれる。　</t>
    <phoneticPr fontId="5"/>
  </si>
  <si>
    <t>G.旅費</t>
    <rPh sb="2" eb="4">
      <t>リョヒ</t>
    </rPh>
    <phoneticPr fontId="5"/>
  </si>
  <si>
    <t>旅費</t>
    <rPh sb="0" eb="2">
      <t>リョヒ</t>
    </rPh>
    <phoneticPr fontId="5"/>
  </si>
  <si>
    <t>海上保安庁</t>
    <rPh sb="0" eb="2">
      <t>カイジョウ</t>
    </rPh>
    <rPh sb="2" eb="4">
      <t>ホアン</t>
    </rPh>
    <rPh sb="4" eb="5">
      <t>チョウ</t>
    </rPh>
    <phoneticPr fontId="5"/>
  </si>
  <si>
    <t>海上保安庁職員が業務に従事するための旅費</t>
    <rPh sb="0" eb="2">
      <t>カイジョウ</t>
    </rPh>
    <rPh sb="2" eb="4">
      <t>ホアン</t>
    </rPh>
    <rPh sb="4" eb="5">
      <t>チョウ</t>
    </rPh>
    <rPh sb="5" eb="7">
      <t>ショクイン</t>
    </rPh>
    <rPh sb="8" eb="10">
      <t>ギョウム</t>
    </rPh>
    <rPh sb="11" eb="13">
      <t>ジュウジ</t>
    </rPh>
    <rPh sb="18" eb="20">
      <t>リョヒ</t>
    </rPh>
    <phoneticPr fontId="5"/>
  </si>
  <si>
    <t>職員が業務に従事するための旅費</t>
    <rPh sb="0" eb="2">
      <t>ショクイン</t>
    </rPh>
    <rPh sb="3" eb="5">
      <t>ギョウム</t>
    </rPh>
    <rPh sb="6" eb="8">
      <t>ジュウジ</t>
    </rPh>
    <rPh sb="13" eb="15">
      <t>リョヒ</t>
    </rPh>
    <phoneticPr fontId="5"/>
  </si>
  <si>
    <t>第三管区海上保安本部</t>
    <rPh sb="0" eb="1">
      <t>ダイ</t>
    </rPh>
    <rPh sb="1" eb="4">
      <t>サンカンク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</si>
  <si>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</si>
  <si>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</si>
  <si>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</si>
  <si>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</si>
  <si>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</si>
  <si>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</si>
  <si>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</si>
  <si>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</si>
  <si>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t>
    <phoneticPr fontId="5"/>
  </si>
  <si>
    <t>執行等改善</t>
  </si>
  <si>
    <t>一般競争入札において一者応札となっている契約について、引き続き競争性を確保するための企業の調査及び価格の市場調査等に努めるべき。</t>
    <phoneticPr fontId="5"/>
  </si>
  <si>
    <t>資機材の代替整備を行うとともに、情勢の変化に応じた事業の拡大を計画している。
なお、資機材の代替整備を実施する際に引き続き競争性を確保するための企業の調査及び価格の市場調査等に努めていくこととしたい。</t>
    <rPh sb="42" eb="45">
      <t>シキザイ</t>
    </rPh>
    <rPh sb="46" eb="48">
      <t>ダイタイ</t>
    </rPh>
    <rPh sb="48" eb="50">
      <t>セイビ</t>
    </rPh>
    <rPh sb="51" eb="53">
      <t>ジッシ</t>
    </rPh>
    <rPh sb="55" eb="56">
      <t>サイ</t>
    </rPh>
    <phoneticPr fontId="5"/>
  </si>
  <si>
    <t>第三管区海上保安本部所属の職員が業務に従事するための旅費</t>
    <rPh sb="0" eb="1">
      <t>ダイ</t>
    </rPh>
    <rPh sb="1" eb="4">
      <t>サンカンク</t>
    </rPh>
    <rPh sb="4" eb="6">
      <t>カイジョウ</t>
    </rPh>
    <rPh sb="6" eb="8">
      <t>ホアン</t>
    </rPh>
    <rPh sb="8" eb="10">
      <t>ホンブ</t>
    </rPh>
    <rPh sb="10" eb="12">
      <t>ショゾク</t>
    </rPh>
    <rPh sb="13" eb="15">
      <t>ショクイン</t>
    </rPh>
    <rPh sb="16" eb="18">
      <t>ギョウム</t>
    </rPh>
    <rPh sb="19" eb="21">
      <t>ジュウジ</t>
    </rPh>
    <rPh sb="26" eb="28">
      <t>リョヒ</t>
    </rPh>
    <phoneticPr fontId="5"/>
  </si>
  <si>
    <t>第七管区海上保安本部所属の職員が業務に従事するための旅費</t>
    <rPh sb="0" eb="1">
      <t>ダイ</t>
    </rPh>
    <rPh sb="1" eb="2">
      <t>ナナ</t>
    </rPh>
    <rPh sb="2" eb="4">
      <t>カンク</t>
    </rPh>
    <rPh sb="13" eb="15">
      <t>ショクイン</t>
    </rPh>
    <rPh sb="16" eb="18">
      <t>ギョウム</t>
    </rPh>
    <rPh sb="19" eb="21">
      <t>ジュウジ</t>
    </rPh>
    <rPh sb="26" eb="28">
      <t>リョヒ</t>
    </rPh>
    <phoneticPr fontId="5"/>
  </si>
  <si>
    <t>第二管区海上保安本部所属の職員が業務に従事するための旅費</t>
    <rPh sb="0" eb="1">
      <t>ダイ</t>
    </rPh>
    <rPh sb="1" eb="4">
      <t>ニカンク</t>
    </rPh>
    <rPh sb="13" eb="15">
      <t>ショクイン</t>
    </rPh>
    <rPh sb="16" eb="18">
      <t>ギョウム</t>
    </rPh>
    <rPh sb="19" eb="21">
      <t>ジュウジ</t>
    </rPh>
    <rPh sb="26" eb="28">
      <t>リョヒ</t>
    </rPh>
    <phoneticPr fontId="5"/>
  </si>
  <si>
    <t>-</t>
    <phoneticPr fontId="5"/>
  </si>
  <si>
    <t>「新しい日本のための優先課題推進枠」56百万円のほか、油回収装置代替整備のため591百万円を要求。
百万円未満を四捨五入しているため、「予算額・執行額」欄と誤差が生じている。</t>
    <rPh sb="20" eb="21">
      <t>ヒャク</t>
    </rPh>
    <rPh sb="21" eb="23">
      <t>マンエン</t>
    </rPh>
    <rPh sb="27" eb="28">
      <t>アブラ</t>
    </rPh>
    <rPh sb="28" eb="30">
      <t>カイシュウ</t>
    </rPh>
    <rPh sb="30" eb="32">
      <t>ソウチ</t>
    </rPh>
    <rPh sb="32" eb="34">
      <t>ダイタイ</t>
    </rPh>
    <rPh sb="34" eb="36">
      <t>セイビ</t>
    </rPh>
    <rPh sb="42" eb="43">
      <t>ヒャク</t>
    </rPh>
    <rPh sb="43" eb="45">
      <t>マンエン</t>
    </rPh>
    <rPh sb="46" eb="48">
      <t>ヨウキュウ</t>
    </rPh>
    <phoneticPr fontId="5"/>
  </si>
  <si>
    <t>株式会社大勝</t>
    <phoneticPr fontId="5"/>
  </si>
  <si>
    <t>株式会社井上企画</t>
    <rPh sb="0" eb="2">
      <t>カブシキ</t>
    </rPh>
    <rPh sb="2" eb="4">
      <t>カイシャ</t>
    </rPh>
    <phoneticPr fontId="5"/>
  </si>
  <si>
    <t>株式会社ＩＨＩインフラシステム　</t>
    <phoneticPr fontId="5"/>
  </si>
  <si>
    <t>日本海洋株式会社</t>
    <phoneticPr fontId="5"/>
  </si>
  <si>
    <t>ソ－ワエンジニアリング株式会社</t>
    <phoneticPr fontId="5"/>
  </si>
  <si>
    <t>三洋商事株式会社</t>
    <rPh sb="0" eb="2">
      <t>サンヨウ</t>
    </rPh>
    <rPh sb="2" eb="4">
      <t>ショウジ</t>
    </rPh>
    <rPh sb="4" eb="6">
      <t>カブシキ</t>
    </rPh>
    <rPh sb="6" eb="8">
      <t>カイシャ</t>
    </rPh>
    <phoneticPr fontId="5"/>
  </si>
  <si>
    <t>三洋商事株式会社</t>
    <rPh sb="0" eb="2">
      <t>サンヨウ</t>
    </rPh>
    <rPh sb="2" eb="4">
      <t>ショウジ</t>
    </rPh>
    <phoneticPr fontId="5"/>
  </si>
  <si>
    <t>国立研究開発法人量子科学技術研究開発機構放射線医学総合研究所</t>
    <rPh sb="8" eb="10">
      <t>リョウシ</t>
    </rPh>
    <rPh sb="10" eb="12">
      <t>カガク</t>
    </rPh>
    <rPh sb="12" eb="14">
      <t>ギジュツ</t>
    </rPh>
    <rPh sb="14" eb="16">
      <t>ケンキュウ</t>
    </rPh>
    <rPh sb="16" eb="18">
      <t>カイハツ</t>
    </rPh>
    <rPh sb="18" eb="20">
      <t>キコウ</t>
    </rPh>
    <phoneticPr fontId="5"/>
  </si>
  <si>
    <t>特定非営利活動法人海の自然史研究所</t>
    <rPh sb="5" eb="7">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</si>
</sst>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104775</xdr:colOff>
          <xdr:row>51</xdr:row>
          <xdr:rowOff>19050</xdr:rowOff>
        </xdr:from>
        <xdr:to>
          <xdr:col>49</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809</xdr:row>
          <xdr:rowOff>19050</xdr:rowOff>
        </xdr:from>
        <xdr:to>
          <xdr:col>45</xdr:col>
          <xdr:colOff>95250</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1076</xdr:row>
          <xdr:rowOff>19050</xdr:rowOff>
        </xdr:from>
        <xdr:to>
          <xdr:col>46</xdr:col>
          <xdr:colOff>28575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9524</xdr:colOff>
      <xdr:row>719</xdr:row>
      <xdr:rowOff>9524</xdr:rowOff>
    </xdr:from>
    <xdr:to>
      <xdr:col>19</xdr:col>
      <xdr:colOff>123825</xdr:colOff>
      <xdr:row>720</xdr:row>
      <xdr:rowOff>66674</xdr:rowOff>
    </xdr:to>
    <xdr:sp macro="" textlink="">
      <xdr:nvSpPr>
        <xdr:cNvPr id="3" name="正方形/長方形 2"/>
        <xdr:cNvSpPr/>
      </xdr:nvSpPr>
      <xdr:spPr>
        <a:xfrm>
          <a:off x="1609724" y="31061024"/>
          <a:ext cx="2314576" cy="409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海上保安庁</a:t>
          </a:r>
          <a:endParaRPr kumimoji="1" lang="en-US" altLang="ja-JP" sz="800" b="1">
            <a:solidFill>
              <a:sysClr val="windowText" lastClr="000000"/>
            </a:solidFill>
          </a:endParaRPr>
        </a:p>
        <a:p>
          <a:pPr algn="ctr"/>
          <a:r>
            <a:rPr kumimoji="1" lang="en-US" altLang="ja-JP" sz="800" b="1">
              <a:solidFill>
                <a:sysClr val="windowText" lastClr="000000"/>
              </a:solidFill>
            </a:rPr>
            <a:t>93</a:t>
          </a:r>
          <a:r>
            <a:rPr kumimoji="1" lang="ja-JP" altLang="en-US" sz="800" b="1">
              <a:solidFill>
                <a:sysClr val="windowText" lastClr="000000"/>
              </a:solidFill>
            </a:rPr>
            <a:t>百万</a:t>
          </a:r>
          <a:endParaRPr kumimoji="1" lang="en-US" altLang="ja-JP" sz="800" b="1">
            <a:solidFill>
              <a:sysClr val="windowText" lastClr="000000"/>
            </a:solidFill>
          </a:endParaRPr>
        </a:p>
      </xdr:txBody>
    </xdr:sp>
    <xdr:clientData/>
  </xdr:twoCellAnchor>
  <xdr:twoCellAnchor>
    <xdr:from>
      <xdr:col>11</xdr:col>
      <xdr:colOff>9525</xdr:colOff>
      <xdr:row>720</xdr:row>
      <xdr:rowOff>66675</xdr:rowOff>
    </xdr:from>
    <xdr:to>
      <xdr:col>11</xdr:col>
      <xdr:colOff>9525</xdr:colOff>
      <xdr:row>727</xdr:row>
      <xdr:rowOff>0</xdr:rowOff>
    </xdr:to>
    <xdr:cxnSp macro="">
      <xdr:nvCxnSpPr>
        <xdr:cNvPr id="5" name="直線矢印コネクタ 4"/>
        <xdr:cNvCxnSpPr/>
      </xdr:nvCxnSpPr>
      <xdr:spPr>
        <a:xfrm>
          <a:off x="2209800" y="31470600"/>
          <a:ext cx="0" cy="2400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xdr:colOff>
      <xdr:row>719</xdr:row>
      <xdr:rowOff>66675</xdr:rowOff>
    </xdr:from>
    <xdr:to>
      <xdr:col>46</xdr:col>
      <xdr:colOff>180975</xdr:colOff>
      <xdr:row>719</xdr:row>
      <xdr:rowOff>323850</xdr:rowOff>
    </xdr:to>
    <xdr:sp macro="" textlink="">
      <xdr:nvSpPr>
        <xdr:cNvPr id="8" name="テキスト ボックス 7"/>
        <xdr:cNvSpPr txBox="1"/>
      </xdr:nvSpPr>
      <xdr:spPr>
        <a:xfrm>
          <a:off x="4010025" y="31118175"/>
          <a:ext cx="5372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○当庁全体にかかる環境・防災体制に関する計画等の企画立案、調達関係事務</a:t>
          </a:r>
        </a:p>
      </xdr:txBody>
    </xdr:sp>
    <xdr:clientData/>
  </xdr:twoCellAnchor>
  <xdr:twoCellAnchor>
    <xdr:from>
      <xdr:col>11</xdr:col>
      <xdr:colOff>9525</xdr:colOff>
      <xdr:row>721</xdr:row>
      <xdr:rowOff>152400</xdr:rowOff>
    </xdr:from>
    <xdr:to>
      <xdr:col>13</xdr:col>
      <xdr:colOff>9525</xdr:colOff>
      <xdr:row>721</xdr:row>
      <xdr:rowOff>152400</xdr:rowOff>
    </xdr:to>
    <xdr:cxnSp macro="">
      <xdr:nvCxnSpPr>
        <xdr:cNvPr id="10" name="直線矢印コネクタ 9"/>
        <xdr:cNvCxnSpPr/>
      </xdr:nvCxnSpPr>
      <xdr:spPr>
        <a:xfrm>
          <a:off x="2209800" y="3190875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19049</xdr:colOff>
      <xdr:row>720</xdr:row>
      <xdr:rowOff>295276</xdr:rowOff>
    </xdr:from>
    <xdr:to>
      <xdr:col>24</xdr:col>
      <xdr:colOff>133350</xdr:colOff>
      <xdr:row>722</xdr:row>
      <xdr:rowOff>28576</xdr:rowOff>
    </xdr:to>
    <xdr:sp macro="" textlink="">
      <xdr:nvSpPr>
        <xdr:cNvPr id="283" name="正方形/長方形 282"/>
        <xdr:cNvSpPr/>
      </xdr:nvSpPr>
      <xdr:spPr>
        <a:xfrm>
          <a:off x="2619374" y="31699201"/>
          <a:ext cx="2314576" cy="4381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A</a:t>
          </a:r>
          <a:r>
            <a:rPr kumimoji="1" lang="ja-JP" altLang="en-US" sz="800" b="1">
              <a:solidFill>
                <a:schemeClr val="tx1"/>
              </a:solidFill>
            </a:rPr>
            <a:t>．民間事業者（</a:t>
          </a:r>
          <a:r>
            <a:rPr kumimoji="1" lang="en-US" altLang="ja-JP" sz="800" b="1">
              <a:solidFill>
                <a:schemeClr val="tx1"/>
              </a:solidFill>
            </a:rPr>
            <a:t>2</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8</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12</xdr:col>
      <xdr:colOff>133350</xdr:colOff>
      <xdr:row>720</xdr:row>
      <xdr:rowOff>114300</xdr:rowOff>
    </xdr:from>
    <xdr:to>
      <xdr:col>18</xdr:col>
      <xdr:colOff>133350</xdr:colOff>
      <xdr:row>721</xdr:row>
      <xdr:rowOff>19050</xdr:rowOff>
    </xdr:to>
    <xdr:sp macro="" textlink="">
      <xdr:nvSpPr>
        <xdr:cNvPr id="284" name="テキスト ボックス 283"/>
        <xdr:cNvSpPr txBox="1"/>
      </xdr:nvSpPr>
      <xdr:spPr>
        <a:xfrm>
          <a:off x="2533650" y="31518225"/>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clientData/>
  </xdr:twoCellAnchor>
  <xdr:twoCellAnchor>
    <xdr:from>
      <xdr:col>11</xdr:col>
      <xdr:colOff>0</xdr:colOff>
      <xdr:row>723</xdr:row>
      <xdr:rowOff>9525</xdr:rowOff>
    </xdr:from>
    <xdr:to>
      <xdr:col>13</xdr:col>
      <xdr:colOff>0</xdr:colOff>
      <xdr:row>723</xdr:row>
      <xdr:rowOff>9525</xdr:rowOff>
    </xdr:to>
    <xdr:cxnSp macro="">
      <xdr:nvCxnSpPr>
        <xdr:cNvPr id="285" name="直線矢印コネクタ 284"/>
        <xdr:cNvCxnSpPr/>
      </xdr:nvCxnSpPr>
      <xdr:spPr>
        <a:xfrm>
          <a:off x="2200275" y="3247072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133350</xdr:colOff>
      <xdr:row>722</xdr:row>
      <xdr:rowOff>0</xdr:rowOff>
    </xdr:from>
    <xdr:to>
      <xdr:col>18</xdr:col>
      <xdr:colOff>133350</xdr:colOff>
      <xdr:row>722</xdr:row>
      <xdr:rowOff>257175</xdr:rowOff>
    </xdr:to>
    <xdr:sp macro="" textlink="">
      <xdr:nvSpPr>
        <xdr:cNvPr id="286" name="テキスト ボックス 285"/>
        <xdr:cNvSpPr txBox="1"/>
      </xdr:nvSpPr>
      <xdr:spPr>
        <a:xfrm>
          <a:off x="2533650" y="32108775"/>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clientData/>
  </xdr:twoCellAnchor>
  <xdr:twoCellAnchor>
    <xdr:from>
      <xdr:col>13</xdr:col>
      <xdr:colOff>19049</xdr:colOff>
      <xdr:row>722</xdr:row>
      <xdr:rowOff>171449</xdr:rowOff>
    </xdr:from>
    <xdr:to>
      <xdr:col>24</xdr:col>
      <xdr:colOff>133350</xdr:colOff>
      <xdr:row>723</xdr:row>
      <xdr:rowOff>247650</xdr:rowOff>
    </xdr:to>
    <xdr:sp macro="" textlink="">
      <xdr:nvSpPr>
        <xdr:cNvPr id="287" name="正方形/長方形 286"/>
        <xdr:cNvSpPr/>
      </xdr:nvSpPr>
      <xdr:spPr>
        <a:xfrm>
          <a:off x="2619374" y="32280224"/>
          <a:ext cx="2314576" cy="42862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B</a:t>
          </a:r>
          <a:r>
            <a:rPr kumimoji="1" lang="ja-JP" altLang="en-US" sz="800" b="1">
              <a:solidFill>
                <a:schemeClr val="tx1"/>
              </a:solidFill>
            </a:rPr>
            <a:t>．民間事業者（</a:t>
          </a:r>
          <a:r>
            <a:rPr kumimoji="1" lang="en-US" altLang="ja-JP" sz="800" b="1">
              <a:solidFill>
                <a:schemeClr val="tx1"/>
              </a:solidFill>
            </a:rPr>
            <a:t>5</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4</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editAs="oneCell">
    <xdr:from>
      <xdr:col>8</xdr:col>
      <xdr:colOff>0</xdr:colOff>
      <xdr:row>720</xdr:row>
      <xdr:rowOff>76200</xdr:rowOff>
    </xdr:from>
    <xdr:to>
      <xdr:col>49</xdr:col>
      <xdr:colOff>133350</xdr:colOff>
      <xdr:row>742</xdr:row>
      <xdr:rowOff>314325</xdr:rowOff>
    </xdr:to>
    <xdr:sp macro="" textlink="">
      <xdr:nvSpPr>
        <xdr:cNvPr id="1030" name="AutoShape 6"/>
        <xdr:cNvSpPr>
          <a:spLocks noChangeAspect="1" noChangeArrowheads="1"/>
        </xdr:cNvSpPr>
      </xdr:nvSpPr>
      <xdr:spPr bwMode="auto">
        <a:xfrm>
          <a:off x="1600200" y="33832800"/>
          <a:ext cx="8334375" cy="7991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171449</xdr:colOff>
      <xdr:row>720</xdr:row>
      <xdr:rowOff>323850</xdr:rowOff>
    </xdr:from>
    <xdr:to>
      <xdr:col>42</xdr:col>
      <xdr:colOff>180974</xdr:colOff>
      <xdr:row>722</xdr:row>
      <xdr:rowOff>114300</xdr:rowOff>
    </xdr:to>
    <xdr:sp macro="" textlink="">
      <xdr:nvSpPr>
        <xdr:cNvPr id="16" name="テキスト ボックス 15"/>
        <xdr:cNvSpPr txBox="1"/>
      </xdr:nvSpPr>
      <xdr:spPr>
        <a:xfrm>
          <a:off x="4972049" y="31727775"/>
          <a:ext cx="36099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消耗品購入等　　　　　　　　　　　　　　　　　　</a:t>
          </a:r>
          <a:r>
            <a:rPr kumimoji="1" lang="en-US" altLang="ja-JP" sz="1050"/>
            <a:t>〕</a:t>
          </a:r>
        </a:p>
      </xdr:txBody>
    </xdr:sp>
    <xdr:clientData/>
  </xdr:twoCellAnchor>
  <xdr:twoCellAnchor>
    <xdr:from>
      <xdr:col>24</xdr:col>
      <xdr:colOff>180974</xdr:colOff>
      <xdr:row>722</xdr:row>
      <xdr:rowOff>133349</xdr:rowOff>
    </xdr:from>
    <xdr:to>
      <xdr:col>44</xdr:col>
      <xdr:colOff>38099</xdr:colOff>
      <xdr:row>723</xdr:row>
      <xdr:rowOff>342899</xdr:rowOff>
    </xdr:to>
    <xdr:sp macro="" textlink="">
      <xdr:nvSpPr>
        <xdr:cNvPr id="17" name="テキスト ボックス 16"/>
        <xdr:cNvSpPr txBox="1"/>
      </xdr:nvSpPr>
      <xdr:spPr>
        <a:xfrm>
          <a:off x="4981574" y="32242124"/>
          <a:ext cx="38576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消耗品購入等　　　　　　　　　　　　　　　　　　</a:t>
          </a:r>
          <a:r>
            <a:rPr kumimoji="1" lang="en-US" altLang="ja-JP" sz="1050"/>
            <a:t>〕</a:t>
          </a:r>
        </a:p>
      </xdr:txBody>
    </xdr:sp>
    <xdr:clientData/>
  </xdr:twoCellAnchor>
  <xdr:twoCellAnchor>
    <xdr:from>
      <xdr:col>11</xdr:col>
      <xdr:colOff>28575</xdr:colOff>
      <xdr:row>724</xdr:row>
      <xdr:rowOff>180975</xdr:rowOff>
    </xdr:from>
    <xdr:to>
      <xdr:col>13</xdr:col>
      <xdr:colOff>28575</xdr:colOff>
      <xdr:row>724</xdr:row>
      <xdr:rowOff>180975</xdr:rowOff>
    </xdr:to>
    <xdr:cxnSp macro="">
      <xdr:nvCxnSpPr>
        <xdr:cNvPr id="19" name="直線矢印コネクタ 18"/>
        <xdr:cNvCxnSpPr/>
      </xdr:nvCxnSpPr>
      <xdr:spPr>
        <a:xfrm>
          <a:off x="2228850" y="3299460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19049</xdr:colOff>
      <xdr:row>724</xdr:row>
      <xdr:rowOff>9524</xdr:rowOff>
    </xdr:from>
    <xdr:to>
      <xdr:col>24</xdr:col>
      <xdr:colOff>133350</xdr:colOff>
      <xdr:row>725</xdr:row>
      <xdr:rowOff>57150</xdr:rowOff>
    </xdr:to>
    <xdr:sp macro="" textlink="">
      <xdr:nvSpPr>
        <xdr:cNvPr id="20" name="正方形/長方形 19"/>
        <xdr:cNvSpPr/>
      </xdr:nvSpPr>
      <xdr:spPr>
        <a:xfrm>
          <a:off x="2619374" y="32823149"/>
          <a:ext cx="2314576" cy="40005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C</a:t>
          </a:r>
          <a:r>
            <a:rPr kumimoji="1" lang="ja-JP" altLang="en-US" sz="800" b="1">
              <a:solidFill>
                <a:schemeClr val="tx1"/>
              </a:solidFill>
            </a:rPr>
            <a:t>．公益法人等（</a:t>
          </a:r>
          <a:r>
            <a:rPr kumimoji="1" lang="en-US" altLang="ja-JP" sz="800" b="1">
              <a:solidFill>
                <a:schemeClr val="tx1"/>
              </a:solidFill>
            </a:rPr>
            <a:t>2</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rgbClr val="FF0000"/>
              </a:solidFill>
            </a:rPr>
            <a:t>4</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25</xdr:col>
      <xdr:colOff>0</xdr:colOff>
      <xdr:row>723</xdr:row>
      <xdr:rowOff>323850</xdr:rowOff>
    </xdr:from>
    <xdr:to>
      <xdr:col>47</xdr:col>
      <xdr:colOff>95250</xdr:colOff>
      <xdr:row>725</xdr:row>
      <xdr:rowOff>190500</xdr:rowOff>
    </xdr:to>
    <xdr:sp macro="" textlink="">
      <xdr:nvSpPr>
        <xdr:cNvPr id="22" name="テキスト ボックス 21"/>
        <xdr:cNvSpPr txBox="1"/>
      </xdr:nvSpPr>
      <xdr:spPr>
        <a:xfrm>
          <a:off x="5000625" y="32785050"/>
          <a:ext cx="44958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○当庁が発注した役務の提供等</a:t>
          </a:r>
          <a:endParaRPr kumimoji="1" lang="en-US" altLang="ja-JP" sz="1050"/>
        </a:p>
        <a:p>
          <a:r>
            <a:rPr kumimoji="1" lang="en-US" altLang="ja-JP" sz="1050"/>
            <a:t>〔</a:t>
          </a:r>
          <a:r>
            <a:rPr kumimoji="1" lang="ja-JP" altLang="en-US" sz="1050"/>
            <a:t>講習受講料等　　　　　　　　　　　　　　　  　　</a:t>
          </a:r>
          <a:r>
            <a:rPr kumimoji="1" lang="en-US" altLang="ja-JP" sz="1050"/>
            <a:t>〕</a:t>
          </a:r>
        </a:p>
      </xdr:txBody>
    </xdr:sp>
    <xdr:clientData/>
  </xdr:twoCellAnchor>
  <xdr:twoCellAnchor>
    <xdr:from>
      <xdr:col>11</xdr:col>
      <xdr:colOff>9525</xdr:colOff>
      <xdr:row>725</xdr:row>
      <xdr:rowOff>333375</xdr:rowOff>
    </xdr:from>
    <xdr:to>
      <xdr:col>13</xdr:col>
      <xdr:colOff>9525</xdr:colOff>
      <xdr:row>725</xdr:row>
      <xdr:rowOff>333375</xdr:rowOff>
    </xdr:to>
    <xdr:cxnSp macro="">
      <xdr:nvCxnSpPr>
        <xdr:cNvPr id="23" name="直線矢印コネクタ 22"/>
        <xdr:cNvCxnSpPr/>
      </xdr:nvCxnSpPr>
      <xdr:spPr>
        <a:xfrm>
          <a:off x="2209800" y="3349942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9524</xdr:colOff>
      <xdr:row>725</xdr:row>
      <xdr:rowOff>133349</xdr:rowOff>
    </xdr:from>
    <xdr:to>
      <xdr:col>24</xdr:col>
      <xdr:colOff>123825</xdr:colOff>
      <xdr:row>726</xdr:row>
      <xdr:rowOff>228600</xdr:rowOff>
    </xdr:to>
    <xdr:sp macro="" textlink="">
      <xdr:nvSpPr>
        <xdr:cNvPr id="24" name="正方形/長方形 23"/>
        <xdr:cNvSpPr/>
      </xdr:nvSpPr>
      <xdr:spPr>
        <a:xfrm>
          <a:off x="2609849" y="33299399"/>
          <a:ext cx="2314576" cy="4476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　</a:t>
          </a:r>
          <a:r>
            <a:rPr kumimoji="1" lang="en-US" altLang="ja-JP" sz="800" b="1">
              <a:solidFill>
                <a:srgbClr val="FF0000"/>
              </a:solidFill>
            </a:rPr>
            <a:t>G. </a:t>
          </a:r>
          <a:r>
            <a:rPr kumimoji="1" lang="ja-JP" altLang="en-US" sz="800" b="1">
              <a:solidFill>
                <a:schemeClr val="tx1"/>
              </a:solidFill>
            </a:rPr>
            <a:t>旅費</a:t>
          </a:r>
          <a:endParaRPr kumimoji="1" lang="en-US" altLang="ja-JP" sz="800" b="1">
            <a:solidFill>
              <a:schemeClr val="tx1"/>
            </a:solidFill>
          </a:endParaRPr>
        </a:p>
        <a:p>
          <a:pPr algn="ctr"/>
          <a:r>
            <a:rPr kumimoji="1" lang="en-US" altLang="ja-JP" sz="800" b="1">
              <a:solidFill>
                <a:srgbClr val="FF0000"/>
              </a:solidFill>
            </a:rPr>
            <a:t>8</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24</xdr:col>
      <xdr:colOff>171450</xdr:colOff>
      <xdr:row>725</xdr:row>
      <xdr:rowOff>104774</xdr:rowOff>
    </xdr:from>
    <xdr:to>
      <xdr:col>45</xdr:col>
      <xdr:colOff>66675</xdr:colOff>
      <xdr:row>726</xdr:row>
      <xdr:rowOff>314324</xdr:rowOff>
    </xdr:to>
    <xdr:sp macro="" textlink="">
      <xdr:nvSpPr>
        <xdr:cNvPr id="25" name="テキスト ボックス 24"/>
        <xdr:cNvSpPr txBox="1"/>
      </xdr:nvSpPr>
      <xdr:spPr>
        <a:xfrm>
          <a:off x="4972050" y="33270824"/>
          <a:ext cx="40957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clientData/>
  </xdr:twoCellAnchor>
  <xdr:twoCellAnchor>
    <xdr:from>
      <xdr:col>7</xdr:col>
      <xdr:colOff>200024</xdr:colOff>
      <xdr:row>726</xdr:row>
      <xdr:rowOff>342899</xdr:rowOff>
    </xdr:from>
    <xdr:to>
      <xdr:col>19</xdr:col>
      <xdr:colOff>114300</xdr:colOff>
      <xdr:row>728</xdr:row>
      <xdr:rowOff>47624</xdr:rowOff>
    </xdr:to>
    <xdr:sp macro="" textlink="">
      <xdr:nvSpPr>
        <xdr:cNvPr id="26" name="正方形/長方形 25"/>
        <xdr:cNvSpPr/>
      </xdr:nvSpPr>
      <xdr:spPr>
        <a:xfrm>
          <a:off x="1600199" y="33861374"/>
          <a:ext cx="2314576" cy="409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管区海上保安本部等（１３機関）</a:t>
          </a:r>
          <a:endParaRPr kumimoji="1" lang="en-US" altLang="ja-JP" sz="800" b="1">
            <a:solidFill>
              <a:schemeClr val="tx1"/>
            </a:solidFill>
          </a:endParaRPr>
        </a:p>
        <a:p>
          <a:pPr algn="ctr"/>
          <a:r>
            <a:rPr kumimoji="1" lang="en-US" altLang="ja-JP" sz="800" b="1">
              <a:solidFill>
                <a:schemeClr val="tx1"/>
              </a:solidFill>
            </a:rPr>
            <a:t>70</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19</xdr:col>
      <xdr:colOff>114300</xdr:colOff>
      <xdr:row>726</xdr:row>
      <xdr:rowOff>342900</xdr:rowOff>
    </xdr:from>
    <xdr:to>
      <xdr:col>47</xdr:col>
      <xdr:colOff>19050</xdr:colOff>
      <xdr:row>728</xdr:row>
      <xdr:rowOff>95250</xdr:rowOff>
    </xdr:to>
    <xdr:sp macro="" textlink="">
      <xdr:nvSpPr>
        <xdr:cNvPr id="27" name="テキスト ボックス 26"/>
        <xdr:cNvSpPr txBox="1"/>
      </xdr:nvSpPr>
      <xdr:spPr>
        <a:xfrm>
          <a:off x="3914775" y="33861375"/>
          <a:ext cx="5505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○管区海上保安本部等に係る環境・防災体制に関する計画等の企画立案、調達関係事務</a:t>
          </a:r>
          <a:endParaRPr kumimoji="1" lang="en-US" altLang="ja-JP" sz="1050"/>
        </a:p>
      </xdr:txBody>
    </xdr:sp>
    <xdr:clientData/>
  </xdr:twoCellAnchor>
  <xdr:twoCellAnchor>
    <xdr:from>
      <xdr:col>10</xdr:col>
      <xdr:colOff>190500</xdr:colOff>
      <xdr:row>728</xdr:row>
      <xdr:rowOff>57150</xdr:rowOff>
    </xdr:from>
    <xdr:to>
      <xdr:col>10</xdr:col>
      <xdr:colOff>190500</xdr:colOff>
      <xdr:row>734</xdr:row>
      <xdr:rowOff>0</xdr:rowOff>
    </xdr:to>
    <xdr:cxnSp macro="">
      <xdr:nvCxnSpPr>
        <xdr:cNvPr id="28" name="直線矢印コネクタ 27"/>
        <xdr:cNvCxnSpPr/>
      </xdr:nvCxnSpPr>
      <xdr:spPr>
        <a:xfrm>
          <a:off x="2190750" y="34280475"/>
          <a:ext cx="0" cy="205740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729</xdr:row>
      <xdr:rowOff>190500</xdr:rowOff>
    </xdr:from>
    <xdr:to>
      <xdr:col>13</xdr:col>
      <xdr:colOff>9525</xdr:colOff>
      <xdr:row>729</xdr:row>
      <xdr:rowOff>190500</xdr:rowOff>
    </xdr:to>
    <xdr:cxnSp macro="">
      <xdr:nvCxnSpPr>
        <xdr:cNvPr id="29" name="直線矢印コネクタ 28"/>
        <xdr:cNvCxnSpPr/>
      </xdr:nvCxnSpPr>
      <xdr:spPr>
        <a:xfrm>
          <a:off x="2209800" y="3476625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200024</xdr:colOff>
      <xdr:row>728</xdr:row>
      <xdr:rowOff>295275</xdr:rowOff>
    </xdr:from>
    <xdr:to>
      <xdr:col>24</xdr:col>
      <xdr:colOff>114300</xdr:colOff>
      <xdr:row>730</xdr:row>
      <xdr:rowOff>19050</xdr:rowOff>
    </xdr:to>
    <xdr:sp macro="" textlink="">
      <xdr:nvSpPr>
        <xdr:cNvPr id="30" name="正方形/長方形 29"/>
        <xdr:cNvSpPr/>
      </xdr:nvSpPr>
      <xdr:spPr>
        <a:xfrm>
          <a:off x="2600324" y="34518600"/>
          <a:ext cx="2314576" cy="4286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D</a:t>
          </a:r>
          <a:r>
            <a:rPr kumimoji="1" lang="ja-JP" altLang="en-US" sz="800" b="1">
              <a:solidFill>
                <a:schemeClr val="tx1"/>
              </a:solidFill>
            </a:rPr>
            <a:t>．民間事業者（</a:t>
          </a:r>
          <a:r>
            <a:rPr kumimoji="1" lang="en-US" altLang="ja-JP" sz="800" b="1">
              <a:solidFill>
                <a:schemeClr val="tx1"/>
              </a:solidFill>
            </a:rPr>
            <a:t>8</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7</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12</xdr:col>
      <xdr:colOff>133350</xdr:colOff>
      <xdr:row>728</xdr:row>
      <xdr:rowOff>114300</xdr:rowOff>
    </xdr:from>
    <xdr:to>
      <xdr:col>18</xdr:col>
      <xdr:colOff>133350</xdr:colOff>
      <xdr:row>729</xdr:row>
      <xdr:rowOff>19050</xdr:rowOff>
    </xdr:to>
    <xdr:sp macro="" textlink="">
      <xdr:nvSpPr>
        <xdr:cNvPr id="31" name="テキスト ボックス 30"/>
        <xdr:cNvSpPr txBox="1"/>
      </xdr:nvSpPr>
      <xdr:spPr>
        <a:xfrm>
          <a:off x="2533650" y="34337625"/>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clientData/>
  </xdr:twoCellAnchor>
  <xdr:twoCellAnchor>
    <xdr:from>
      <xdr:col>24</xdr:col>
      <xdr:colOff>180974</xdr:colOff>
      <xdr:row>729</xdr:row>
      <xdr:rowOff>0</xdr:rowOff>
    </xdr:from>
    <xdr:to>
      <xdr:col>47</xdr:col>
      <xdr:colOff>47624</xdr:colOff>
      <xdr:row>730</xdr:row>
      <xdr:rowOff>266700</xdr:rowOff>
    </xdr:to>
    <xdr:sp macro="" textlink="">
      <xdr:nvSpPr>
        <xdr:cNvPr id="32" name="テキスト ボックス 31"/>
        <xdr:cNvSpPr txBox="1"/>
      </xdr:nvSpPr>
      <xdr:spPr>
        <a:xfrm>
          <a:off x="4981574" y="34575750"/>
          <a:ext cx="44672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防災資器材購入等　　　　　　　　　　　　　　　</a:t>
          </a:r>
          <a:r>
            <a:rPr kumimoji="1" lang="en-US" altLang="ja-JP" sz="1050"/>
            <a:t>〕</a:t>
          </a:r>
        </a:p>
      </xdr:txBody>
    </xdr:sp>
    <xdr:clientData/>
  </xdr:twoCellAnchor>
  <xdr:twoCellAnchor>
    <xdr:from>
      <xdr:col>11</xdr:col>
      <xdr:colOff>9525</xdr:colOff>
      <xdr:row>731</xdr:row>
      <xdr:rowOff>9525</xdr:rowOff>
    </xdr:from>
    <xdr:to>
      <xdr:col>13</xdr:col>
      <xdr:colOff>9525</xdr:colOff>
      <xdr:row>731</xdr:row>
      <xdr:rowOff>9525</xdr:rowOff>
    </xdr:to>
    <xdr:cxnSp macro="">
      <xdr:nvCxnSpPr>
        <xdr:cNvPr id="33" name="直線矢印コネクタ 32"/>
        <xdr:cNvCxnSpPr/>
      </xdr:nvCxnSpPr>
      <xdr:spPr>
        <a:xfrm>
          <a:off x="2209800" y="3529012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123825</xdr:colOff>
      <xdr:row>730</xdr:row>
      <xdr:rowOff>9525</xdr:rowOff>
    </xdr:from>
    <xdr:to>
      <xdr:col>18</xdr:col>
      <xdr:colOff>123825</xdr:colOff>
      <xdr:row>730</xdr:row>
      <xdr:rowOff>266700</xdr:rowOff>
    </xdr:to>
    <xdr:sp macro="" textlink="">
      <xdr:nvSpPr>
        <xdr:cNvPr id="34" name="テキスト ボックス 33"/>
        <xdr:cNvSpPr txBox="1"/>
      </xdr:nvSpPr>
      <xdr:spPr>
        <a:xfrm>
          <a:off x="2524125" y="34937700"/>
          <a:ext cx="1200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clientData/>
  </xdr:twoCellAnchor>
  <xdr:twoCellAnchor>
    <xdr:from>
      <xdr:col>13</xdr:col>
      <xdr:colOff>9524</xdr:colOff>
      <xdr:row>730</xdr:row>
      <xdr:rowOff>180974</xdr:rowOff>
    </xdr:from>
    <xdr:to>
      <xdr:col>24</xdr:col>
      <xdr:colOff>123825</xdr:colOff>
      <xdr:row>731</xdr:row>
      <xdr:rowOff>238125</xdr:rowOff>
    </xdr:to>
    <xdr:sp macro="" textlink="">
      <xdr:nvSpPr>
        <xdr:cNvPr id="35" name="正方形/長方形 34"/>
        <xdr:cNvSpPr/>
      </xdr:nvSpPr>
      <xdr:spPr>
        <a:xfrm>
          <a:off x="2609849" y="35109149"/>
          <a:ext cx="2314576" cy="409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E</a:t>
          </a:r>
          <a:r>
            <a:rPr kumimoji="1" lang="ja-JP" altLang="en-US" sz="800" b="1">
              <a:solidFill>
                <a:schemeClr val="tx1"/>
              </a:solidFill>
            </a:rPr>
            <a:t>．民間事業者（</a:t>
          </a:r>
          <a:r>
            <a:rPr kumimoji="1" lang="en-US" altLang="ja-JP" sz="800" b="1">
              <a:solidFill>
                <a:schemeClr val="tx1"/>
              </a:solidFill>
            </a:rPr>
            <a:t>104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51</a:t>
          </a:r>
          <a:r>
            <a:rPr kumimoji="1" lang="ja-JP" altLang="en-US" sz="800" b="1">
              <a:solidFill>
                <a:schemeClr val="tx1"/>
              </a:solidFill>
            </a:rPr>
            <a:t>百万</a:t>
          </a:r>
          <a:endParaRPr kumimoji="1" lang="en-US" altLang="ja-JP" sz="800" b="1">
            <a:solidFill>
              <a:schemeClr val="tx1"/>
            </a:solidFill>
          </a:endParaRPr>
        </a:p>
      </xdr:txBody>
    </xdr:sp>
    <xdr:clientData/>
  </xdr:twoCellAnchor>
  <xdr:twoCellAnchor>
    <xdr:from>
      <xdr:col>24</xdr:col>
      <xdr:colOff>180974</xdr:colOff>
      <xdr:row>730</xdr:row>
      <xdr:rowOff>161925</xdr:rowOff>
    </xdr:from>
    <xdr:to>
      <xdr:col>48</xdr:col>
      <xdr:colOff>133349</xdr:colOff>
      <xdr:row>732</xdr:row>
      <xdr:rowOff>28575</xdr:rowOff>
    </xdr:to>
    <xdr:sp macro="" textlink="">
      <xdr:nvSpPr>
        <xdr:cNvPr id="36" name="テキスト ボックス 35"/>
        <xdr:cNvSpPr txBox="1"/>
      </xdr:nvSpPr>
      <xdr:spPr>
        <a:xfrm>
          <a:off x="4981574" y="35090100"/>
          <a:ext cx="47529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防災資器材購入、修理等　　　　　　　　　　　</a:t>
          </a:r>
          <a:r>
            <a:rPr kumimoji="1" lang="en-US" altLang="ja-JP" sz="1050"/>
            <a:t>〕</a:t>
          </a:r>
        </a:p>
      </xdr:txBody>
    </xdr:sp>
    <xdr:clientData/>
  </xdr:twoCellAnchor>
  <xdr:twoCellAnchor>
    <xdr:from>
      <xdr:col>11</xdr:col>
      <xdr:colOff>0</xdr:colOff>
      <xdr:row>732</xdr:row>
      <xdr:rowOff>200025</xdr:rowOff>
    </xdr:from>
    <xdr:to>
      <xdr:col>13</xdr:col>
      <xdr:colOff>0</xdr:colOff>
      <xdr:row>732</xdr:row>
      <xdr:rowOff>200025</xdr:rowOff>
    </xdr:to>
    <xdr:cxnSp macro="">
      <xdr:nvCxnSpPr>
        <xdr:cNvPr id="37" name="直線矢印コネクタ 36"/>
        <xdr:cNvCxnSpPr/>
      </xdr:nvCxnSpPr>
      <xdr:spPr>
        <a:xfrm>
          <a:off x="2200275" y="35833050"/>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200024</xdr:colOff>
      <xdr:row>732</xdr:row>
      <xdr:rowOff>19049</xdr:rowOff>
    </xdr:from>
    <xdr:to>
      <xdr:col>24</xdr:col>
      <xdr:colOff>114300</xdr:colOff>
      <xdr:row>733</xdr:row>
      <xdr:rowOff>85725</xdr:rowOff>
    </xdr:to>
    <xdr:sp macro="" textlink="">
      <xdr:nvSpPr>
        <xdr:cNvPr id="38" name="正方形/長方形 37"/>
        <xdr:cNvSpPr/>
      </xdr:nvSpPr>
      <xdr:spPr>
        <a:xfrm>
          <a:off x="2600324" y="35652074"/>
          <a:ext cx="2314576" cy="4191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a:t>
          </a:r>
          <a:r>
            <a:rPr kumimoji="1" lang="ja-JP" altLang="en-US" sz="800" b="1">
              <a:solidFill>
                <a:schemeClr val="tx1"/>
              </a:solidFill>
            </a:rPr>
            <a:t>．公益法人等（</a:t>
          </a:r>
          <a:r>
            <a:rPr kumimoji="1" lang="en-US" altLang="ja-JP" sz="800" b="1">
              <a:solidFill>
                <a:schemeClr val="tx1"/>
              </a:solidFill>
            </a:rPr>
            <a:t>2</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1</a:t>
          </a:r>
          <a:r>
            <a:rPr kumimoji="1" lang="ja-JP" altLang="en-US" sz="800" b="1">
              <a:solidFill>
                <a:schemeClr val="tx1"/>
              </a:solidFill>
            </a:rPr>
            <a:t>百万円</a:t>
          </a:r>
          <a:endParaRPr kumimoji="1" lang="en-US" altLang="ja-JP" sz="800" b="1">
            <a:solidFill>
              <a:schemeClr val="tx1"/>
            </a:solidFill>
          </a:endParaRPr>
        </a:p>
      </xdr:txBody>
    </xdr:sp>
    <xdr:clientData/>
  </xdr:twoCellAnchor>
  <xdr:twoCellAnchor>
    <xdr:from>
      <xdr:col>24</xdr:col>
      <xdr:colOff>190499</xdr:colOff>
      <xdr:row>731</xdr:row>
      <xdr:rowOff>342900</xdr:rowOff>
    </xdr:from>
    <xdr:to>
      <xdr:col>46</xdr:col>
      <xdr:colOff>104774</xdr:colOff>
      <xdr:row>733</xdr:row>
      <xdr:rowOff>247650</xdr:rowOff>
    </xdr:to>
    <xdr:sp macro="" textlink="">
      <xdr:nvSpPr>
        <xdr:cNvPr id="39" name="テキスト ボックス 38"/>
        <xdr:cNvSpPr txBox="1"/>
      </xdr:nvSpPr>
      <xdr:spPr>
        <a:xfrm>
          <a:off x="4991099" y="35623500"/>
          <a:ext cx="43148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○当庁が発注した役務の提供等</a:t>
          </a:r>
          <a:endParaRPr kumimoji="1" lang="en-US" altLang="ja-JP" sz="1050"/>
        </a:p>
        <a:p>
          <a:r>
            <a:rPr kumimoji="1" lang="en-US" altLang="ja-JP" sz="1050"/>
            <a:t>〔</a:t>
          </a:r>
          <a:r>
            <a:rPr kumimoji="1" lang="ja-JP" altLang="en-US" sz="1050"/>
            <a:t>講習受講料等　　　　　 　　　　　　　　　　　</a:t>
          </a:r>
          <a:r>
            <a:rPr kumimoji="1" lang="ja-JP" altLang="en-US" sz="1050" baseline="0"/>
            <a:t> </a:t>
          </a:r>
          <a:r>
            <a:rPr kumimoji="1" lang="ja-JP" altLang="en-US" sz="1050"/>
            <a:t>　</a:t>
          </a:r>
          <a:r>
            <a:rPr kumimoji="1" lang="en-US" altLang="ja-JP" sz="1050"/>
            <a:t>〕</a:t>
          </a:r>
        </a:p>
      </xdr:txBody>
    </xdr:sp>
    <xdr:clientData/>
  </xdr:twoCellAnchor>
  <xdr:twoCellAnchor>
    <xdr:from>
      <xdr:col>11</xdr:col>
      <xdr:colOff>0</xdr:colOff>
      <xdr:row>734</xdr:row>
      <xdr:rowOff>0</xdr:rowOff>
    </xdr:from>
    <xdr:to>
      <xdr:col>13</xdr:col>
      <xdr:colOff>0</xdr:colOff>
      <xdr:row>734</xdr:row>
      <xdr:rowOff>0</xdr:rowOff>
    </xdr:to>
    <xdr:cxnSp macro="">
      <xdr:nvCxnSpPr>
        <xdr:cNvPr id="40" name="直線矢印コネクタ 39"/>
        <xdr:cNvCxnSpPr/>
      </xdr:nvCxnSpPr>
      <xdr:spPr>
        <a:xfrm>
          <a:off x="2200275" y="36337875"/>
          <a:ext cx="4000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9524</xdr:colOff>
      <xdr:row>733</xdr:row>
      <xdr:rowOff>209549</xdr:rowOff>
    </xdr:from>
    <xdr:to>
      <xdr:col>24</xdr:col>
      <xdr:colOff>123825</xdr:colOff>
      <xdr:row>734</xdr:row>
      <xdr:rowOff>266700</xdr:rowOff>
    </xdr:to>
    <xdr:sp macro="" textlink="">
      <xdr:nvSpPr>
        <xdr:cNvPr id="44" name="正方形/長方形 43"/>
        <xdr:cNvSpPr/>
      </xdr:nvSpPr>
      <xdr:spPr>
        <a:xfrm>
          <a:off x="2609849" y="36194999"/>
          <a:ext cx="2314576" cy="409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rgbClr val="FF0000"/>
              </a:solidFill>
            </a:rPr>
            <a:t>　</a:t>
          </a:r>
          <a:r>
            <a:rPr kumimoji="1" lang="en-US" altLang="ja-JP" sz="800" b="1">
              <a:solidFill>
                <a:srgbClr val="FF0000"/>
              </a:solidFill>
            </a:rPr>
            <a:t>G.</a:t>
          </a:r>
          <a:r>
            <a:rPr kumimoji="1" lang="en-US" altLang="ja-JP" sz="800" b="1">
              <a:solidFill>
                <a:schemeClr val="tx1"/>
              </a:solidFill>
            </a:rPr>
            <a:t> </a:t>
          </a:r>
          <a:r>
            <a:rPr kumimoji="1" lang="ja-JP" altLang="en-US" sz="800" b="1">
              <a:solidFill>
                <a:schemeClr val="tx1"/>
              </a:solidFill>
            </a:rPr>
            <a:t>旅費</a:t>
          </a:r>
          <a:endParaRPr kumimoji="1" lang="en-US" altLang="ja-JP" sz="800" b="1">
            <a:solidFill>
              <a:schemeClr val="tx1"/>
            </a:solidFill>
          </a:endParaRPr>
        </a:p>
        <a:p>
          <a:pPr algn="ctr"/>
          <a:r>
            <a:rPr kumimoji="1" lang="en-US" altLang="ja-JP" sz="800" b="1">
              <a:solidFill>
                <a:schemeClr val="tx1"/>
              </a:solidFill>
            </a:rPr>
            <a:t>11</a:t>
          </a:r>
          <a:r>
            <a:rPr kumimoji="1" lang="ja-JP" altLang="en-US" sz="800" b="1" baseline="0">
              <a:solidFill>
                <a:schemeClr val="tx1"/>
              </a:solidFill>
            </a:rPr>
            <a:t>百</a:t>
          </a:r>
          <a:r>
            <a:rPr kumimoji="1" lang="ja-JP" altLang="en-US" sz="800" b="1">
              <a:solidFill>
                <a:schemeClr val="tx1"/>
              </a:solidFill>
            </a:rPr>
            <a:t>万円</a:t>
          </a:r>
          <a:endParaRPr kumimoji="1" lang="en-US" altLang="ja-JP" sz="800" b="1">
            <a:solidFill>
              <a:schemeClr val="tx1"/>
            </a:solidFill>
          </a:endParaRPr>
        </a:p>
      </xdr:txBody>
    </xdr:sp>
    <xdr:clientData/>
  </xdr:twoCellAnchor>
  <xdr:twoCellAnchor>
    <xdr:from>
      <xdr:col>25</xdr:col>
      <xdr:colOff>9525</xdr:colOff>
      <xdr:row>733</xdr:row>
      <xdr:rowOff>266700</xdr:rowOff>
    </xdr:from>
    <xdr:to>
      <xdr:col>48</xdr:col>
      <xdr:colOff>57150</xdr:colOff>
      <xdr:row>735</xdr:row>
      <xdr:rowOff>209550</xdr:rowOff>
    </xdr:to>
    <xdr:sp macro="" textlink="">
      <xdr:nvSpPr>
        <xdr:cNvPr id="46" name="テキスト ボックス 45"/>
        <xdr:cNvSpPr txBox="1"/>
      </xdr:nvSpPr>
      <xdr:spPr>
        <a:xfrm>
          <a:off x="5010150" y="36252150"/>
          <a:ext cx="46482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clientData/>
  </xdr:twoCellAnchor>
  <xdr:twoCellAnchor>
    <xdr:from>
      <xdr:col>6</xdr:col>
      <xdr:colOff>95250</xdr:colOff>
      <xdr:row>737</xdr:row>
      <xdr:rowOff>295276</xdr:rowOff>
    </xdr:from>
    <xdr:to>
      <xdr:col>49</xdr:col>
      <xdr:colOff>314325</xdr:colOff>
      <xdr:row>750</xdr:row>
      <xdr:rowOff>190501</xdr:rowOff>
    </xdr:to>
    <xdr:sp macro="" textlink="">
      <xdr:nvSpPr>
        <xdr:cNvPr id="7" name="テキスト ボックス 6"/>
        <xdr:cNvSpPr txBox="1"/>
      </xdr:nvSpPr>
      <xdr:spPr>
        <a:xfrm>
          <a:off x="1295400" y="37690426"/>
          <a:ext cx="8820150" cy="447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a:p>
          <a:r>
            <a:rPr kumimoji="1" lang="ja-JP" altLang="en-US" sz="1100" baseline="0"/>
            <a:t>  契約金額が小額である場合、会計法、予算決算及び会計令により随意契約によっているが、なるべく２者以上から見積書を徴し、契約を行っている。</a:t>
          </a:r>
          <a:endParaRPr kumimoji="1" lang="en-US" altLang="ja-JP" sz="1100" baseline="0"/>
        </a:p>
        <a:p>
          <a:endParaRPr kumimoji="1" lang="en-US" altLang="ja-JP" sz="1100" baseline="0"/>
        </a:p>
        <a:p>
          <a:r>
            <a:rPr kumimoji="1" lang="ja-JP" altLang="en-US" sz="1100" baseline="0"/>
            <a:t>（参考）</a:t>
          </a:r>
          <a:endParaRPr kumimoji="1" lang="en-US" altLang="ja-JP" sz="1100" baseline="0"/>
        </a:p>
        <a:p>
          <a:r>
            <a:rPr kumimoji="1" lang="ja-JP" altLang="en-US" sz="1100" baseline="0"/>
            <a:t>「会計法」</a:t>
          </a:r>
          <a:endParaRPr kumimoji="1" lang="en-US" altLang="ja-JP" sz="1100" baseline="0"/>
        </a:p>
        <a:p>
          <a:r>
            <a:rPr kumimoji="1" lang="ja-JP" altLang="en-US" sz="1100" baseline="0"/>
            <a:t>第二十九条の三　契約担当官および支出負担行為担当官（以下「契約担当官等」という。）は、売買、貸借、請負その他の契約を締結す</a:t>
          </a:r>
          <a:endParaRPr kumimoji="1" lang="en-US" altLang="ja-JP" sz="1100" baseline="0"/>
        </a:p>
        <a:p>
          <a:r>
            <a:rPr kumimoji="1" lang="en-US" altLang="ja-JP" sz="1100" baseline="0"/>
            <a:t>                              </a:t>
          </a:r>
          <a:r>
            <a:rPr kumimoji="1" lang="ja-JP" altLang="en-US" sz="1100" baseline="0"/>
            <a:t>る場合においては、第三項及び第四項に規定する場合を除き、公告して申込みをさせることにより競争に付さなければ</a:t>
          </a:r>
          <a:endParaRPr kumimoji="1" lang="en-US" altLang="ja-JP" sz="1100" baseline="0"/>
        </a:p>
        <a:p>
          <a:r>
            <a:rPr kumimoji="1" lang="en-US" altLang="ja-JP" sz="1100" baseline="0"/>
            <a:t>                              </a:t>
          </a:r>
          <a:r>
            <a:rPr kumimoji="1" lang="ja-JP" altLang="en-US" sz="1100" baseline="0"/>
            <a:t>ならない。 </a:t>
          </a:r>
          <a:endParaRPr kumimoji="1" lang="en-US" altLang="ja-JP" sz="1100" baseline="0"/>
        </a:p>
        <a:p>
          <a:r>
            <a:rPr kumimoji="1" lang="ja-JP" altLang="en-US" sz="1100" baseline="0"/>
            <a:t>　　　　　　（中略）</a:t>
          </a:r>
          <a:endParaRPr kumimoji="1" lang="en-US" altLang="ja-JP" sz="1100" baseline="0"/>
        </a:p>
        <a:p>
          <a:r>
            <a:rPr kumimoji="1" lang="ja-JP" altLang="en-US" sz="1100" baseline="0"/>
            <a:t>　　　　　　　⑤　　　契約に係る予定価格が小額である場合その他政令で定める場合においては、第一項及び第三項の規定にかかわら</a:t>
          </a:r>
          <a:endParaRPr kumimoji="1" lang="en-US" altLang="ja-JP" sz="1100" baseline="0"/>
        </a:p>
        <a:p>
          <a:r>
            <a:rPr kumimoji="1" lang="en-US" altLang="ja-JP" sz="1100" baseline="0"/>
            <a:t>                              </a:t>
          </a:r>
          <a:r>
            <a:rPr kumimoji="1" lang="ja-JP" altLang="en-US" sz="1100" baseline="0"/>
            <a:t>ず、政令の定めるところにより、指名競争に付し又は随意契約によることができる。</a:t>
          </a:r>
          <a:endParaRPr kumimoji="1" lang="en-US" altLang="ja-JP" sz="1100" baseline="0"/>
        </a:p>
        <a:p>
          <a:endParaRPr kumimoji="1" lang="en-US" altLang="ja-JP" sz="1100" baseline="0"/>
        </a:p>
        <a:p>
          <a:endParaRPr kumimoji="1" lang="en-US" altLang="ja-JP" sz="1100" baseline="0"/>
        </a:p>
        <a:p>
          <a:r>
            <a:rPr kumimoji="1" lang="ja-JP" altLang="en-US" sz="1100" baseline="0"/>
            <a:t>「予算決算及び会計令」</a:t>
          </a:r>
          <a:endParaRPr kumimoji="1" lang="en-US" altLang="ja-JP" sz="1100" baseline="0"/>
        </a:p>
        <a:p>
          <a:r>
            <a:rPr kumimoji="1" lang="ja-JP" altLang="en-US" sz="1100" baseline="0"/>
            <a:t>（随意契約によることができる場合）</a:t>
          </a:r>
          <a:endParaRPr kumimoji="1" lang="en-US" altLang="ja-JP" sz="1100" baseline="0"/>
        </a:p>
        <a:p>
          <a:r>
            <a:rPr kumimoji="1" lang="ja-JP" altLang="en-US" sz="1100" baseline="0"/>
            <a:t>第九十九条　　　 会計法第二十九条の三第五項の規定により随意契約によることができる場合は、次に掲げる場合とする。</a:t>
          </a:r>
          <a:endParaRPr kumimoji="1" lang="en-US" altLang="ja-JP" sz="1100" baseline="0"/>
        </a:p>
        <a:p>
          <a:r>
            <a:rPr kumimoji="1" lang="ja-JP" altLang="en-US" sz="1100" baseline="0"/>
            <a:t>　 二　　　予定価格が二百五十万円を超えない工事又は製造をさせるとき。</a:t>
          </a:r>
          <a:endParaRPr kumimoji="1" lang="en-US" altLang="ja-JP" sz="1100" baseline="0"/>
        </a:p>
        <a:p>
          <a:r>
            <a:rPr kumimoji="1" lang="ja-JP" altLang="en-US" sz="1100" baseline="0"/>
            <a:t>　 三　　　予定価格が百六十万円を超えない財産を買い入れるとき。</a:t>
          </a:r>
          <a:endParaRPr kumimoji="1" lang="en-US" altLang="ja-JP" sz="1100" baseline="0"/>
        </a:p>
        <a:p>
          <a:r>
            <a:rPr kumimoji="1" lang="ja-JP" altLang="en-US" sz="1100" baseline="0"/>
            <a:t>　  （中略）</a:t>
          </a:r>
          <a:endParaRPr kumimoji="1" lang="en-US" altLang="ja-JP" sz="1100" baseline="0"/>
        </a:p>
        <a:p>
          <a:r>
            <a:rPr kumimoji="1" lang="ja-JP" altLang="en-US" sz="1100" baseline="0"/>
            <a:t>　 七　　　工事又は製造の請負、財産の売買及び物件の貸借以外の契約でその予定価格が百万円を超えないものとするとき。</a:t>
          </a:r>
          <a:endParaRPr kumimoji="1" lang="en-US" altLang="ja-JP" sz="1100" baseline="0"/>
        </a:p>
        <a:p>
          <a:endParaRPr kumimoji="1" lang="en-US" altLang="ja-JP" sz="1100" baseline="0"/>
        </a:p>
        <a:p>
          <a:r>
            <a:rPr kumimoji="1" lang="ja-JP" altLang="en-US" sz="1100" baseline="0"/>
            <a:t>（見積書の聴取）</a:t>
          </a:r>
          <a:endParaRPr kumimoji="1" lang="en-US" altLang="ja-JP" sz="1100" baseline="0"/>
        </a:p>
        <a:p>
          <a:r>
            <a:rPr kumimoji="1" lang="ja-JP" altLang="en-US" sz="1100" baseline="0"/>
            <a:t>第九十六条の六　契約担当官等は、随意契約によろうとするときは、なるべく二人以上の者から見積書を徴さなければならない。</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79" zoomScale="85" zoomScaleNormal="85" zoomScaleSheetLayoutView="75" zoomScalePageLayoutView="85" workbookViewId="0">
      <selection activeCell="J885" sqref="J885:O8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5" t="s">
        <v>0</v>
      </c>
      <c r="AK2" s="695"/>
      <c r="AL2" s="695"/>
      <c r="AM2" s="695"/>
      <c r="AN2" s="695"/>
      <c r="AO2" s="695"/>
      <c r="AP2" s="695"/>
      <c r="AQ2" s="363" t="s">
        <v>486</v>
      </c>
      <c r="AR2" s="363"/>
      <c r="AS2" s="52" t="str">
        <f>IF(OR(AQ2="　", AQ2=""), "", "-")</f>
        <v/>
      </c>
      <c r="AT2" s="364">
        <v>217</v>
      </c>
      <c r="AU2" s="364"/>
      <c r="AV2" s="53" t="str">
        <f>IF(AW2="", "", "-")</f>
        <v/>
      </c>
      <c r="AW2" s="367"/>
      <c r="AX2" s="367"/>
    </row>
    <row r="3" spans="1:50" ht="26.25"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514</v>
      </c>
      <c r="AK3" s="517"/>
      <c r="AL3" s="517"/>
      <c r="AM3" s="517"/>
      <c r="AN3" s="517"/>
      <c r="AO3" s="517"/>
      <c r="AP3" s="517"/>
      <c r="AQ3" s="517"/>
      <c r="AR3" s="517"/>
      <c r="AS3" s="517"/>
      <c r="AT3" s="517"/>
      <c r="AU3" s="517"/>
      <c r="AV3" s="517"/>
      <c r="AW3" s="517"/>
      <c r="AX3" s="24" t="s">
        <v>74</v>
      </c>
    </row>
    <row r="4" spans="1:50" ht="24.75" customHeight="1" x14ac:dyDescent="0.15">
      <c r="A4" s="720" t="s">
        <v>29</v>
      </c>
      <c r="B4" s="721"/>
      <c r="C4" s="721"/>
      <c r="D4" s="721"/>
      <c r="E4" s="721"/>
      <c r="F4" s="721"/>
      <c r="G4" s="696" t="s">
        <v>515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516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76</v>
      </c>
      <c r="B5" s="707"/>
      <c r="C5" s="707"/>
      <c r="D5" s="707"/>
      <c r="E5" s="707"/>
      <c r="F5" s="708"/>
      <c r="G5" s="536" t="s">
        <v>123</v>
      </c>
      <c r="H5" s="537"/>
      <c r="I5" s="537"/>
      <c r="J5" s="537"/>
      <c r="K5" s="537"/>
      <c r="L5" s="537"/>
      <c r="M5" s="538" t="s">
        <v>75</v>
      </c>
      <c r="N5" s="539"/>
      <c r="O5" s="539"/>
      <c r="P5" s="539"/>
      <c r="Q5" s="539"/>
      <c r="R5" s="540"/>
      <c r="S5" s="541" t="s">
        <v>140</v>
      </c>
      <c r="T5" s="537"/>
      <c r="U5" s="537"/>
      <c r="V5" s="537"/>
      <c r="W5" s="537"/>
      <c r="X5" s="542"/>
      <c r="Y5" s="712" t="s">
        <v>3</v>
      </c>
      <c r="Z5" s="713"/>
      <c r="AA5" s="713"/>
      <c r="AB5" s="713"/>
      <c r="AC5" s="713"/>
      <c r="AD5" s="714"/>
      <c r="AE5" s="715" t="s">
        <v>517</v>
      </c>
      <c r="AF5" s="715"/>
      <c r="AG5" s="715"/>
      <c r="AH5" s="715"/>
      <c r="AI5" s="715"/>
      <c r="AJ5" s="715"/>
      <c r="AK5" s="715"/>
      <c r="AL5" s="715"/>
      <c r="AM5" s="715"/>
      <c r="AN5" s="715"/>
      <c r="AO5" s="715"/>
      <c r="AP5" s="716"/>
      <c r="AQ5" s="717" t="s">
        <v>518</v>
      </c>
      <c r="AR5" s="718"/>
      <c r="AS5" s="718"/>
      <c r="AT5" s="718"/>
      <c r="AU5" s="718"/>
      <c r="AV5" s="718"/>
      <c r="AW5" s="718"/>
      <c r="AX5" s="719"/>
    </row>
    <row r="6" spans="1:50" ht="39" customHeight="1" x14ac:dyDescent="0.15">
      <c r="A6" s="722" t="s">
        <v>4</v>
      </c>
      <c r="B6" s="723"/>
      <c r="C6" s="723"/>
      <c r="D6" s="723"/>
      <c r="E6" s="723"/>
      <c r="F6" s="72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0" t="s">
        <v>24</v>
      </c>
      <c r="B7" s="821"/>
      <c r="C7" s="821"/>
      <c r="D7" s="821"/>
      <c r="E7" s="821"/>
      <c r="F7" s="822"/>
      <c r="G7" s="823" t="s">
        <v>519</v>
      </c>
      <c r="H7" s="824"/>
      <c r="I7" s="824"/>
      <c r="J7" s="824"/>
      <c r="K7" s="824"/>
      <c r="L7" s="824"/>
      <c r="M7" s="824"/>
      <c r="N7" s="824"/>
      <c r="O7" s="824"/>
      <c r="P7" s="824"/>
      <c r="Q7" s="824"/>
      <c r="R7" s="824"/>
      <c r="S7" s="824"/>
      <c r="T7" s="824"/>
      <c r="U7" s="824"/>
      <c r="V7" s="824"/>
      <c r="W7" s="824"/>
      <c r="X7" s="825"/>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0" t="s">
        <v>414</v>
      </c>
      <c r="B8" s="821"/>
      <c r="C8" s="821"/>
      <c r="D8" s="821"/>
      <c r="E8" s="821"/>
      <c r="F8" s="822"/>
      <c r="G8" s="95" t="str">
        <f>入力規則等!A26</f>
        <v>海洋政策</v>
      </c>
      <c r="H8" s="96"/>
      <c r="I8" s="96"/>
      <c r="J8" s="96"/>
      <c r="K8" s="96"/>
      <c r="L8" s="96"/>
      <c r="M8" s="96"/>
      <c r="N8" s="96"/>
      <c r="O8" s="96"/>
      <c r="P8" s="96"/>
      <c r="Q8" s="96"/>
      <c r="R8" s="96"/>
      <c r="S8" s="96"/>
      <c r="T8" s="96"/>
      <c r="U8" s="96"/>
      <c r="V8" s="96"/>
      <c r="W8" s="96"/>
      <c r="X8" s="97"/>
      <c r="Y8" s="543" t="s">
        <v>415</v>
      </c>
      <c r="Z8" s="544"/>
      <c r="AA8" s="544"/>
      <c r="AB8" s="544"/>
      <c r="AC8" s="544"/>
      <c r="AD8" s="545"/>
      <c r="AE8" s="732" t="str">
        <f>入力規則等!K13</f>
        <v>その他の事項経費</v>
      </c>
      <c r="AF8" s="96"/>
      <c r="AG8" s="96"/>
      <c r="AH8" s="96"/>
      <c r="AI8" s="96"/>
      <c r="AJ8" s="96"/>
      <c r="AK8" s="96"/>
      <c r="AL8" s="96"/>
      <c r="AM8" s="96"/>
      <c r="AN8" s="96"/>
      <c r="AO8" s="96"/>
      <c r="AP8" s="96"/>
      <c r="AQ8" s="96"/>
      <c r="AR8" s="96"/>
      <c r="AS8" s="96"/>
      <c r="AT8" s="96"/>
      <c r="AU8" s="96"/>
      <c r="AV8" s="96"/>
      <c r="AW8" s="96"/>
      <c r="AX8" s="733"/>
    </row>
    <row r="9" spans="1:50" ht="69" customHeight="1" x14ac:dyDescent="0.15">
      <c r="A9" s="546" t="s">
        <v>25</v>
      </c>
      <c r="B9" s="547"/>
      <c r="C9" s="547"/>
      <c r="D9" s="547"/>
      <c r="E9" s="547"/>
      <c r="F9" s="547"/>
      <c r="G9" s="548" t="s">
        <v>521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85" t="s">
        <v>34</v>
      </c>
      <c r="B10" s="686"/>
      <c r="C10" s="686"/>
      <c r="D10" s="686"/>
      <c r="E10" s="686"/>
      <c r="F10" s="686"/>
      <c r="G10" s="687" t="s">
        <v>601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685" t="s">
        <v>6</v>
      </c>
      <c r="B11" s="686"/>
      <c r="C11" s="686"/>
      <c r="D11" s="686"/>
      <c r="E11" s="686"/>
      <c r="F11" s="734"/>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655" t="s">
        <v>26</v>
      </c>
      <c r="B12" s="656"/>
      <c r="C12" s="656"/>
      <c r="D12" s="656"/>
      <c r="E12" s="656"/>
      <c r="F12" s="657"/>
      <c r="G12" s="693"/>
      <c r="H12" s="694"/>
      <c r="I12" s="694"/>
      <c r="J12" s="694"/>
      <c r="K12" s="694"/>
      <c r="L12" s="694"/>
      <c r="M12" s="694"/>
      <c r="N12" s="694"/>
      <c r="O12" s="69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2"/>
    </row>
    <row r="13" spans="1:50" ht="21" customHeight="1" x14ac:dyDescent="0.15">
      <c r="A13" s="658"/>
      <c r="B13" s="659"/>
      <c r="C13" s="659"/>
      <c r="D13" s="659"/>
      <c r="E13" s="659"/>
      <c r="F13" s="660"/>
      <c r="G13" s="663" t="s">
        <v>7</v>
      </c>
      <c r="H13" s="664"/>
      <c r="I13" s="669" t="s">
        <v>8</v>
      </c>
      <c r="J13" s="670"/>
      <c r="K13" s="670"/>
      <c r="L13" s="670"/>
      <c r="M13" s="670"/>
      <c r="N13" s="670"/>
      <c r="O13" s="671"/>
      <c r="P13" s="219">
        <v>101</v>
      </c>
      <c r="Q13" s="220"/>
      <c r="R13" s="220"/>
      <c r="S13" s="220"/>
      <c r="T13" s="220"/>
      <c r="U13" s="220"/>
      <c r="V13" s="221"/>
      <c r="W13" s="219">
        <v>102</v>
      </c>
      <c r="X13" s="220"/>
      <c r="Y13" s="220"/>
      <c r="Z13" s="220"/>
      <c r="AA13" s="220"/>
      <c r="AB13" s="220"/>
      <c r="AC13" s="221"/>
      <c r="AD13" s="219">
        <v>100</v>
      </c>
      <c r="AE13" s="220"/>
      <c r="AF13" s="220"/>
      <c r="AG13" s="220"/>
      <c r="AH13" s="220"/>
      <c r="AI13" s="220"/>
      <c r="AJ13" s="221"/>
      <c r="AK13" s="219">
        <v>97</v>
      </c>
      <c r="AL13" s="220"/>
      <c r="AM13" s="220"/>
      <c r="AN13" s="220"/>
      <c r="AO13" s="220"/>
      <c r="AP13" s="220"/>
      <c r="AQ13" s="221"/>
      <c r="AR13" s="358">
        <v>745</v>
      </c>
      <c r="AS13" s="359"/>
      <c r="AT13" s="359"/>
      <c r="AU13" s="359"/>
      <c r="AV13" s="359"/>
      <c r="AW13" s="359"/>
      <c r="AX13" s="360"/>
    </row>
    <row r="14" spans="1:50" ht="21" customHeight="1" x14ac:dyDescent="0.15">
      <c r="A14" s="658"/>
      <c r="B14" s="659"/>
      <c r="C14" s="659"/>
      <c r="D14" s="659"/>
      <c r="E14" s="659"/>
      <c r="F14" s="660"/>
      <c r="G14" s="665"/>
      <c r="H14" s="666"/>
      <c r="I14" s="551" t="s">
        <v>9</v>
      </c>
      <c r="J14" s="596"/>
      <c r="K14" s="596"/>
      <c r="L14" s="596"/>
      <c r="M14" s="596"/>
      <c r="N14" s="596"/>
      <c r="O14" s="597"/>
      <c r="P14" s="219" t="s">
        <v>522</v>
      </c>
      <c r="Q14" s="220"/>
      <c r="R14" s="220"/>
      <c r="S14" s="220"/>
      <c r="T14" s="220"/>
      <c r="U14" s="220"/>
      <c r="V14" s="221"/>
      <c r="W14" s="219" t="s">
        <v>522</v>
      </c>
      <c r="X14" s="220"/>
      <c r="Y14" s="220"/>
      <c r="Z14" s="220"/>
      <c r="AA14" s="220"/>
      <c r="AB14" s="220"/>
      <c r="AC14" s="221"/>
      <c r="AD14" s="219">
        <v>1</v>
      </c>
      <c r="AE14" s="220"/>
      <c r="AF14" s="220"/>
      <c r="AG14" s="220"/>
      <c r="AH14" s="220"/>
      <c r="AI14" s="220"/>
      <c r="AJ14" s="221"/>
      <c r="AK14" s="219"/>
      <c r="AL14" s="220"/>
      <c r="AM14" s="220"/>
      <c r="AN14" s="220"/>
      <c r="AO14" s="220"/>
      <c r="AP14" s="220"/>
      <c r="AQ14" s="221"/>
      <c r="AR14" s="653"/>
      <c r="AS14" s="653"/>
      <c r="AT14" s="653"/>
      <c r="AU14" s="653"/>
      <c r="AV14" s="653"/>
      <c r="AW14" s="653"/>
      <c r="AX14" s="654"/>
    </row>
    <row r="15" spans="1:50" ht="21" customHeight="1" x14ac:dyDescent="0.15">
      <c r="A15" s="658"/>
      <c r="B15" s="659"/>
      <c r="C15" s="659"/>
      <c r="D15" s="659"/>
      <c r="E15" s="659"/>
      <c r="F15" s="660"/>
      <c r="G15" s="665"/>
      <c r="H15" s="666"/>
      <c r="I15" s="551" t="s">
        <v>58</v>
      </c>
      <c r="J15" s="552"/>
      <c r="K15" s="552"/>
      <c r="L15" s="552"/>
      <c r="M15" s="552"/>
      <c r="N15" s="552"/>
      <c r="O15" s="553"/>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v>0</v>
      </c>
      <c r="AL15" s="220"/>
      <c r="AM15" s="220"/>
      <c r="AN15" s="220"/>
      <c r="AO15" s="220"/>
      <c r="AP15" s="220"/>
      <c r="AQ15" s="221"/>
      <c r="AR15" s="219"/>
      <c r="AS15" s="220"/>
      <c r="AT15" s="220"/>
      <c r="AU15" s="220"/>
      <c r="AV15" s="220"/>
      <c r="AW15" s="220"/>
      <c r="AX15" s="595"/>
    </row>
    <row r="16" spans="1:50" ht="21" customHeight="1" x14ac:dyDescent="0.15">
      <c r="A16" s="658"/>
      <c r="B16" s="659"/>
      <c r="C16" s="659"/>
      <c r="D16" s="659"/>
      <c r="E16" s="659"/>
      <c r="F16" s="660"/>
      <c r="G16" s="665"/>
      <c r="H16" s="666"/>
      <c r="I16" s="551" t="s">
        <v>59</v>
      </c>
      <c r="J16" s="552"/>
      <c r="K16" s="552"/>
      <c r="L16" s="552"/>
      <c r="M16" s="552"/>
      <c r="N16" s="552"/>
      <c r="O16" s="553"/>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c r="AL16" s="220"/>
      <c r="AM16" s="220"/>
      <c r="AN16" s="220"/>
      <c r="AO16" s="220"/>
      <c r="AP16" s="220"/>
      <c r="AQ16" s="221"/>
      <c r="AR16" s="690"/>
      <c r="AS16" s="691"/>
      <c r="AT16" s="691"/>
      <c r="AU16" s="691"/>
      <c r="AV16" s="691"/>
      <c r="AW16" s="691"/>
      <c r="AX16" s="692"/>
    </row>
    <row r="17" spans="1:50" ht="24.75" customHeight="1" x14ac:dyDescent="0.15">
      <c r="A17" s="658"/>
      <c r="B17" s="659"/>
      <c r="C17" s="659"/>
      <c r="D17" s="659"/>
      <c r="E17" s="659"/>
      <c r="F17" s="660"/>
      <c r="G17" s="665"/>
      <c r="H17" s="666"/>
      <c r="I17" s="551" t="s">
        <v>57</v>
      </c>
      <c r="J17" s="596"/>
      <c r="K17" s="596"/>
      <c r="L17" s="596"/>
      <c r="M17" s="596"/>
      <c r="N17" s="596"/>
      <c r="O17" s="597"/>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8"/>
      <c r="B18" s="659"/>
      <c r="C18" s="659"/>
      <c r="D18" s="659"/>
      <c r="E18" s="659"/>
      <c r="F18" s="660"/>
      <c r="G18" s="667"/>
      <c r="H18" s="668"/>
      <c r="I18" s="729" t="s">
        <v>22</v>
      </c>
      <c r="J18" s="730"/>
      <c r="K18" s="730"/>
      <c r="L18" s="730"/>
      <c r="M18" s="730"/>
      <c r="N18" s="730"/>
      <c r="O18" s="731"/>
      <c r="P18" s="530">
        <f>SUM(P13:V17)</f>
        <v>101</v>
      </c>
      <c r="Q18" s="531"/>
      <c r="R18" s="531"/>
      <c r="S18" s="531"/>
      <c r="T18" s="531"/>
      <c r="U18" s="531"/>
      <c r="V18" s="532"/>
      <c r="W18" s="530">
        <f>SUM(W13:AC17)</f>
        <v>102</v>
      </c>
      <c r="X18" s="531"/>
      <c r="Y18" s="531"/>
      <c r="Z18" s="531"/>
      <c r="AA18" s="531"/>
      <c r="AB18" s="531"/>
      <c r="AC18" s="532"/>
      <c r="AD18" s="530">
        <f>SUM(AD13:AJ17)</f>
        <v>101</v>
      </c>
      <c r="AE18" s="531"/>
      <c r="AF18" s="531"/>
      <c r="AG18" s="531"/>
      <c r="AH18" s="531"/>
      <c r="AI18" s="531"/>
      <c r="AJ18" s="532"/>
      <c r="AK18" s="530">
        <f>SUM(AK13:AQ17)</f>
        <v>97</v>
      </c>
      <c r="AL18" s="531"/>
      <c r="AM18" s="531"/>
      <c r="AN18" s="531"/>
      <c r="AO18" s="531"/>
      <c r="AP18" s="531"/>
      <c r="AQ18" s="532"/>
      <c r="AR18" s="530">
        <f>SUM(AR13:AX17)</f>
        <v>745</v>
      </c>
      <c r="AS18" s="531"/>
      <c r="AT18" s="531"/>
      <c r="AU18" s="531"/>
      <c r="AV18" s="531"/>
      <c r="AW18" s="531"/>
      <c r="AX18" s="533"/>
    </row>
    <row r="19" spans="1:50" ht="24.75" customHeight="1" x14ac:dyDescent="0.15">
      <c r="A19" s="658"/>
      <c r="B19" s="659"/>
      <c r="C19" s="659"/>
      <c r="D19" s="659"/>
      <c r="E19" s="659"/>
      <c r="F19" s="660"/>
      <c r="G19" s="527" t="s">
        <v>10</v>
      </c>
      <c r="H19" s="528"/>
      <c r="I19" s="528"/>
      <c r="J19" s="528"/>
      <c r="K19" s="528"/>
      <c r="L19" s="528"/>
      <c r="M19" s="528"/>
      <c r="N19" s="528"/>
      <c r="O19" s="528"/>
      <c r="P19" s="219">
        <v>99</v>
      </c>
      <c r="Q19" s="220"/>
      <c r="R19" s="220"/>
      <c r="S19" s="220"/>
      <c r="T19" s="220"/>
      <c r="U19" s="220"/>
      <c r="V19" s="221"/>
      <c r="W19" s="219">
        <v>98</v>
      </c>
      <c r="X19" s="220"/>
      <c r="Y19" s="220"/>
      <c r="Z19" s="220"/>
      <c r="AA19" s="220"/>
      <c r="AB19" s="220"/>
      <c r="AC19" s="221"/>
      <c r="AD19" s="219">
        <v>93</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61"/>
      <c r="G20" s="527" t="s">
        <v>11</v>
      </c>
      <c r="H20" s="528"/>
      <c r="I20" s="528"/>
      <c r="J20" s="528"/>
      <c r="K20" s="528"/>
      <c r="L20" s="528"/>
      <c r="M20" s="528"/>
      <c r="N20" s="528"/>
      <c r="O20" s="528"/>
      <c r="P20" s="535">
        <f>IF(P18=0, "-", P19/P18)</f>
        <v>0.98019801980198018</v>
      </c>
      <c r="Q20" s="535"/>
      <c r="R20" s="535"/>
      <c r="S20" s="535"/>
      <c r="T20" s="535"/>
      <c r="U20" s="535"/>
      <c r="V20" s="535"/>
      <c r="W20" s="535">
        <f>IF(W18=0, "-", W19/W18)</f>
        <v>0.96078431372549022</v>
      </c>
      <c r="X20" s="535"/>
      <c r="Y20" s="535"/>
      <c r="Z20" s="535"/>
      <c r="AA20" s="535"/>
      <c r="AB20" s="535"/>
      <c r="AC20" s="535"/>
      <c r="AD20" s="535">
        <f>IF(AD18=0, "-", AD19/AD18)</f>
        <v>0.92079207920792083</v>
      </c>
      <c r="AE20" s="535"/>
      <c r="AF20" s="535"/>
      <c r="AG20" s="535"/>
      <c r="AH20" s="535"/>
      <c r="AI20" s="535"/>
      <c r="AJ20" s="535"/>
      <c r="AK20" s="529"/>
      <c r="AL20" s="529"/>
      <c r="AM20" s="529"/>
      <c r="AN20" s="529"/>
      <c r="AO20" s="529"/>
      <c r="AP20" s="529"/>
      <c r="AQ20" s="728"/>
      <c r="AR20" s="728"/>
      <c r="AS20" s="728"/>
      <c r="AT20" s="728"/>
      <c r="AU20" s="529"/>
      <c r="AV20" s="529"/>
      <c r="AW20" s="529"/>
      <c r="AX20" s="534"/>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627</v>
      </c>
      <c r="AR22" s="127"/>
      <c r="AS22" s="113" t="s">
        <v>371</v>
      </c>
      <c r="AT22" s="114"/>
      <c r="AU22" s="336" t="s">
        <v>627</v>
      </c>
      <c r="AV22" s="336"/>
      <c r="AW22" s="365" t="s">
        <v>313</v>
      </c>
      <c r="AX22" s="366"/>
    </row>
    <row r="23" spans="1:50" ht="22.5" customHeight="1" x14ac:dyDescent="0.15">
      <c r="A23" s="505"/>
      <c r="B23" s="503"/>
      <c r="C23" s="503"/>
      <c r="D23" s="503"/>
      <c r="E23" s="503"/>
      <c r="F23" s="504"/>
      <c r="G23" s="478" t="s">
        <v>523</v>
      </c>
      <c r="H23" s="479"/>
      <c r="I23" s="479"/>
      <c r="J23" s="479"/>
      <c r="K23" s="479"/>
      <c r="L23" s="479"/>
      <c r="M23" s="479"/>
      <c r="N23" s="479"/>
      <c r="O23" s="480"/>
      <c r="P23" s="102" t="s">
        <v>524</v>
      </c>
      <c r="Q23" s="102"/>
      <c r="R23" s="102"/>
      <c r="S23" s="102"/>
      <c r="T23" s="102"/>
      <c r="U23" s="102"/>
      <c r="V23" s="102"/>
      <c r="W23" s="102"/>
      <c r="X23" s="131"/>
      <c r="Y23" s="213" t="s">
        <v>14</v>
      </c>
      <c r="Z23" s="487"/>
      <c r="AA23" s="488"/>
      <c r="AB23" s="499" t="s">
        <v>525</v>
      </c>
      <c r="AC23" s="499"/>
      <c r="AD23" s="499"/>
      <c r="AE23" s="316">
        <v>8</v>
      </c>
      <c r="AF23" s="317"/>
      <c r="AG23" s="317"/>
      <c r="AH23" s="317"/>
      <c r="AI23" s="316">
        <v>10</v>
      </c>
      <c r="AJ23" s="317"/>
      <c r="AK23" s="317"/>
      <c r="AL23" s="317"/>
      <c r="AM23" s="316">
        <v>9</v>
      </c>
      <c r="AN23" s="317"/>
      <c r="AO23" s="317"/>
      <c r="AP23" s="317"/>
      <c r="AQ23" s="91" t="s">
        <v>627</v>
      </c>
      <c r="AR23" s="92"/>
      <c r="AS23" s="92"/>
      <c r="AT23" s="93"/>
      <c r="AU23" s="317" t="s">
        <v>627</v>
      </c>
      <c r="AV23" s="317"/>
      <c r="AW23" s="317"/>
      <c r="AX23" s="319"/>
    </row>
    <row r="24" spans="1:50" ht="22.5" customHeight="1" x14ac:dyDescent="0.15">
      <c r="A24" s="506"/>
      <c r="B24" s="507"/>
      <c r="C24" s="507"/>
      <c r="D24" s="507"/>
      <c r="E24" s="507"/>
      <c r="F24" s="508"/>
      <c r="G24" s="481"/>
      <c r="H24" s="482"/>
      <c r="I24" s="482"/>
      <c r="J24" s="482"/>
      <c r="K24" s="482"/>
      <c r="L24" s="482"/>
      <c r="M24" s="482"/>
      <c r="N24" s="482"/>
      <c r="O24" s="483"/>
      <c r="P24" s="133"/>
      <c r="Q24" s="133"/>
      <c r="R24" s="133"/>
      <c r="S24" s="133"/>
      <c r="T24" s="133"/>
      <c r="U24" s="133"/>
      <c r="V24" s="133"/>
      <c r="W24" s="133"/>
      <c r="X24" s="134"/>
      <c r="Y24" s="252" t="s">
        <v>61</v>
      </c>
      <c r="Z24" s="247"/>
      <c r="AA24" s="248"/>
      <c r="AB24" s="514" t="s">
        <v>525</v>
      </c>
      <c r="AC24" s="514"/>
      <c r="AD24" s="514"/>
      <c r="AE24" s="316">
        <v>9</v>
      </c>
      <c r="AF24" s="317"/>
      <c r="AG24" s="317"/>
      <c r="AH24" s="317"/>
      <c r="AI24" s="316">
        <v>10</v>
      </c>
      <c r="AJ24" s="317"/>
      <c r="AK24" s="317"/>
      <c r="AL24" s="317"/>
      <c r="AM24" s="316">
        <v>9</v>
      </c>
      <c r="AN24" s="317"/>
      <c r="AO24" s="317"/>
      <c r="AP24" s="317"/>
      <c r="AQ24" s="91" t="s">
        <v>627</v>
      </c>
      <c r="AR24" s="92"/>
      <c r="AS24" s="92"/>
      <c r="AT24" s="93"/>
      <c r="AU24" s="317" t="s">
        <v>627</v>
      </c>
      <c r="AV24" s="317"/>
      <c r="AW24" s="317"/>
      <c r="AX24" s="319"/>
    </row>
    <row r="25" spans="1:50" ht="22.5" customHeight="1" x14ac:dyDescent="0.15">
      <c r="A25" s="509"/>
      <c r="B25" s="510"/>
      <c r="C25" s="510"/>
      <c r="D25" s="510"/>
      <c r="E25" s="510"/>
      <c r="F25" s="511"/>
      <c r="G25" s="484"/>
      <c r="H25" s="485"/>
      <c r="I25" s="485"/>
      <c r="J25" s="485"/>
      <c r="K25" s="485"/>
      <c r="L25" s="485"/>
      <c r="M25" s="485"/>
      <c r="N25" s="485"/>
      <c r="O25" s="486"/>
      <c r="P25" s="105"/>
      <c r="Q25" s="105"/>
      <c r="R25" s="105"/>
      <c r="S25" s="105"/>
      <c r="T25" s="105"/>
      <c r="U25" s="105"/>
      <c r="V25" s="105"/>
      <c r="W25" s="105"/>
      <c r="X25" s="136"/>
      <c r="Y25" s="252" t="s">
        <v>15</v>
      </c>
      <c r="Z25" s="247"/>
      <c r="AA25" s="248"/>
      <c r="AB25" s="350" t="s">
        <v>315</v>
      </c>
      <c r="AC25" s="350"/>
      <c r="AD25" s="350"/>
      <c r="AE25" s="316">
        <v>89</v>
      </c>
      <c r="AF25" s="317"/>
      <c r="AG25" s="317"/>
      <c r="AH25" s="317"/>
      <c r="AI25" s="316">
        <v>100</v>
      </c>
      <c r="AJ25" s="317"/>
      <c r="AK25" s="317"/>
      <c r="AL25" s="317"/>
      <c r="AM25" s="316">
        <v>100</v>
      </c>
      <c r="AN25" s="317"/>
      <c r="AO25" s="317"/>
      <c r="AP25" s="317"/>
      <c r="AQ25" s="91" t="s">
        <v>627</v>
      </c>
      <c r="AR25" s="92"/>
      <c r="AS25" s="92"/>
      <c r="AT25" s="93"/>
      <c r="AU25" s="317" t="s">
        <v>627</v>
      </c>
      <c r="AV25" s="317"/>
      <c r="AW25" s="317"/>
      <c r="AX25" s="319"/>
    </row>
    <row r="26" spans="1:50" ht="18.75" hidden="1"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3" t="s">
        <v>14</v>
      </c>
      <c r="Z28" s="487"/>
      <c r="AA28" s="488"/>
      <c r="AB28" s="499"/>
      <c r="AC28" s="499"/>
      <c r="AD28" s="49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2" t="s">
        <v>61</v>
      </c>
      <c r="Z29" s="247"/>
      <c r="AA29" s="248"/>
      <c r="AB29" s="514"/>
      <c r="AC29" s="514"/>
      <c r="AD29" s="5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4" t="s">
        <v>487</v>
      </c>
      <c r="B46" s="835"/>
      <c r="C46" s="835"/>
      <c r="D46" s="835"/>
      <c r="E46" s="835"/>
      <c r="F46" s="836"/>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7"/>
      <c r="B47" s="838"/>
      <c r="C47" s="838"/>
      <c r="D47" s="838"/>
      <c r="E47" s="838"/>
      <c r="F47" s="839"/>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7"/>
      <c r="B48" s="838"/>
      <c r="C48" s="838"/>
      <c r="D48" s="838"/>
      <c r="E48" s="838"/>
      <c r="F48" s="839"/>
      <c r="G48" s="79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7"/>
      <c r="B49" s="838"/>
      <c r="C49" s="838"/>
      <c r="D49" s="838"/>
      <c r="E49" s="838"/>
      <c r="F49" s="839"/>
      <c r="G49" s="79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7"/>
      <c r="B50" s="838"/>
      <c r="C50" s="838"/>
      <c r="D50" s="838"/>
      <c r="E50" s="838"/>
      <c r="F50" s="839"/>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0" t="s">
        <v>511</v>
      </c>
      <c r="B51" s="891"/>
      <c r="C51" s="891"/>
      <c r="D51" s="891"/>
      <c r="E51" s="888" t="s">
        <v>504</v>
      </c>
      <c r="F51" s="889"/>
      <c r="G51" s="59" t="s">
        <v>387</v>
      </c>
      <c r="H51" s="818"/>
      <c r="I51" s="413"/>
      <c r="J51" s="413"/>
      <c r="K51" s="413"/>
      <c r="L51" s="413"/>
      <c r="M51" s="413"/>
      <c r="N51" s="413"/>
      <c r="O51" s="819"/>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x14ac:dyDescent="0.15">
      <c r="A53" s="512" t="s">
        <v>277</v>
      </c>
      <c r="B53" s="842" t="s">
        <v>274</v>
      </c>
      <c r="C53" s="473"/>
      <c r="D53" s="473"/>
      <c r="E53" s="473"/>
      <c r="F53" s="474"/>
      <c r="G53" s="816" t="s">
        <v>268</v>
      </c>
      <c r="H53" s="816"/>
      <c r="I53" s="816"/>
      <c r="J53" s="816"/>
      <c r="K53" s="816"/>
      <c r="L53" s="816"/>
      <c r="M53" s="816"/>
      <c r="N53" s="816"/>
      <c r="O53" s="816"/>
      <c r="P53" s="816"/>
      <c r="Q53" s="816"/>
      <c r="R53" s="816"/>
      <c r="S53" s="816"/>
      <c r="T53" s="816"/>
      <c r="U53" s="816"/>
      <c r="V53" s="816"/>
      <c r="W53" s="816"/>
      <c r="X53" s="816"/>
      <c r="Y53" s="816"/>
      <c r="Z53" s="816"/>
      <c r="AA53" s="817"/>
      <c r="AB53" s="847" t="s">
        <v>383</v>
      </c>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48"/>
    </row>
    <row r="54" spans="1:50" ht="18.75" hidden="1" customHeight="1" x14ac:dyDescent="0.15">
      <c r="A54" s="512"/>
      <c r="B54" s="842"/>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42"/>
      <c r="C55" s="473"/>
      <c r="D55" s="473"/>
      <c r="E55" s="473"/>
      <c r="F55" s="474"/>
      <c r="G55" s="340"/>
      <c r="H55" s="340"/>
      <c r="I55" s="340"/>
      <c r="J55" s="340"/>
      <c r="K55" s="340"/>
      <c r="L55" s="340"/>
      <c r="M55" s="340"/>
      <c r="N55" s="340"/>
      <c r="O55" s="340"/>
      <c r="P55" s="340"/>
      <c r="Q55" s="340"/>
      <c r="R55" s="340"/>
      <c r="S55" s="340"/>
      <c r="T55" s="340"/>
      <c r="U55" s="340"/>
      <c r="V55" s="340"/>
      <c r="W55" s="340"/>
      <c r="X55" s="340"/>
      <c r="Y55" s="340"/>
      <c r="Z55" s="340"/>
      <c r="AA55" s="74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42"/>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4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2"/>
      <c r="B57" s="843"/>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4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2"/>
      <c r="B60" s="473"/>
      <c r="C60" s="473"/>
      <c r="D60" s="473"/>
      <c r="E60" s="473"/>
      <c r="F60" s="474"/>
      <c r="G60" s="130"/>
      <c r="H60" s="102"/>
      <c r="I60" s="102"/>
      <c r="J60" s="102"/>
      <c r="K60" s="102"/>
      <c r="L60" s="102"/>
      <c r="M60" s="102"/>
      <c r="N60" s="102"/>
      <c r="O60" s="131"/>
      <c r="P60" s="102"/>
      <c r="Q60" s="811"/>
      <c r="R60" s="811"/>
      <c r="S60" s="811"/>
      <c r="T60" s="811"/>
      <c r="U60" s="811"/>
      <c r="V60" s="811"/>
      <c r="W60" s="811"/>
      <c r="X60" s="812"/>
      <c r="Y60" s="744" t="s">
        <v>69</v>
      </c>
      <c r="Z60" s="745"/>
      <c r="AA60" s="746"/>
      <c r="AB60" s="499"/>
      <c r="AC60" s="499"/>
      <c r="AD60" s="49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13"/>
      <c r="Q61" s="813"/>
      <c r="R61" s="813"/>
      <c r="S61" s="813"/>
      <c r="T61" s="813"/>
      <c r="U61" s="813"/>
      <c r="V61" s="813"/>
      <c r="W61" s="813"/>
      <c r="X61" s="814"/>
      <c r="Y61" s="727" t="s">
        <v>61</v>
      </c>
      <c r="Z61" s="449"/>
      <c r="AA61" s="450"/>
      <c r="AB61" s="514"/>
      <c r="AC61" s="514"/>
      <c r="AD61" s="51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15"/>
      <c r="Y62" s="727" t="s">
        <v>15</v>
      </c>
      <c r="Z62" s="449"/>
      <c r="AA62" s="45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11"/>
      <c r="R65" s="811"/>
      <c r="S65" s="811"/>
      <c r="T65" s="811"/>
      <c r="U65" s="811"/>
      <c r="V65" s="811"/>
      <c r="W65" s="811"/>
      <c r="X65" s="812"/>
      <c r="Y65" s="744" t="s">
        <v>69</v>
      </c>
      <c r="Z65" s="745"/>
      <c r="AA65" s="746"/>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13"/>
      <c r="Q66" s="813"/>
      <c r="R66" s="813"/>
      <c r="S66" s="813"/>
      <c r="T66" s="813"/>
      <c r="U66" s="813"/>
      <c r="V66" s="813"/>
      <c r="W66" s="813"/>
      <c r="X66" s="814"/>
      <c r="Y66" s="727"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15"/>
      <c r="Y67" s="727"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2"/>
      <c r="B70" s="473"/>
      <c r="C70" s="473"/>
      <c r="D70" s="473"/>
      <c r="E70" s="473"/>
      <c r="F70" s="474"/>
      <c r="G70" s="130"/>
      <c r="H70" s="102"/>
      <c r="I70" s="102"/>
      <c r="J70" s="102"/>
      <c r="K70" s="102"/>
      <c r="L70" s="102"/>
      <c r="M70" s="102"/>
      <c r="N70" s="102"/>
      <c r="O70" s="131"/>
      <c r="P70" s="102"/>
      <c r="Q70" s="811"/>
      <c r="R70" s="811"/>
      <c r="S70" s="811"/>
      <c r="T70" s="811"/>
      <c r="U70" s="811"/>
      <c r="V70" s="811"/>
      <c r="W70" s="811"/>
      <c r="X70" s="812"/>
      <c r="Y70" s="744" t="s">
        <v>69</v>
      </c>
      <c r="Z70" s="745"/>
      <c r="AA70" s="74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2"/>
      <c r="B71" s="473"/>
      <c r="C71" s="473"/>
      <c r="D71" s="473"/>
      <c r="E71" s="473"/>
      <c r="F71" s="474"/>
      <c r="G71" s="132"/>
      <c r="H71" s="133"/>
      <c r="I71" s="133"/>
      <c r="J71" s="133"/>
      <c r="K71" s="133"/>
      <c r="L71" s="133"/>
      <c r="M71" s="133"/>
      <c r="N71" s="133"/>
      <c r="O71" s="134"/>
      <c r="P71" s="813"/>
      <c r="Q71" s="813"/>
      <c r="R71" s="813"/>
      <c r="S71" s="813"/>
      <c r="T71" s="813"/>
      <c r="U71" s="813"/>
      <c r="V71" s="813"/>
      <c r="W71" s="813"/>
      <c r="X71" s="814"/>
      <c r="Y71" s="727" t="s">
        <v>61</v>
      </c>
      <c r="Z71" s="449"/>
      <c r="AA71" s="450"/>
      <c r="AB71" s="808"/>
      <c r="AC71" s="809"/>
      <c r="AD71" s="81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3"/>
      <c r="B72" s="845"/>
      <c r="C72" s="845"/>
      <c r="D72" s="845"/>
      <c r="E72" s="845"/>
      <c r="F72" s="846"/>
      <c r="G72" s="489"/>
      <c r="H72" s="154"/>
      <c r="I72" s="154"/>
      <c r="J72" s="154"/>
      <c r="K72" s="154"/>
      <c r="L72" s="154"/>
      <c r="M72" s="154"/>
      <c r="N72" s="154"/>
      <c r="O72" s="490"/>
      <c r="P72" s="840"/>
      <c r="Q72" s="840"/>
      <c r="R72" s="840"/>
      <c r="S72" s="840"/>
      <c r="T72" s="840"/>
      <c r="U72" s="840"/>
      <c r="V72" s="840"/>
      <c r="W72" s="840"/>
      <c r="X72" s="841"/>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60"/>
      <c r="Z73" s="461"/>
      <c r="AA73" s="46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3"/>
      <c r="B74" s="444"/>
      <c r="C74" s="444"/>
      <c r="D74" s="444"/>
      <c r="E74" s="444"/>
      <c r="F74" s="445"/>
      <c r="G74" s="102" t="s">
        <v>526</v>
      </c>
      <c r="H74" s="102"/>
      <c r="I74" s="102"/>
      <c r="J74" s="102"/>
      <c r="K74" s="102"/>
      <c r="L74" s="102"/>
      <c r="M74" s="102"/>
      <c r="N74" s="102"/>
      <c r="O74" s="102"/>
      <c r="P74" s="102"/>
      <c r="Q74" s="102"/>
      <c r="R74" s="102"/>
      <c r="S74" s="102"/>
      <c r="T74" s="102"/>
      <c r="U74" s="102"/>
      <c r="V74" s="102"/>
      <c r="W74" s="102"/>
      <c r="X74" s="131"/>
      <c r="Y74" s="844" t="s">
        <v>62</v>
      </c>
      <c r="Z74" s="713"/>
      <c r="AA74" s="714"/>
      <c r="AB74" s="499" t="s">
        <v>527</v>
      </c>
      <c r="AC74" s="499"/>
      <c r="AD74" s="499"/>
      <c r="AE74" s="298">
        <v>135</v>
      </c>
      <c r="AF74" s="298"/>
      <c r="AG74" s="298"/>
      <c r="AH74" s="298"/>
      <c r="AI74" s="298">
        <v>125</v>
      </c>
      <c r="AJ74" s="298"/>
      <c r="AK74" s="298"/>
      <c r="AL74" s="298"/>
      <c r="AM74" s="298">
        <v>138</v>
      </c>
      <c r="AN74" s="298"/>
      <c r="AO74" s="298"/>
      <c r="AP74" s="298"/>
      <c r="AQ74" s="298" t="s">
        <v>627</v>
      </c>
      <c r="AR74" s="298"/>
      <c r="AS74" s="298"/>
      <c r="AT74" s="298"/>
      <c r="AU74" s="298"/>
      <c r="AV74" s="298"/>
      <c r="AW74" s="298"/>
      <c r="AX74" s="299"/>
      <c r="AY74" s="10"/>
      <c r="AZ74" s="10"/>
      <c r="BA74" s="10"/>
      <c r="BB74" s="10"/>
      <c r="BC74" s="10"/>
    </row>
    <row r="75" spans="1:60" ht="22.5"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04" t="s">
        <v>63</v>
      </c>
      <c r="Z75" s="214"/>
      <c r="AA75" s="215"/>
      <c r="AB75" s="499" t="s">
        <v>627</v>
      </c>
      <c r="AC75" s="499"/>
      <c r="AD75" s="499"/>
      <c r="AE75" s="298" t="s">
        <v>627</v>
      </c>
      <c r="AF75" s="298"/>
      <c r="AG75" s="298"/>
      <c r="AH75" s="298"/>
      <c r="AI75" s="298" t="s">
        <v>627</v>
      </c>
      <c r="AJ75" s="298"/>
      <c r="AK75" s="298"/>
      <c r="AL75" s="298"/>
      <c r="AM75" s="298" t="s">
        <v>627</v>
      </c>
      <c r="AN75" s="298"/>
      <c r="AO75" s="298"/>
      <c r="AP75" s="298"/>
      <c r="AQ75" s="298" t="s">
        <v>627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0"/>
      <c r="Z88" s="561"/>
      <c r="AA88" s="56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3" t="s">
        <v>528</v>
      </c>
      <c r="H89" s="643"/>
      <c r="I89" s="643"/>
      <c r="J89" s="643"/>
      <c r="K89" s="643"/>
      <c r="L89" s="643"/>
      <c r="M89" s="643"/>
      <c r="N89" s="643"/>
      <c r="O89" s="643"/>
      <c r="P89" s="643"/>
      <c r="Q89" s="643"/>
      <c r="R89" s="643"/>
      <c r="S89" s="643"/>
      <c r="T89" s="643"/>
      <c r="U89" s="643"/>
      <c r="V89" s="643"/>
      <c r="W89" s="643"/>
      <c r="X89" s="643"/>
      <c r="Y89" s="229" t="s">
        <v>17</v>
      </c>
      <c r="Z89" s="230"/>
      <c r="AA89" s="231"/>
      <c r="AB89" s="249" t="s">
        <v>529</v>
      </c>
      <c r="AC89" s="610"/>
      <c r="AD89" s="611"/>
      <c r="AE89" s="298">
        <v>61000000</v>
      </c>
      <c r="AF89" s="298"/>
      <c r="AG89" s="298"/>
      <c r="AH89" s="298"/>
      <c r="AI89" s="298">
        <v>61000000</v>
      </c>
      <c r="AJ89" s="298"/>
      <c r="AK89" s="298"/>
      <c r="AL89" s="298"/>
      <c r="AM89" s="298">
        <v>60000000</v>
      </c>
      <c r="AN89" s="298"/>
      <c r="AO89" s="298"/>
      <c r="AP89" s="298"/>
      <c r="AQ89" s="316" t="s">
        <v>522</v>
      </c>
      <c r="AR89" s="317"/>
      <c r="AS89" s="317"/>
      <c r="AT89" s="317"/>
      <c r="AU89" s="317"/>
      <c r="AV89" s="317"/>
      <c r="AW89" s="317"/>
      <c r="AX89" s="319"/>
    </row>
    <row r="90" spans="1:60" ht="47.1" customHeight="1" x14ac:dyDescent="0.15">
      <c r="A90" s="244"/>
      <c r="B90" s="245"/>
      <c r="C90" s="245"/>
      <c r="D90" s="245"/>
      <c r="E90" s="245"/>
      <c r="F90" s="246"/>
      <c r="G90" s="644"/>
      <c r="H90" s="644"/>
      <c r="I90" s="644"/>
      <c r="J90" s="644"/>
      <c r="K90" s="644"/>
      <c r="L90" s="644"/>
      <c r="M90" s="644"/>
      <c r="N90" s="644"/>
      <c r="O90" s="644"/>
      <c r="P90" s="644"/>
      <c r="Q90" s="644"/>
      <c r="R90" s="644"/>
      <c r="S90" s="644"/>
      <c r="T90" s="644"/>
      <c r="U90" s="644"/>
      <c r="V90" s="644"/>
      <c r="W90" s="644"/>
      <c r="X90" s="644"/>
      <c r="Y90" s="213" t="s">
        <v>55</v>
      </c>
      <c r="Z90" s="214"/>
      <c r="AA90" s="215"/>
      <c r="AB90" s="216" t="s">
        <v>530</v>
      </c>
      <c r="AC90" s="217"/>
      <c r="AD90" s="218"/>
      <c r="AE90" s="255" t="s">
        <v>531</v>
      </c>
      <c r="AF90" s="255"/>
      <c r="AG90" s="255"/>
      <c r="AH90" s="255"/>
      <c r="AI90" s="255" t="s">
        <v>531</v>
      </c>
      <c r="AJ90" s="255"/>
      <c r="AK90" s="255"/>
      <c r="AL90" s="255"/>
      <c r="AM90" s="255" t="s">
        <v>542</v>
      </c>
      <c r="AN90" s="255"/>
      <c r="AO90" s="255"/>
      <c r="AP90" s="255"/>
      <c r="AQ90" s="255" t="s">
        <v>627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0"/>
      <c r="Z91" s="561"/>
      <c r="AA91" s="56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0"/>
      <c r="Z94" s="561"/>
      <c r="AA94" s="56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0"/>
      <c r="Z97" s="561"/>
      <c r="AA97" s="56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5" t="s">
        <v>468</v>
      </c>
      <c r="B103" s="416"/>
      <c r="C103" s="411" t="s">
        <v>417</v>
      </c>
      <c r="D103" s="302"/>
      <c r="E103" s="302"/>
      <c r="F103" s="302"/>
      <c r="G103" s="302"/>
      <c r="H103" s="302"/>
      <c r="I103" s="302"/>
      <c r="J103" s="302"/>
      <c r="K103" s="412"/>
      <c r="L103" s="559" t="s">
        <v>462</v>
      </c>
      <c r="M103" s="559"/>
      <c r="N103" s="559"/>
      <c r="O103" s="559"/>
      <c r="P103" s="559"/>
      <c r="Q103" s="55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7"/>
      <c r="B104" s="418"/>
      <c r="C104" s="232" t="s">
        <v>532</v>
      </c>
      <c r="D104" s="233"/>
      <c r="E104" s="233"/>
      <c r="F104" s="233"/>
      <c r="G104" s="233"/>
      <c r="H104" s="233"/>
      <c r="I104" s="233"/>
      <c r="J104" s="233"/>
      <c r="K104" s="234"/>
      <c r="L104" s="219">
        <v>57</v>
      </c>
      <c r="M104" s="220"/>
      <c r="N104" s="220"/>
      <c r="O104" s="220"/>
      <c r="P104" s="220"/>
      <c r="Q104" s="221"/>
      <c r="R104" s="219">
        <v>704</v>
      </c>
      <c r="S104" s="220"/>
      <c r="T104" s="220"/>
      <c r="U104" s="220"/>
      <c r="V104" s="220"/>
      <c r="W104" s="221"/>
      <c r="X104" s="797" t="s">
        <v>635</v>
      </c>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9"/>
    </row>
    <row r="105" spans="1:50" ht="23.1" customHeight="1" x14ac:dyDescent="0.15">
      <c r="A105" s="417"/>
      <c r="B105" s="418"/>
      <c r="C105" s="235" t="s">
        <v>533</v>
      </c>
      <c r="D105" s="236"/>
      <c r="E105" s="236"/>
      <c r="F105" s="236"/>
      <c r="G105" s="236"/>
      <c r="H105" s="236"/>
      <c r="I105" s="236"/>
      <c r="J105" s="236"/>
      <c r="K105" s="237"/>
      <c r="L105" s="219">
        <v>20</v>
      </c>
      <c r="M105" s="220"/>
      <c r="N105" s="220"/>
      <c r="O105" s="220"/>
      <c r="P105" s="220"/>
      <c r="Q105" s="221"/>
      <c r="R105" s="219">
        <v>20</v>
      </c>
      <c r="S105" s="220"/>
      <c r="T105" s="220"/>
      <c r="U105" s="220"/>
      <c r="V105" s="220"/>
      <c r="W105" s="221"/>
      <c r="X105" s="800"/>
      <c r="Y105" s="801"/>
      <c r="Z105" s="801"/>
      <c r="AA105" s="801"/>
      <c r="AB105" s="801"/>
      <c r="AC105" s="801"/>
      <c r="AD105" s="801"/>
      <c r="AE105" s="801"/>
      <c r="AF105" s="801"/>
      <c r="AG105" s="801"/>
      <c r="AH105" s="801"/>
      <c r="AI105" s="801"/>
      <c r="AJ105" s="801"/>
      <c r="AK105" s="801"/>
      <c r="AL105" s="801"/>
      <c r="AM105" s="801"/>
      <c r="AN105" s="801"/>
      <c r="AO105" s="801"/>
      <c r="AP105" s="801"/>
      <c r="AQ105" s="801"/>
      <c r="AR105" s="801"/>
      <c r="AS105" s="801"/>
      <c r="AT105" s="801"/>
      <c r="AU105" s="801"/>
      <c r="AV105" s="801"/>
      <c r="AW105" s="801"/>
      <c r="AX105" s="802"/>
    </row>
    <row r="106" spans="1:50" ht="23.1" customHeight="1" x14ac:dyDescent="0.15">
      <c r="A106" s="417"/>
      <c r="B106" s="418"/>
      <c r="C106" s="235" t="s">
        <v>537</v>
      </c>
      <c r="D106" s="236"/>
      <c r="E106" s="236"/>
      <c r="F106" s="236"/>
      <c r="G106" s="236"/>
      <c r="H106" s="236"/>
      <c r="I106" s="236"/>
      <c r="J106" s="236"/>
      <c r="K106" s="237"/>
      <c r="L106" s="219">
        <v>19</v>
      </c>
      <c r="M106" s="220"/>
      <c r="N106" s="220"/>
      <c r="O106" s="220"/>
      <c r="P106" s="220"/>
      <c r="Q106" s="221"/>
      <c r="R106" s="219">
        <v>20</v>
      </c>
      <c r="S106" s="220"/>
      <c r="T106" s="220"/>
      <c r="U106" s="220"/>
      <c r="V106" s="220"/>
      <c r="W106" s="221"/>
      <c r="X106" s="800"/>
      <c r="Y106" s="801"/>
      <c r="Z106" s="801"/>
      <c r="AA106" s="801"/>
      <c r="AB106" s="801"/>
      <c r="AC106" s="801"/>
      <c r="AD106" s="801"/>
      <c r="AE106" s="801"/>
      <c r="AF106" s="801"/>
      <c r="AG106" s="801"/>
      <c r="AH106" s="801"/>
      <c r="AI106" s="801"/>
      <c r="AJ106" s="801"/>
      <c r="AK106" s="801"/>
      <c r="AL106" s="801"/>
      <c r="AM106" s="801"/>
      <c r="AN106" s="801"/>
      <c r="AO106" s="801"/>
      <c r="AP106" s="801"/>
      <c r="AQ106" s="801"/>
      <c r="AR106" s="801"/>
      <c r="AS106" s="801"/>
      <c r="AT106" s="801"/>
      <c r="AU106" s="801"/>
      <c r="AV106" s="801"/>
      <c r="AW106" s="801"/>
      <c r="AX106" s="802"/>
    </row>
    <row r="107" spans="1:50" ht="23.1" customHeight="1" x14ac:dyDescent="0.15">
      <c r="A107" s="417"/>
      <c r="B107" s="418"/>
      <c r="C107" s="235" t="s">
        <v>534</v>
      </c>
      <c r="D107" s="236"/>
      <c r="E107" s="236"/>
      <c r="F107" s="236"/>
      <c r="G107" s="236"/>
      <c r="H107" s="236"/>
      <c r="I107" s="236"/>
      <c r="J107" s="236"/>
      <c r="K107" s="237"/>
      <c r="L107" s="219">
        <v>0.5</v>
      </c>
      <c r="M107" s="220"/>
      <c r="N107" s="220"/>
      <c r="O107" s="220"/>
      <c r="P107" s="220"/>
      <c r="Q107" s="221"/>
      <c r="R107" s="219">
        <v>0.5</v>
      </c>
      <c r="S107" s="220"/>
      <c r="T107" s="220"/>
      <c r="U107" s="220"/>
      <c r="V107" s="220"/>
      <c r="W107" s="221"/>
      <c r="X107" s="800"/>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2"/>
    </row>
    <row r="108" spans="1:50" ht="23.1" customHeight="1" x14ac:dyDescent="0.15">
      <c r="A108" s="417"/>
      <c r="B108" s="418"/>
      <c r="C108" s="235" t="s">
        <v>535</v>
      </c>
      <c r="D108" s="236"/>
      <c r="E108" s="236"/>
      <c r="F108" s="236"/>
      <c r="G108" s="236"/>
      <c r="H108" s="236"/>
      <c r="I108" s="236"/>
      <c r="J108" s="236"/>
      <c r="K108" s="237"/>
      <c r="L108" s="219">
        <v>0.2</v>
      </c>
      <c r="M108" s="220"/>
      <c r="N108" s="220"/>
      <c r="O108" s="220"/>
      <c r="P108" s="220"/>
      <c r="Q108" s="221"/>
      <c r="R108" s="219">
        <v>0.2</v>
      </c>
      <c r="S108" s="220"/>
      <c r="T108" s="220"/>
      <c r="U108" s="220"/>
      <c r="V108" s="220"/>
      <c r="W108" s="221"/>
      <c r="X108" s="800"/>
      <c r="Y108" s="801"/>
      <c r="Z108" s="801"/>
      <c r="AA108" s="801"/>
      <c r="AB108" s="801"/>
      <c r="AC108" s="801"/>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3.1" customHeight="1" x14ac:dyDescent="0.15">
      <c r="A109" s="417"/>
      <c r="B109" s="418"/>
      <c r="C109" s="421" t="s">
        <v>536</v>
      </c>
      <c r="D109" s="422"/>
      <c r="E109" s="422"/>
      <c r="F109" s="422"/>
      <c r="G109" s="422"/>
      <c r="H109" s="422"/>
      <c r="I109" s="422"/>
      <c r="J109" s="422"/>
      <c r="K109" s="423"/>
      <c r="L109" s="219">
        <v>0.1</v>
      </c>
      <c r="M109" s="220"/>
      <c r="N109" s="220"/>
      <c r="O109" s="220"/>
      <c r="P109" s="220"/>
      <c r="Q109" s="221"/>
      <c r="R109" s="219">
        <v>0.1</v>
      </c>
      <c r="S109" s="220"/>
      <c r="T109" s="220"/>
      <c r="U109" s="220"/>
      <c r="V109" s="220"/>
      <c r="W109" s="221"/>
      <c r="X109" s="800"/>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2"/>
    </row>
    <row r="110" spans="1:50" ht="21" customHeight="1" thickBot="1" x14ac:dyDescent="0.2">
      <c r="A110" s="419"/>
      <c r="B110" s="420"/>
      <c r="C110" s="222" t="s">
        <v>22</v>
      </c>
      <c r="D110" s="223"/>
      <c r="E110" s="223"/>
      <c r="F110" s="223"/>
      <c r="G110" s="223"/>
      <c r="H110" s="223"/>
      <c r="I110" s="223"/>
      <c r="J110" s="223"/>
      <c r="K110" s="224"/>
      <c r="L110" s="829">
        <f>SUM(L104:Q109)</f>
        <v>96.8</v>
      </c>
      <c r="M110" s="830"/>
      <c r="N110" s="830"/>
      <c r="O110" s="830"/>
      <c r="P110" s="830"/>
      <c r="Q110" s="831"/>
      <c r="R110" s="829">
        <f>SUM(R104:W109)</f>
        <v>744.80000000000007</v>
      </c>
      <c r="S110" s="830"/>
      <c r="T110" s="830"/>
      <c r="U110" s="830"/>
      <c r="V110" s="830"/>
      <c r="W110" s="831"/>
      <c r="X110" s="803"/>
      <c r="Y110" s="804"/>
      <c r="Z110" s="804"/>
      <c r="AA110" s="804"/>
      <c r="AB110" s="804"/>
      <c r="AC110" s="804"/>
      <c r="AD110" s="804"/>
      <c r="AE110" s="804"/>
      <c r="AF110" s="804"/>
      <c r="AG110" s="804"/>
      <c r="AH110" s="804"/>
      <c r="AI110" s="804"/>
      <c r="AJ110" s="804"/>
      <c r="AK110" s="804"/>
      <c r="AL110" s="804"/>
      <c r="AM110" s="804"/>
      <c r="AN110" s="804"/>
      <c r="AO110" s="804"/>
      <c r="AP110" s="804"/>
      <c r="AQ110" s="804"/>
      <c r="AR110" s="804"/>
      <c r="AS110" s="804"/>
      <c r="AT110" s="804"/>
      <c r="AU110" s="804"/>
      <c r="AV110" s="804"/>
      <c r="AW110" s="804"/>
      <c r="AX110" s="805"/>
    </row>
    <row r="111" spans="1:50" ht="37.5" customHeight="1" x14ac:dyDescent="0.15">
      <c r="A111" s="173" t="s">
        <v>391</v>
      </c>
      <c r="B111" s="162"/>
      <c r="C111" s="161" t="s">
        <v>388</v>
      </c>
      <c r="D111" s="162"/>
      <c r="E111" s="257" t="s">
        <v>429</v>
      </c>
      <c r="F111" s="258"/>
      <c r="G111" s="259" t="s">
        <v>606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627</v>
      </c>
      <c r="AR114" s="336"/>
      <c r="AS114" s="113" t="s">
        <v>371</v>
      </c>
      <c r="AT114" s="114"/>
      <c r="AU114" s="127" t="s">
        <v>627</v>
      </c>
      <c r="AV114" s="127"/>
      <c r="AW114" s="113" t="s">
        <v>313</v>
      </c>
      <c r="AX114" s="129"/>
    </row>
    <row r="115" spans="1:50" ht="39.75" customHeight="1" x14ac:dyDescent="0.15">
      <c r="A115" s="174"/>
      <c r="B115" s="164"/>
      <c r="C115" s="163"/>
      <c r="D115" s="164"/>
      <c r="E115" s="163"/>
      <c r="F115" s="177"/>
      <c r="G115" s="130" t="s">
        <v>608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525</v>
      </c>
      <c r="AC115" s="90"/>
      <c r="AD115" s="90"/>
      <c r="AE115" s="191">
        <v>8</v>
      </c>
      <c r="AF115" s="92"/>
      <c r="AG115" s="92"/>
      <c r="AH115" s="92"/>
      <c r="AI115" s="191">
        <v>10</v>
      </c>
      <c r="AJ115" s="92"/>
      <c r="AK115" s="92"/>
      <c r="AL115" s="92"/>
      <c r="AM115" s="191">
        <v>9</v>
      </c>
      <c r="AN115" s="92"/>
      <c r="AO115" s="92"/>
      <c r="AP115" s="92"/>
      <c r="AQ115" s="191" t="s">
        <v>627</v>
      </c>
      <c r="AR115" s="92"/>
      <c r="AS115" s="92"/>
      <c r="AT115" s="92"/>
      <c r="AU115" s="191" t="s">
        <v>627</v>
      </c>
      <c r="AV115" s="92"/>
      <c r="AW115" s="92"/>
      <c r="AX115" s="94"/>
    </row>
    <row r="116" spans="1:50" ht="41.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525</v>
      </c>
      <c r="AC116" s="140"/>
      <c r="AD116" s="140"/>
      <c r="AE116" s="191">
        <v>9</v>
      </c>
      <c r="AF116" s="92"/>
      <c r="AG116" s="92"/>
      <c r="AH116" s="92"/>
      <c r="AI116" s="191">
        <v>10</v>
      </c>
      <c r="AJ116" s="92"/>
      <c r="AK116" s="92"/>
      <c r="AL116" s="92"/>
      <c r="AM116" s="191">
        <v>9</v>
      </c>
      <c r="AN116" s="92"/>
      <c r="AO116" s="92"/>
      <c r="AP116" s="92"/>
      <c r="AQ116" s="191" t="s">
        <v>627</v>
      </c>
      <c r="AR116" s="92"/>
      <c r="AS116" s="92"/>
      <c r="AT116" s="92"/>
      <c r="AU116" s="191" t="s">
        <v>627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63"/>
      <c r="AG235" s="563"/>
      <c r="AH235" s="563"/>
      <c r="AI235" s="191"/>
      <c r="AJ235" s="563"/>
      <c r="AK235" s="563"/>
      <c r="AL235" s="563"/>
      <c r="AM235" s="191"/>
      <c r="AN235" s="563"/>
      <c r="AO235" s="563"/>
      <c r="AP235" s="563"/>
      <c r="AQ235" s="191"/>
      <c r="AR235" s="563"/>
      <c r="AS235" s="563"/>
      <c r="AT235" s="563"/>
      <c r="AU235" s="191"/>
      <c r="AV235" s="563"/>
      <c r="AW235" s="563"/>
      <c r="AX235" s="87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63"/>
      <c r="AG236" s="563"/>
      <c r="AH236" s="563"/>
      <c r="AI236" s="191"/>
      <c r="AJ236" s="563"/>
      <c r="AK236" s="563"/>
      <c r="AL236" s="563"/>
      <c r="AM236" s="191"/>
      <c r="AN236" s="563"/>
      <c r="AO236" s="563"/>
      <c r="AP236" s="563"/>
      <c r="AQ236" s="191"/>
      <c r="AR236" s="563"/>
      <c r="AS236" s="563"/>
      <c r="AT236" s="563"/>
      <c r="AU236" s="191"/>
      <c r="AV236" s="563"/>
      <c r="AW236" s="563"/>
      <c r="AX236" s="870"/>
    </row>
    <row r="237" spans="1:50" ht="18.75" hidden="1" customHeight="1" x14ac:dyDescent="0.15">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63"/>
      <c r="AG239" s="563"/>
      <c r="AH239" s="563"/>
      <c r="AI239" s="191"/>
      <c r="AJ239" s="563"/>
      <c r="AK239" s="563"/>
      <c r="AL239" s="563"/>
      <c r="AM239" s="191"/>
      <c r="AN239" s="563"/>
      <c r="AO239" s="563"/>
      <c r="AP239" s="563"/>
      <c r="AQ239" s="191"/>
      <c r="AR239" s="563"/>
      <c r="AS239" s="563"/>
      <c r="AT239" s="563"/>
      <c r="AU239" s="191"/>
      <c r="AV239" s="563"/>
      <c r="AW239" s="563"/>
      <c r="AX239" s="87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63"/>
      <c r="AG240" s="563"/>
      <c r="AH240" s="563"/>
      <c r="AI240" s="191"/>
      <c r="AJ240" s="563"/>
      <c r="AK240" s="563"/>
      <c r="AL240" s="563"/>
      <c r="AM240" s="191"/>
      <c r="AN240" s="563"/>
      <c r="AO240" s="563"/>
      <c r="AP240" s="563"/>
      <c r="AQ240" s="191"/>
      <c r="AR240" s="563"/>
      <c r="AS240" s="563"/>
      <c r="AT240" s="563"/>
      <c r="AU240" s="191"/>
      <c r="AV240" s="563"/>
      <c r="AW240" s="563"/>
      <c r="AX240" s="870"/>
    </row>
    <row r="241" spans="1:50" ht="18.75" hidden="1" customHeight="1" x14ac:dyDescent="0.15">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63"/>
      <c r="AG243" s="563"/>
      <c r="AH243" s="563"/>
      <c r="AI243" s="191"/>
      <c r="AJ243" s="563"/>
      <c r="AK243" s="563"/>
      <c r="AL243" s="563"/>
      <c r="AM243" s="191"/>
      <c r="AN243" s="563"/>
      <c r="AO243" s="563"/>
      <c r="AP243" s="563"/>
      <c r="AQ243" s="191"/>
      <c r="AR243" s="563"/>
      <c r="AS243" s="563"/>
      <c r="AT243" s="563"/>
      <c r="AU243" s="191"/>
      <c r="AV243" s="563"/>
      <c r="AW243" s="563"/>
      <c r="AX243" s="87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63"/>
      <c r="AG244" s="563"/>
      <c r="AH244" s="563"/>
      <c r="AI244" s="191"/>
      <c r="AJ244" s="563"/>
      <c r="AK244" s="563"/>
      <c r="AL244" s="563"/>
      <c r="AM244" s="191"/>
      <c r="AN244" s="563"/>
      <c r="AO244" s="563"/>
      <c r="AP244" s="563"/>
      <c r="AQ244" s="191"/>
      <c r="AR244" s="563"/>
      <c r="AS244" s="563"/>
      <c r="AT244" s="563"/>
      <c r="AU244" s="191"/>
      <c r="AV244" s="563"/>
      <c r="AW244" s="563"/>
      <c r="AX244" s="87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63"/>
      <c r="AG247" s="563"/>
      <c r="AH247" s="563"/>
      <c r="AI247" s="191"/>
      <c r="AJ247" s="563"/>
      <c r="AK247" s="563"/>
      <c r="AL247" s="563"/>
      <c r="AM247" s="191"/>
      <c r="AN247" s="563"/>
      <c r="AO247" s="563"/>
      <c r="AP247" s="563"/>
      <c r="AQ247" s="191"/>
      <c r="AR247" s="563"/>
      <c r="AS247" s="563"/>
      <c r="AT247" s="563"/>
      <c r="AU247" s="191"/>
      <c r="AV247" s="563"/>
      <c r="AW247" s="563"/>
      <c r="AX247" s="87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63"/>
      <c r="AG248" s="563"/>
      <c r="AH248" s="563"/>
      <c r="AI248" s="191"/>
      <c r="AJ248" s="563"/>
      <c r="AK248" s="563"/>
      <c r="AL248" s="563"/>
      <c r="AM248" s="191"/>
      <c r="AN248" s="563"/>
      <c r="AO248" s="563"/>
      <c r="AP248" s="563"/>
      <c r="AQ248" s="191"/>
      <c r="AR248" s="563"/>
      <c r="AS248" s="563"/>
      <c r="AT248" s="563"/>
      <c r="AU248" s="191"/>
      <c r="AV248" s="563"/>
      <c r="AW248" s="563"/>
      <c r="AX248" s="870"/>
    </row>
    <row r="249" spans="1:50" ht="18.75" hidden="1" customHeight="1" x14ac:dyDescent="0.15">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63"/>
      <c r="AG251" s="563"/>
      <c r="AH251" s="563"/>
      <c r="AI251" s="191"/>
      <c r="AJ251" s="563"/>
      <c r="AK251" s="563"/>
      <c r="AL251" s="563"/>
      <c r="AM251" s="191"/>
      <c r="AN251" s="563"/>
      <c r="AO251" s="563"/>
      <c r="AP251" s="563"/>
      <c r="AQ251" s="191"/>
      <c r="AR251" s="563"/>
      <c r="AS251" s="563"/>
      <c r="AT251" s="563"/>
      <c r="AU251" s="191"/>
      <c r="AV251" s="563"/>
      <c r="AW251" s="563"/>
      <c r="AX251" s="87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63"/>
      <c r="AG252" s="563"/>
      <c r="AH252" s="563"/>
      <c r="AI252" s="191"/>
      <c r="AJ252" s="563"/>
      <c r="AK252" s="563"/>
      <c r="AL252" s="563"/>
      <c r="AM252" s="191"/>
      <c r="AN252" s="563"/>
      <c r="AO252" s="563"/>
      <c r="AP252" s="563"/>
      <c r="AQ252" s="191"/>
      <c r="AR252" s="563"/>
      <c r="AS252" s="563"/>
      <c r="AT252" s="563"/>
      <c r="AU252" s="191"/>
      <c r="AV252" s="563"/>
      <c r="AW252" s="563"/>
      <c r="AX252" s="87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63"/>
      <c r="AG355" s="563"/>
      <c r="AH355" s="563"/>
      <c r="AI355" s="191"/>
      <c r="AJ355" s="563"/>
      <c r="AK355" s="563"/>
      <c r="AL355" s="563"/>
      <c r="AM355" s="191"/>
      <c r="AN355" s="563"/>
      <c r="AO355" s="563"/>
      <c r="AP355" s="563"/>
      <c r="AQ355" s="191"/>
      <c r="AR355" s="563"/>
      <c r="AS355" s="563"/>
      <c r="AT355" s="563"/>
      <c r="AU355" s="191"/>
      <c r="AV355" s="563"/>
      <c r="AW355" s="563"/>
      <c r="AX355" s="87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63"/>
      <c r="AG356" s="563"/>
      <c r="AH356" s="563"/>
      <c r="AI356" s="191"/>
      <c r="AJ356" s="563"/>
      <c r="AK356" s="563"/>
      <c r="AL356" s="563"/>
      <c r="AM356" s="191"/>
      <c r="AN356" s="563"/>
      <c r="AO356" s="563"/>
      <c r="AP356" s="563"/>
      <c r="AQ356" s="191"/>
      <c r="AR356" s="563"/>
      <c r="AS356" s="563"/>
      <c r="AT356" s="563"/>
      <c r="AU356" s="191"/>
      <c r="AV356" s="563"/>
      <c r="AW356" s="563"/>
      <c r="AX356" s="870"/>
    </row>
    <row r="357" spans="1:50" ht="18.75" hidden="1" customHeight="1" x14ac:dyDescent="0.15">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63"/>
      <c r="AG359" s="563"/>
      <c r="AH359" s="563"/>
      <c r="AI359" s="191"/>
      <c r="AJ359" s="563"/>
      <c r="AK359" s="563"/>
      <c r="AL359" s="563"/>
      <c r="AM359" s="191"/>
      <c r="AN359" s="563"/>
      <c r="AO359" s="563"/>
      <c r="AP359" s="563"/>
      <c r="AQ359" s="191"/>
      <c r="AR359" s="563"/>
      <c r="AS359" s="563"/>
      <c r="AT359" s="563"/>
      <c r="AU359" s="191"/>
      <c r="AV359" s="563"/>
      <c r="AW359" s="563"/>
      <c r="AX359" s="87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63"/>
      <c r="AG360" s="563"/>
      <c r="AH360" s="563"/>
      <c r="AI360" s="191"/>
      <c r="AJ360" s="563"/>
      <c r="AK360" s="563"/>
      <c r="AL360" s="563"/>
      <c r="AM360" s="191"/>
      <c r="AN360" s="563"/>
      <c r="AO360" s="563"/>
      <c r="AP360" s="563"/>
      <c r="AQ360" s="191"/>
      <c r="AR360" s="563"/>
      <c r="AS360" s="563"/>
      <c r="AT360" s="563"/>
      <c r="AU360" s="191"/>
      <c r="AV360" s="563"/>
      <c r="AW360" s="563"/>
      <c r="AX360" s="870"/>
    </row>
    <row r="361" spans="1:50" ht="18.75" hidden="1" customHeight="1" x14ac:dyDescent="0.15">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63"/>
      <c r="AG363" s="563"/>
      <c r="AH363" s="563"/>
      <c r="AI363" s="191"/>
      <c r="AJ363" s="563"/>
      <c r="AK363" s="563"/>
      <c r="AL363" s="563"/>
      <c r="AM363" s="191"/>
      <c r="AN363" s="563"/>
      <c r="AO363" s="563"/>
      <c r="AP363" s="563"/>
      <c r="AQ363" s="191"/>
      <c r="AR363" s="563"/>
      <c r="AS363" s="563"/>
      <c r="AT363" s="563"/>
      <c r="AU363" s="191"/>
      <c r="AV363" s="563"/>
      <c r="AW363" s="563"/>
      <c r="AX363" s="87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63"/>
      <c r="AG364" s="563"/>
      <c r="AH364" s="563"/>
      <c r="AI364" s="191"/>
      <c r="AJ364" s="563"/>
      <c r="AK364" s="563"/>
      <c r="AL364" s="563"/>
      <c r="AM364" s="191"/>
      <c r="AN364" s="563"/>
      <c r="AO364" s="563"/>
      <c r="AP364" s="563"/>
      <c r="AQ364" s="191"/>
      <c r="AR364" s="563"/>
      <c r="AS364" s="563"/>
      <c r="AT364" s="563"/>
      <c r="AU364" s="191"/>
      <c r="AV364" s="563"/>
      <c r="AW364" s="563"/>
      <c r="AX364" s="870"/>
    </row>
    <row r="365" spans="1:50" ht="18.75" hidden="1" customHeight="1" x14ac:dyDescent="0.15">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63"/>
      <c r="AG367" s="563"/>
      <c r="AH367" s="563"/>
      <c r="AI367" s="191"/>
      <c r="AJ367" s="563"/>
      <c r="AK367" s="563"/>
      <c r="AL367" s="563"/>
      <c r="AM367" s="191"/>
      <c r="AN367" s="563"/>
      <c r="AO367" s="563"/>
      <c r="AP367" s="563"/>
      <c r="AQ367" s="191"/>
      <c r="AR367" s="563"/>
      <c r="AS367" s="563"/>
      <c r="AT367" s="563"/>
      <c r="AU367" s="191"/>
      <c r="AV367" s="563"/>
      <c r="AW367" s="563"/>
      <c r="AX367" s="87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63"/>
      <c r="AG368" s="563"/>
      <c r="AH368" s="563"/>
      <c r="AI368" s="191"/>
      <c r="AJ368" s="563"/>
      <c r="AK368" s="563"/>
      <c r="AL368" s="563"/>
      <c r="AM368" s="191"/>
      <c r="AN368" s="563"/>
      <c r="AO368" s="563"/>
      <c r="AP368" s="563"/>
      <c r="AQ368" s="191"/>
      <c r="AR368" s="563"/>
      <c r="AS368" s="563"/>
      <c r="AT368" s="563"/>
      <c r="AU368" s="191"/>
      <c r="AV368" s="563"/>
      <c r="AW368" s="563"/>
      <c r="AX368" s="870"/>
    </row>
    <row r="369" spans="1:50" ht="18.75" hidden="1" customHeight="1" x14ac:dyDescent="0.15">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63"/>
      <c r="AG371" s="563"/>
      <c r="AH371" s="563"/>
      <c r="AI371" s="191"/>
      <c r="AJ371" s="563"/>
      <c r="AK371" s="563"/>
      <c r="AL371" s="563"/>
      <c r="AM371" s="191"/>
      <c r="AN371" s="563"/>
      <c r="AO371" s="563"/>
      <c r="AP371" s="563"/>
      <c r="AQ371" s="191"/>
      <c r="AR371" s="563"/>
      <c r="AS371" s="563"/>
      <c r="AT371" s="563"/>
      <c r="AU371" s="191"/>
      <c r="AV371" s="563"/>
      <c r="AW371" s="563"/>
      <c r="AX371" s="87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63"/>
      <c r="AG372" s="563"/>
      <c r="AH372" s="563"/>
      <c r="AI372" s="191"/>
      <c r="AJ372" s="563"/>
      <c r="AK372" s="563"/>
      <c r="AL372" s="563"/>
      <c r="AM372" s="191"/>
      <c r="AN372" s="563"/>
      <c r="AO372" s="563"/>
      <c r="AP372" s="563"/>
      <c r="AQ372" s="191"/>
      <c r="AR372" s="563"/>
      <c r="AS372" s="563"/>
      <c r="AT372" s="563"/>
      <c r="AU372" s="191"/>
      <c r="AV372" s="563"/>
      <c r="AW372" s="563"/>
      <c r="AX372" s="87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56"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7"/>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69" customHeight="1" x14ac:dyDescent="0.15">
      <c r="A683" s="521" t="s">
        <v>269</v>
      </c>
      <c r="B683" s="522"/>
      <c r="C683" s="724" t="s">
        <v>270</v>
      </c>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725"/>
      <c r="AB683" s="725"/>
      <c r="AC683" s="726"/>
      <c r="AD683" s="861" t="s">
        <v>513</v>
      </c>
      <c r="AE683" s="862"/>
      <c r="AF683" s="862"/>
      <c r="AG683" s="858" t="s">
        <v>540</v>
      </c>
      <c r="AH683" s="859"/>
      <c r="AI683" s="859"/>
      <c r="AJ683" s="859"/>
      <c r="AK683" s="859"/>
      <c r="AL683" s="859"/>
      <c r="AM683" s="859"/>
      <c r="AN683" s="859"/>
      <c r="AO683" s="859"/>
      <c r="AP683" s="859"/>
      <c r="AQ683" s="859"/>
      <c r="AR683" s="859"/>
      <c r="AS683" s="859"/>
      <c r="AT683" s="859"/>
      <c r="AU683" s="859"/>
      <c r="AV683" s="859"/>
      <c r="AW683" s="859"/>
      <c r="AX683" s="860"/>
    </row>
    <row r="684" spans="1:50" ht="26.2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8" t="s">
        <v>513</v>
      </c>
      <c r="AE684" s="599"/>
      <c r="AF684" s="599"/>
      <c r="AG684" s="600" t="s">
        <v>538</v>
      </c>
      <c r="AH684" s="601"/>
      <c r="AI684" s="601"/>
      <c r="AJ684" s="601"/>
      <c r="AK684" s="601"/>
      <c r="AL684" s="601"/>
      <c r="AM684" s="601"/>
      <c r="AN684" s="601"/>
      <c r="AO684" s="601"/>
      <c r="AP684" s="601"/>
      <c r="AQ684" s="601"/>
      <c r="AR684" s="601"/>
      <c r="AS684" s="601"/>
      <c r="AT684" s="601"/>
      <c r="AU684" s="601"/>
      <c r="AV684" s="601"/>
      <c r="AW684" s="601"/>
      <c r="AX684" s="602"/>
    </row>
    <row r="685" spans="1:50" ht="26.2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8" t="s">
        <v>513</v>
      </c>
      <c r="AE685" s="609"/>
      <c r="AF685" s="609"/>
      <c r="AG685" s="680" t="s">
        <v>538</v>
      </c>
      <c r="AH685" s="133"/>
      <c r="AI685" s="133"/>
      <c r="AJ685" s="133"/>
      <c r="AK685" s="133"/>
      <c r="AL685" s="133"/>
      <c r="AM685" s="133"/>
      <c r="AN685" s="133"/>
      <c r="AO685" s="133"/>
      <c r="AP685" s="133"/>
      <c r="AQ685" s="133"/>
      <c r="AR685" s="133"/>
      <c r="AS685" s="133"/>
      <c r="AT685" s="133"/>
      <c r="AU685" s="133"/>
      <c r="AV685" s="133"/>
      <c r="AW685" s="133"/>
      <c r="AX685" s="681"/>
    </row>
    <row r="686" spans="1:50" ht="19.350000000000001" customHeight="1" x14ac:dyDescent="0.15">
      <c r="A686" s="582" t="s">
        <v>44</v>
      </c>
      <c r="B686" s="760"/>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6" t="s">
        <v>513</v>
      </c>
      <c r="AE686" s="807"/>
      <c r="AF686" s="807"/>
      <c r="AG686" s="101" t="s">
        <v>612</v>
      </c>
      <c r="AH686" s="102"/>
      <c r="AI686" s="102"/>
      <c r="AJ686" s="102"/>
      <c r="AK686" s="102"/>
      <c r="AL686" s="102"/>
      <c r="AM686" s="102"/>
      <c r="AN686" s="102"/>
      <c r="AO686" s="102"/>
      <c r="AP686" s="102"/>
      <c r="AQ686" s="102"/>
      <c r="AR686" s="102"/>
      <c r="AS686" s="102"/>
      <c r="AT686" s="102"/>
      <c r="AU686" s="102"/>
      <c r="AV686" s="102"/>
      <c r="AW686" s="102"/>
      <c r="AX686" s="103"/>
    </row>
    <row r="687" spans="1:50" ht="60.75" customHeight="1" x14ac:dyDescent="0.15">
      <c r="A687" s="646"/>
      <c r="B687" s="761"/>
      <c r="C687" s="575"/>
      <c r="D687" s="576"/>
      <c r="E687" s="612" t="s">
        <v>489</v>
      </c>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4"/>
      <c r="AD687" s="598" t="s">
        <v>543</v>
      </c>
      <c r="AE687" s="599"/>
      <c r="AF687" s="735"/>
      <c r="AG687" s="680"/>
      <c r="AH687" s="133"/>
      <c r="AI687" s="133"/>
      <c r="AJ687" s="133"/>
      <c r="AK687" s="133"/>
      <c r="AL687" s="133"/>
      <c r="AM687" s="133"/>
      <c r="AN687" s="133"/>
      <c r="AO687" s="133"/>
      <c r="AP687" s="133"/>
      <c r="AQ687" s="133"/>
      <c r="AR687" s="133"/>
      <c r="AS687" s="133"/>
      <c r="AT687" s="133"/>
      <c r="AU687" s="133"/>
      <c r="AV687" s="133"/>
      <c r="AW687" s="133"/>
      <c r="AX687" s="681"/>
    </row>
    <row r="688" spans="1:50" ht="62.25" customHeight="1" x14ac:dyDescent="0.15">
      <c r="A688" s="646"/>
      <c r="B688" s="761"/>
      <c r="C688" s="577"/>
      <c r="D688" s="578"/>
      <c r="E688" s="615" t="s">
        <v>490</v>
      </c>
      <c r="F688" s="616"/>
      <c r="G688" s="616"/>
      <c r="H688" s="616"/>
      <c r="I688" s="616"/>
      <c r="J688" s="616"/>
      <c r="K688" s="616"/>
      <c r="L688" s="616"/>
      <c r="M688" s="616"/>
      <c r="N688" s="616"/>
      <c r="O688" s="616"/>
      <c r="P688" s="616"/>
      <c r="Q688" s="616"/>
      <c r="R688" s="616"/>
      <c r="S688" s="616"/>
      <c r="T688" s="616"/>
      <c r="U688" s="616"/>
      <c r="V688" s="616"/>
      <c r="W688" s="616"/>
      <c r="X688" s="616"/>
      <c r="Y688" s="616"/>
      <c r="Z688" s="616"/>
      <c r="AA688" s="616"/>
      <c r="AB688" s="616"/>
      <c r="AC688" s="617"/>
      <c r="AD688" s="606" t="s">
        <v>543</v>
      </c>
      <c r="AE688" s="607"/>
      <c r="AF688" s="607"/>
      <c r="AG688" s="680"/>
      <c r="AH688" s="133"/>
      <c r="AI688" s="133"/>
      <c r="AJ688" s="133"/>
      <c r="AK688" s="133"/>
      <c r="AL688" s="133"/>
      <c r="AM688" s="133"/>
      <c r="AN688" s="133"/>
      <c r="AO688" s="133"/>
      <c r="AP688" s="133"/>
      <c r="AQ688" s="133"/>
      <c r="AR688" s="133"/>
      <c r="AS688" s="133"/>
      <c r="AT688" s="133"/>
      <c r="AU688" s="133"/>
      <c r="AV688" s="133"/>
      <c r="AW688" s="133"/>
      <c r="AX688" s="681"/>
    </row>
    <row r="689" spans="1:64" ht="19.350000000000001" customHeight="1" x14ac:dyDescent="0.15">
      <c r="A689" s="646"/>
      <c r="B689" s="647"/>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539</v>
      </c>
      <c r="AE689" s="604"/>
      <c r="AF689" s="604"/>
      <c r="AG689" s="518"/>
      <c r="AH689" s="519"/>
      <c r="AI689" s="519"/>
      <c r="AJ689" s="519"/>
      <c r="AK689" s="519"/>
      <c r="AL689" s="519"/>
      <c r="AM689" s="519"/>
      <c r="AN689" s="519"/>
      <c r="AO689" s="519"/>
      <c r="AP689" s="519"/>
      <c r="AQ689" s="519"/>
      <c r="AR689" s="519"/>
      <c r="AS689" s="519"/>
      <c r="AT689" s="519"/>
      <c r="AU689" s="519"/>
      <c r="AV689" s="519"/>
      <c r="AW689" s="519"/>
      <c r="AX689" s="520"/>
    </row>
    <row r="690" spans="1:64" ht="21.75" customHeight="1" x14ac:dyDescent="0.15">
      <c r="A690" s="646"/>
      <c r="B690" s="647"/>
      <c r="C690" s="565"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8" t="s">
        <v>513</v>
      </c>
      <c r="AE690" s="599"/>
      <c r="AF690" s="599"/>
      <c r="AG690" s="600"/>
      <c r="AH690" s="601"/>
      <c r="AI690" s="601"/>
      <c r="AJ690" s="601"/>
      <c r="AK690" s="601"/>
      <c r="AL690" s="601"/>
      <c r="AM690" s="601"/>
      <c r="AN690" s="601"/>
      <c r="AO690" s="601"/>
      <c r="AP690" s="601"/>
      <c r="AQ690" s="601"/>
      <c r="AR690" s="601"/>
      <c r="AS690" s="601"/>
      <c r="AT690" s="601"/>
      <c r="AU690" s="601"/>
      <c r="AV690" s="601"/>
      <c r="AW690" s="601"/>
      <c r="AX690" s="602"/>
    </row>
    <row r="691" spans="1:64" ht="21.75" customHeight="1" x14ac:dyDescent="0.15">
      <c r="A691" s="646"/>
      <c r="B691" s="647"/>
      <c r="C691" s="565"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8" t="s">
        <v>513</v>
      </c>
      <c r="AE691" s="599"/>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64" ht="21.75" customHeight="1" x14ac:dyDescent="0.15">
      <c r="A692" s="646"/>
      <c r="B692" s="647"/>
      <c r="C692" s="565"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6"/>
      <c r="AD692" s="598" t="s">
        <v>513</v>
      </c>
      <c r="AE692" s="599"/>
      <c r="AF692" s="599"/>
      <c r="AG692" s="600"/>
      <c r="AH692" s="601"/>
      <c r="AI692" s="601"/>
      <c r="AJ692" s="601"/>
      <c r="AK692" s="601"/>
      <c r="AL692" s="601"/>
      <c r="AM692" s="601"/>
      <c r="AN692" s="601"/>
      <c r="AO692" s="601"/>
      <c r="AP692" s="601"/>
      <c r="AQ692" s="601"/>
      <c r="AR692" s="601"/>
      <c r="AS692" s="601"/>
      <c r="AT692" s="601"/>
      <c r="AU692" s="601"/>
      <c r="AV692" s="601"/>
      <c r="AW692" s="601"/>
      <c r="AX692" s="602"/>
    </row>
    <row r="693" spans="1:64" ht="21.75" customHeight="1" x14ac:dyDescent="0.15">
      <c r="A693" s="646"/>
      <c r="B693" s="647"/>
      <c r="C693" s="565"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6"/>
      <c r="AD693" s="608" t="s">
        <v>539</v>
      </c>
      <c r="AE693" s="609"/>
      <c r="AF693" s="609"/>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1.75" customHeight="1" x14ac:dyDescent="0.15">
      <c r="A694" s="648"/>
      <c r="B694" s="649"/>
      <c r="C694" s="762" t="s">
        <v>498</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7" t="s">
        <v>513</v>
      </c>
      <c r="AE694" s="568"/>
      <c r="AF694" s="569"/>
      <c r="AG694" s="588" t="s">
        <v>605</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98.25" customHeight="1" x14ac:dyDescent="0.15">
      <c r="A695" s="582" t="s">
        <v>45</v>
      </c>
      <c r="B695" s="645"/>
      <c r="C695" s="650" t="s">
        <v>499</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3" t="s">
        <v>513</v>
      </c>
      <c r="AE695" s="604"/>
      <c r="AF695" s="605"/>
      <c r="AG695" s="518" t="s">
        <v>541</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46"/>
      <c r="B696" s="647"/>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49" t="s">
        <v>513</v>
      </c>
      <c r="AE696" s="750"/>
      <c r="AF696" s="750"/>
      <c r="AG696" s="600"/>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46"/>
      <c r="B697" s="647"/>
      <c r="C697" s="565"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8" t="s">
        <v>513</v>
      </c>
      <c r="AE697" s="599"/>
      <c r="AF697" s="599"/>
      <c r="AG697" s="600"/>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x14ac:dyDescent="0.15">
      <c r="A698" s="648"/>
      <c r="B698" s="649"/>
      <c r="C698" s="565"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8" t="s">
        <v>513</v>
      </c>
      <c r="AE698" s="599"/>
      <c r="AF698" s="59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5" t="s">
        <v>65</v>
      </c>
      <c r="B699" s="636"/>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5"/>
      <c r="AD699" s="603" t="s">
        <v>539</v>
      </c>
      <c r="AE699" s="604"/>
      <c r="AF699" s="60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7"/>
      <c r="B700" s="638"/>
      <c r="C700" s="621" t="s">
        <v>70</v>
      </c>
      <c r="D700" s="622"/>
      <c r="E700" s="622"/>
      <c r="F700" s="622"/>
      <c r="G700" s="622"/>
      <c r="H700" s="622"/>
      <c r="I700" s="622"/>
      <c r="J700" s="622"/>
      <c r="K700" s="622"/>
      <c r="L700" s="622"/>
      <c r="M700" s="622"/>
      <c r="N700" s="622"/>
      <c r="O700" s="623"/>
      <c r="P700" s="633" t="s">
        <v>0</v>
      </c>
      <c r="Q700" s="633"/>
      <c r="R700" s="633"/>
      <c r="S700" s="634"/>
      <c r="T700" s="789" t="s">
        <v>29</v>
      </c>
      <c r="U700" s="633"/>
      <c r="V700" s="633"/>
      <c r="W700" s="633"/>
      <c r="X700" s="633"/>
      <c r="Y700" s="633"/>
      <c r="Z700" s="633"/>
      <c r="AA700" s="633"/>
      <c r="AB700" s="633"/>
      <c r="AC700" s="633"/>
      <c r="AD700" s="633"/>
      <c r="AE700" s="633"/>
      <c r="AF700" s="790"/>
      <c r="AG700" s="680"/>
      <c r="AH700" s="133"/>
      <c r="AI700" s="133"/>
      <c r="AJ700" s="133"/>
      <c r="AK700" s="133"/>
      <c r="AL700" s="133"/>
      <c r="AM700" s="133"/>
      <c r="AN700" s="133"/>
      <c r="AO700" s="133"/>
      <c r="AP700" s="133"/>
      <c r="AQ700" s="133"/>
      <c r="AR700" s="133"/>
      <c r="AS700" s="133"/>
      <c r="AT700" s="133"/>
      <c r="AU700" s="133"/>
      <c r="AV700" s="133"/>
      <c r="AW700" s="133"/>
      <c r="AX700" s="681"/>
    </row>
    <row r="701" spans="1:64" ht="26.25" customHeight="1" x14ac:dyDescent="0.15">
      <c r="A701" s="637"/>
      <c r="B701" s="638"/>
      <c r="C701" s="768"/>
      <c r="D701" s="769"/>
      <c r="E701" s="769"/>
      <c r="F701" s="769"/>
      <c r="G701" s="769"/>
      <c r="H701" s="769"/>
      <c r="I701" s="769"/>
      <c r="J701" s="769"/>
      <c r="K701" s="769"/>
      <c r="L701" s="769"/>
      <c r="M701" s="769"/>
      <c r="N701" s="769"/>
      <c r="O701" s="770"/>
      <c r="P701" s="591"/>
      <c r="Q701" s="591"/>
      <c r="R701" s="591"/>
      <c r="S701" s="592"/>
      <c r="T701" s="641"/>
      <c r="U701" s="601"/>
      <c r="V701" s="601"/>
      <c r="W701" s="601"/>
      <c r="X701" s="601"/>
      <c r="Y701" s="601"/>
      <c r="Z701" s="601"/>
      <c r="AA701" s="601"/>
      <c r="AB701" s="601"/>
      <c r="AC701" s="601"/>
      <c r="AD701" s="601"/>
      <c r="AE701" s="601"/>
      <c r="AF701" s="642"/>
      <c r="AG701" s="680"/>
      <c r="AH701" s="133"/>
      <c r="AI701" s="133"/>
      <c r="AJ701" s="133"/>
      <c r="AK701" s="133"/>
      <c r="AL701" s="133"/>
      <c r="AM701" s="133"/>
      <c r="AN701" s="133"/>
      <c r="AO701" s="133"/>
      <c r="AP701" s="133"/>
      <c r="AQ701" s="133"/>
      <c r="AR701" s="133"/>
      <c r="AS701" s="133"/>
      <c r="AT701" s="133"/>
      <c r="AU701" s="133"/>
      <c r="AV701" s="133"/>
      <c r="AW701" s="133"/>
      <c r="AX701" s="681"/>
    </row>
    <row r="702" spans="1:64" ht="26.25" customHeight="1" x14ac:dyDescent="0.15">
      <c r="A702" s="637"/>
      <c r="B702" s="638"/>
      <c r="C702" s="768"/>
      <c r="D702" s="769"/>
      <c r="E702" s="769"/>
      <c r="F702" s="769"/>
      <c r="G702" s="769"/>
      <c r="H702" s="769"/>
      <c r="I702" s="769"/>
      <c r="J702" s="769"/>
      <c r="K702" s="769"/>
      <c r="L702" s="769"/>
      <c r="M702" s="769"/>
      <c r="N702" s="769"/>
      <c r="O702" s="770"/>
      <c r="P702" s="591"/>
      <c r="Q702" s="591"/>
      <c r="R702" s="591"/>
      <c r="S702" s="592"/>
      <c r="T702" s="641"/>
      <c r="U702" s="601"/>
      <c r="V702" s="601"/>
      <c r="W702" s="601"/>
      <c r="X702" s="601"/>
      <c r="Y702" s="601"/>
      <c r="Z702" s="601"/>
      <c r="AA702" s="601"/>
      <c r="AB702" s="601"/>
      <c r="AC702" s="601"/>
      <c r="AD702" s="601"/>
      <c r="AE702" s="601"/>
      <c r="AF702" s="642"/>
      <c r="AG702" s="680"/>
      <c r="AH702" s="133"/>
      <c r="AI702" s="133"/>
      <c r="AJ702" s="133"/>
      <c r="AK702" s="133"/>
      <c r="AL702" s="133"/>
      <c r="AM702" s="133"/>
      <c r="AN702" s="133"/>
      <c r="AO702" s="133"/>
      <c r="AP702" s="133"/>
      <c r="AQ702" s="133"/>
      <c r="AR702" s="133"/>
      <c r="AS702" s="133"/>
      <c r="AT702" s="133"/>
      <c r="AU702" s="133"/>
      <c r="AV702" s="133"/>
      <c r="AW702" s="133"/>
      <c r="AX702" s="681"/>
    </row>
    <row r="703" spans="1:64" ht="26.25" customHeight="1" x14ac:dyDescent="0.15">
      <c r="A703" s="637"/>
      <c r="B703" s="638"/>
      <c r="C703" s="768"/>
      <c r="D703" s="769"/>
      <c r="E703" s="769"/>
      <c r="F703" s="769"/>
      <c r="G703" s="769"/>
      <c r="H703" s="769"/>
      <c r="I703" s="769"/>
      <c r="J703" s="769"/>
      <c r="K703" s="769"/>
      <c r="L703" s="769"/>
      <c r="M703" s="769"/>
      <c r="N703" s="769"/>
      <c r="O703" s="770"/>
      <c r="P703" s="591"/>
      <c r="Q703" s="591"/>
      <c r="R703" s="591"/>
      <c r="S703" s="592"/>
      <c r="T703" s="641"/>
      <c r="U703" s="601"/>
      <c r="V703" s="601"/>
      <c r="W703" s="601"/>
      <c r="X703" s="601"/>
      <c r="Y703" s="601"/>
      <c r="Z703" s="601"/>
      <c r="AA703" s="601"/>
      <c r="AB703" s="601"/>
      <c r="AC703" s="601"/>
      <c r="AD703" s="601"/>
      <c r="AE703" s="601"/>
      <c r="AF703" s="642"/>
      <c r="AG703" s="680"/>
      <c r="AH703" s="133"/>
      <c r="AI703" s="133"/>
      <c r="AJ703" s="133"/>
      <c r="AK703" s="133"/>
      <c r="AL703" s="133"/>
      <c r="AM703" s="133"/>
      <c r="AN703" s="133"/>
      <c r="AO703" s="133"/>
      <c r="AP703" s="133"/>
      <c r="AQ703" s="133"/>
      <c r="AR703" s="133"/>
      <c r="AS703" s="133"/>
      <c r="AT703" s="133"/>
      <c r="AU703" s="133"/>
      <c r="AV703" s="133"/>
      <c r="AW703" s="133"/>
      <c r="AX703" s="681"/>
    </row>
    <row r="704" spans="1:64" ht="26.25" customHeight="1" x14ac:dyDescent="0.15">
      <c r="A704" s="637"/>
      <c r="B704" s="638"/>
      <c r="C704" s="768"/>
      <c r="D704" s="769"/>
      <c r="E704" s="769"/>
      <c r="F704" s="769"/>
      <c r="G704" s="769"/>
      <c r="H704" s="769"/>
      <c r="I704" s="769"/>
      <c r="J704" s="769"/>
      <c r="K704" s="769"/>
      <c r="L704" s="769"/>
      <c r="M704" s="769"/>
      <c r="N704" s="769"/>
      <c r="O704" s="770"/>
      <c r="P704" s="591"/>
      <c r="Q704" s="591"/>
      <c r="R704" s="591"/>
      <c r="S704" s="592"/>
      <c r="T704" s="641"/>
      <c r="U704" s="601"/>
      <c r="V704" s="601"/>
      <c r="W704" s="601"/>
      <c r="X704" s="601"/>
      <c r="Y704" s="601"/>
      <c r="Z704" s="601"/>
      <c r="AA704" s="601"/>
      <c r="AB704" s="601"/>
      <c r="AC704" s="601"/>
      <c r="AD704" s="601"/>
      <c r="AE704" s="601"/>
      <c r="AF704" s="642"/>
      <c r="AG704" s="680"/>
      <c r="AH704" s="133"/>
      <c r="AI704" s="133"/>
      <c r="AJ704" s="133"/>
      <c r="AK704" s="133"/>
      <c r="AL704" s="133"/>
      <c r="AM704" s="133"/>
      <c r="AN704" s="133"/>
      <c r="AO704" s="133"/>
      <c r="AP704" s="133"/>
      <c r="AQ704" s="133"/>
      <c r="AR704" s="133"/>
      <c r="AS704" s="133"/>
      <c r="AT704" s="133"/>
      <c r="AU704" s="133"/>
      <c r="AV704" s="133"/>
      <c r="AW704" s="133"/>
      <c r="AX704" s="681"/>
    </row>
    <row r="705" spans="1:50" ht="26.25" customHeight="1" x14ac:dyDescent="0.15">
      <c r="A705" s="639"/>
      <c r="B705" s="640"/>
      <c r="C705" s="774"/>
      <c r="D705" s="775"/>
      <c r="E705" s="775"/>
      <c r="F705" s="775"/>
      <c r="G705" s="775"/>
      <c r="H705" s="775"/>
      <c r="I705" s="775"/>
      <c r="J705" s="775"/>
      <c r="K705" s="775"/>
      <c r="L705" s="775"/>
      <c r="M705" s="775"/>
      <c r="N705" s="775"/>
      <c r="O705" s="776"/>
      <c r="P705" s="787"/>
      <c r="Q705" s="787"/>
      <c r="R705" s="787"/>
      <c r="S705" s="788"/>
      <c r="T705" s="791"/>
      <c r="U705" s="589"/>
      <c r="V705" s="589"/>
      <c r="W705" s="589"/>
      <c r="X705" s="589"/>
      <c r="Y705" s="589"/>
      <c r="Z705" s="589"/>
      <c r="AA705" s="589"/>
      <c r="AB705" s="589"/>
      <c r="AC705" s="589"/>
      <c r="AD705" s="589"/>
      <c r="AE705" s="589"/>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2" t="s">
        <v>54</v>
      </c>
      <c r="B706" s="583"/>
      <c r="C706" s="279" t="s">
        <v>60</v>
      </c>
      <c r="D706" s="771"/>
      <c r="E706" s="771"/>
      <c r="F706" s="772"/>
      <c r="G706" s="785" t="s">
        <v>602</v>
      </c>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5"/>
      <c r="AD706" s="785"/>
      <c r="AE706" s="785"/>
      <c r="AF706" s="785"/>
      <c r="AG706" s="785"/>
      <c r="AH706" s="785"/>
      <c r="AI706" s="785"/>
      <c r="AJ706" s="785"/>
      <c r="AK706" s="785"/>
      <c r="AL706" s="785"/>
      <c r="AM706" s="785"/>
      <c r="AN706" s="785"/>
      <c r="AO706" s="785"/>
      <c r="AP706" s="785"/>
      <c r="AQ706" s="785"/>
      <c r="AR706" s="785"/>
      <c r="AS706" s="785"/>
      <c r="AT706" s="785"/>
      <c r="AU706" s="785"/>
      <c r="AV706" s="785"/>
      <c r="AW706" s="785"/>
      <c r="AX706" s="786"/>
    </row>
    <row r="707" spans="1:50" ht="66.75" customHeight="1" thickBot="1" x14ac:dyDescent="0.2">
      <c r="A707" s="584"/>
      <c r="B707" s="585"/>
      <c r="C707" s="780" t="s">
        <v>64</v>
      </c>
      <c r="D707" s="781"/>
      <c r="E707" s="781"/>
      <c r="F707" s="782"/>
      <c r="G707" s="783" t="s">
        <v>600</v>
      </c>
      <c r="H707" s="783"/>
      <c r="I707" s="783"/>
      <c r="J707" s="783"/>
      <c r="K707" s="783"/>
      <c r="L707" s="783"/>
      <c r="M707" s="783"/>
      <c r="N707" s="783"/>
      <c r="O707" s="783"/>
      <c r="P707" s="783"/>
      <c r="Q707" s="783"/>
      <c r="R707" s="783"/>
      <c r="S707" s="783"/>
      <c r="T707" s="783"/>
      <c r="U707" s="783"/>
      <c r="V707" s="783"/>
      <c r="W707" s="783"/>
      <c r="X707" s="783"/>
      <c r="Y707" s="783"/>
      <c r="Z707" s="783"/>
      <c r="AA707" s="783"/>
      <c r="AB707" s="783"/>
      <c r="AC707" s="783"/>
      <c r="AD707" s="783"/>
      <c r="AE707" s="783"/>
      <c r="AF707" s="783"/>
      <c r="AG707" s="783"/>
      <c r="AH707" s="783"/>
      <c r="AI707" s="783"/>
      <c r="AJ707" s="783"/>
      <c r="AK707" s="783"/>
      <c r="AL707" s="783"/>
      <c r="AM707" s="783"/>
      <c r="AN707" s="783"/>
      <c r="AO707" s="783"/>
      <c r="AP707" s="783"/>
      <c r="AQ707" s="783"/>
      <c r="AR707" s="783"/>
      <c r="AS707" s="783"/>
      <c r="AT707" s="783"/>
      <c r="AU707" s="783"/>
      <c r="AV707" s="783"/>
      <c r="AW707" s="783"/>
      <c r="AX707" s="784"/>
    </row>
    <row r="708" spans="1:50" ht="21" customHeight="1" x14ac:dyDescent="0.15">
      <c r="A708" s="777" t="s">
        <v>38</v>
      </c>
      <c r="B708" s="778"/>
      <c r="C708" s="778"/>
      <c r="D708" s="778"/>
      <c r="E708" s="778"/>
      <c r="F708" s="778"/>
      <c r="G708" s="778"/>
      <c r="H708" s="778"/>
      <c r="I708" s="778"/>
      <c r="J708" s="778"/>
      <c r="K708" s="778"/>
      <c r="L708" s="778"/>
      <c r="M708" s="778"/>
      <c r="N708" s="778"/>
      <c r="O708" s="778"/>
      <c r="P708" s="778"/>
      <c r="Q708" s="778"/>
      <c r="R708" s="778"/>
      <c r="S708" s="778"/>
      <c r="T708" s="778"/>
      <c r="U708" s="778"/>
      <c r="V708" s="778"/>
      <c r="W708" s="778"/>
      <c r="X708" s="778"/>
      <c r="Y708" s="778"/>
      <c r="Z708" s="778"/>
      <c r="AA708" s="778"/>
      <c r="AB708" s="778"/>
      <c r="AC708" s="778"/>
      <c r="AD708" s="778"/>
      <c r="AE708" s="778"/>
      <c r="AF708" s="778"/>
      <c r="AG708" s="778"/>
      <c r="AH708" s="778"/>
      <c r="AI708" s="778"/>
      <c r="AJ708" s="778"/>
      <c r="AK708" s="778"/>
      <c r="AL708" s="778"/>
      <c r="AM708" s="778"/>
      <c r="AN708" s="778"/>
      <c r="AO708" s="778"/>
      <c r="AP708" s="778"/>
      <c r="AQ708" s="778"/>
      <c r="AR708" s="778"/>
      <c r="AS708" s="778"/>
      <c r="AT708" s="778"/>
      <c r="AU708" s="778"/>
      <c r="AV708" s="778"/>
      <c r="AW708" s="778"/>
      <c r="AX708" s="779"/>
    </row>
    <row r="709" spans="1:50" ht="121.5" customHeight="1" thickBot="1" x14ac:dyDescent="0.2">
      <c r="A709" s="756" t="s">
        <v>634</v>
      </c>
      <c r="B709" s="625"/>
      <c r="C709" s="625"/>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625"/>
      <c r="AE709" s="625"/>
      <c r="AF709" s="625"/>
      <c r="AG709" s="625"/>
      <c r="AH709" s="625"/>
      <c r="AI709" s="625"/>
      <c r="AJ709" s="625"/>
      <c r="AK709" s="625"/>
      <c r="AL709" s="625"/>
      <c r="AM709" s="625"/>
      <c r="AN709" s="625"/>
      <c r="AO709" s="625"/>
      <c r="AP709" s="625"/>
      <c r="AQ709" s="625"/>
      <c r="AR709" s="625"/>
      <c r="AS709" s="625"/>
      <c r="AT709" s="625"/>
      <c r="AU709" s="625"/>
      <c r="AV709" s="625"/>
      <c r="AW709" s="625"/>
      <c r="AX709" s="626"/>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19.25" customHeight="1" thickBot="1" x14ac:dyDescent="0.2">
      <c r="A711" s="579" t="s">
        <v>265</v>
      </c>
      <c r="B711" s="580"/>
      <c r="C711" s="580"/>
      <c r="D711" s="580"/>
      <c r="E711" s="581"/>
      <c r="F711" s="624" t="s">
        <v>629</v>
      </c>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6"/>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119.25" customHeight="1" thickBot="1" x14ac:dyDescent="0.2">
      <c r="A713" s="737" t="s">
        <v>628</v>
      </c>
      <c r="B713" s="738"/>
      <c r="C713" s="738"/>
      <c r="D713" s="738"/>
      <c r="E713" s="739"/>
      <c r="F713" s="757" t="s">
        <v>630</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5.5" customHeight="1" thickBot="1" x14ac:dyDescent="0.2">
      <c r="A715" s="618" t="s">
        <v>634</v>
      </c>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7" customHeight="1" x14ac:dyDescent="0.15">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x14ac:dyDescent="0.15">
      <c r="A717" s="586" t="s">
        <v>463</v>
      </c>
      <c r="B717" s="300"/>
      <c r="C717" s="300"/>
      <c r="D717" s="300"/>
      <c r="E717" s="300"/>
      <c r="F717" s="300"/>
      <c r="G717" s="740">
        <v>520</v>
      </c>
      <c r="H717" s="740"/>
      <c r="I717" s="740"/>
      <c r="J717" s="740"/>
      <c r="K717" s="740"/>
      <c r="L717" s="740"/>
      <c r="M717" s="740"/>
      <c r="N717" s="740"/>
      <c r="O717" s="740"/>
      <c r="P717" s="740"/>
      <c r="Q717" s="300" t="s">
        <v>376</v>
      </c>
      <c r="R717" s="300"/>
      <c r="S717" s="300"/>
      <c r="T717" s="300"/>
      <c r="U717" s="300"/>
      <c r="V717" s="300"/>
      <c r="W717" s="740">
        <v>498</v>
      </c>
      <c r="X717" s="740"/>
      <c r="Y717" s="740"/>
      <c r="Z717" s="740"/>
      <c r="AA717" s="740"/>
      <c r="AB717" s="740"/>
      <c r="AC717" s="740"/>
      <c r="AD717" s="740"/>
      <c r="AE717" s="740"/>
      <c r="AF717" s="740"/>
      <c r="AG717" s="300" t="s">
        <v>377</v>
      </c>
      <c r="AH717" s="300"/>
      <c r="AI717" s="300"/>
      <c r="AJ717" s="300"/>
      <c r="AK717" s="300"/>
      <c r="AL717" s="300"/>
      <c r="AM717" s="740">
        <v>545</v>
      </c>
      <c r="AN717" s="740"/>
      <c r="AO717" s="740"/>
      <c r="AP717" s="740"/>
      <c r="AQ717" s="740"/>
      <c r="AR717" s="740"/>
      <c r="AS717" s="740"/>
      <c r="AT717" s="740"/>
      <c r="AU717" s="740"/>
      <c r="AV717" s="740"/>
      <c r="AW717" s="60"/>
      <c r="AX717" s="61"/>
    </row>
    <row r="718" spans="1:50" ht="19.899999999999999" customHeight="1" thickBot="1" x14ac:dyDescent="0.2">
      <c r="A718" s="736" t="s">
        <v>378</v>
      </c>
      <c r="B718" s="679"/>
      <c r="C718" s="679"/>
      <c r="D718" s="679"/>
      <c r="E718" s="679"/>
      <c r="F718" s="679"/>
      <c r="G718" s="796">
        <v>210</v>
      </c>
      <c r="H718" s="796"/>
      <c r="I718" s="796"/>
      <c r="J718" s="796"/>
      <c r="K718" s="796"/>
      <c r="L718" s="796"/>
      <c r="M718" s="796"/>
      <c r="N718" s="796"/>
      <c r="O718" s="796"/>
      <c r="P718" s="796"/>
      <c r="Q718" s="679" t="s">
        <v>379</v>
      </c>
      <c r="R718" s="679"/>
      <c r="S718" s="679"/>
      <c r="T718" s="679"/>
      <c r="U718" s="679"/>
      <c r="V718" s="679"/>
      <c r="W718" s="678">
        <v>202</v>
      </c>
      <c r="X718" s="678"/>
      <c r="Y718" s="678"/>
      <c r="Z718" s="678"/>
      <c r="AA718" s="678"/>
      <c r="AB718" s="678"/>
      <c r="AC718" s="678"/>
      <c r="AD718" s="678"/>
      <c r="AE718" s="678"/>
      <c r="AF718" s="678"/>
      <c r="AG718" s="679" t="s">
        <v>380</v>
      </c>
      <c r="AH718" s="679"/>
      <c r="AI718" s="679"/>
      <c r="AJ718" s="679"/>
      <c r="AK718" s="679"/>
      <c r="AL718" s="679"/>
      <c r="AM718" s="773">
        <v>206</v>
      </c>
      <c r="AN718" s="773"/>
      <c r="AO718" s="773"/>
      <c r="AP718" s="773"/>
      <c r="AQ718" s="773"/>
      <c r="AR718" s="773"/>
      <c r="AS718" s="773"/>
      <c r="AT718" s="773"/>
      <c r="AU718" s="773"/>
      <c r="AV718" s="773"/>
      <c r="AW718" s="62"/>
      <c r="AX718" s="63"/>
    </row>
    <row r="719" spans="1:50" ht="23.65" customHeight="1" x14ac:dyDescent="0.15">
      <c r="A719" s="672" t="s">
        <v>27</v>
      </c>
      <c r="B719" s="673"/>
      <c r="C719" s="673"/>
      <c r="D719" s="673"/>
      <c r="E719" s="673"/>
      <c r="F719" s="6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1" t="s">
        <v>32</v>
      </c>
      <c r="B758" s="752"/>
      <c r="C758" s="752"/>
      <c r="D758" s="752"/>
      <c r="E758" s="752"/>
      <c r="F758" s="753"/>
      <c r="G758" s="407" t="s">
        <v>548</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549</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7"/>
      <c r="B759" s="754"/>
      <c r="C759" s="754"/>
      <c r="D759" s="754"/>
      <c r="E759" s="754"/>
      <c r="F759" s="75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587"/>
      <c r="B760" s="754"/>
      <c r="C760" s="754"/>
      <c r="D760" s="754"/>
      <c r="E760" s="754"/>
      <c r="F760" s="755"/>
      <c r="G760" s="290" t="s">
        <v>545</v>
      </c>
      <c r="H760" s="291"/>
      <c r="I760" s="291"/>
      <c r="J760" s="291"/>
      <c r="K760" s="292"/>
      <c r="L760" s="293" t="s">
        <v>599</v>
      </c>
      <c r="M760" s="294"/>
      <c r="N760" s="294"/>
      <c r="O760" s="294"/>
      <c r="P760" s="294"/>
      <c r="Q760" s="294"/>
      <c r="R760" s="294"/>
      <c r="S760" s="294"/>
      <c r="T760" s="294"/>
      <c r="U760" s="294"/>
      <c r="V760" s="294"/>
      <c r="W760" s="294"/>
      <c r="X760" s="295"/>
      <c r="Y760" s="470">
        <v>5</v>
      </c>
      <c r="Z760" s="471"/>
      <c r="AA760" s="471"/>
      <c r="AB760" s="558"/>
      <c r="AC760" s="290" t="s">
        <v>547</v>
      </c>
      <c r="AD760" s="291"/>
      <c r="AE760" s="291"/>
      <c r="AF760" s="291"/>
      <c r="AG760" s="292"/>
      <c r="AH760" s="293" t="s">
        <v>599</v>
      </c>
      <c r="AI760" s="294"/>
      <c r="AJ760" s="294"/>
      <c r="AK760" s="294"/>
      <c r="AL760" s="294"/>
      <c r="AM760" s="294"/>
      <c r="AN760" s="294"/>
      <c r="AO760" s="294"/>
      <c r="AP760" s="294"/>
      <c r="AQ760" s="294"/>
      <c r="AR760" s="294"/>
      <c r="AS760" s="294"/>
      <c r="AT760" s="295"/>
      <c r="AU760" s="470">
        <v>1</v>
      </c>
      <c r="AV760" s="471"/>
      <c r="AW760" s="471"/>
      <c r="AX760" s="472"/>
    </row>
    <row r="761" spans="1:50" ht="24.75" customHeight="1" x14ac:dyDescent="0.15">
      <c r="A761" s="587"/>
      <c r="B761" s="754"/>
      <c r="C761" s="754"/>
      <c r="D761" s="754"/>
      <c r="E761" s="754"/>
      <c r="F761" s="75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7"/>
      <c r="B762" s="754"/>
      <c r="C762" s="754"/>
      <c r="D762" s="754"/>
      <c r="E762" s="754"/>
      <c r="F762" s="75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7"/>
      <c r="B763" s="754"/>
      <c r="C763" s="754"/>
      <c r="D763" s="754"/>
      <c r="E763" s="754"/>
      <c r="F763" s="75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87"/>
      <c r="B764" s="754"/>
      <c r="C764" s="754"/>
      <c r="D764" s="754"/>
      <c r="E764" s="754"/>
      <c r="F764" s="75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7"/>
      <c r="B765" s="754"/>
      <c r="C765" s="754"/>
      <c r="D765" s="754"/>
      <c r="E765" s="754"/>
      <c r="F765" s="75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7"/>
      <c r="B766" s="754"/>
      <c r="C766" s="754"/>
      <c r="D766" s="754"/>
      <c r="E766" s="754"/>
      <c r="F766" s="75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7"/>
      <c r="B767" s="754"/>
      <c r="C767" s="754"/>
      <c r="D767" s="754"/>
      <c r="E767" s="754"/>
      <c r="F767" s="75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7"/>
      <c r="B768" s="754"/>
      <c r="C768" s="754"/>
      <c r="D768" s="754"/>
      <c r="E768" s="754"/>
      <c r="F768" s="75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7"/>
      <c r="B769" s="754"/>
      <c r="C769" s="754"/>
      <c r="D769" s="754"/>
      <c r="E769" s="754"/>
      <c r="F769" s="75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7"/>
      <c r="B770" s="754"/>
      <c r="C770" s="754"/>
      <c r="D770" s="754"/>
      <c r="E770" s="754"/>
      <c r="F770" s="755"/>
      <c r="G770" s="376" t="s">
        <v>22</v>
      </c>
      <c r="H770" s="377"/>
      <c r="I770" s="377"/>
      <c r="J770" s="377"/>
      <c r="K770" s="377"/>
      <c r="L770" s="378"/>
      <c r="M770" s="379"/>
      <c r="N770" s="379"/>
      <c r="O770" s="379"/>
      <c r="P770" s="379"/>
      <c r="Q770" s="379"/>
      <c r="R770" s="379"/>
      <c r="S770" s="379"/>
      <c r="T770" s="379"/>
      <c r="U770" s="379"/>
      <c r="V770" s="379"/>
      <c r="W770" s="379"/>
      <c r="X770" s="380"/>
      <c r="Y770" s="381">
        <f>SUM(Y760:AB769)</f>
        <v>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v>
      </c>
      <c r="AV770" s="382"/>
      <c r="AW770" s="382"/>
      <c r="AX770" s="384"/>
    </row>
    <row r="771" spans="1:50" ht="30" customHeight="1" x14ac:dyDescent="0.15">
      <c r="A771" s="587"/>
      <c r="B771" s="754"/>
      <c r="C771" s="754"/>
      <c r="D771" s="754"/>
      <c r="E771" s="754"/>
      <c r="F771" s="755"/>
      <c r="G771" s="407" t="s">
        <v>550</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551</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7"/>
      <c r="B772" s="754"/>
      <c r="C772" s="754"/>
      <c r="D772" s="754"/>
      <c r="E772" s="754"/>
      <c r="F772" s="75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587"/>
      <c r="B773" s="754"/>
      <c r="C773" s="754"/>
      <c r="D773" s="754"/>
      <c r="E773" s="754"/>
      <c r="F773" s="755"/>
      <c r="G773" s="290" t="s">
        <v>544</v>
      </c>
      <c r="H773" s="291"/>
      <c r="I773" s="291"/>
      <c r="J773" s="291"/>
      <c r="K773" s="292"/>
      <c r="L773" s="293" t="s">
        <v>590</v>
      </c>
      <c r="M773" s="294"/>
      <c r="N773" s="294"/>
      <c r="O773" s="294"/>
      <c r="P773" s="294"/>
      <c r="Q773" s="294"/>
      <c r="R773" s="294"/>
      <c r="S773" s="294"/>
      <c r="T773" s="294"/>
      <c r="U773" s="294"/>
      <c r="V773" s="294"/>
      <c r="W773" s="294"/>
      <c r="X773" s="295"/>
      <c r="Y773" s="470">
        <v>3</v>
      </c>
      <c r="Z773" s="471"/>
      <c r="AA773" s="471"/>
      <c r="AB773" s="558"/>
      <c r="AC773" s="290" t="s">
        <v>545</v>
      </c>
      <c r="AD773" s="291"/>
      <c r="AE773" s="291"/>
      <c r="AF773" s="291"/>
      <c r="AG773" s="292"/>
      <c r="AH773" s="293" t="s">
        <v>598</v>
      </c>
      <c r="AI773" s="294"/>
      <c r="AJ773" s="294"/>
      <c r="AK773" s="294"/>
      <c r="AL773" s="294"/>
      <c r="AM773" s="294"/>
      <c r="AN773" s="294"/>
      <c r="AO773" s="294"/>
      <c r="AP773" s="294"/>
      <c r="AQ773" s="294"/>
      <c r="AR773" s="294"/>
      <c r="AS773" s="294"/>
      <c r="AT773" s="295"/>
      <c r="AU773" s="470">
        <v>2.04</v>
      </c>
      <c r="AV773" s="471"/>
      <c r="AW773" s="471"/>
      <c r="AX773" s="472"/>
    </row>
    <row r="774" spans="1:50" ht="24.75" customHeight="1" x14ac:dyDescent="0.15">
      <c r="A774" s="587"/>
      <c r="B774" s="754"/>
      <c r="C774" s="754"/>
      <c r="D774" s="754"/>
      <c r="E774" s="754"/>
      <c r="F774" s="755"/>
      <c r="G774" s="290" t="s">
        <v>544</v>
      </c>
      <c r="H774" s="291"/>
      <c r="I774" s="291"/>
      <c r="J774" s="291"/>
      <c r="K774" s="292"/>
      <c r="L774" s="293" t="s">
        <v>590</v>
      </c>
      <c r="M774" s="294"/>
      <c r="N774" s="294"/>
      <c r="O774" s="294"/>
      <c r="P774" s="294"/>
      <c r="Q774" s="294"/>
      <c r="R774" s="294"/>
      <c r="S774" s="294"/>
      <c r="T774" s="294"/>
      <c r="U774" s="294"/>
      <c r="V774" s="294"/>
      <c r="W774" s="294"/>
      <c r="X774" s="295"/>
      <c r="Y774" s="368">
        <v>2</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7"/>
      <c r="B775" s="754"/>
      <c r="C775" s="754"/>
      <c r="D775" s="754"/>
      <c r="E775" s="754"/>
      <c r="F775" s="755"/>
      <c r="G775" s="270"/>
      <c r="H775" s="271"/>
      <c r="I775" s="271"/>
      <c r="J775" s="271"/>
      <c r="K775" s="272"/>
      <c r="L775" s="293"/>
      <c r="M775" s="294"/>
      <c r="N775" s="294"/>
      <c r="O775" s="294"/>
      <c r="P775" s="294"/>
      <c r="Q775" s="294"/>
      <c r="R775" s="294"/>
      <c r="S775" s="294"/>
      <c r="T775" s="294"/>
      <c r="U775" s="294"/>
      <c r="V775" s="294"/>
      <c r="W775" s="294"/>
      <c r="X775" s="295"/>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7"/>
      <c r="B776" s="754"/>
      <c r="C776" s="754"/>
      <c r="D776" s="754"/>
      <c r="E776" s="754"/>
      <c r="F776" s="755"/>
      <c r="G776" s="270"/>
      <c r="H776" s="271"/>
      <c r="I776" s="271"/>
      <c r="J776" s="271"/>
      <c r="K776" s="272"/>
      <c r="L776" s="293"/>
      <c r="M776" s="294"/>
      <c r="N776" s="294"/>
      <c r="O776" s="294"/>
      <c r="P776" s="294"/>
      <c r="Q776" s="294"/>
      <c r="R776" s="294"/>
      <c r="S776" s="294"/>
      <c r="T776" s="294"/>
      <c r="U776" s="294"/>
      <c r="V776" s="294"/>
      <c r="W776" s="294"/>
      <c r="X776" s="295"/>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7"/>
      <c r="B777" s="754"/>
      <c r="C777" s="754"/>
      <c r="D777" s="754"/>
      <c r="E777" s="754"/>
      <c r="F777" s="755"/>
      <c r="G777" s="270"/>
      <c r="H777" s="271"/>
      <c r="I777" s="271"/>
      <c r="J777" s="271"/>
      <c r="K777" s="272"/>
      <c r="L777" s="293"/>
      <c r="M777" s="294"/>
      <c r="N777" s="294"/>
      <c r="O777" s="294"/>
      <c r="P777" s="294"/>
      <c r="Q777" s="294"/>
      <c r="R777" s="294"/>
      <c r="S777" s="294"/>
      <c r="T777" s="294"/>
      <c r="U777" s="294"/>
      <c r="V777" s="294"/>
      <c r="W777" s="294"/>
      <c r="X777" s="295"/>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7"/>
      <c r="B778" s="754"/>
      <c r="C778" s="754"/>
      <c r="D778" s="754"/>
      <c r="E778" s="754"/>
      <c r="F778" s="755"/>
      <c r="G778" s="270"/>
      <c r="H778" s="271"/>
      <c r="I778" s="271"/>
      <c r="J778" s="271"/>
      <c r="K778" s="272"/>
      <c r="L778" s="293"/>
      <c r="M778" s="294"/>
      <c r="N778" s="294"/>
      <c r="O778" s="294"/>
      <c r="P778" s="294"/>
      <c r="Q778" s="294"/>
      <c r="R778" s="294"/>
      <c r="S778" s="294"/>
      <c r="T778" s="294"/>
      <c r="U778" s="294"/>
      <c r="V778" s="294"/>
      <c r="W778" s="294"/>
      <c r="X778" s="295"/>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87"/>
      <c r="B779" s="754"/>
      <c r="C779" s="754"/>
      <c r="D779" s="754"/>
      <c r="E779" s="754"/>
      <c r="F779" s="755"/>
      <c r="G779" s="270"/>
      <c r="H779" s="271"/>
      <c r="I779" s="271"/>
      <c r="J779" s="271"/>
      <c r="K779" s="272"/>
      <c r="L779" s="293"/>
      <c r="M779" s="294"/>
      <c r="N779" s="294"/>
      <c r="O779" s="294"/>
      <c r="P779" s="294"/>
      <c r="Q779" s="294"/>
      <c r="R779" s="294"/>
      <c r="S779" s="294"/>
      <c r="T779" s="294"/>
      <c r="U779" s="294"/>
      <c r="V779" s="294"/>
      <c r="W779" s="294"/>
      <c r="X779" s="295"/>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7"/>
      <c r="B780" s="754"/>
      <c r="C780" s="754"/>
      <c r="D780" s="754"/>
      <c r="E780" s="754"/>
      <c r="F780" s="755"/>
      <c r="G780" s="270"/>
      <c r="H780" s="271"/>
      <c r="I780" s="271"/>
      <c r="J780" s="271"/>
      <c r="K780" s="272"/>
      <c r="L780" s="293"/>
      <c r="M780" s="294"/>
      <c r="N780" s="294"/>
      <c r="O780" s="294"/>
      <c r="P780" s="294"/>
      <c r="Q780" s="294"/>
      <c r="R780" s="294"/>
      <c r="S780" s="294"/>
      <c r="T780" s="294"/>
      <c r="U780" s="294"/>
      <c r="V780" s="294"/>
      <c r="W780" s="294"/>
      <c r="X780" s="295"/>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7"/>
      <c r="B781" s="754"/>
      <c r="C781" s="754"/>
      <c r="D781" s="754"/>
      <c r="E781" s="754"/>
      <c r="F781" s="755"/>
      <c r="G781" s="270"/>
      <c r="H781" s="271"/>
      <c r="I781" s="271"/>
      <c r="J781" s="271"/>
      <c r="K781" s="272"/>
      <c r="L781" s="293"/>
      <c r="M781" s="294"/>
      <c r="N781" s="294"/>
      <c r="O781" s="294"/>
      <c r="P781" s="294"/>
      <c r="Q781" s="294"/>
      <c r="R781" s="294"/>
      <c r="S781" s="294"/>
      <c r="T781" s="294"/>
      <c r="U781" s="294"/>
      <c r="V781" s="294"/>
      <c r="W781" s="294"/>
      <c r="X781" s="295"/>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7"/>
      <c r="B782" s="754"/>
      <c r="C782" s="754"/>
      <c r="D782" s="754"/>
      <c r="E782" s="754"/>
      <c r="F782" s="755"/>
      <c r="G782" s="270"/>
      <c r="H782" s="271"/>
      <c r="I782" s="271"/>
      <c r="J782" s="271"/>
      <c r="K782" s="272"/>
      <c r="L782" s="293"/>
      <c r="M782" s="294"/>
      <c r="N782" s="294"/>
      <c r="O782" s="294"/>
      <c r="P782" s="294"/>
      <c r="Q782" s="294"/>
      <c r="R782" s="294"/>
      <c r="S782" s="294"/>
      <c r="T782" s="294"/>
      <c r="U782" s="294"/>
      <c r="V782" s="294"/>
      <c r="W782" s="294"/>
      <c r="X782" s="295"/>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7"/>
      <c r="B783" s="754"/>
      <c r="C783" s="754"/>
      <c r="D783" s="754"/>
      <c r="E783" s="754"/>
      <c r="F783" s="755"/>
      <c r="G783" s="376" t="s">
        <v>22</v>
      </c>
      <c r="H783" s="377"/>
      <c r="I783" s="377"/>
      <c r="J783" s="377"/>
      <c r="K783" s="377"/>
      <c r="L783" s="378"/>
      <c r="M783" s="379"/>
      <c r="N783" s="379"/>
      <c r="O783" s="379"/>
      <c r="P783" s="379"/>
      <c r="Q783" s="379"/>
      <c r="R783" s="379"/>
      <c r="S783" s="379"/>
      <c r="T783" s="379"/>
      <c r="U783" s="379"/>
      <c r="V783" s="379"/>
      <c r="W783" s="379"/>
      <c r="X783" s="380"/>
      <c r="Y783" s="381">
        <f>SUM(Y773:AB782)</f>
        <v>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2.04</v>
      </c>
      <c r="AV783" s="382"/>
      <c r="AW783" s="382"/>
      <c r="AX783" s="384"/>
    </row>
    <row r="784" spans="1:50" ht="30" customHeight="1" x14ac:dyDescent="0.15">
      <c r="A784" s="587"/>
      <c r="B784" s="754"/>
      <c r="C784" s="754"/>
      <c r="D784" s="754"/>
      <c r="E784" s="754"/>
      <c r="F784" s="755"/>
      <c r="G784" s="407" t="s">
        <v>552</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592</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7"/>
      <c r="B785" s="754"/>
      <c r="C785" s="754"/>
      <c r="D785" s="754"/>
      <c r="E785" s="754"/>
      <c r="F785" s="75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customHeight="1" x14ac:dyDescent="0.15">
      <c r="A786" s="587"/>
      <c r="B786" s="754"/>
      <c r="C786" s="754"/>
      <c r="D786" s="754"/>
      <c r="E786" s="754"/>
      <c r="F786" s="755"/>
      <c r="G786" s="290" t="s">
        <v>545</v>
      </c>
      <c r="H786" s="291"/>
      <c r="I786" s="291"/>
      <c r="J786" s="291"/>
      <c r="K786" s="292"/>
      <c r="L786" s="293" t="s">
        <v>546</v>
      </c>
      <c r="M786" s="294"/>
      <c r="N786" s="294"/>
      <c r="O786" s="294"/>
      <c r="P786" s="294"/>
      <c r="Q786" s="294"/>
      <c r="R786" s="294"/>
      <c r="S786" s="294"/>
      <c r="T786" s="294"/>
      <c r="U786" s="294"/>
      <c r="V786" s="294"/>
      <c r="W786" s="294"/>
      <c r="X786" s="295"/>
      <c r="Y786" s="470">
        <v>1</v>
      </c>
      <c r="Z786" s="471"/>
      <c r="AA786" s="471"/>
      <c r="AB786" s="558"/>
      <c r="AC786" s="290" t="s">
        <v>544</v>
      </c>
      <c r="AD786" s="291"/>
      <c r="AE786" s="291"/>
      <c r="AF786" s="291"/>
      <c r="AG786" s="292"/>
      <c r="AH786" s="293" t="s">
        <v>593</v>
      </c>
      <c r="AI786" s="294"/>
      <c r="AJ786" s="294"/>
      <c r="AK786" s="294"/>
      <c r="AL786" s="294"/>
      <c r="AM786" s="294"/>
      <c r="AN786" s="294"/>
      <c r="AO786" s="294"/>
      <c r="AP786" s="294"/>
      <c r="AQ786" s="294"/>
      <c r="AR786" s="294"/>
      <c r="AS786" s="294"/>
      <c r="AT786" s="295"/>
      <c r="AU786" s="470">
        <v>1</v>
      </c>
      <c r="AV786" s="471"/>
      <c r="AW786" s="471"/>
      <c r="AX786" s="472"/>
    </row>
    <row r="787" spans="1:50" ht="24.75" customHeight="1" x14ac:dyDescent="0.15">
      <c r="A787" s="587"/>
      <c r="B787" s="754"/>
      <c r="C787" s="754"/>
      <c r="D787" s="754"/>
      <c r="E787" s="754"/>
      <c r="F787" s="755"/>
      <c r="G787" s="270" t="s">
        <v>545</v>
      </c>
      <c r="H787" s="271"/>
      <c r="I787" s="271"/>
      <c r="J787" s="271"/>
      <c r="K787" s="272"/>
      <c r="L787" s="371" t="s">
        <v>546</v>
      </c>
      <c r="M787" s="372"/>
      <c r="N787" s="372"/>
      <c r="O787" s="372"/>
      <c r="P787" s="372"/>
      <c r="Q787" s="372"/>
      <c r="R787" s="372"/>
      <c r="S787" s="372"/>
      <c r="T787" s="372"/>
      <c r="U787" s="372"/>
      <c r="V787" s="372"/>
      <c r="W787" s="372"/>
      <c r="X787" s="373"/>
      <c r="Y787" s="368">
        <v>1</v>
      </c>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87"/>
      <c r="B788" s="754"/>
      <c r="C788" s="754"/>
      <c r="D788" s="754"/>
      <c r="E788" s="754"/>
      <c r="F788" s="755"/>
      <c r="G788" s="270" t="s">
        <v>545</v>
      </c>
      <c r="H788" s="271"/>
      <c r="I788" s="271"/>
      <c r="J788" s="271"/>
      <c r="K788" s="272"/>
      <c r="L788" s="371" t="s">
        <v>598</v>
      </c>
      <c r="M788" s="372"/>
      <c r="N788" s="372"/>
      <c r="O788" s="372"/>
      <c r="P788" s="372"/>
      <c r="Q788" s="372"/>
      <c r="R788" s="372"/>
      <c r="S788" s="372"/>
      <c r="T788" s="372"/>
      <c r="U788" s="372"/>
      <c r="V788" s="372"/>
      <c r="W788" s="372"/>
      <c r="X788" s="373"/>
      <c r="Y788" s="368">
        <v>1</v>
      </c>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87"/>
      <c r="B789" s="754"/>
      <c r="C789" s="754"/>
      <c r="D789" s="754"/>
      <c r="E789" s="754"/>
      <c r="F789" s="755"/>
      <c r="G789" s="270" t="s">
        <v>544</v>
      </c>
      <c r="H789" s="271"/>
      <c r="I789" s="271"/>
      <c r="J789" s="271"/>
      <c r="K789" s="272"/>
      <c r="L789" s="371" t="s">
        <v>591</v>
      </c>
      <c r="M789" s="372"/>
      <c r="N789" s="372"/>
      <c r="O789" s="372"/>
      <c r="P789" s="372"/>
      <c r="Q789" s="372"/>
      <c r="R789" s="372"/>
      <c r="S789" s="372"/>
      <c r="T789" s="372"/>
      <c r="U789" s="372"/>
      <c r="V789" s="372"/>
      <c r="W789" s="372"/>
      <c r="X789" s="373"/>
      <c r="Y789" s="368">
        <v>1</v>
      </c>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7"/>
      <c r="B790" s="754"/>
      <c r="C790" s="754"/>
      <c r="D790" s="754"/>
      <c r="E790" s="754"/>
      <c r="F790" s="75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7"/>
      <c r="B791" s="754"/>
      <c r="C791" s="754"/>
      <c r="D791" s="754"/>
      <c r="E791" s="754"/>
      <c r="F791" s="755"/>
      <c r="G791" s="270"/>
      <c r="H791" s="554"/>
      <c r="I791" s="554"/>
      <c r="J791" s="554"/>
      <c r="K791" s="555"/>
      <c r="L791" s="371"/>
      <c r="M791" s="556"/>
      <c r="N791" s="556"/>
      <c r="O791" s="556"/>
      <c r="P791" s="556"/>
      <c r="Q791" s="556"/>
      <c r="R791" s="556"/>
      <c r="S791" s="556"/>
      <c r="T791" s="556"/>
      <c r="U791" s="556"/>
      <c r="V791" s="556"/>
      <c r="W791" s="556"/>
      <c r="X791" s="557"/>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7"/>
      <c r="B792" s="754"/>
      <c r="C792" s="754"/>
      <c r="D792" s="754"/>
      <c r="E792" s="754"/>
      <c r="F792" s="755"/>
      <c r="G792" s="270"/>
      <c r="H792" s="554"/>
      <c r="I792" s="554"/>
      <c r="J792" s="554"/>
      <c r="K792" s="555"/>
      <c r="L792" s="371"/>
      <c r="M792" s="556"/>
      <c r="N792" s="556"/>
      <c r="O792" s="556"/>
      <c r="P792" s="556"/>
      <c r="Q792" s="556"/>
      <c r="R792" s="556"/>
      <c r="S792" s="556"/>
      <c r="T792" s="556"/>
      <c r="U792" s="556"/>
      <c r="V792" s="556"/>
      <c r="W792" s="556"/>
      <c r="X792" s="557"/>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7"/>
      <c r="B793" s="754"/>
      <c r="C793" s="754"/>
      <c r="D793" s="754"/>
      <c r="E793" s="754"/>
      <c r="F793" s="75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7"/>
      <c r="B794" s="754"/>
      <c r="C794" s="754"/>
      <c r="D794" s="754"/>
      <c r="E794" s="754"/>
      <c r="F794" s="75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7"/>
      <c r="B795" s="754"/>
      <c r="C795" s="754"/>
      <c r="D795" s="754"/>
      <c r="E795" s="754"/>
      <c r="F795" s="75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7"/>
      <c r="B796" s="754"/>
      <c r="C796" s="754"/>
      <c r="D796" s="754"/>
      <c r="E796" s="754"/>
      <c r="F796" s="755"/>
      <c r="G796" s="376" t="s">
        <v>22</v>
      </c>
      <c r="H796" s="377"/>
      <c r="I796" s="377"/>
      <c r="J796" s="377"/>
      <c r="K796" s="377"/>
      <c r="L796" s="378"/>
      <c r="M796" s="379"/>
      <c r="N796" s="379"/>
      <c r="O796" s="379"/>
      <c r="P796" s="379"/>
      <c r="Q796" s="379"/>
      <c r="R796" s="379"/>
      <c r="S796" s="379"/>
      <c r="T796" s="379"/>
      <c r="U796" s="379"/>
      <c r="V796" s="379"/>
      <c r="W796" s="379"/>
      <c r="X796" s="380"/>
      <c r="Y796" s="381">
        <f>SUM(Y786:AB795)</f>
        <v>4</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v>
      </c>
      <c r="AV796" s="382"/>
      <c r="AW796" s="382"/>
      <c r="AX796" s="384"/>
    </row>
    <row r="797" spans="1:50" ht="30" customHeight="1" x14ac:dyDescent="0.15">
      <c r="A797" s="587"/>
      <c r="B797" s="754"/>
      <c r="C797" s="754"/>
      <c r="D797" s="754"/>
      <c r="E797" s="754"/>
      <c r="F797" s="755"/>
      <c r="G797" s="407" t="s">
        <v>613</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7"/>
      <c r="B798" s="754"/>
      <c r="C798" s="754"/>
      <c r="D798" s="754"/>
      <c r="E798" s="754"/>
      <c r="F798" s="75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customHeight="1" x14ac:dyDescent="0.15">
      <c r="A799" s="587"/>
      <c r="B799" s="754"/>
      <c r="C799" s="754"/>
      <c r="D799" s="754"/>
      <c r="E799" s="754"/>
      <c r="F799" s="755"/>
      <c r="G799" s="290" t="s">
        <v>614</v>
      </c>
      <c r="H799" s="291"/>
      <c r="I799" s="291"/>
      <c r="J799" s="291"/>
      <c r="K799" s="292"/>
      <c r="L799" s="293" t="s">
        <v>616</v>
      </c>
      <c r="M799" s="294"/>
      <c r="N799" s="294"/>
      <c r="O799" s="294"/>
      <c r="P799" s="294"/>
      <c r="Q799" s="294"/>
      <c r="R799" s="294"/>
      <c r="S799" s="294"/>
      <c r="T799" s="294"/>
      <c r="U799" s="294"/>
      <c r="V799" s="294"/>
      <c r="W799" s="294"/>
      <c r="X799" s="295"/>
      <c r="Y799" s="470">
        <v>8</v>
      </c>
      <c r="Z799" s="471"/>
      <c r="AA799" s="471"/>
      <c r="AB799" s="558"/>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hidden="1" customHeight="1" x14ac:dyDescent="0.15">
      <c r="A800" s="587"/>
      <c r="B800" s="754"/>
      <c r="C800" s="754"/>
      <c r="D800" s="754"/>
      <c r="E800" s="754"/>
      <c r="F800" s="75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7"/>
      <c r="B801" s="754"/>
      <c r="C801" s="754"/>
      <c r="D801" s="754"/>
      <c r="E801" s="754"/>
      <c r="F801" s="75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87"/>
      <c r="B802" s="754"/>
      <c r="C802" s="754"/>
      <c r="D802" s="754"/>
      <c r="E802" s="754"/>
      <c r="F802" s="755"/>
      <c r="G802" s="270" t="s">
        <v>614</v>
      </c>
      <c r="H802" s="271"/>
      <c r="I802" s="271"/>
      <c r="J802" s="271"/>
      <c r="K802" s="272"/>
      <c r="L802" s="371" t="s">
        <v>631</v>
      </c>
      <c r="M802" s="372"/>
      <c r="N802" s="372"/>
      <c r="O802" s="372"/>
      <c r="P802" s="372"/>
      <c r="Q802" s="372"/>
      <c r="R802" s="372"/>
      <c r="S802" s="372"/>
      <c r="T802" s="372"/>
      <c r="U802" s="372"/>
      <c r="V802" s="372"/>
      <c r="W802" s="372"/>
      <c r="X802" s="373"/>
      <c r="Y802" s="368">
        <v>4</v>
      </c>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87"/>
      <c r="B803" s="754"/>
      <c r="C803" s="754"/>
      <c r="D803" s="754"/>
      <c r="E803" s="754"/>
      <c r="F803" s="755"/>
      <c r="G803" s="270" t="s">
        <v>614</v>
      </c>
      <c r="H803" s="271"/>
      <c r="I803" s="271"/>
      <c r="J803" s="271"/>
      <c r="K803" s="272"/>
      <c r="L803" s="371" t="s">
        <v>632</v>
      </c>
      <c r="M803" s="372"/>
      <c r="N803" s="372"/>
      <c r="O803" s="372"/>
      <c r="P803" s="372"/>
      <c r="Q803" s="372"/>
      <c r="R803" s="372"/>
      <c r="S803" s="372"/>
      <c r="T803" s="372"/>
      <c r="U803" s="372"/>
      <c r="V803" s="372"/>
      <c r="W803" s="372"/>
      <c r="X803" s="373"/>
      <c r="Y803" s="368">
        <v>1</v>
      </c>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7"/>
      <c r="B804" s="754"/>
      <c r="C804" s="754"/>
      <c r="D804" s="754"/>
      <c r="E804" s="754"/>
      <c r="F804" s="755"/>
      <c r="G804" s="270" t="s">
        <v>614</v>
      </c>
      <c r="H804" s="271"/>
      <c r="I804" s="271"/>
      <c r="J804" s="271"/>
      <c r="K804" s="272"/>
      <c r="L804" s="371" t="s">
        <v>633</v>
      </c>
      <c r="M804" s="372"/>
      <c r="N804" s="372"/>
      <c r="O804" s="372"/>
      <c r="P804" s="372"/>
      <c r="Q804" s="372"/>
      <c r="R804" s="372"/>
      <c r="S804" s="372"/>
      <c r="T804" s="372"/>
      <c r="U804" s="372"/>
      <c r="V804" s="372"/>
      <c r="W804" s="372"/>
      <c r="X804" s="373"/>
      <c r="Y804" s="368">
        <v>1</v>
      </c>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7"/>
      <c r="B805" s="754"/>
      <c r="C805" s="754"/>
      <c r="D805" s="754"/>
      <c r="E805" s="754"/>
      <c r="F805" s="75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7"/>
      <c r="B806" s="754"/>
      <c r="C806" s="754"/>
      <c r="D806" s="754"/>
      <c r="E806" s="754"/>
      <c r="F806" s="75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7"/>
      <c r="B807" s="754"/>
      <c r="C807" s="754"/>
      <c r="D807" s="754"/>
      <c r="E807" s="754"/>
      <c r="F807" s="75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7"/>
      <c r="B808" s="754"/>
      <c r="C808" s="754"/>
      <c r="D808" s="754"/>
      <c r="E808" s="754"/>
      <c r="F808" s="75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7"/>
      <c r="B809" s="754"/>
      <c r="C809" s="754"/>
      <c r="D809" s="754"/>
      <c r="E809" s="754"/>
      <c r="F809" s="755"/>
      <c r="G809" s="376" t="s">
        <v>22</v>
      </c>
      <c r="H809" s="377"/>
      <c r="I809" s="377"/>
      <c r="J809" s="377"/>
      <c r="K809" s="377"/>
      <c r="L809" s="378"/>
      <c r="M809" s="379"/>
      <c r="N809" s="379"/>
      <c r="O809" s="379"/>
      <c r="P809" s="379"/>
      <c r="Q809" s="379"/>
      <c r="R809" s="379"/>
      <c r="S809" s="379"/>
      <c r="T809" s="379"/>
      <c r="U809" s="379"/>
      <c r="V809" s="379"/>
      <c r="W809" s="379"/>
      <c r="X809" s="380"/>
      <c r="Y809" s="381">
        <f>SUM(Y799:AB808)</f>
        <v>14</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388" t="s">
        <v>465</v>
      </c>
      <c r="AQ815" s="388"/>
      <c r="AR815" s="388"/>
      <c r="AS815" s="388"/>
      <c r="AT815" s="388"/>
      <c r="AU815" s="388"/>
      <c r="AV815" s="388"/>
      <c r="AW815" s="388"/>
      <c r="AX815" s="388"/>
    </row>
    <row r="816" spans="1:50" ht="31.5" customHeight="1" x14ac:dyDescent="0.15">
      <c r="A816" s="374">
        <v>1</v>
      </c>
      <c r="B816" s="374">
        <v>1</v>
      </c>
      <c r="C816" s="386" t="s">
        <v>553</v>
      </c>
      <c r="D816" s="385"/>
      <c r="E816" s="385"/>
      <c r="F816" s="385"/>
      <c r="G816" s="385"/>
      <c r="H816" s="385"/>
      <c r="I816" s="385"/>
      <c r="J816" s="167">
        <v>2011101066274</v>
      </c>
      <c r="K816" s="168"/>
      <c r="L816" s="168"/>
      <c r="M816" s="168"/>
      <c r="N816" s="168"/>
      <c r="O816" s="168"/>
      <c r="P816" s="156" t="s">
        <v>599</v>
      </c>
      <c r="Q816" s="157"/>
      <c r="R816" s="157"/>
      <c r="S816" s="157"/>
      <c r="T816" s="157"/>
      <c r="U816" s="157"/>
      <c r="V816" s="157"/>
      <c r="W816" s="157"/>
      <c r="X816" s="157"/>
      <c r="Y816" s="158">
        <v>5</v>
      </c>
      <c r="Z816" s="159"/>
      <c r="AA816" s="159"/>
      <c r="AB816" s="160"/>
      <c r="AC816" s="273" t="s">
        <v>554</v>
      </c>
      <c r="AD816" s="273"/>
      <c r="AE816" s="273"/>
      <c r="AF816" s="273"/>
      <c r="AG816" s="273"/>
      <c r="AH816" s="274">
        <v>2</v>
      </c>
      <c r="AI816" s="275"/>
      <c r="AJ816" s="275"/>
      <c r="AK816" s="275"/>
      <c r="AL816" s="276">
        <v>84</v>
      </c>
      <c r="AM816" s="277"/>
      <c r="AN816" s="277"/>
      <c r="AO816" s="278"/>
      <c r="AP816" s="267"/>
      <c r="AQ816" s="267"/>
      <c r="AR816" s="267"/>
      <c r="AS816" s="267"/>
      <c r="AT816" s="267"/>
      <c r="AU816" s="267"/>
      <c r="AV816" s="267"/>
      <c r="AW816" s="267"/>
      <c r="AX816" s="267"/>
    </row>
    <row r="817" spans="1:50" ht="33" customHeight="1" x14ac:dyDescent="0.15">
      <c r="A817" s="374">
        <v>2</v>
      </c>
      <c r="B817" s="374">
        <v>1</v>
      </c>
      <c r="C817" s="386" t="s">
        <v>555</v>
      </c>
      <c r="D817" s="385"/>
      <c r="E817" s="385"/>
      <c r="F817" s="385"/>
      <c r="G817" s="385"/>
      <c r="H817" s="385"/>
      <c r="I817" s="385"/>
      <c r="J817" s="167">
        <v>1100001002125</v>
      </c>
      <c r="K817" s="168"/>
      <c r="L817" s="168"/>
      <c r="M817" s="168"/>
      <c r="N817" s="168"/>
      <c r="O817" s="168"/>
      <c r="P817" s="156" t="s">
        <v>556</v>
      </c>
      <c r="Q817" s="157"/>
      <c r="R817" s="157"/>
      <c r="S817" s="157"/>
      <c r="T817" s="157"/>
      <c r="U817" s="157"/>
      <c r="V817" s="157"/>
      <c r="W817" s="157"/>
      <c r="X817" s="157"/>
      <c r="Y817" s="158">
        <v>2</v>
      </c>
      <c r="Z817" s="159"/>
      <c r="AA817" s="159"/>
      <c r="AB817" s="160"/>
      <c r="AC817" s="273" t="s">
        <v>554</v>
      </c>
      <c r="AD817" s="273"/>
      <c r="AE817" s="273"/>
      <c r="AF817" s="273"/>
      <c r="AG817" s="273"/>
      <c r="AH817" s="274">
        <v>2</v>
      </c>
      <c r="AI817" s="275"/>
      <c r="AJ817" s="275"/>
      <c r="AK817" s="275"/>
      <c r="AL817" s="276" t="s">
        <v>594</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6" t="s">
        <v>555</v>
      </c>
      <c r="D818" s="385"/>
      <c r="E818" s="385"/>
      <c r="F818" s="385"/>
      <c r="G818" s="385"/>
      <c r="H818" s="385"/>
      <c r="I818" s="385"/>
      <c r="J818" s="167">
        <v>1100001002125</v>
      </c>
      <c r="K818" s="168"/>
      <c r="L818" s="168"/>
      <c r="M818" s="168"/>
      <c r="N818" s="168"/>
      <c r="O818" s="168"/>
      <c r="P818" s="156" t="s">
        <v>556</v>
      </c>
      <c r="Q818" s="157"/>
      <c r="R818" s="157"/>
      <c r="S818" s="157"/>
      <c r="T818" s="157"/>
      <c r="U818" s="157"/>
      <c r="V818" s="157"/>
      <c r="W818" s="157"/>
      <c r="X818" s="157"/>
      <c r="Y818" s="158">
        <v>1</v>
      </c>
      <c r="Z818" s="159"/>
      <c r="AA818" s="159"/>
      <c r="AB818" s="160"/>
      <c r="AC818" s="273" t="s">
        <v>554</v>
      </c>
      <c r="AD818" s="273"/>
      <c r="AE818" s="273"/>
      <c r="AF818" s="273"/>
      <c r="AG818" s="273"/>
      <c r="AH818" s="274">
        <v>2</v>
      </c>
      <c r="AI818" s="275"/>
      <c r="AJ818" s="275"/>
      <c r="AK818" s="275"/>
      <c r="AL818" s="276" t="s">
        <v>594</v>
      </c>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0.75"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387"/>
      <c r="AP848" s="388" t="s">
        <v>508</v>
      </c>
      <c r="AQ848" s="388"/>
      <c r="AR848" s="388"/>
      <c r="AS848" s="388"/>
      <c r="AT848" s="388"/>
      <c r="AU848" s="388"/>
      <c r="AV848" s="388"/>
      <c r="AW848" s="388"/>
      <c r="AX848" s="388"/>
    </row>
    <row r="849" spans="1:50" ht="30" customHeight="1" x14ac:dyDescent="0.15">
      <c r="A849" s="374">
        <v>1</v>
      </c>
      <c r="B849" s="374">
        <v>1</v>
      </c>
      <c r="C849" s="386" t="s">
        <v>557</v>
      </c>
      <c r="D849" s="385"/>
      <c r="E849" s="385"/>
      <c r="F849" s="385"/>
      <c r="G849" s="385"/>
      <c r="H849" s="385"/>
      <c r="I849" s="385"/>
      <c r="J849" s="167">
        <v>1010401007261</v>
      </c>
      <c r="K849" s="168"/>
      <c r="L849" s="168"/>
      <c r="M849" s="168"/>
      <c r="N849" s="168"/>
      <c r="O849" s="168"/>
      <c r="P849" s="156" t="s">
        <v>599</v>
      </c>
      <c r="Q849" s="157"/>
      <c r="R849" s="157"/>
      <c r="S849" s="157"/>
      <c r="T849" s="157"/>
      <c r="U849" s="157"/>
      <c r="V849" s="157"/>
      <c r="W849" s="157"/>
      <c r="X849" s="157"/>
      <c r="Y849" s="158">
        <v>1</v>
      </c>
      <c r="Z849" s="159"/>
      <c r="AA849" s="159"/>
      <c r="AB849" s="160"/>
      <c r="AC849" s="273" t="s">
        <v>564</v>
      </c>
      <c r="AD849" s="273"/>
      <c r="AE849" s="273"/>
      <c r="AF849" s="273"/>
      <c r="AG849" s="273"/>
      <c r="AH849" s="274">
        <v>0</v>
      </c>
      <c r="AI849" s="275"/>
      <c r="AJ849" s="275"/>
      <c r="AK849" s="275"/>
      <c r="AL849" s="276">
        <v>100</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6" t="s">
        <v>559</v>
      </c>
      <c r="D850" s="385"/>
      <c r="E850" s="385"/>
      <c r="F850" s="385"/>
      <c r="G850" s="385"/>
      <c r="H850" s="385"/>
      <c r="I850" s="385"/>
      <c r="J850" s="167">
        <v>9110001023393</v>
      </c>
      <c r="K850" s="168"/>
      <c r="L850" s="168"/>
      <c r="M850" s="168"/>
      <c r="N850" s="168"/>
      <c r="O850" s="168"/>
      <c r="P850" s="156" t="s">
        <v>560</v>
      </c>
      <c r="Q850" s="157"/>
      <c r="R850" s="157"/>
      <c r="S850" s="157"/>
      <c r="T850" s="157"/>
      <c r="U850" s="157"/>
      <c r="V850" s="157"/>
      <c r="W850" s="157"/>
      <c r="X850" s="157"/>
      <c r="Y850" s="158">
        <v>1</v>
      </c>
      <c r="Z850" s="159"/>
      <c r="AA850" s="159"/>
      <c r="AB850" s="160"/>
      <c r="AC850" s="273" t="s">
        <v>564</v>
      </c>
      <c r="AD850" s="273"/>
      <c r="AE850" s="273"/>
      <c r="AF850" s="273"/>
      <c r="AG850" s="273"/>
      <c r="AH850" s="274">
        <v>0</v>
      </c>
      <c r="AI850" s="275"/>
      <c r="AJ850" s="275"/>
      <c r="AK850" s="275"/>
      <c r="AL850" s="276">
        <v>87</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6" t="s">
        <v>561</v>
      </c>
      <c r="D851" s="385"/>
      <c r="E851" s="385"/>
      <c r="F851" s="385"/>
      <c r="G851" s="385"/>
      <c r="H851" s="385"/>
      <c r="I851" s="385"/>
      <c r="J851" s="167">
        <v>1010001000179</v>
      </c>
      <c r="K851" s="168"/>
      <c r="L851" s="168"/>
      <c r="M851" s="168"/>
      <c r="N851" s="168"/>
      <c r="O851" s="168"/>
      <c r="P851" s="156" t="s">
        <v>562</v>
      </c>
      <c r="Q851" s="157"/>
      <c r="R851" s="157"/>
      <c r="S851" s="157"/>
      <c r="T851" s="157"/>
      <c r="U851" s="157"/>
      <c r="V851" s="157"/>
      <c r="W851" s="157"/>
      <c r="X851" s="157"/>
      <c r="Y851" s="158">
        <v>1</v>
      </c>
      <c r="Z851" s="159"/>
      <c r="AA851" s="159"/>
      <c r="AB851" s="160"/>
      <c r="AC851" s="273" t="s">
        <v>564</v>
      </c>
      <c r="AD851" s="273"/>
      <c r="AE851" s="273"/>
      <c r="AF851" s="273"/>
      <c r="AG851" s="273"/>
      <c r="AH851" s="274">
        <v>2</v>
      </c>
      <c r="AI851" s="275"/>
      <c r="AJ851" s="275"/>
      <c r="AK851" s="275"/>
      <c r="AL851" s="276" t="s">
        <v>594</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6" t="s">
        <v>636</v>
      </c>
      <c r="D852" s="385"/>
      <c r="E852" s="385"/>
      <c r="F852" s="385"/>
      <c r="G852" s="385"/>
      <c r="H852" s="385"/>
      <c r="I852" s="385"/>
      <c r="J852" s="167">
        <v>1012401010286</v>
      </c>
      <c r="K852" s="168"/>
      <c r="L852" s="168"/>
      <c r="M852" s="168"/>
      <c r="N852" s="168"/>
      <c r="O852" s="168"/>
      <c r="P852" s="156" t="s">
        <v>563</v>
      </c>
      <c r="Q852" s="157"/>
      <c r="R852" s="157"/>
      <c r="S852" s="157"/>
      <c r="T852" s="157"/>
      <c r="U852" s="157"/>
      <c r="V852" s="157"/>
      <c r="W852" s="157"/>
      <c r="X852" s="157"/>
      <c r="Y852" s="158">
        <v>0</v>
      </c>
      <c r="Z852" s="159"/>
      <c r="AA852" s="159"/>
      <c r="AB852" s="160"/>
      <c r="AC852" s="273" t="s">
        <v>564</v>
      </c>
      <c r="AD852" s="273"/>
      <c r="AE852" s="273"/>
      <c r="AF852" s="273"/>
      <c r="AG852" s="273"/>
      <c r="AH852" s="274">
        <v>0.4</v>
      </c>
      <c r="AI852" s="275"/>
      <c r="AJ852" s="275"/>
      <c r="AK852" s="275"/>
      <c r="AL852" s="276">
        <v>100</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6" t="s">
        <v>565</v>
      </c>
      <c r="D853" s="385"/>
      <c r="E853" s="385"/>
      <c r="F853" s="385"/>
      <c r="G853" s="385"/>
      <c r="H853" s="385"/>
      <c r="I853" s="385"/>
      <c r="J853" s="167">
        <v>5011001003003</v>
      </c>
      <c r="K853" s="168"/>
      <c r="L853" s="168"/>
      <c r="M853" s="168"/>
      <c r="N853" s="168"/>
      <c r="O853" s="168"/>
      <c r="P853" s="156" t="s">
        <v>595</v>
      </c>
      <c r="Q853" s="157"/>
      <c r="R853" s="157"/>
      <c r="S853" s="157"/>
      <c r="T853" s="157"/>
      <c r="U853" s="157"/>
      <c r="V853" s="157"/>
      <c r="W853" s="157"/>
      <c r="X853" s="157"/>
      <c r="Y853" s="158">
        <v>0</v>
      </c>
      <c r="Z853" s="159"/>
      <c r="AA853" s="159"/>
      <c r="AB853" s="160"/>
      <c r="AC853" s="273" t="s">
        <v>564</v>
      </c>
      <c r="AD853" s="273"/>
      <c r="AE853" s="273"/>
      <c r="AF853" s="273"/>
      <c r="AG853" s="273"/>
      <c r="AH853" s="274">
        <v>0</v>
      </c>
      <c r="AI853" s="275"/>
      <c r="AJ853" s="275"/>
      <c r="AK853" s="275"/>
      <c r="AL853" s="276">
        <v>3</v>
      </c>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387"/>
      <c r="AP881" s="388" t="s">
        <v>508</v>
      </c>
      <c r="AQ881" s="388"/>
      <c r="AR881" s="388"/>
      <c r="AS881" s="388"/>
      <c r="AT881" s="388"/>
      <c r="AU881" s="388"/>
      <c r="AV881" s="388"/>
      <c r="AW881" s="388"/>
      <c r="AX881" s="388"/>
    </row>
    <row r="882" spans="1:50" ht="30" customHeight="1" x14ac:dyDescent="0.15">
      <c r="A882" s="374">
        <v>1</v>
      </c>
      <c r="B882" s="374">
        <v>1</v>
      </c>
      <c r="C882" s="386" t="s">
        <v>566</v>
      </c>
      <c r="D882" s="385"/>
      <c r="E882" s="385"/>
      <c r="F882" s="385"/>
      <c r="G882" s="385"/>
      <c r="H882" s="385"/>
      <c r="I882" s="385"/>
      <c r="J882" s="167">
        <v>9020005011172</v>
      </c>
      <c r="K882" s="168"/>
      <c r="L882" s="168"/>
      <c r="M882" s="168"/>
      <c r="N882" s="168"/>
      <c r="O882" s="168"/>
      <c r="P882" s="156" t="s">
        <v>567</v>
      </c>
      <c r="Q882" s="157"/>
      <c r="R882" s="157"/>
      <c r="S882" s="157"/>
      <c r="T882" s="157"/>
      <c r="U882" s="157"/>
      <c r="V882" s="157"/>
      <c r="W882" s="157"/>
      <c r="X882" s="157"/>
      <c r="Y882" s="158">
        <v>3</v>
      </c>
      <c r="Z882" s="159"/>
      <c r="AA882" s="159"/>
      <c r="AB882" s="160"/>
      <c r="AC882" s="273" t="s">
        <v>554</v>
      </c>
      <c r="AD882" s="273"/>
      <c r="AE882" s="273"/>
      <c r="AF882" s="273"/>
      <c r="AG882" s="273"/>
      <c r="AH882" s="274">
        <v>1</v>
      </c>
      <c r="AI882" s="275"/>
      <c r="AJ882" s="275"/>
      <c r="AK882" s="275"/>
      <c r="AL882" s="276">
        <v>100</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6" t="s">
        <v>566</v>
      </c>
      <c r="D883" s="385"/>
      <c r="E883" s="385"/>
      <c r="F883" s="385"/>
      <c r="G883" s="385"/>
      <c r="H883" s="385"/>
      <c r="I883" s="385"/>
      <c r="J883" s="167">
        <v>9020005011172</v>
      </c>
      <c r="K883" s="168"/>
      <c r="L883" s="168"/>
      <c r="M883" s="168"/>
      <c r="N883" s="168"/>
      <c r="O883" s="168"/>
      <c r="P883" s="156" t="s">
        <v>567</v>
      </c>
      <c r="Q883" s="157"/>
      <c r="R883" s="157"/>
      <c r="S883" s="157"/>
      <c r="T883" s="157"/>
      <c r="U883" s="157"/>
      <c r="V883" s="157"/>
      <c r="W883" s="157"/>
      <c r="X883" s="157"/>
      <c r="Y883" s="158">
        <v>2</v>
      </c>
      <c r="Z883" s="159"/>
      <c r="AA883" s="159"/>
      <c r="AB883" s="160"/>
      <c r="AC883" s="273" t="s">
        <v>594</v>
      </c>
      <c r="AD883" s="273"/>
      <c r="AE883" s="273"/>
      <c r="AF883" s="273"/>
      <c r="AG883" s="273"/>
      <c r="AH883" s="274" t="s">
        <v>570</v>
      </c>
      <c r="AI883" s="275"/>
      <c r="AJ883" s="275"/>
      <c r="AK883" s="275"/>
      <c r="AL883" s="276" t="s">
        <v>570</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6" t="s">
        <v>566</v>
      </c>
      <c r="D884" s="385"/>
      <c r="E884" s="385"/>
      <c r="F884" s="385"/>
      <c r="G884" s="385"/>
      <c r="H884" s="385"/>
      <c r="I884" s="385"/>
      <c r="J884" s="167">
        <v>9020005011172</v>
      </c>
      <c r="K884" s="168"/>
      <c r="L884" s="168"/>
      <c r="M884" s="168"/>
      <c r="N884" s="168"/>
      <c r="O884" s="168"/>
      <c r="P884" s="156" t="s">
        <v>568</v>
      </c>
      <c r="Q884" s="157"/>
      <c r="R884" s="157"/>
      <c r="S884" s="157"/>
      <c r="T884" s="157"/>
      <c r="U884" s="157"/>
      <c r="V884" s="157"/>
      <c r="W884" s="157"/>
      <c r="X884" s="157"/>
      <c r="Y884" s="158">
        <v>0</v>
      </c>
      <c r="Z884" s="159"/>
      <c r="AA884" s="159"/>
      <c r="AB884" s="160"/>
      <c r="AC884" s="273" t="s">
        <v>564</v>
      </c>
      <c r="AD884" s="273"/>
      <c r="AE884" s="273"/>
      <c r="AF884" s="273"/>
      <c r="AG884" s="273"/>
      <c r="AH884" s="274">
        <v>0</v>
      </c>
      <c r="AI884" s="275"/>
      <c r="AJ884" s="275"/>
      <c r="AK884" s="275"/>
      <c r="AL884" s="276">
        <v>100</v>
      </c>
      <c r="AM884" s="277"/>
      <c r="AN884" s="277"/>
      <c r="AO884" s="278"/>
      <c r="AP884" s="267"/>
      <c r="AQ884" s="267"/>
      <c r="AR884" s="267"/>
      <c r="AS884" s="267"/>
      <c r="AT884" s="267"/>
      <c r="AU884" s="267"/>
      <c r="AV884" s="267"/>
      <c r="AW884" s="267"/>
      <c r="AX884" s="267"/>
    </row>
    <row r="885" spans="1:50" ht="60" customHeight="1" x14ac:dyDescent="0.15">
      <c r="A885" s="374">
        <v>4</v>
      </c>
      <c r="B885" s="374">
        <v>1</v>
      </c>
      <c r="C885" s="386" t="s">
        <v>643</v>
      </c>
      <c r="D885" s="385"/>
      <c r="E885" s="385"/>
      <c r="F885" s="385"/>
      <c r="G885" s="385"/>
      <c r="H885" s="385"/>
      <c r="I885" s="385"/>
      <c r="J885" s="167">
        <v>8040005001619</v>
      </c>
      <c r="K885" s="168"/>
      <c r="L885" s="168"/>
      <c r="M885" s="168"/>
      <c r="N885" s="168"/>
      <c r="O885" s="168"/>
      <c r="P885" s="156" t="s">
        <v>567</v>
      </c>
      <c r="Q885" s="157"/>
      <c r="R885" s="157"/>
      <c r="S885" s="157"/>
      <c r="T885" s="157"/>
      <c r="U885" s="157"/>
      <c r="V885" s="157"/>
      <c r="W885" s="157"/>
      <c r="X885" s="157"/>
      <c r="Y885" s="158">
        <v>0</v>
      </c>
      <c r="Z885" s="159"/>
      <c r="AA885" s="159"/>
      <c r="AB885" s="160"/>
      <c r="AC885" s="273" t="s">
        <v>564</v>
      </c>
      <c r="AD885" s="273"/>
      <c r="AE885" s="273"/>
      <c r="AF885" s="273"/>
      <c r="AG885" s="273"/>
      <c r="AH885" s="274">
        <v>0</v>
      </c>
      <c r="AI885" s="275"/>
      <c r="AJ885" s="275"/>
      <c r="AK885" s="275"/>
      <c r="AL885" s="276">
        <v>100</v>
      </c>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387"/>
      <c r="AP914" s="388" t="s">
        <v>508</v>
      </c>
      <c r="AQ914" s="388"/>
      <c r="AR914" s="388"/>
      <c r="AS914" s="388"/>
      <c r="AT914" s="388"/>
      <c r="AU914" s="388"/>
      <c r="AV914" s="388"/>
      <c r="AW914" s="388"/>
      <c r="AX914" s="388"/>
    </row>
    <row r="915" spans="1:50" ht="30" customHeight="1" x14ac:dyDescent="0.15">
      <c r="A915" s="374">
        <v>1</v>
      </c>
      <c r="B915" s="374">
        <v>1</v>
      </c>
      <c r="C915" s="386" t="s">
        <v>571</v>
      </c>
      <c r="D915" s="385"/>
      <c r="E915" s="385"/>
      <c r="F915" s="385"/>
      <c r="G915" s="385"/>
      <c r="H915" s="385"/>
      <c r="I915" s="385"/>
      <c r="J915" s="167">
        <v>8360001009195</v>
      </c>
      <c r="K915" s="168"/>
      <c r="L915" s="168"/>
      <c r="M915" s="168"/>
      <c r="N915" s="168"/>
      <c r="O915" s="168"/>
      <c r="P915" s="156" t="s">
        <v>578</v>
      </c>
      <c r="Q915" s="157"/>
      <c r="R915" s="157"/>
      <c r="S915" s="157"/>
      <c r="T915" s="157"/>
      <c r="U915" s="157"/>
      <c r="V915" s="157"/>
      <c r="W915" s="157"/>
      <c r="X915" s="157"/>
      <c r="Y915" s="158">
        <v>2</v>
      </c>
      <c r="Z915" s="159"/>
      <c r="AA915" s="159"/>
      <c r="AB915" s="160"/>
      <c r="AC915" s="273" t="s">
        <v>554</v>
      </c>
      <c r="AD915" s="273"/>
      <c r="AE915" s="273"/>
      <c r="AF915" s="273"/>
      <c r="AG915" s="273"/>
      <c r="AH915" s="274">
        <v>2</v>
      </c>
      <c r="AI915" s="275"/>
      <c r="AJ915" s="275"/>
      <c r="AK915" s="275"/>
      <c r="AL915" s="276">
        <v>59</v>
      </c>
      <c r="AM915" s="277"/>
      <c r="AN915" s="277"/>
      <c r="AO915" s="278"/>
      <c r="AP915" s="267"/>
      <c r="AQ915" s="267"/>
      <c r="AR915" s="267"/>
      <c r="AS915" s="267"/>
      <c r="AT915" s="267"/>
      <c r="AU915" s="267"/>
      <c r="AV915" s="267"/>
      <c r="AW915" s="267"/>
      <c r="AX915" s="267"/>
    </row>
    <row r="916" spans="1:50" ht="32.25" customHeight="1" x14ac:dyDescent="0.15">
      <c r="A916" s="374">
        <v>2</v>
      </c>
      <c r="B916" s="374">
        <v>1</v>
      </c>
      <c r="C916" s="386" t="s">
        <v>573</v>
      </c>
      <c r="D916" s="385"/>
      <c r="E916" s="385"/>
      <c r="F916" s="385"/>
      <c r="G916" s="385"/>
      <c r="H916" s="385"/>
      <c r="I916" s="385"/>
      <c r="J916" s="167">
        <v>8220001015265</v>
      </c>
      <c r="K916" s="168"/>
      <c r="L916" s="168"/>
      <c r="M916" s="168"/>
      <c r="N916" s="168"/>
      <c r="O916" s="168"/>
      <c r="P916" s="156" t="s">
        <v>572</v>
      </c>
      <c r="Q916" s="157"/>
      <c r="R916" s="157"/>
      <c r="S916" s="157"/>
      <c r="T916" s="157"/>
      <c r="U916" s="157"/>
      <c r="V916" s="157"/>
      <c r="W916" s="157"/>
      <c r="X916" s="157"/>
      <c r="Y916" s="158">
        <v>1</v>
      </c>
      <c r="Z916" s="159"/>
      <c r="AA916" s="159"/>
      <c r="AB916" s="160"/>
      <c r="AC916" s="273" t="s">
        <v>554</v>
      </c>
      <c r="AD916" s="273"/>
      <c r="AE916" s="273"/>
      <c r="AF916" s="273"/>
      <c r="AG916" s="273"/>
      <c r="AH916" s="274">
        <v>2</v>
      </c>
      <c r="AI916" s="275"/>
      <c r="AJ916" s="275"/>
      <c r="AK916" s="275"/>
      <c r="AL916" s="276">
        <v>19</v>
      </c>
      <c r="AM916" s="277"/>
      <c r="AN916" s="277"/>
      <c r="AO916" s="278"/>
      <c r="AP916" s="267"/>
      <c r="AQ916" s="267"/>
      <c r="AR916" s="267"/>
      <c r="AS916" s="267"/>
      <c r="AT916" s="267"/>
      <c r="AU916" s="267"/>
      <c r="AV916" s="267"/>
      <c r="AW916" s="267"/>
      <c r="AX916" s="267"/>
    </row>
    <row r="917" spans="1:50" ht="33" customHeight="1" x14ac:dyDescent="0.15">
      <c r="A917" s="374">
        <v>3</v>
      </c>
      <c r="B917" s="374">
        <v>1</v>
      </c>
      <c r="C917" s="386" t="s">
        <v>574</v>
      </c>
      <c r="D917" s="385"/>
      <c r="E917" s="385"/>
      <c r="F917" s="385"/>
      <c r="G917" s="385"/>
      <c r="H917" s="385"/>
      <c r="I917" s="385"/>
      <c r="J917" s="167">
        <v>2370001006107</v>
      </c>
      <c r="K917" s="168"/>
      <c r="L917" s="168"/>
      <c r="M917" s="168"/>
      <c r="N917" s="168"/>
      <c r="O917" s="168"/>
      <c r="P917" s="156" t="s">
        <v>575</v>
      </c>
      <c r="Q917" s="157"/>
      <c r="R917" s="157"/>
      <c r="S917" s="157"/>
      <c r="T917" s="157"/>
      <c r="U917" s="157"/>
      <c r="V917" s="157"/>
      <c r="W917" s="157"/>
      <c r="X917" s="157"/>
      <c r="Y917" s="158">
        <v>1</v>
      </c>
      <c r="Z917" s="159"/>
      <c r="AA917" s="159"/>
      <c r="AB917" s="160"/>
      <c r="AC917" s="273" t="s">
        <v>554</v>
      </c>
      <c r="AD917" s="273"/>
      <c r="AE917" s="273"/>
      <c r="AF917" s="273"/>
      <c r="AG917" s="273"/>
      <c r="AH917" s="274">
        <v>3</v>
      </c>
      <c r="AI917" s="275"/>
      <c r="AJ917" s="275"/>
      <c r="AK917" s="275"/>
      <c r="AL917" s="276">
        <v>0</v>
      </c>
      <c r="AM917" s="277"/>
      <c r="AN917" s="277"/>
      <c r="AO917" s="278"/>
      <c r="AP917" s="267"/>
      <c r="AQ917" s="267"/>
      <c r="AR917" s="267"/>
      <c r="AS917" s="267"/>
      <c r="AT917" s="267"/>
      <c r="AU917" s="267"/>
      <c r="AV917" s="267"/>
      <c r="AW917" s="267"/>
      <c r="AX917" s="267"/>
    </row>
    <row r="918" spans="1:50" ht="30" customHeight="1" x14ac:dyDescent="0.15">
      <c r="A918" s="374">
        <v>4</v>
      </c>
      <c r="B918" s="374">
        <v>1</v>
      </c>
      <c r="C918" s="386" t="s">
        <v>637</v>
      </c>
      <c r="D918" s="385"/>
      <c r="E918" s="385"/>
      <c r="F918" s="385"/>
      <c r="G918" s="385"/>
      <c r="H918" s="385"/>
      <c r="I918" s="385"/>
      <c r="J918" s="167">
        <v>3012301002860</v>
      </c>
      <c r="K918" s="168"/>
      <c r="L918" s="168"/>
      <c r="M918" s="168"/>
      <c r="N918" s="168"/>
      <c r="O918" s="168"/>
      <c r="P918" s="156" t="s">
        <v>575</v>
      </c>
      <c r="Q918" s="157"/>
      <c r="R918" s="157"/>
      <c r="S918" s="157"/>
      <c r="T918" s="157"/>
      <c r="U918" s="157"/>
      <c r="V918" s="157"/>
      <c r="W918" s="157"/>
      <c r="X918" s="157"/>
      <c r="Y918" s="158">
        <v>1</v>
      </c>
      <c r="Z918" s="159"/>
      <c r="AA918" s="159"/>
      <c r="AB918" s="160"/>
      <c r="AC918" s="273" t="s">
        <v>554</v>
      </c>
      <c r="AD918" s="273"/>
      <c r="AE918" s="273"/>
      <c r="AF918" s="273"/>
      <c r="AG918" s="273"/>
      <c r="AH918" s="274">
        <v>6</v>
      </c>
      <c r="AI918" s="275"/>
      <c r="AJ918" s="275"/>
      <c r="AK918" s="275"/>
      <c r="AL918" s="276">
        <v>80</v>
      </c>
      <c r="AM918" s="277"/>
      <c r="AN918" s="277"/>
      <c r="AO918" s="278"/>
      <c r="AP918" s="267"/>
      <c r="AQ918" s="267"/>
      <c r="AR918" s="267"/>
      <c r="AS918" s="267"/>
      <c r="AT918" s="267"/>
      <c r="AU918" s="267"/>
      <c r="AV918" s="267"/>
      <c r="AW918" s="267"/>
      <c r="AX918" s="267"/>
    </row>
    <row r="919" spans="1:50" ht="30" customHeight="1" x14ac:dyDescent="0.15">
      <c r="A919" s="374">
        <v>5</v>
      </c>
      <c r="B919" s="374">
        <v>1</v>
      </c>
      <c r="C919" s="386" t="s">
        <v>576</v>
      </c>
      <c r="D919" s="385"/>
      <c r="E919" s="385"/>
      <c r="F919" s="385"/>
      <c r="G919" s="385"/>
      <c r="H919" s="385"/>
      <c r="I919" s="385"/>
      <c r="J919" s="167">
        <v>1430001045090</v>
      </c>
      <c r="K919" s="168"/>
      <c r="L919" s="168"/>
      <c r="M919" s="168"/>
      <c r="N919" s="168"/>
      <c r="O919" s="168"/>
      <c r="P919" s="156" t="s">
        <v>575</v>
      </c>
      <c r="Q919" s="157"/>
      <c r="R919" s="157"/>
      <c r="S919" s="157"/>
      <c r="T919" s="157"/>
      <c r="U919" s="157"/>
      <c r="V919" s="157"/>
      <c r="W919" s="157"/>
      <c r="X919" s="157"/>
      <c r="Y919" s="158">
        <v>1</v>
      </c>
      <c r="Z919" s="159"/>
      <c r="AA919" s="159"/>
      <c r="AB919" s="160"/>
      <c r="AC919" s="273" t="s">
        <v>554</v>
      </c>
      <c r="AD919" s="273"/>
      <c r="AE919" s="273"/>
      <c r="AF919" s="273"/>
      <c r="AG919" s="273"/>
      <c r="AH919" s="274">
        <v>2</v>
      </c>
      <c r="AI919" s="275"/>
      <c r="AJ919" s="275"/>
      <c r="AK919" s="275"/>
      <c r="AL919" s="276">
        <v>98</v>
      </c>
      <c r="AM919" s="277"/>
      <c r="AN919" s="277"/>
      <c r="AO919" s="278"/>
      <c r="AP919" s="267"/>
      <c r="AQ919" s="267"/>
      <c r="AR919" s="267"/>
      <c r="AS919" s="267"/>
      <c r="AT919" s="267"/>
      <c r="AU919" s="267"/>
      <c r="AV919" s="267"/>
      <c r="AW919" s="267"/>
      <c r="AX919" s="267"/>
    </row>
    <row r="920" spans="1:50" ht="30" customHeight="1" x14ac:dyDescent="0.15">
      <c r="A920" s="374">
        <v>6</v>
      </c>
      <c r="B920" s="374">
        <v>1</v>
      </c>
      <c r="C920" s="386" t="s">
        <v>577</v>
      </c>
      <c r="D920" s="385"/>
      <c r="E920" s="385"/>
      <c r="F920" s="385"/>
      <c r="G920" s="385"/>
      <c r="H920" s="385"/>
      <c r="I920" s="385"/>
      <c r="J920" s="167">
        <v>6110001004660</v>
      </c>
      <c r="K920" s="168"/>
      <c r="L920" s="168"/>
      <c r="M920" s="168"/>
      <c r="N920" s="168"/>
      <c r="O920" s="168"/>
      <c r="P920" s="156" t="s">
        <v>578</v>
      </c>
      <c r="Q920" s="157"/>
      <c r="R920" s="157"/>
      <c r="S920" s="157"/>
      <c r="T920" s="157"/>
      <c r="U920" s="157"/>
      <c r="V920" s="157"/>
      <c r="W920" s="157"/>
      <c r="X920" s="157"/>
      <c r="Y920" s="158">
        <v>0</v>
      </c>
      <c r="Z920" s="159"/>
      <c r="AA920" s="159"/>
      <c r="AB920" s="160"/>
      <c r="AC920" s="273" t="s">
        <v>554</v>
      </c>
      <c r="AD920" s="273"/>
      <c r="AE920" s="273"/>
      <c r="AF920" s="273"/>
      <c r="AG920" s="273"/>
      <c r="AH920" s="274">
        <v>3</v>
      </c>
      <c r="AI920" s="275"/>
      <c r="AJ920" s="275"/>
      <c r="AK920" s="275"/>
      <c r="AL920" s="276">
        <v>96</v>
      </c>
      <c r="AM920" s="277"/>
      <c r="AN920" s="277"/>
      <c r="AO920" s="278"/>
      <c r="AP920" s="267"/>
      <c r="AQ920" s="267"/>
      <c r="AR920" s="267"/>
      <c r="AS920" s="267"/>
      <c r="AT920" s="267"/>
      <c r="AU920" s="267"/>
      <c r="AV920" s="267"/>
      <c r="AW920" s="267"/>
      <c r="AX920" s="267"/>
    </row>
    <row r="921" spans="1:50" ht="30" customHeight="1" x14ac:dyDescent="0.15">
      <c r="A921" s="374">
        <v>7</v>
      </c>
      <c r="B921" s="374">
        <v>1</v>
      </c>
      <c r="C921" s="386" t="s">
        <v>579</v>
      </c>
      <c r="D921" s="385"/>
      <c r="E921" s="385"/>
      <c r="F921" s="385"/>
      <c r="G921" s="385"/>
      <c r="H921" s="385"/>
      <c r="I921" s="385"/>
      <c r="J921" s="167">
        <v>9110001022263</v>
      </c>
      <c r="K921" s="168"/>
      <c r="L921" s="168"/>
      <c r="M921" s="168"/>
      <c r="N921" s="168"/>
      <c r="O921" s="168"/>
      <c r="P921" s="156" t="s">
        <v>578</v>
      </c>
      <c r="Q921" s="157"/>
      <c r="R921" s="157"/>
      <c r="S921" s="157"/>
      <c r="T921" s="157"/>
      <c r="U921" s="157"/>
      <c r="V921" s="157"/>
      <c r="W921" s="157"/>
      <c r="X921" s="157"/>
      <c r="Y921" s="158">
        <v>8.0000000000000002E-3</v>
      </c>
      <c r="Z921" s="159"/>
      <c r="AA921" s="159"/>
      <c r="AB921" s="160"/>
      <c r="AC921" s="273" t="s">
        <v>554</v>
      </c>
      <c r="AD921" s="273"/>
      <c r="AE921" s="273"/>
      <c r="AF921" s="273"/>
      <c r="AG921" s="273"/>
      <c r="AH921" s="274">
        <v>2</v>
      </c>
      <c r="AI921" s="275"/>
      <c r="AJ921" s="275"/>
      <c r="AK921" s="275"/>
      <c r="AL921" s="276">
        <v>99</v>
      </c>
      <c r="AM921" s="277"/>
      <c r="AN921" s="277"/>
      <c r="AO921" s="278"/>
      <c r="AP921" s="267"/>
      <c r="AQ921" s="267"/>
      <c r="AR921" s="267"/>
      <c r="AS921" s="267"/>
      <c r="AT921" s="267"/>
      <c r="AU921" s="267"/>
      <c r="AV921" s="267"/>
      <c r="AW921" s="267"/>
      <c r="AX921" s="267"/>
    </row>
    <row r="922" spans="1:50" ht="34.5" customHeight="1" x14ac:dyDescent="0.15">
      <c r="A922" s="374">
        <v>8</v>
      </c>
      <c r="B922" s="374">
        <v>1</v>
      </c>
      <c r="C922" s="386" t="s">
        <v>580</v>
      </c>
      <c r="D922" s="385"/>
      <c r="E922" s="385"/>
      <c r="F922" s="385"/>
      <c r="G922" s="385"/>
      <c r="H922" s="385"/>
      <c r="I922" s="385"/>
      <c r="J922" s="167">
        <v>1230002011855</v>
      </c>
      <c r="K922" s="168"/>
      <c r="L922" s="168"/>
      <c r="M922" s="168"/>
      <c r="N922" s="168"/>
      <c r="O922" s="168"/>
      <c r="P922" s="156" t="s">
        <v>578</v>
      </c>
      <c r="Q922" s="157"/>
      <c r="R922" s="157"/>
      <c r="S922" s="157"/>
      <c r="T922" s="157"/>
      <c r="U922" s="157"/>
      <c r="V922" s="157"/>
      <c r="W922" s="157"/>
      <c r="X922" s="157"/>
      <c r="Y922" s="158">
        <v>3.0000000000000001E-3</v>
      </c>
      <c r="Z922" s="159"/>
      <c r="AA922" s="159"/>
      <c r="AB922" s="160"/>
      <c r="AC922" s="273" t="s">
        <v>554</v>
      </c>
      <c r="AD922" s="273"/>
      <c r="AE922" s="273"/>
      <c r="AF922" s="273"/>
      <c r="AG922" s="273"/>
      <c r="AH922" s="274">
        <v>1</v>
      </c>
      <c r="AI922" s="275"/>
      <c r="AJ922" s="275"/>
      <c r="AK922" s="275"/>
      <c r="AL922" s="276">
        <v>100</v>
      </c>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387"/>
      <c r="AP947" s="388" t="s">
        <v>508</v>
      </c>
      <c r="AQ947" s="388"/>
      <c r="AR947" s="388"/>
      <c r="AS947" s="388"/>
      <c r="AT947" s="388"/>
      <c r="AU947" s="388"/>
      <c r="AV947" s="388"/>
      <c r="AW947" s="388"/>
      <c r="AX947" s="388"/>
    </row>
    <row r="948" spans="1:50" ht="30" customHeight="1" x14ac:dyDescent="0.15">
      <c r="A948" s="374">
        <v>1</v>
      </c>
      <c r="B948" s="374">
        <v>1</v>
      </c>
      <c r="C948" s="386" t="s">
        <v>581</v>
      </c>
      <c r="D948" s="385"/>
      <c r="E948" s="385"/>
      <c r="F948" s="385"/>
      <c r="G948" s="385"/>
      <c r="H948" s="385"/>
      <c r="I948" s="385"/>
      <c r="J948" s="167">
        <v>1010401007261</v>
      </c>
      <c r="K948" s="168"/>
      <c r="L948" s="168"/>
      <c r="M948" s="168"/>
      <c r="N948" s="168"/>
      <c r="O948" s="168"/>
      <c r="P948" s="156" t="s">
        <v>572</v>
      </c>
      <c r="Q948" s="157"/>
      <c r="R948" s="157"/>
      <c r="S948" s="157"/>
      <c r="T948" s="157"/>
      <c r="U948" s="157"/>
      <c r="V948" s="157"/>
      <c r="W948" s="157"/>
      <c r="X948" s="157"/>
      <c r="Y948" s="158">
        <v>1</v>
      </c>
      <c r="Z948" s="159"/>
      <c r="AA948" s="159"/>
      <c r="AB948" s="160"/>
      <c r="AC948" s="273" t="s">
        <v>564</v>
      </c>
      <c r="AD948" s="273"/>
      <c r="AE948" s="273"/>
      <c r="AF948" s="273"/>
      <c r="AG948" s="273"/>
      <c r="AH948" s="274" t="s">
        <v>570</v>
      </c>
      <c r="AI948" s="275"/>
      <c r="AJ948" s="275"/>
      <c r="AK948" s="275"/>
      <c r="AL948" s="276">
        <v>100</v>
      </c>
      <c r="AM948" s="277"/>
      <c r="AN948" s="277"/>
      <c r="AO948" s="278"/>
      <c r="AP948" s="267"/>
      <c r="AQ948" s="267"/>
      <c r="AR948" s="267"/>
      <c r="AS948" s="267"/>
      <c r="AT948" s="267"/>
      <c r="AU948" s="267"/>
      <c r="AV948" s="267"/>
      <c r="AW948" s="267"/>
      <c r="AX948" s="267"/>
    </row>
    <row r="949" spans="1:50" ht="30" customHeight="1" x14ac:dyDescent="0.15">
      <c r="A949" s="374">
        <v>2</v>
      </c>
      <c r="B949" s="374">
        <v>1</v>
      </c>
      <c r="C949" s="386" t="s">
        <v>581</v>
      </c>
      <c r="D949" s="385"/>
      <c r="E949" s="385"/>
      <c r="F949" s="385"/>
      <c r="G949" s="385"/>
      <c r="H949" s="385"/>
      <c r="I949" s="385"/>
      <c r="J949" s="167">
        <v>1010401007261</v>
      </c>
      <c r="K949" s="168"/>
      <c r="L949" s="168"/>
      <c r="M949" s="168"/>
      <c r="N949" s="168"/>
      <c r="O949" s="168"/>
      <c r="P949" s="156" t="s">
        <v>572</v>
      </c>
      <c r="Q949" s="157"/>
      <c r="R949" s="157"/>
      <c r="S949" s="157"/>
      <c r="T949" s="157"/>
      <c r="U949" s="157"/>
      <c r="V949" s="157"/>
      <c r="W949" s="157"/>
      <c r="X949" s="157"/>
      <c r="Y949" s="158">
        <v>1</v>
      </c>
      <c r="Z949" s="159"/>
      <c r="AA949" s="159"/>
      <c r="AB949" s="160"/>
      <c r="AC949" s="273" t="s">
        <v>564</v>
      </c>
      <c r="AD949" s="273"/>
      <c r="AE949" s="273"/>
      <c r="AF949" s="273"/>
      <c r="AG949" s="273"/>
      <c r="AH949" s="274" t="s">
        <v>570</v>
      </c>
      <c r="AI949" s="275"/>
      <c r="AJ949" s="275"/>
      <c r="AK949" s="275"/>
      <c r="AL949" s="276">
        <v>100</v>
      </c>
      <c r="AM949" s="277"/>
      <c r="AN949" s="277"/>
      <c r="AO949" s="278"/>
      <c r="AP949" s="267"/>
      <c r="AQ949" s="267"/>
      <c r="AR949" s="267"/>
      <c r="AS949" s="267"/>
      <c r="AT949" s="267"/>
      <c r="AU949" s="267"/>
      <c r="AV949" s="267"/>
      <c r="AW949" s="267"/>
      <c r="AX949" s="267"/>
    </row>
    <row r="950" spans="1:50" ht="30" customHeight="1" x14ac:dyDescent="0.15">
      <c r="A950" s="374">
        <v>3</v>
      </c>
      <c r="B950" s="374">
        <v>1</v>
      </c>
      <c r="C950" s="386" t="s">
        <v>581</v>
      </c>
      <c r="D950" s="385"/>
      <c r="E950" s="385"/>
      <c r="F950" s="385"/>
      <c r="G950" s="385"/>
      <c r="H950" s="385"/>
      <c r="I950" s="385"/>
      <c r="J950" s="167">
        <v>1010401007261</v>
      </c>
      <c r="K950" s="168"/>
      <c r="L950" s="168"/>
      <c r="M950" s="168"/>
      <c r="N950" s="168"/>
      <c r="O950" s="168"/>
      <c r="P950" s="156" t="s">
        <v>572</v>
      </c>
      <c r="Q950" s="157"/>
      <c r="R950" s="157"/>
      <c r="S950" s="157"/>
      <c r="T950" s="157"/>
      <c r="U950" s="157"/>
      <c r="V950" s="157"/>
      <c r="W950" s="157"/>
      <c r="X950" s="157"/>
      <c r="Y950" s="158">
        <v>1</v>
      </c>
      <c r="Z950" s="159"/>
      <c r="AA950" s="159"/>
      <c r="AB950" s="160"/>
      <c r="AC950" s="273" t="s">
        <v>564</v>
      </c>
      <c r="AD950" s="273"/>
      <c r="AE950" s="273"/>
      <c r="AF950" s="273"/>
      <c r="AG950" s="273"/>
      <c r="AH950" s="274" t="s">
        <v>570</v>
      </c>
      <c r="AI950" s="275"/>
      <c r="AJ950" s="275"/>
      <c r="AK950" s="275"/>
      <c r="AL950" s="276">
        <v>97</v>
      </c>
      <c r="AM950" s="277"/>
      <c r="AN950" s="277"/>
      <c r="AO950" s="278"/>
      <c r="AP950" s="267"/>
      <c r="AQ950" s="267"/>
      <c r="AR950" s="267"/>
      <c r="AS950" s="267"/>
      <c r="AT950" s="267"/>
      <c r="AU950" s="267"/>
      <c r="AV950" s="267"/>
      <c r="AW950" s="267"/>
      <c r="AX950" s="267"/>
    </row>
    <row r="951" spans="1:50" ht="30" customHeight="1" x14ac:dyDescent="0.15">
      <c r="A951" s="374">
        <v>4</v>
      </c>
      <c r="B951" s="374">
        <v>1</v>
      </c>
      <c r="C951" s="386" t="s">
        <v>581</v>
      </c>
      <c r="D951" s="385"/>
      <c r="E951" s="385"/>
      <c r="F951" s="385"/>
      <c r="G951" s="385"/>
      <c r="H951" s="385"/>
      <c r="I951" s="385"/>
      <c r="J951" s="167">
        <v>1010401007261</v>
      </c>
      <c r="K951" s="168"/>
      <c r="L951" s="168"/>
      <c r="M951" s="168"/>
      <c r="N951" s="168"/>
      <c r="O951" s="168"/>
      <c r="P951" s="156" t="s">
        <v>596</v>
      </c>
      <c r="Q951" s="157"/>
      <c r="R951" s="157"/>
      <c r="S951" s="157"/>
      <c r="T951" s="157"/>
      <c r="U951" s="157"/>
      <c r="V951" s="157"/>
      <c r="W951" s="157"/>
      <c r="X951" s="157"/>
      <c r="Y951" s="158">
        <v>1</v>
      </c>
      <c r="Z951" s="159"/>
      <c r="AA951" s="159"/>
      <c r="AB951" s="160"/>
      <c r="AC951" s="273" t="s">
        <v>564</v>
      </c>
      <c r="AD951" s="273"/>
      <c r="AE951" s="273"/>
      <c r="AF951" s="273"/>
      <c r="AG951" s="273"/>
      <c r="AH951" s="274" t="s">
        <v>570</v>
      </c>
      <c r="AI951" s="275"/>
      <c r="AJ951" s="275"/>
      <c r="AK951" s="275"/>
      <c r="AL951" s="276">
        <v>100</v>
      </c>
      <c r="AM951" s="277"/>
      <c r="AN951" s="277"/>
      <c r="AO951" s="278"/>
      <c r="AP951" s="267"/>
      <c r="AQ951" s="267"/>
      <c r="AR951" s="267"/>
      <c r="AS951" s="267"/>
      <c r="AT951" s="267"/>
      <c r="AU951" s="267"/>
      <c r="AV951" s="267"/>
      <c r="AW951" s="267"/>
      <c r="AX951" s="267"/>
    </row>
    <row r="952" spans="1:50" ht="30" customHeight="1" x14ac:dyDescent="0.15">
      <c r="A952" s="374">
        <v>5</v>
      </c>
      <c r="B952" s="374">
        <v>1</v>
      </c>
      <c r="C952" s="386" t="s">
        <v>581</v>
      </c>
      <c r="D952" s="385"/>
      <c r="E952" s="385"/>
      <c r="F952" s="385"/>
      <c r="G952" s="385"/>
      <c r="H952" s="385"/>
      <c r="I952" s="385"/>
      <c r="J952" s="167">
        <v>1010401007261</v>
      </c>
      <c r="K952" s="168"/>
      <c r="L952" s="168"/>
      <c r="M952" s="168"/>
      <c r="N952" s="168"/>
      <c r="O952" s="168"/>
      <c r="P952" s="156" t="s">
        <v>582</v>
      </c>
      <c r="Q952" s="157"/>
      <c r="R952" s="157"/>
      <c r="S952" s="157"/>
      <c r="T952" s="157"/>
      <c r="U952" s="157"/>
      <c r="V952" s="157"/>
      <c r="W952" s="157"/>
      <c r="X952" s="157"/>
      <c r="Y952" s="158">
        <v>1</v>
      </c>
      <c r="Z952" s="159"/>
      <c r="AA952" s="159"/>
      <c r="AB952" s="160"/>
      <c r="AC952" s="273" t="s">
        <v>564</v>
      </c>
      <c r="AD952" s="273"/>
      <c r="AE952" s="273"/>
      <c r="AF952" s="273"/>
      <c r="AG952" s="273"/>
      <c r="AH952" s="274" t="s">
        <v>570</v>
      </c>
      <c r="AI952" s="275"/>
      <c r="AJ952" s="275"/>
      <c r="AK952" s="275"/>
      <c r="AL952" s="276">
        <v>100</v>
      </c>
      <c r="AM952" s="277"/>
      <c r="AN952" s="277"/>
      <c r="AO952" s="278"/>
      <c r="AP952" s="267"/>
      <c r="AQ952" s="267"/>
      <c r="AR952" s="267"/>
      <c r="AS952" s="267"/>
      <c r="AT952" s="267"/>
      <c r="AU952" s="267"/>
      <c r="AV952" s="267"/>
      <c r="AW952" s="267"/>
      <c r="AX952" s="267"/>
    </row>
    <row r="953" spans="1:50" ht="30" customHeight="1" x14ac:dyDescent="0.15">
      <c r="A953" s="374">
        <v>6</v>
      </c>
      <c r="B953" s="374">
        <v>1</v>
      </c>
      <c r="C953" s="386" t="s">
        <v>581</v>
      </c>
      <c r="D953" s="385"/>
      <c r="E953" s="385"/>
      <c r="F953" s="385"/>
      <c r="G953" s="385"/>
      <c r="H953" s="385"/>
      <c r="I953" s="385"/>
      <c r="J953" s="167">
        <v>1010401007261</v>
      </c>
      <c r="K953" s="168"/>
      <c r="L953" s="168"/>
      <c r="M953" s="168"/>
      <c r="N953" s="168"/>
      <c r="O953" s="168"/>
      <c r="P953" s="156" t="s">
        <v>597</v>
      </c>
      <c r="Q953" s="157"/>
      <c r="R953" s="157"/>
      <c r="S953" s="157"/>
      <c r="T953" s="157"/>
      <c r="U953" s="157"/>
      <c r="V953" s="157"/>
      <c r="W953" s="157"/>
      <c r="X953" s="157"/>
      <c r="Y953" s="158">
        <v>0</v>
      </c>
      <c r="Z953" s="159"/>
      <c r="AA953" s="159"/>
      <c r="AB953" s="160"/>
      <c r="AC953" s="273" t="s">
        <v>564</v>
      </c>
      <c r="AD953" s="273"/>
      <c r="AE953" s="273"/>
      <c r="AF953" s="273"/>
      <c r="AG953" s="273"/>
      <c r="AH953" s="274" t="s">
        <v>570</v>
      </c>
      <c r="AI953" s="275"/>
      <c r="AJ953" s="275"/>
      <c r="AK953" s="275"/>
      <c r="AL953" s="276">
        <v>100</v>
      </c>
      <c r="AM953" s="277"/>
      <c r="AN953" s="277"/>
      <c r="AO953" s="278"/>
      <c r="AP953" s="267"/>
      <c r="AQ953" s="267"/>
      <c r="AR953" s="267"/>
      <c r="AS953" s="267"/>
      <c r="AT953" s="267"/>
      <c r="AU953" s="267"/>
      <c r="AV953" s="267"/>
      <c r="AW953" s="267"/>
      <c r="AX953" s="267"/>
    </row>
    <row r="954" spans="1:50" ht="50.25" customHeight="1" x14ac:dyDescent="0.15">
      <c r="A954" s="374">
        <v>7</v>
      </c>
      <c r="B954" s="374">
        <v>1</v>
      </c>
      <c r="C954" s="386" t="s">
        <v>581</v>
      </c>
      <c r="D954" s="385"/>
      <c r="E954" s="385"/>
      <c r="F954" s="385"/>
      <c r="G954" s="385"/>
      <c r="H954" s="385"/>
      <c r="I954" s="385"/>
      <c r="J954" s="167">
        <v>1010401007261</v>
      </c>
      <c r="K954" s="168"/>
      <c r="L954" s="168"/>
      <c r="M954" s="168"/>
      <c r="N954" s="168"/>
      <c r="O954" s="168"/>
      <c r="P954" s="156" t="s">
        <v>578</v>
      </c>
      <c r="Q954" s="157"/>
      <c r="R954" s="157"/>
      <c r="S954" s="157"/>
      <c r="T954" s="157"/>
      <c r="U954" s="157"/>
      <c r="V954" s="157"/>
      <c r="W954" s="157"/>
      <c r="X954" s="157"/>
      <c r="Y954" s="158">
        <v>0</v>
      </c>
      <c r="Z954" s="159"/>
      <c r="AA954" s="159"/>
      <c r="AB954" s="160"/>
      <c r="AC954" s="273" t="s">
        <v>564</v>
      </c>
      <c r="AD954" s="273"/>
      <c r="AE954" s="273"/>
      <c r="AF954" s="273"/>
      <c r="AG954" s="273"/>
      <c r="AH954" s="274" t="s">
        <v>570</v>
      </c>
      <c r="AI954" s="275"/>
      <c r="AJ954" s="275"/>
      <c r="AK954" s="275"/>
      <c r="AL954" s="276">
        <v>100</v>
      </c>
      <c r="AM954" s="277"/>
      <c r="AN954" s="277"/>
      <c r="AO954" s="278"/>
      <c r="AP954" s="267"/>
      <c r="AQ954" s="267"/>
      <c r="AR954" s="267"/>
      <c r="AS954" s="267"/>
      <c r="AT954" s="267"/>
      <c r="AU954" s="267"/>
      <c r="AV954" s="267"/>
      <c r="AW954" s="267"/>
      <c r="AX954" s="267"/>
    </row>
    <row r="955" spans="1:50" ht="45.75" customHeight="1" x14ac:dyDescent="0.15">
      <c r="A955" s="374">
        <v>8</v>
      </c>
      <c r="B955" s="374">
        <v>1</v>
      </c>
      <c r="C955" s="386" t="s">
        <v>638</v>
      </c>
      <c r="D955" s="385"/>
      <c r="E955" s="385"/>
      <c r="F955" s="385"/>
      <c r="G955" s="385"/>
      <c r="H955" s="385"/>
      <c r="I955" s="385"/>
      <c r="J955" s="167">
        <v>5120101023932</v>
      </c>
      <c r="K955" s="168"/>
      <c r="L955" s="168"/>
      <c r="M955" s="168"/>
      <c r="N955" s="168"/>
      <c r="O955" s="168"/>
      <c r="P955" s="156" t="s">
        <v>583</v>
      </c>
      <c r="Q955" s="157"/>
      <c r="R955" s="157"/>
      <c r="S955" s="157"/>
      <c r="T955" s="157"/>
      <c r="U955" s="157"/>
      <c r="V955" s="157"/>
      <c r="W955" s="157"/>
      <c r="X955" s="157"/>
      <c r="Y955" s="158">
        <v>4</v>
      </c>
      <c r="Z955" s="159"/>
      <c r="AA955" s="159"/>
      <c r="AB955" s="160"/>
      <c r="AC955" s="273" t="s">
        <v>558</v>
      </c>
      <c r="AD955" s="273"/>
      <c r="AE955" s="273"/>
      <c r="AF955" s="273"/>
      <c r="AG955" s="273"/>
      <c r="AH955" s="274">
        <v>1</v>
      </c>
      <c r="AI955" s="275"/>
      <c r="AJ955" s="275"/>
      <c r="AK955" s="275"/>
      <c r="AL955" s="276">
        <v>100</v>
      </c>
      <c r="AM955" s="277"/>
      <c r="AN955" s="277"/>
      <c r="AO955" s="278"/>
      <c r="AP955" s="267"/>
      <c r="AQ955" s="267"/>
      <c r="AR955" s="267"/>
      <c r="AS955" s="267"/>
      <c r="AT955" s="267"/>
      <c r="AU955" s="267"/>
      <c r="AV955" s="267"/>
      <c r="AW955" s="267"/>
      <c r="AX955" s="267"/>
    </row>
    <row r="956" spans="1:50" ht="30" customHeight="1" x14ac:dyDescent="0.15">
      <c r="A956" s="374">
        <v>9</v>
      </c>
      <c r="B956" s="374">
        <v>1</v>
      </c>
      <c r="C956" s="389" t="s">
        <v>584</v>
      </c>
      <c r="D956" s="390"/>
      <c r="E956" s="390"/>
      <c r="F956" s="390"/>
      <c r="G956" s="390"/>
      <c r="H956" s="390"/>
      <c r="I956" s="391"/>
      <c r="J956" s="392">
        <v>3360002014686</v>
      </c>
      <c r="K956" s="393"/>
      <c r="L956" s="393"/>
      <c r="M956" s="393"/>
      <c r="N956" s="393"/>
      <c r="O956" s="394"/>
      <c r="P956" s="395" t="s">
        <v>572</v>
      </c>
      <c r="Q956" s="396"/>
      <c r="R956" s="396"/>
      <c r="S956" s="396"/>
      <c r="T956" s="396"/>
      <c r="U956" s="396"/>
      <c r="V956" s="396"/>
      <c r="W956" s="396"/>
      <c r="X956" s="397"/>
      <c r="Y956" s="158">
        <v>1</v>
      </c>
      <c r="Z956" s="159"/>
      <c r="AA956" s="159"/>
      <c r="AB956" s="160"/>
      <c r="AC956" s="398" t="s">
        <v>564</v>
      </c>
      <c r="AD956" s="399"/>
      <c r="AE956" s="399"/>
      <c r="AF956" s="399"/>
      <c r="AG956" s="400"/>
      <c r="AH956" s="401" t="s">
        <v>569</v>
      </c>
      <c r="AI956" s="402"/>
      <c r="AJ956" s="402"/>
      <c r="AK956" s="403"/>
      <c r="AL956" s="276">
        <v>98</v>
      </c>
      <c r="AM956" s="277"/>
      <c r="AN956" s="277"/>
      <c r="AO956" s="278"/>
      <c r="AP956" s="267"/>
      <c r="AQ956" s="267"/>
      <c r="AR956" s="267"/>
      <c r="AS956" s="267"/>
      <c r="AT956" s="267"/>
      <c r="AU956" s="267"/>
      <c r="AV956" s="267"/>
      <c r="AW956" s="267"/>
      <c r="AX956" s="267"/>
    </row>
    <row r="957" spans="1:50" ht="30" customHeight="1" x14ac:dyDescent="0.15">
      <c r="A957" s="374">
        <v>10</v>
      </c>
      <c r="B957" s="374">
        <v>1</v>
      </c>
      <c r="C957" s="389" t="s">
        <v>584</v>
      </c>
      <c r="D957" s="390"/>
      <c r="E957" s="390"/>
      <c r="F957" s="390"/>
      <c r="G957" s="390"/>
      <c r="H957" s="390"/>
      <c r="I957" s="391"/>
      <c r="J957" s="392">
        <v>3360002014686</v>
      </c>
      <c r="K957" s="393"/>
      <c r="L957" s="393"/>
      <c r="M957" s="393"/>
      <c r="N957" s="393"/>
      <c r="O957" s="394"/>
      <c r="P957" s="395" t="s">
        <v>572</v>
      </c>
      <c r="Q957" s="396"/>
      <c r="R957" s="396"/>
      <c r="S957" s="396"/>
      <c r="T957" s="396"/>
      <c r="U957" s="396"/>
      <c r="V957" s="396"/>
      <c r="W957" s="396"/>
      <c r="X957" s="397"/>
      <c r="Y957" s="158">
        <v>1</v>
      </c>
      <c r="Z957" s="159"/>
      <c r="AA957" s="159"/>
      <c r="AB957" s="160"/>
      <c r="AC957" s="398" t="s">
        <v>564</v>
      </c>
      <c r="AD957" s="399"/>
      <c r="AE957" s="399"/>
      <c r="AF957" s="399"/>
      <c r="AG957" s="400"/>
      <c r="AH957" s="401" t="s">
        <v>569</v>
      </c>
      <c r="AI957" s="402"/>
      <c r="AJ957" s="402"/>
      <c r="AK957" s="403"/>
      <c r="AL957" s="276">
        <v>98</v>
      </c>
      <c r="AM957" s="277"/>
      <c r="AN957" s="277"/>
      <c r="AO957" s="278"/>
      <c r="AP957" s="267"/>
      <c r="AQ957" s="267"/>
      <c r="AR957" s="267"/>
      <c r="AS957" s="267"/>
      <c r="AT957" s="267"/>
      <c r="AU957" s="267"/>
      <c r="AV957" s="267"/>
      <c r="AW957" s="267"/>
      <c r="AX957" s="267"/>
    </row>
    <row r="958" spans="1:50" ht="30" customHeight="1" x14ac:dyDescent="0.15">
      <c r="A958" s="374">
        <v>11</v>
      </c>
      <c r="B958" s="374">
        <v>1</v>
      </c>
      <c r="C958" s="389" t="s">
        <v>584</v>
      </c>
      <c r="D958" s="390"/>
      <c r="E958" s="390"/>
      <c r="F958" s="390"/>
      <c r="G958" s="390"/>
      <c r="H958" s="390"/>
      <c r="I958" s="391"/>
      <c r="J958" s="392">
        <v>3360002014686</v>
      </c>
      <c r="K958" s="393"/>
      <c r="L958" s="393"/>
      <c r="M958" s="393"/>
      <c r="N958" s="393"/>
      <c r="O958" s="394"/>
      <c r="P958" s="395" t="s">
        <v>572</v>
      </c>
      <c r="Q958" s="396"/>
      <c r="R958" s="396"/>
      <c r="S958" s="396"/>
      <c r="T958" s="396"/>
      <c r="U958" s="396"/>
      <c r="V958" s="396"/>
      <c r="W958" s="396"/>
      <c r="X958" s="397"/>
      <c r="Y958" s="158">
        <v>0</v>
      </c>
      <c r="Z958" s="159"/>
      <c r="AA958" s="159"/>
      <c r="AB958" s="160"/>
      <c r="AC958" s="398" t="s">
        <v>564</v>
      </c>
      <c r="AD958" s="399"/>
      <c r="AE958" s="399"/>
      <c r="AF958" s="399"/>
      <c r="AG958" s="400"/>
      <c r="AH958" s="401" t="s">
        <v>569</v>
      </c>
      <c r="AI958" s="402"/>
      <c r="AJ958" s="402"/>
      <c r="AK958" s="403"/>
      <c r="AL958" s="276">
        <v>100</v>
      </c>
      <c r="AM958" s="277"/>
      <c r="AN958" s="277"/>
      <c r="AO958" s="278"/>
      <c r="AP958" s="267"/>
      <c r="AQ958" s="267"/>
      <c r="AR958" s="267"/>
      <c r="AS958" s="267"/>
      <c r="AT958" s="267"/>
      <c r="AU958" s="267"/>
      <c r="AV958" s="267"/>
      <c r="AW958" s="267"/>
      <c r="AX958" s="267"/>
    </row>
    <row r="959" spans="1:50" ht="30" customHeight="1" x14ac:dyDescent="0.15">
      <c r="A959" s="374">
        <v>12</v>
      </c>
      <c r="B959" s="374">
        <v>1</v>
      </c>
      <c r="C959" s="389" t="s">
        <v>585</v>
      </c>
      <c r="D959" s="390"/>
      <c r="E959" s="390"/>
      <c r="F959" s="390"/>
      <c r="G959" s="390"/>
      <c r="H959" s="390"/>
      <c r="I959" s="391"/>
      <c r="J959" s="392">
        <v>1011201001735</v>
      </c>
      <c r="K959" s="393"/>
      <c r="L959" s="393"/>
      <c r="M959" s="393"/>
      <c r="N959" s="393"/>
      <c r="O959" s="394"/>
      <c r="P959" s="395" t="s">
        <v>563</v>
      </c>
      <c r="Q959" s="396"/>
      <c r="R959" s="396"/>
      <c r="S959" s="396"/>
      <c r="T959" s="396"/>
      <c r="U959" s="396"/>
      <c r="V959" s="396"/>
      <c r="W959" s="396"/>
      <c r="X959" s="397"/>
      <c r="Y959" s="158">
        <v>2</v>
      </c>
      <c r="Z959" s="159"/>
      <c r="AA959" s="159"/>
      <c r="AB959" s="160"/>
      <c r="AC959" s="398" t="s">
        <v>603</v>
      </c>
      <c r="AD959" s="399"/>
      <c r="AE959" s="399"/>
      <c r="AF959" s="399"/>
      <c r="AG959" s="400"/>
      <c r="AH959" s="401" t="s">
        <v>569</v>
      </c>
      <c r="AI959" s="402"/>
      <c r="AJ959" s="402"/>
      <c r="AK959" s="403"/>
      <c r="AL959" s="276" t="s">
        <v>570</v>
      </c>
      <c r="AM959" s="277"/>
      <c r="AN959" s="277"/>
      <c r="AO959" s="278"/>
      <c r="AP959" s="267"/>
      <c r="AQ959" s="267"/>
      <c r="AR959" s="267"/>
      <c r="AS959" s="267"/>
      <c r="AT959" s="267"/>
      <c r="AU959" s="267"/>
      <c r="AV959" s="267"/>
      <c r="AW959" s="267"/>
      <c r="AX959" s="267"/>
    </row>
    <row r="960" spans="1:50" ht="30" customHeight="1" x14ac:dyDescent="0.15">
      <c r="A960" s="374">
        <v>13</v>
      </c>
      <c r="B960" s="374">
        <v>1</v>
      </c>
      <c r="C960" s="389" t="s">
        <v>640</v>
      </c>
      <c r="D960" s="390"/>
      <c r="E960" s="390"/>
      <c r="F960" s="390"/>
      <c r="G960" s="390"/>
      <c r="H960" s="390"/>
      <c r="I960" s="391"/>
      <c r="J960" s="392">
        <v>3140001001848</v>
      </c>
      <c r="K960" s="393"/>
      <c r="L960" s="393"/>
      <c r="M960" s="393"/>
      <c r="N960" s="393"/>
      <c r="O960" s="394"/>
      <c r="P960" s="395" t="s">
        <v>572</v>
      </c>
      <c r="Q960" s="396"/>
      <c r="R960" s="396"/>
      <c r="S960" s="396"/>
      <c r="T960" s="396"/>
      <c r="U960" s="396"/>
      <c r="V960" s="396"/>
      <c r="W960" s="396"/>
      <c r="X960" s="397"/>
      <c r="Y960" s="158">
        <v>1</v>
      </c>
      <c r="Z960" s="159"/>
      <c r="AA960" s="159"/>
      <c r="AB960" s="160"/>
      <c r="AC960" s="398" t="s">
        <v>564</v>
      </c>
      <c r="AD960" s="399"/>
      <c r="AE960" s="399"/>
      <c r="AF960" s="399"/>
      <c r="AG960" s="400"/>
      <c r="AH960" s="401" t="s">
        <v>569</v>
      </c>
      <c r="AI960" s="402"/>
      <c r="AJ960" s="402"/>
      <c r="AK960" s="403"/>
      <c r="AL960" s="276">
        <v>100</v>
      </c>
      <c r="AM960" s="277"/>
      <c r="AN960" s="277"/>
      <c r="AO960" s="278"/>
      <c r="AP960" s="267"/>
      <c r="AQ960" s="267"/>
      <c r="AR960" s="267"/>
      <c r="AS960" s="267"/>
      <c r="AT960" s="267"/>
      <c r="AU960" s="267"/>
      <c r="AV960" s="267"/>
      <c r="AW960" s="267"/>
      <c r="AX960" s="267"/>
    </row>
    <row r="961" spans="1:50" ht="30" customHeight="1" x14ac:dyDescent="0.15">
      <c r="A961" s="374">
        <v>14</v>
      </c>
      <c r="B961" s="374">
        <v>1</v>
      </c>
      <c r="C961" s="389" t="s">
        <v>604</v>
      </c>
      <c r="D961" s="390"/>
      <c r="E961" s="390"/>
      <c r="F961" s="390"/>
      <c r="G961" s="390"/>
      <c r="H961" s="390"/>
      <c r="I961" s="391"/>
      <c r="J961" s="392">
        <v>2010401050252</v>
      </c>
      <c r="K961" s="393"/>
      <c r="L961" s="393"/>
      <c r="M961" s="393"/>
      <c r="N961" s="393"/>
      <c r="O961" s="394"/>
      <c r="P961" s="395" t="s">
        <v>578</v>
      </c>
      <c r="Q961" s="396"/>
      <c r="R961" s="396"/>
      <c r="S961" s="396"/>
      <c r="T961" s="396"/>
      <c r="U961" s="396"/>
      <c r="V961" s="396"/>
      <c r="W961" s="396"/>
      <c r="X961" s="397"/>
      <c r="Y961" s="158">
        <v>1</v>
      </c>
      <c r="Z961" s="159"/>
      <c r="AA961" s="159"/>
      <c r="AB961" s="160"/>
      <c r="AC961" s="398" t="s">
        <v>564</v>
      </c>
      <c r="AD961" s="399"/>
      <c r="AE961" s="399"/>
      <c r="AF961" s="399"/>
      <c r="AG961" s="400"/>
      <c r="AH961" s="401" t="s">
        <v>569</v>
      </c>
      <c r="AI961" s="402"/>
      <c r="AJ961" s="402"/>
      <c r="AK961" s="403"/>
      <c r="AL961" s="276">
        <v>100</v>
      </c>
      <c r="AM961" s="277"/>
      <c r="AN961" s="277"/>
      <c r="AO961" s="278"/>
      <c r="AP961" s="267"/>
      <c r="AQ961" s="267"/>
      <c r="AR961" s="267"/>
      <c r="AS961" s="267"/>
      <c r="AT961" s="267"/>
      <c r="AU961" s="267"/>
      <c r="AV961" s="267"/>
      <c r="AW961" s="267"/>
      <c r="AX961" s="267"/>
    </row>
    <row r="962" spans="1:50" ht="30" customHeight="1" x14ac:dyDescent="0.15">
      <c r="A962" s="374">
        <v>15</v>
      </c>
      <c r="B962" s="374">
        <v>1</v>
      </c>
      <c r="C962" s="389" t="s">
        <v>586</v>
      </c>
      <c r="D962" s="390"/>
      <c r="E962" s="390"/>
      <c r="F962" s="390"/>
      <c r="G962" s="390"/>
      <c r="H962" s="390"/>
      <c r="I962" s="391"/>
      <c r="J962" s="392">
        <v>3180001025752</v>
      </c>
      <c r="K962" s="393"/>
      <c r="L962" s="393"/>
      <c r="M962" s="393"/>
      <c r="N962" s="393"/>
      <c r="O962" s="394"/>
      <c r="P962" s="395" t="s">
        <v>575</v>
      </c>
      <c r="Q962" s="396"/>
      <c r="R962" s="396"/>
      <c r="S962" s="396"/>
      <c r="T962" s="396"/>
      <c r="U962" s="396"/>
      <c r="V962" s="396"/>
      <c r="W962" s="396"/>
      <c r="X962" s="397"/>
      <c r="Y962" s="158">
        <v>1</v>
      </c>
      <c r="Z962" s="159"/>
      <c r="AA962" s="159"/>
      <c r="AB962" s="160"/>
      <c r="AC962" s="398" t="s">
        <v>564</v>
      </c>
      <c r="AD962" s="399"/>
      <c r="AE962" s="399"/>
      <c r="AF962" s="399"/>
      <c r="AG962" s="400"/>
      <c r="AH962" s="401" t="s">
        <v>569</v>
      </c>
      <c r="AI962" s="402"/>
      <c r="AJ962" s="402"/>
      <c r="AK962" s="403"/>
      <c r="AL962" s="276">
        <v>100</v>
      </c>
      <c r="AM962" s="277"/>
      <c r="AN962" s="277"/>
      <c r="AO962" s="278"/>
      <c r="AP962" s="267"/>
      <c r="AQ962" s="267"/>
      <c r="AR962" s="267"/>
      <c r="AS962" s="267"/>
      <c r="AT962" s="267"/>
      <c r="AU962" s="267"/>
      <c r="AV962" s="267"/>
      <c r="AW962" s="267"/>
      <c r="AX962" s="267"/>
    </row>
    <row r="963" spans="1:50" ht="30" customHeight="1" x14ac:dyDescent="0.15">
      <c r="A963" s="374">
        <v>16</v>
      </c>
      <c r="B963" s="374">
        <v>1</v>
      </c>
      <c r="C963" s="389" t="s">
        <v>587</v>
      </c>
      <c r="D963" s="390"/>
      <c r="E963" s="390"/>
      <c r="F963" s="390"/>
      <c r="G963" s="390"/>
      <c r="H963" s="390"/>
      <c r="I963" s="391"/>
      <c r="J963" s="392">
        <v>2020001012577</v>
      </c>
      <c r="K963" s="393"/>
      <c r="L963" s="393"/>
      <c r="M963" s="393"/>
      <c r="N963" s="393"/>
      <c r="O963" s="394"/>
      <c r="P963" s="395" t="s">
        <v>578</v>
      </c>
      <c r="Q963" s="396"/>
      <c r="R963" s="396"/>
      <c r="S963" s="396"/>
      <c r="T963" s="396"/>
      <c r="U963" s="396"/>
      <c r="V963" s="396"/>
      <c r="W963" s="396"/>
      <c r="X963" s="397"/>
      <c r="Y963" s="158">
        <v>1</v>
      </c>
      <c r="Z963" s="159"/>
      <c r="AA963" s="159"/>
      <c r="AB963" s="160"/>
      <c r="AC963" s="398" t="s">
        <v>564</v>
      </c>
      <c r="AD963" s="399"/>
      <c r="AE963" s="399"/>
      <c r="AF963" s="399"/>
      <c r="AG963" s="400"/>
      <c r="AH963" s="401" t="s">
        <v>569</v>
      </c>
      <c r="AI963" s="402"/>
      <c r="AJ963" s="402"/>
      <c r="AK963" s="403"/>
      <c r="AL963" s="276">
        <v>98</v>
      </c>
      <c r="AM963" s="277"/>
      <c r="AN963" s="277"/>
      <c r="AO963" s="278"/>
      <c r="AP963" s="267"/>
      <c r="AQ963" s="267"/>
      <c r="AR963" s="267"/>
      <c r="AS963" s="267"/>
      <c r="AT963" s="267"/>
      <c r="AU963" s="267"/>
      <c r="AV963" s="267"/>
      <c r="AW963" s="267"/>
      <c r="AX963" s="267"/>
    </row>
    <row r="964" spans="1:50" ht="30" customHeight="1" x14ac:dyDescent="0.15">
      <c r="A964" s="374">
        <v>17</v>
      </c>
      <c r="B964" s="374">
        <v>1</v>
      </c>
      <c r="C964" s="389" t="s">
        <v>641</v>
      </c>
      <c r="D964" s="390"/>
      <c r="E964" s="390"/>
      <c r="F964" s="390"/>
      <c r="G964" s="390"/>
      <c r="H964" s="390"/>
      <c r="I964" s="391"/>
      <c r="J964" s="167">
        <v>5010001044528</v>
      </c>
      <c r="K964" s="168"/>
      <c r="L964" s="168"/>
      <c r="M964" s="168"/>
      <c r="N964" s="168"/>
      <c r="O964" s="168"/>
      <c r="P964" s="395" t="s">
        <v>578</v>
      </c>
      <c r="Q964" s="396"/>
      <c r="R964" s="396"/>
      <c r="S964" s="396"/>
      <c r="T964" s="396"/>
      <c r="U964" s="396"/>
      <c r="V964" s="396"/>
      <c r="W964" s="396"/>
      <c r="X964" s="397"/>
      <c r="Y964" s="158">
        <v>1</v>
      </c>
      <c r="Z964" s="159"/>
      <c r="AA964" s="159"/>
      <c r="AB964" s="160"/>
      <c r="AC964" s="398" t="s">
        <v>564</v>
      </c>
      <c r="AD964" s="399"/>
      <c r="AE964" s="399"/>
      <c r="AF964" s="399"/>
      <c r="AG964" s="400"/>
      <c r="AH964" s="401" t="s">
        <v>569</v>
      </c>
      <c r="AI964" s="402"/>
      <c r="AJ964" s="402"/>
      <c r="AK964" s="403"/>
      <c r="AL964" s="276">
        <v>100</v>
      </c>
      <c r="AM964" s="277"/>
      <c r="AN964" s="277"/>
      <c r="AO964" s="278"/>
      <c r="AP964" s="267"/>
      <c r="AQ964" s="267"/>
      <c r="AR964" s="267"/>
      <c r="AS964" s="267"/>
      <c r="AT964" s="267"/>
      <c r="AU964" s="267"/>
      <c r="AV964" s="267"/>
      <c r="AW964" s="267"/>
      <c r="AX964" s="267"/>
    </row>
    <row r="965" spans="1:50" ht="30" customHeight="1" x14ac:dyDescent="0.15">
      <c r="A965" s="374">
        <v>18</v>
      </c>
      <c r="B965" s="374">
        <v>1</v>
      </c>
      <c r="C965" s="389" t="s">
        <v>642</v>
      </c>
      <c r="D965" s="390"/>
      <c r="E965" s="390"/>
      <c r="F965" s="390"/>
      <c r="G965" s="390"/>
      <c r="H965" s="390"/>
      <c r="I965" s="391"/>
      <c r="J965" s="167">
        <v>5010001044528</v>
      </c>
      <c r="K965" s="168"/>
      <c r="L965" s="168"/>
      <c r="M965" s="168"/>
      <c r="N965" s="168"/>
      <c r="O965" s="168"/>
      <c r="P965" s="395" t="s">
        <v>578</v>
      </c>
      <c r="Q965" s="396"/>
      <c r="R965" s="396"/>
      <c r="S965" s="396"/>
      <c r="T965" s="396"/>
      <c r="U965" s="396"/>
      <c r="V965" s="396"/>
      <c r="W965" s="396"/>
      <c r="X965" s="397"/>
      <c r="Y965" s="158">
        <v>0</v>
      </c>
      <c r="Z965" s="159"/>
      <c r="AA965" s="159"/>
      <c r="AB965" s="160"/>
      <c r="AC965" s="398" t="s">
        <v>564</v>
      </c>
      <c r="AD965" s="399"/>
      <c r="AE965" s="399"/>
      <c r="AF965" s="399"/>
      <c r="AG965" s="400"/>
      <c r="AH965" s="401" t="s">
        <v>569</v>
      </c>
      <c r="AI965" s="402"/>
      <c r="AJ965" s="402"/>
      <c r="AK965" s="403"/>
      <c r="AL965" s="276">
        <v>100</v>
      </c>
      <c r="AM965" s="277"/>
      <c r="AN965" s="277"/>
      <c r="AO965" s="278"/>
      <c r="AP965" s="267"/>
      <c r="AQ965" s="267"/>
      <c r="AR965" s="267"/>
      <c r="AS965" s="267"/>
      <c r="AT965" s="267"/>
      <c r="AU965" s="267"/>
      <c r="AV965" s="267"/>
      <c r="AW965" s="267"/>
      <c r="AX965" s="267"/>
    </row>
    <row r="966" spans="1:50" ht="30" customHeight="1" x14ac:dyDescent="0.15">
      <c r="A966" s="374">
        <v>19</v>
      </c>
      <c r="B966" s="374">
        <v>1</v>
      </c>
      <c r="C966" s="389" t="s">
        <v>639</v>
      </c>
      <c r="D966" s="390"/>
      <c r="E966" s="390"/>
      <c r="F966" s="390"/>
      <c r="G966" s="390"/>
      <c r="H966" s="390"/>
      <c r="I966" s="391"/>
      <c r="J966" s="392">
        <v>3010001033004</v>
      </c>
      <c r="K966" s="393"/>
      <c r="L966" s="393"/>
      <c r="M966" s="393"/>
      <c r="N966" s="393"/>
      <c r="O966" s="394"/>
      <c r="P966" s="395" t="s">
        <v>575</v>
      </c>
      <c r="Q966" s="396"/>
      <c r="R966" s="396"/>
      <c r="S966" s="396"/>
      <c r="T966" s="396"/>
      <c r="U966" s="396"/>
      <c r="V966" s="396"/>
      <c r="W966" s="396"/>
      <c r="X966" s="397"/>
      <c r="Y966" s="158">
        <v>1</v>
      </c>
      <c r="Z966" s="159"/>
      <c r="AA966" s="159"/>
      <c r="AB966" s="160"/>
      <c r="AC966" s="398" t="s">
        <v>564</v>
      </c>
      <c r="AD966" s="399"/>
      <c r="AE966" s="399"/>
      <c r="AF966" s="399"/>
      <c r="AG966" s="400"/>
      <c r="AH966" s="401" t="s">
        <v>569</v>
      </c>
      <c r="AI966" s="402"/>
      <c r="AJ966" s="402"/>
      <c r="AK966" s="403"/>
      <c r="AL966" s="276">
        <v>81</v>
      </c>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387"/>
      <c r="AP980" s="388" t="s">
        <v>508</v>
      </c>
      <c r="AQ980" s="388"/>
      <c r="AR980" s="388"/>
      <c r="AS980" s="388"/>
      <c r="AT980" s="388"/>
      <c r="AU980" s="388"/>
      <c r="AV980" s="388"/>
      <c r="AW980" s="388"/>
      <c r="AX980" s="388"/>
    </row>
    <row r="981" spans="1:50" ht="30" customHeight="1" x14ac:dyDescent="0.15">
      <c r="A981" s="374">
        <v>1</v>
      </c>
      <c r="B981" s="374">
        <v>1</v>
      </c>
      <c r="C981" s="386" t="s">
        <v>588</v>
      </c>
      <c r="D981" s="385"/>
      <c r="E981" s="385"/>
      <c r="F981" s="385"/>
      <c r="G981" s="385"/>
      <c r="H981" s="385"/>
      <c r="I981" s="385"/>
      <c r="J981" s="167">
        <v>9020005011172</v>
      </c>
      <c r="K981" s="168"/>
      <c r="L981" s="168"/>
      <c r="M981" s="168"/>
      <c r="N981" s="168"/>
      <c r="O981" s="168"/>
      <c r="P981" s="156" t="s">
        <v>589</v>
      </c>
      <c r="Q981" s="157"/>
      <c r="R981" s="157"/>
      <c r="S981" s="157"/>
      <c r="T981" s="157"/>
      <c r="U981" s="157"/>
      <c r="V981" s="157"/>
      <c r="W981" s="157"/>
      <c r="X981" s="157"/>
      <c r="Y981" s="158">
        <v>1</v>
      </c>
      <c r="Z981" s="159"/>
      <c r="AA981" s="159"/>
      <c r="AB981" s="160"/>
      <c r="AC981" s="273" t="s">
        <v>564</v>
      </c>
      <c r="AD981" s="273"/>
      <c r="AE981" s="273"/>
      <c r="AF981" s="273"/>
      <c r="AG981" s="273"/>
      <c r="AH981" s="274" t="s">
        <v>569</v>
      </c>
      <c r="AI981" s="275"/>
      <c r="AJ981" s="275"/>
      <c r="AK981" s="275"/>
      <c r="AL981" s="276">
        <v>100</v>
      </c>
      <c r="AM981" s="277"/>
      <c r="AN981" s="277"/>
      <c r="AO981" s="278"/>
      <c r="AP981" s="267"/>
      <c r="AQ981" s="267"/>
      <c r="AR981" s="267"/>
      <c r="AS981" s="267"/>
      <c r="AT981" s="267"/>
      <c r="AU981" s="267"/>
      <c r="AV981" s="267"/>
      <c r="AW981" s="267"/>
      <c r="AX981" s="267"/>
    </row>
    <row r="982" spans="1:50" ht="30" customHeight="1" x14ac:dyDescent="0.15">
      <c r="A982" s="374">
        <v>2</v>
      </c>
      <c r="B982" s="374">
        <v>1</v>
      </c>
      <c r="C982" s="386" t="s">
        <v>588</v>
      </c>
      <c r="D982" s="385"/>
      <c r="E982" s="385"/>
      <c r="F982" s="385"/>
      <c r="G982" s="385"/>
      <c r="H982" s="385"/>
      <c r="I982" s="385"/>
      <c r="J982" s="167">
        <v>9020005011172</v>
      </c>
      <c r="K982" s="168"/>
      <c r="L982" s="168"/>
      <c r="M982" s="168"/>
      <c r="N982" s="168"/>
      <c r="O982" s="168"/>
      <c r="P982" s="156" t="s">
        <v>589</v>
      </c>
      <c r="Q982" s="157"/>
      <c r="R982" s="157"/>
      <c r="S982" s="157"/>
      <c r="T982" s="157"/>
      <c r="U982" s="157"/>
      <c r="V982" s="157"/>
      <c r="W982" s="157"/>
      <c r="X982" s="157"/>
      <c r="Y982" s="158">
        <v>0</v>
      </c>
      <c r="Z982" s="159"/>
      <c r="AA982" s="159"/>
      <c r="AB982" s="160"/>
      <c r="AC982" s="273" t="s">
        <v>564</v>
      </c>
      <c r="AD982" s="273"/>
      <c r="AE982" s="273"/>
      <c r="AF982" s="273"/>
      <c r="AG982" s="273"/>
      <c r="AH982" s="274" t="s">
        <v>569</v>
      </c>
      <c r="AI982" s="275"/>
      <c r="AJ982" s="275"/>
      <c r="AK982" s="275"/>
      <c r="AL982" s="276">
        <v>100</v>
      </c>
      <c r="AM982" s="277"/>
      <c r="AN982" s="277"/>
      <c r="AO982" s="278"/>
      <c r="AP982" s="267"/>
      <c r="AQ982" s="267"/>
      <c r="AR982" s="267"/>
      <c r="AS982" s="267"/>
      <c r="AT982" s="267"/>
      <c r="AU982" s="267"/>
      <c r="AV982" s="267"/>
      <c r="AW982" s="267"/>
      <c r="AX982" s="267"/>
    </row>
    <row r="983" spans="1:50" ht="49.9" customHeight="1" x14ac:dyDescent="0.15">
      <c r="A983" s="374">
        <v>3</v>
      </c>
      <c r="B983" s="374">
        <v>1</v>
      </c>
      <c r="C983" s="386" t="s">
        <v>644</v>
      </c>
      <c r="D983" s="385"/>
      <c r="E983" s="385"/>
      <c r="F983" s="385"/>
      <c r="G983" s="385"/>
      <c r="H983" s="385"/>
      <c r="I983" s="385"/>
      <c r="J983" s="167">
        <v>9360005002864</v>
      </c>
      <c r="K983" s="168"/>
      <c r="L983" s="168"/>
      <c r="M983" s="168"/>
      <c r="N983" s="168"/>
      <c r="O983" s="168"/>
      <c r="P983" s="156" t="s">
        <v>589</v>
      </c>
      <c r="Q983" s="157"/>
      <c r="R983" s="157"/>
      <c r="S983" s="157"/>
      <c r="T983" s="157"/>
      <c r="U983" s="157"/>
      <c r="V983" s="157"/>
      <c r="W983" s="157"/>
      <c r="X983" s="157"/>
      <c r="Y983" s="158">
        <v>0</v>
      </c>
      <c r="Z983" s="159"/>
      <c r="AA983" s="159"/>
      <c r="AB983" s="160"/>
      <c r="AC983" s="273" t="s">
        <v>569</v>
      </c>
      <c r="AD983" s="273"/>
      <c r="AE983" s="273"/>
      <c r="AF983" s="273"/>
      <c r="AG983" s="273"/>
      <c r="AH983" s="274" t="s">
        <v>570</v>
      </c>
      <c r="AI983" s="275"/>
      <c r="AJ983" s="275"/>
      <c r="AK983" s="275"/>
      <c r="AL983" s="276" t="s">
        <v>570</v>
      </c>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6"/>
      <c r="D984" s="385"/>
      <c r="E984" s="385"/>
      <c r="F984" s="385"/>
      <c r="G984" s="385"/>
      <c r="H984" s="385"/>
      <c r="I984" s="385"/>
      <c r="J984" s="167"/>
      <c r="K984" s="168"/>
      <c r="L984" s="168"/>
      <c r="M984" s="168"/>
      <c r="N984" s="168"/>
      <c r="O984" s="168"/>
      <c r="P984" s="156"/>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508</v>
      </c>
      <c r="AQ1013" s="388"/>
      <c r="AR1013" s="388"/>
      <c r="AS1013" s="388"/>
      <c r="AT1013" s="388"/>
      <c r="AU1013" s="388"/>
      <c r="AV1013" s="388"/>
      <c r="AW1013" s="388"/>
      <c r="AX1013" s="388"/>
    </row>
    <row r="1014" spans="1:50" ht="30" customHeight="1" x14ac:dyDescent="0.15">
      <c r="A1014" s="374">
        <v>1</v>
      </c>
      <c r="B1014" s="374">
        <v>1</v>
      </c>
      <c r="C1014" s="386" t="s">
        <v>615</v>
      </c>
      <c r="D1014" s="385"/>
      <c r="E1014" s="385"/>
      <c r="F1014" s="385"/>
      <c r="G1014" s="385"/>
      <c r="H1014" s="385"/>
      <c r="I1014" s="385"/>
      <c r="J1014" s="167" t="s">
        <v>627</v>
      </c>
      <c r="K1014" s="168"/>
      <c r="L1014" s="168"/>
      <c r="M1014" s="168"/>
      <c r="N1014" s="168"/>
      <c r="O1014" s="168"/>
      <c r="P1014" s="156" t="s">
        <v>617</v>
      </c>
      <c r="Q1014" s="157"/>
      <c r="R1014" s="157"/>
      <c r="S1014" s="157"/>
      <c r="T1014" s="157"/>
      <c r="U1014" s="157"/>
      <c r="V1014" s="157"/>
      <c r="W1014" s="157"/>
      <c r="X1014" s="157"/>
      <c r="Y1014" s="158">
        <v>8</v>
      </c>
      <c r="Z1014" s="159"/>
      <c r="AA1014" s="159"/>
      <c r="AB1014" s="160"/>
      <c r="AC1014" s="273" t="s">
        <v>569</v>
      </c>
      <c r="AD1014" s="273"/>
      <c r="AE1014" s="273"/>
      <c r="AF1014" s="273"/>
      <c r="AG1014" s="273"/>
      <c r="AH1014" s="274" t="s">
        <v>627</v>
      </c>
      <c r="AI1014" s="275"/>
      <c r="AJ1014" s="275"/>
      <c r="AK1014" s="275"/>
      <c r="AL1014" s="276" t="s">
        <v>627</v>
      </c>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6" t="s">
        <v>618</v>
      </c>
      <c r="D1015" s="385"/>
      <c r="E1015" s="385"/>
      <c r="F1015" s="385"/>
      <c r="G1015" s="385"/>
      <c r="H1015" s="385"/>
      <c r="I1015" s="385"/>
      <c r="J1015" s="167" t="s">
        <v>627</v>
      </c>
      <c r="K1015" s="168"/>
      <c r="L1015" s="168"/>
      <c r="M1015" s="168"/>
      <c r="N1015" s="168"/>
      <c r="O1015" s="168"/>
      <c r="P1015" s="156" t="s">
        <v>617</v>
      </c>
      <c r="Q1015" s="157"/>
      <c r="R1015" s="157"/>
      <c r="S1015" s="157"/>
      <c r="T1015" s="157"/>
      <c r="U1015" s="157"/>
      <c r="V1015" s="157"/>
      <c r="W1015" s="157"/>
      <c r="X1015" s="157"/>
      <c r="Y1015" s="158">
        <v>4</v>
      </c>
      <c r="Z1015" s="159"/>
      <c r="AA1015" s="159"/>
      <c r="AB1015" s="160"/>
      <c r="AC1015" s="273" t="s">
        <v>569</v>
      </c>
      <c r="AD1015" s="273"/>
      <c r="AE1015" s="273"/>
      <c r="AF1015" s="273"/>
      <c r="AG1015" s="273"/>
      <c r="AH1015" s="274" t="s">
        <v>627</v>
      </c>
      <c r="AI1015" s="275"/>
      <c r="AJ1015" s="275"/>
      <c r="AK1015" s="275"/>
      <c r="AL1015" s="276" t="s">
        <v>627</v>
      </c>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6" t="s">
        <v>620</v>
      </c>
      <c r="D1016" s="385"/>
      <c r="E1016" s="385"/>
      <c r="F1016" s="385"/>
      <c r="G1016" s="385"/>
      <c r="H1016" s="385"/>
      <c r="I1016" s="385"/>
      <c r="J1016" s="167" t="s">
        <v>627</v>
      </c>
      <c r="K1016" s="168"/>
      <c r="L1016" s="168"/>
      <c r="M1016" s="168"/>
      <c r="N1016" s="168"/>
      <c r="O1016" s="168"/>
      <c r="P1016" s="156" t="s">
        <v>617</v>
      </c>
      <c r="Q1016" s="157"/>
      <c r="R1016" s="157"/>
      <c r="S1016" s="157"/>
      <c r="T1016" s="157"/>
      <c r="U1016" s="157"/>
      <c r="V1016" s="157"/>
      <c r="W1016" s="157"/>
      <c r="X1016" s="157"/>
      <c r="Y1016" s="158">
        <v>1</v>
      </c>
      <c r="Z1016" s="159"/>
      <c r="AA1016" s="159"/>
      <c r="AB1016" s="160"/>
      <c r="AC1016" s="273" t="s">
        <v>569</v>
      </c>
      <c r="AD1016" s="273"/>
      <c r="AE1016" s="273"/>
      <c r="AF1016" s="273"/>
      <c r="AG1016" s="273"/>
      <c r="AH1016" s="274" t="s">
        <v>627</v>
      </c>
      <c r="AI1016" s="275"/>
      <c r="AJ1016" s="275"/>
      <c r="AK1016" s="275"/>
      <c r="AL1016" s="276" t="s">
        <v>627</v>
      </c>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6" t="s">
        <v>619</v>
      </c>
      <c r="D1017" s="385"/>
      <c r="E1017" s="385"/>
      <c r="F1017" s="385"/>
      <c r="G1017" s="385"/>
      <c r="H1017" s="385"/>
      <c r="I1017" s="385"/>
      <c r="J1017" s="167" t="s">
        <v>627</v>
      </c>
      <c r="K1017" s="168"/>
      <c r="L1017" s="168"/>
      <c r="M1017" s="168"/>
      <c r="N1017" s="168"/>
      <c r="O1017" s="168"/>
      <c r="P1017" s="156" t="s">
        <v>617</v>
      </c>
      <c r="Q1017" s="157"/>
      <c r="R1017" s="157"/>
      <c r="S1017" s="157"/>
      <c r="T1017" s="157"/>
      <c r="U1017" s="157"/>
      <c r="V1017" s="157"/>
      <c r="W1017" s="157"/>
      <c r="X1017" s="157"/>
      <c r="Y1017" s="158">
        <v>1</v>
      </c>
      <c r="Z1017" s="159"/>
      <c r="AA1017" s="159"/>
      <c r="AB1017" s="160"/>
      <c r="AC1017" s="273" t="s">
        <v>569</v>
      </c>
      <c r="AD1017" s="273"/>
      <c r="AE1017" s="273"/>
      <c r="AF1017" s="273"/>
      <c r="AG1017" s="273"/>
      <c r="AH1017" s="274" t="s">
        <v>627</v>
      </c>
      <c r="AI1017" s="275"/>
      <c r="AJ1017" s="275"/>
      <c r="AK1017" s="275"/>
      <c r="AL1017" s="276" t="s">
        <v>627</v>
      </c>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6" t="s">
        <v>621</v>
      </c>
      <c r="D1018" s="385"/>
      <c r="E1018" s="385"/>
      <c r="F1018" s="385"/>
      <c r="G1018" s="385"/>
      <c r="H1018" s="385"/>
      <c r="I1018" s="385"/>
      <c r="J1018" s="167" t="s">
        <v>627</v>
      </c>
      <c r="K1018" s="168"/>
      <c r="L1018" s="168"/>
      <c r="M1018" s="168"/>
      <c r="N1018" s="168"/>
      <c r="O1018" s="168"/>
      <c r="P1018" s="156" t="s">
        <v>617</v>
      </c>
      <c r="Q1018" s="157"/>
      <c r="R1018" s="157"/>
      <c r="S1018" s="157"/>
      <c r="T1018" s="157"/>
      <c r="U1018" s="157"/>
      <c r="V1018" s="157"/>
      <c r="W1018" s="157"/>
      <c r="X1018" s="157"/>
      <c r="Y1018" s="158">
        <v>0</v>
      </c>
      <c r="Z1018" s="159"/>
      <c r="AA1018" s="159"/>
      <c r="AB1018" s="160"/>
      <c r="AC1018" s="273" t="s">
        <v>569</v>
      </c>
      <c r="AD1018" s="273"/>
      <c r="AE1018" s="273"/>
      <c r="AF1018" s="273"/>
      <c r="AG1018" s="273"/>
      <c r="AH1018" s="274" t="s">
        <v>627</v>
      </c>
      <c r="AI1018" s="275"/>
      <c r="AJ1018" s="275"/>
      <c r="AK1018" s="275"/>
      <c r="AL1018" s="276" t="s">
        <v>627</v>
      </c>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6" t="s">
        <v>622</v>
      </c>
      <c r="D1019" s="385"/>
      <c r="E1019" s="385"/>
      <c r="F1019" s="385"/>
      <c r="G1019" s="385"/>
      <c r="H1019" s="385"/>
      <c r="I1019" s="385"/>
      <c r="J1019" s="167" t="s">
        <v>627</v>
      </c>
      <c r="K1019" s="168"/>
      <c r="L1019" s="168"/>
      <c r="M1019" s="168"/>
      <c r="N1019" s="168"/>
      <c r="O1019" s="168"/>
      <c r="P1019" s="156" t="s">
        <v>617</v>
      </c>
      <c r="Q1019" s="157"/>
      <c r="R1019" s="157"/>
      <c r="S1019" s="157"/>
      <c r="T1019" s="157"/>
      <c r="U1019" s="157"/>
      <c r="V1019" s="157"/>
      <c r="W1019" s="157"/>
      <c r="X1019" s="157"/>
      <c r="Y1019" s="158">
        <v>0</v>
      </c>
      <c r="Z1019" s="159"/>
      <c r="AA1019" s="159"/>
      <c r="AB1019" s="160"/>
      <c r="AC1019" s="273" t="s">
        <v>569</v>
      </c>
      <c r="AD1019" s="273"/>
      <c r="AE1019" s="273"/>
      <c r="AF1019" s="273"/>
      <c r="AG1019" s="273"/>
      <c r="AH1019" s="274" t="s">
        <v>627</v>
      </c>
      <c r="AI1019" s="275"/>
      <c r="AJ1019" s="275"/>
      <c r="AK1019" s="275"/>
      <c r="AL1019" s="276" t="s">
        <v>627</v>
      </c>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6" t="s">
        <v>623</v>
      </c>
      <c r="D1020" s="385"/>
      <c r="E1020" s="385"/>
      <c r="F1020" s="385"/>
      <c r="G1020" s="385"/>
      <c r="H1020" s="385"/>
      <c r="I1020" s="385"/>
      <c r="J1020" s="167" t="s">
        <v>627</v>
      </c>
      <c r="K1020" s="168"/>
      <c r="L1020" s="168"/>
      <c r="M1020" s="168"/>
      <c r="N1020" s="168"/>
      <c r="O1020" s="168"/>
      <c r="P1020" s="156" t="s">
        <v>617</v>
      </c>
      <c r="Q1020" s="157"/>
      <c r="R1020" s="157"/>
      <c r="S1020" s="157"/>
      <c r="T1020" s="157"/>
      <c r="U1020" s="157"/>
      <c r="V1020" s="157"/>
      <c r="W1020" s="157"/>
      <c r="X1020" s="157"/>
      <c r="Y1020" s="158">
        <v>0</v>
      </c>
      <c r="Z1020" s="159"/>
      <c r="AA1020" s="159"/>
      <c r="AB1020" s="160"/>
      <c r="AC1020" s="273" t="s">
        <v>569</v>
      </c>
      <c r="AD1020" s="273"/>
      <c r="AE1020" s="273"/>
      <c r="AF1020" s="273"/>
      <c r="AG1020" s="273"/>
      <c r="AH1020" s="274" t="s">
        <v>627</v>
      </c>
      <c r="AI1020" s="275"/>
      <c r="AJ1020" s="275"/>
      <c r="AK1020" s="275"/>
      <c r="AL1020" s="276" t="s">
        <v>627</v>
      </c>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6" t="s">
        <v>624</v>
      </c>
      <c r="D1021" s="385"/>
      <c r="E1021" s="385"/>
      <c r="F1021" s="385"/>
      <c r="G1021" s="385"/>
      <c r="H1021" s="385"/>
      <c r="I1021" s="385"/>
      <c r="J1021" s="167" t="s">
        <v>627</v>
      </c>
      <c r="K1021" s="168"/>
      <c r="L1021" s="168"/>
      <c r="M1021" s="168"/>
      <c r="N1021" s="168"/>
      <c r="O1021" s="168"/>
      <c r="P1021" s="156" t="s">
        <v>617</v>
      </c>
      <c r="Q1021" s="157"/>
      <c r="R1021" s="157"/>
      <c r="S1021" s="157"/>
      <c r="T1021" s="157"/>
      <c r="U1021" s="157"/>
      <c r="V1021" s="157"/>
      <c r="W1021" s="157"/>
      <c r="X1021" s="157"/>
      <c r="Y1021" s="158">
        <v>0</v>
      </c>
      <c r="Z1021" s="159"/>
      <c r="AA1021" s="159"/>
      <c r="AB1021" s="160"/>
      <c r="AC1021" s="273" t="s">
        <v>569</v>
      </c>
      <c r="AD1021" s="273"/>
      <c r="AE1021" s="273"/>
      <c r="AF1021" s="273"/>
      <c r="AG1021" s="273"/>
      <c r="AH1021" s="274" t="s">
        <v>627</v>
      </c>
      <c r="AI1021" s="275"/>
      <c r="AJ1021" s="275"/>
      <c r="AK1021" s="275"/>
      <c r="AL1021" s="276" t="s">
        <v>627</v>
      </c>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6" t="s">
        <v>625</v>
      </c>
      <c r="D1022" s="385"/>
      <c r="E1022" s="385"/>
      <c r="F1022" s="385"/>
      <c r="G1022" s="385"/>
      <c r="H1022" s="385"/>
      <c r="I1022" s="385"/>
      <c r="J1022" s="167" t="s">
        <v>627</v>
      </c>
      <c r="K1022" s="168"/>
      <c r="L1022" s="168"/>
      <c r="M1022" s="168"/>
      <c r="N1022" s="168"/>
      <c r="O1022" s="168"/>
      <c r="P1022" s="156" t="s">
        <v>617</v>
      </c>
      <c r="Q1022" s="157"/>
      <c r="R1022" s="157"/>
      <c r="S1022" s="157"/>
      <c r="T1022" s="157"/>
      <c r="U1022" s="157"/>
      <c r="V1022" s="157"/>
      <c r="W1022" s="157"/>
      <c r="X1022" s="157"/>
      <c r="Y1022" s="158">
        <v>0</v>
      </c>
      <c r="Z1022" s="159"/>
      <c r="AA1022" s="159"/>
      <c r="AB1022" s="160"/>
      <c r="AC1022" s="273" t="s">
        <v>569</v>
      </c>
      <c r="AD1022" s="273"/>
      <c r="AE1022" s="273"/>
      <c r="AF1022" s="273"/>
      <c r="AG1022" s="273"/>
      <c r="AH1022" s="274" t="s">
        <v>627</v>
      </c>
      <c r="AI1022" s="275"/>
      <c r="AJ1022" s="275"/>
      <c r="AK1022" s="275"/>
      <c r="AL1022" s="276" t="s">
        <v>627</v>
      </c>
      <c r="AM1022" s="277"/>
      <c r="AN1022" s="277"/>
      <c r="AO1022" s="278"/>
      <c r="AP1022" s="267"/>
      <c r="AQ1022" s="267"/>
      <c r="AR1022" s="267"/>
      <c r="AS1022" s="267"/>
      <c r="AT1022" s="267"/>
      <c r="AU1022" s="267"/>
      <c r="AV1022" s="267"/>
      <c r="AW1022" s="267"/>
      <c r="AX1022" s="267"/>
    </row>
    <row r="1023" spans="1:50" ht="30" customHeight="1" x14ac:dyDescent="0.15">
      <c r="A1023" s="374">
        <v>10</v>
      </c>
      <c r="B1023" s="374">
        <v>1</v>
      </c>
      <c r="C1023" s="386" t="s">
        <v>626</v>
      </c>
      <c r="D1023" s="385"/>
      <c r="E1023" s="385"/>
      <c r="F1023" s="385"/>
      <c r="G1023" s="385"/>
      <c r="H1023" s="385"/>
      <c r="I1023" s="385"/>
      <c r="J1023" s="167" t="s">
        <v>627</v>
      </c>
      <c r="K1023" s="168"/>
      <c r="L1023" s="168"/>
      <c r="M1023" s="168"/>
      <c r="N1023" s="168"/>
      <c r="O1023" s="168"/>
      <c r="P1023" s="156" t="s">
        <v>617</v>
      </c>
      <c r="Q1023" s="157"/>
      <c r="R1023" s="157"/>
      <c r="S1023" s="157"/>
      <c r="T1023" s="157"/>
      <c r="U1023" s="157"/>
      <c r="V1023" s="157"/>
      <c r="W1023" s="157"/>
      <c r="X1023" s="157"/>
      <c r="Y1023" s="158">
        <v>0</v>
      </c>
      <c r="Z1023" s="159"/>
      <c r="AA1023" s="159"/>
      <c r="AB1023" s="160"/>
      <c r="AC1023" s="273" t="s">
        <v>569</v>
      </c>
      <c r="AD1023" s="273"/>
      <c r="AE1023" s="273"/>
      <c r="AF1023" s="273"/>
      <c r="AG1023" s="273"/>
      <c r="AH1023" s="274" t="s">
        <v>627</v>
      </c>
      <c r="AI1023" s="275"/>
      <c r="AJ1023" s="275"/>
      <c r="AK1023" s="275"/>
      <c r="AL1023" s="276" t="s">
        <v>627</v>
      </c>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508</v>
      </c>
      <c r="AQ1046" s="388"/>
      <c r="AR1046" s="388"/>
      <c r="AS1046" s="388"/>
      <c r="AT1046" s="388"/>
      <c r="AU1046" s="388"/>
      <c r="AV1046" s="388"/>
      <c r="AW1046" s="388"/>
      <c r="AX1046" s="388"/>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7" t="s">
        <v>507</v>
      </c>
      <c r="B1077" s="868"/>
      <c r="C1077" s="868"/>
      <c r="D1077" s="868"/>
      <c r="E1077" s="868"/>
      <c r="F1077" s="868"/>
      <c r="G1077" s="868"/>
      <c r="H1077" s="868"/>
      <c r="I1077" s="868"/>
      <c r="J1077" s="868"/>
      <c r="K1077" s="868"/>
      <c r="L1077" s="868"/>
      <c r="M1077" s="868"/>
      <c r="N1077" s="868"/>
      <c r="O1077" s="868"/>
      <c r="P1077" s="868"/>
      <c r="Q1077" s="868"/>
      <c r="R1077" s="868"/>
      <c r="S1077" s="868"/>
      <c r="T1077" s="868"/>
      <c r="U1077" s="868"/>
      <c r="V1077" s="868"/>
      <c r="W1077" s="868"/>
      <c r="X1077" s="868"/>
      <c r="Y1077" s="868"/>
      <c r="Z1077" s="868"/>
      <c r="AA1077" s="868"/>
      <c r="AB1077" s="868"/>
      <c r="AC1077" s="868"/>
      <c r="AD1077" s="868"/>
      <c r="AE1077" s="868"/>
      <c r="AF1077" s="868"/>
      <c r="AG1077" s="868"/>
      <c r="AH1077" s="868"/>
      <c r="AI1077" s="868"/>
      <c r="AJ1077" s="868"/>
      <c r="AK1077" s="86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3"/>
      <c r="E1080" s="183" t="s">
        <v>426</v>
      </c>
      <c r="F1080" s="863"/>
      <c r="G1080" s="863"/>
      <c r="H1080" s="863"/>
      <c r="I1080" s="863"/>
      <c r="J1080" s="183" t="s">
        <v>464</v>
      </c>
      <c r="K1080" s="183"/>
      <c r="L1080" s="183"/>
      <c r="M1080" s="183"/>
      <c r="N1080" s="183"/>
      <c r="O1080" s="183"/>
      <c r="P1080" s="287" t="s">
        <v>31</v>
      </c>
      <c r="Q1080" s="287"/>
      <c r="R1080" s="287"/>
      <c r="S1080" s="287"/>
      <c r="T1080" s="287"/>
      <c r="U1080" s="287"/>
      <c r="V1080" s="287"/>
      <c r="W1080" s="287"/>
      <c r="X1080" s="287"/>
      <c r="Y1080" s="183" t="s">
        <v>467</v>
      </c>
      <c r="Z1080" s="863"/>
      <c r="AA1080" s="863"/>
      <c r="AB1080" s="863"/>
      <c r="AC1080" s="183" t="s">
        <v>399</v>
      </c>
      <c r="AD1080" s="183"/>
      <c r="AE1080" s="183"/>
      <c r="AF1080" s="183"/>
      <c r="AG1080" s="183"/>
      <c r="AH1080" s="287" t="s">
        <v>416</v>
      </c>
      <c r="AI1080" s="296"/>
      <c r="AJ1080" s="296"/>
      <c r="AK1080" s="296"/>
      <c r="AL1080" s="296" t="s">
        <v>23</v>
      </c>
      <c r="AM1080" s="296"/>
      <c r="AN1080" s="296"/>
      <c r="AO1080" s="864"/>
      <c r="AP1080" s="388" t="s">
        <v>509</v>
      </c>
      <c r="AQ1080" s="388"/>
      <c r="AR1080" s="388"/>
      <c r="AS1080" s="388"/>
      <c r="AT1080" s="388"/>
      <c r="AU1080" s="388"/>
      <c r="AV1080" s="388"/>
      <c r="AW1080" s="388"/>
      <c r="AX1080" s="388"/>
    </row>
    <row r="1081" spans="1:50" ht="30.75" customHeight="1" x14ac:dyDescent="0.15">
      <c r="A1081" s="374">
        <v>1</v>
      </c>
      <c r="B1081" s="374">
        <v>1</v>
      </c>
      <c r="C1081" s="866"/>
      <c r="D1081" s="866"/>
      <c r="E1081" s="865"/>
      <c r="F1081" s="865"/>
      <c r="G1081" s="865"/>
      <c r="H1081" s="865"/>
      <c r="I1081" s="86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6"/>
      <c r="D1082" s="866"/>
      <c r="E1082" s="865"/>
      <c r="F1082" s="865"/>
      <c r="G1082" s="865"/>
      <c r="H1082" s="865"/>
      <c r="I1082" s="86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6"/>
      <c r="D1083" s="866"/>
      <c r="E1083" s="865"/>
      <c r="F1083" s="865"/>
      <c r="G1083" s="865"/>
      <c r="H1083" s="865"/>
      <c r="I1083" s="86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6"/>
      <c r="D1084" s="866"/>
      <c r="E1084" s="865"/>
      <c r="F1084" s="865"/>
      <c r="G1084" s="865"/>
      <c r="H1084" s="865"/>
      <c r="I1084" s="86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6"/>
      <c r="D1085" s="866"/>
      <c r="E1085" s="865"/>
      <c r="F1085" s="865"/>
      <c r="G1085" s="865"/>
      <c r="H1085" s="865"/>
      <c r="I1085" s="86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6"/>
      <c r="D1086" s="866"/>
      <c r="E1086" s="865"/>
      <c r="F1086" s="865"/>
      <c r="G1086" s="865"/>
      <c r="H1086" s="865"/>
      <c r="I1086" s="86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6"/>
      <c r="D1087" s="866"/>
      <c r="E1087" s="865"/>
      <c r="F1087" s="865"/>
      <c r="G1087" s="865"/>
      <c r="H1087" s="865"/>
      <c r="I1087" s="86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6"/>
      <c r="D1088" s="866"/>
      <c r="E1088" s="865"/>
      <c r="F1088" s="865"/>
      <c r="G1088" s="865"/>
      <c r="H1088" s="865"/>
      <c r="I1088" s="86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6"/>
      <c r="D1089" s="866"/>
      <c r="E1089" s="865"/>
      <c r="F1089" s="865"/>
      <c r="G1089" s="865"/>
      <c r="H1089" s="865"/>
      <c r="I1089" s="86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6"/>
      <c r="D1090" s="866"/>
      <c r="E1090" s="865"/>
      <c r="F1090" s="865"/>
      <c r="G1090" s="865"/>
      <c r="H1090" s="865"/>
      <c r="I1090" s="86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6"/>
      <c r="D1091" s="866"/>
      <c r="E1091" s="865"/>
      <c r="F1091" s="865"/>
      <c r="G1091" s="865"/>
      <c r="H1091" s="865"/>
      <c r="I1091" s="86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6"/>
      <c r="D1092" s="866"/>
      <c r="E1092" s="865"/>
      <c r="F1092" s="865"/>
      <c r="G1092" s="865"/>
      <c r="H1092" s="865"/>
      <c r="I1092" s="86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6"/>
      <c r="D1093" s="866"/>
      <c r="E1093" s="865"/>
      <c r="F1093" s="865"/>
      <c r="G1093" s="865"/>
      <c r="H1093" s="865"/>
      <c r="I1093" s="86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6"/>
      <c r="D1094" s="866"/>
      <c r="E1094" s="865"/>
      <c r="F1094" s="865"/>
      <c r="G1094" s="865"/>
      <c r="H1094" s="865"/>
      <c r="I1094" s="86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6"/>
      <c r="D1095" s="866"/>
      <c r="E1095" s="865"/>
      <c r="F1095" s="865"/>
      <c r="G1095" s="865"/>
      <c r="H1095" s="865"/>
      <c r="I1095" s="86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6"/>
      <c r="D1096" s="866"/>
      <c r="E1096" s="865"/>
      <c r="F1096" s="865"/>
      <c r="G1096" s="865"/>
      <c r="H1096" s="865"/>
      <c r="I1096" s="86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6"/>
      <c r="D1097" s="866"/>
      <c r="E1097" s="865"/>
      <c r="F1097" s="865"/>
      <c r="G1097" s="865"/>
      <c r="H1097" s="865"/>
      <c r="I1097" s="86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6"/>
      <c r="D1098" s="866"/>
      <c r="E1098" s="201"/>
      <c r="F1098" s="865"/>
      <c r="G1098" s="865"/>
      <c r="H1098" s="865"/>
      <c r="I1098" s="86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6"/>
      <c r="D1099" s="866"/>
      <c r="E1099" s="865"/>
      <c r="F1099" s="865"/>
      <c r="G1099" s="865"/>
      <c r="H1099" s="865"/>
      <c r="I1099" s="86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6"/>
      <c r="D1100" s="866"/>
      <c r="E1100" s="865"/>
      <c r="F1100" s="865"/>
      <c r="G1100" s="865"/>
      <c r="H1100" s="865"/>
      <c r="I1100" s="86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6"/>
      <c r="D1101" s="866"/>
      <c r="E1101" s="865"/>
      <c r="F1101" s="865"/>
      <c r="G1101" s="865"/>
      <c r="H1101" s="865"/>
      <c r="I1101" s="86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6"/>
      <c r="D1102" s="866"/>
      <c r="E1102" s="865"/>
      <c r="F1102" s="865"/>
      <c r="G1102" s="865"/>
      <c r="H1102" s="865"/>
      <c r="I1102" s="86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6"/>
      <c r="D1103" s="866"/>
      <c r="E1103" s="865"/>
      <c r="F1103" s="865"/>
      <c r="G1103" s="865"/>
      <c r="H1103" s="865"/>
      <c r="I1103" s="86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6"/>
      <c r="D1104" s="866"/>
      <c r="E1104" s="865"/>
      <c r="F1104" s="865"/>
      <c r="G1104" s="865"/>
      <c r="H1104" s="865"/>
      <c r="I1104" s="86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6"/>
      <c r="D1105" s="866"/>
      <c r="E1105" s="865"/>
      <c r="F1105" s="865"/>
      <c r="G1105" s="865"/>
      <c r="H1105" s="865"/>
      <c r="I1105" s="86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6"/>
      <c r="D1106" s="866"/>
      <c r="E1106" s="865"/>
      <c r="F1106" s="865"/>
      <c r="G1106" s="865"/>
      <c r="H1106" s="865"/>
      <c r="I1106" s="86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6"/>
      <c r="D1107" s="866"/>
      <c r="E1107" s="865"/>
      <c r="F1107" s="865"/>
      <c r="G1107" s="865"/>
      <c r="H1107" s="865"/>
      <c r="I1107" s="86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6"/>
      <c r="D1108" s="866"/>
      <c r="E1108" s="865"/>
      <c r="F1108" s="865"/>
      <c r="G1108" s="865"/>
      <c r="H1108" s="865"/>
      <c r="I1108" s="86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6"/>
      <c r="D1109" s="866"/>
      <c r="E1109" s="865"/>
      <c r="F1109" s="865"/>
      <c r="G1109" s="865"/>
      <c r="H1109" s="865"/>
      <c r="I1109" s="86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6"/>
      <c r="D1110" s="866"/>
      <c r="E1110" s="865"/>
      <c r="F1110" s="865"/>
      <c r="G1110" s="865"/>
      <c r="H1110" s="865"/>
      <c r="I1110" s="86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5:AO1043">
    <cfRule type="expression" dxfId="717" priority="15">
      <formula>IF(AND(AL1015&gt;=0, RIGHT(TEXT(AL1015,"0.#"),1)&lt;&gt;"."),TRUE,FALSE)</formula>
    </cfRule>
    <cfRule type="expression" dxfId="716" priority="16">
      <formula>IF(AND(AL1015&gt;=0, RIGHT(TEXT(AL1015,"0.#"),1)="."),TRUE,FALSE)</formula>
    </cfRule>
    <cfRule type="expression" dxfId="715" priority="17">
      <formula>IF(AND(AL1015&lt;0, RIGHT(TEXT(AL1015,"0.#"),1)&lt;&gt;"."),TRUE,FALSE)</formula>
    </cfRule>
    <cfRule type="expression" dxfId="714" priority="18">
      <formula>IF(AND(AL1015&lt;0, RIGHT(TEXT(AL1015,"0.#"),1)="."),TRUE,FALSE)</formula>
    </cfRule>
  </conditionalFormatting>
  <conditionalFormatting sqref="Y1015:Y1043">
    <cfRule type="expression" dxfId="713" priority="13">
      <formula>IF(RIGHT(TEXT(Y1015,"0.#"),1)=".",FALSE,TRUE)</formula>
    </cfRule>
    <cfRule type="expression" dxfId="712" priority="14">
      <formula>IF(RIGHT(TEXT(Y1015,"0.#"),1)=".",TRUE,FALSE)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1014:AO1014">
    <cfRule type="expression" dxfId="705" priority="3">
      <formula>IF(AND(AL1014&gt;=0, RIGHT(TEXT(AL1014,"0.#"),1)&lt;&gt;"."),TRUE,FALSE)</formula>
    </cfRule>
    <cfRule type="expression" dxfId="704" priority="4">
      <formula>IF(AND(AL1014&gt;=0, RIGHT(TEXT(AL1014,"0.#"),1)="."),TRUE,FALSE)</formula>
    </cfRule>
    <cfRule type="expression" dxfId="703" priority="5">
      <formula>IF(AND(AL1014&lt;0, RIGHT(TEXT(AL1014,"0.#"),1)&lt;&gt;"."),TRUE,FALSE)</formula>
    </cfRule>
    <cfRule type="expression" dxfId="702" priority="6">
      <formula>IF(AND(AL1014&lt;0, RIGHT(TEXT(AL1014,"0.#"),1)="."),TRUE,FALSE)</formula>
    </cfRule>
  </conditionalFormatting>
  <conditionalFormatting sqref="Y1014">
    <cfRule type="expression" dxfId="701" priority="1">
      <formula>IF(RIGHT(TEXT(Y1014,"0.#"),1)=".",FALSE,TRUE)</formula>
    </cfRule>
    <cfRule type="expression" dxfId="700" priority="2">
      <formula>IF(RIGHT(TEXT(Y1014,"0.#"),1)=".",TRUE,FALSE)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blackAndWhite="1" r:id="rId1"/>
  <headerFooter differentFirst="1" alignWithMargins="0"/>
  <rowBreaks count="7" manualBreakCount="7">
    <brk id="110" max="49" man="1"/>
    <brk id="698" max="49" man="1"/>
    <brk id="718" max="49" man="1"/>
    <brk id="757" max="49" man="1"/>
    <brk id="810" max="49" man="1"/>
    <brk id="94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104775</xdr:colOff>
                    <xdr:row>51</xdr:row>
                    <xdr:rowOff>19050</xdr:rowOff>
                  </from>
                  <to>
                    <xdr:col>49</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152400</xdr:colOff>
                    <xdr:row>809</xdr:row>
                    <xdr:rowOff>19050</xdr:rowOff>
                  </from>
                  <to>
                    <xdr:col>45</xdr:col>
                    <xdr:colOff>95250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85725</xdr:colOff>
                    <xdr:row>1076</xdr:row>
                    <xdr:rowOff>19050</xdr:rowOff>
                  </from>
                  <to>
                    <xdr:col>46</xdr:col>
                    <xdr:colOff>28575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A14" sqref="AA13:AA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5"/>
      <c r="B4" s="503"/>
      <c r="C4" s="503"/>
      <c r="D4" s="503"/>
      <c r="E4" s="503"/>
      <c r="F4" s="504"/>
      <c r="G4" s="478"/>
      <c r="H4" s="909"/>
      <c r="I4" s="909"/>
      <c r="J4" s="909"/>
      <c r="K4" s="909"/>
      <c r="L4" s="909"/>
      <c r="M4" s="909"/>
      <c r="N4" s="909"/>
      <c r="O4" s="910"/>
      <c r="P4" s="102"/>
      <c r="Q4" s="917"/>
      <c r="R4" s="917"/>
      <c r="S4" s="917"/>
      <c r="T4" s="917"/>
      <c r="U4" s="917"/>
      <c r="V4" s="917"/>
      <c r="W4" s="917"/>
      <c r="X4" s="918"/>
      <c r="Y4" s="895" t="s">
        <v>14</v>
      </c>
      <c r="Z4" s="896"/>
      <c r="AA4" s="897"/>
      <c r="AB4" s="499"/>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911"/>
      <c r="H5" s="912"/>
      <c r="I5" s="912"/>
      <c r="J5" s="912"/>
      <c r="K5" s="912"/>
      <c r="L5" s="912"/>
      <c r="M5" s="912"/>
      <c r="N5" s="912"/>
      <c r="O5" s="913"/>
      <c r="P5" s="919"/>
      <c r="Q5" s="919"/>
      <c r="R5" s="919"/>
      <c r="S5" s="919"/>
      <c r="T5" s="919"/>
      <c r="U5" s="919"/>
      <c r="V5" s="919"/>
      <c r="W5" s="919"/>
      <c r="X5" s="920"/>
      <c r="Y5" s="252" t="s">
        <v>61</v>
      </c>
      <c r="Z5" s="892"/>
      <c r="AA5" s="893"/>
      <c r="AB5" s="514"/>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914"/>
      <c r="H6" s="915"/>
      <c r="I6" s="915"/>
      <c r="J6" s="915"/>
      <c r="K6" s="915"/>
      <c r="L6" s="915"/>
      <c r="M6" s="915"/>
      <c r="N6" s="915"/>
      <c r="O6" s="916"/>
      <c r="P6" s="921"/>
      <c r="Q6" s="921"/>
      <c r="R6" s="921"/>
      <c r="S6" s="921"/>
      <c r="T6" s="921"/>
      <c r="U6" s="921"/>
      <c r="V6" s="921"/>
      <c r="W6" s="921"/>
      <c r="X6" s="922"/>
      <c r="Y6" s="923" t="s">
        <v>15</v>
      </c>
      <c r="Z6" s="892"/>
      <c r="AA6" s="893"/>
      <c r="AB6" s="350" t="s">
        <v>315</v>
      </c>
      <c r="AC6" s="924"/>
      <c r="AD6" s="92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5"/>
      <c r="B9" s="503"/>
      <c r="C9" s="503"/>
      <c r="D9" s="503"/>
      <c r="E9" s="503"/>
      <c r="F9" s="504"/>
      <c r="G9" s="478"/>
      <c r="H9" s="909"/>
      <c r="I9" s="909"/>
      <c r="J9" s="909"/>
      <c r="K9" s="909"/>
      <c r="L9" s="909"/>
      <c r="M9" s="909"/>
      <c r="N9" s="909"/>
      <c r="O9" s="910"/>
      <c r="P9" s="102"/>
      <c r="Q9" s="917"/>
      <c r="R9" s="917"/>
      <c r="S9" s="917"/>
      <c r="T9" s="917"/>
      <c r="U9" s="917"/>
      <c r="V9" s="917"/>
      <c r="W9" s="917"/>
      <c r="X9" s="918"/>
      <c r="Y9" s="895" t="s">
        <v>14</v>
      </c>
      <c r="Z9" s="896"/>
      <c r="AA9" s="897"/>
      <c r="AB9" s="499"/>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911"/>
      <c r="H10" s="912"/>
      <c r="I10" s="912"/>
      <c r="J10" s="912"/>
      <c r="K10" s="912"/>
      <c r="L10" s="912"/>
      <c r="M10" s="912"/>
      <c r="N10" s="912"/>
      <c r="O10" s="913"/>
      <c r="P10" s="919"/>
      <c r="Q10" s="919"/>
      <c r="R10" s="919"/>
      <c r="S10" s="919"/>
      <c r="T10" s="919"/>
      <c r="U10" s="919"/>
      <c r="V10" s="919"/>
      <c r="W10" s="919"/>
      <c r="X10" s="920"/>
      <c r="Y10" s="252" t="s">
        <v>61</v>
      </c>
      <c r="Z10" s="892"/>
      <c r="AA10" s="893"/>
      <c r="AB10" s="514"/>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914"/>
      <c r="H11" s="915"/>
      <c r="I11" s="915"/>
      <c r="J11" s="915"/>
      <c r="K11" s="915"/>
      <c r="L11" s="915"/>
      <c r="M11" s="915"/>
      <c r="N11" s="915"/>
      <c r="O11" s="916"/>
      <c r="P11" s="921"/>
      <c r="Q11" s="921"/>
      <c r="R11" s="921"/>
      <c r="S11" s="921"/>
      <c r="T11" s="921"/>
      <c r="U11" s="921"/>
      <c r="V11" s="921"/>
      <c r="W11" s="921"/>
      <c r="X11" s="922"/>
      <c r="Y11" s="923" t="s">
        <v>15</v>
      </c>
      <c r="Z11" s="892"/>
      <c r="AA11" s="893"/>
      <c r="AB11" s="350" t="s">
        <v>315</v>
      </c>
      <c r="AC11" s="924"/>
      <c r="AD11" s="92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5"/>
      <c r="B14" s="503"/>
      <c r="C14" s="503"/>
      <c r="D14" s="503"/>
      <c r="E14" s="503"/>
      <c r="F14" s="504"/>
      <c r="G14" s="478"/>
      <c r="H14" s="909"/>
      <c r="I14" s="909"/>
      <c r="J14" s="909"/>
      <c r="K14" s="909"/>
      <c r="L14" s="909"/>
      <c r="M14" s="909"/>
      <c r="N14" s="909"/>
      <c r="O14" s="910"/>
      <c r="P14" s="102"/>
      <c r="Q14" s="917"/>
      <c r="R14" s="917"/>
      <c r="S14" s="917"/>
      <c r="T14" s="917"/>
      <c r="U14" s="917"/>
      <c r="V14" s="917"/>
      <c r="W14" s="917"/>
      <c r="X14" s="918"/>
      <c r="Y14" s="895" t="s">
        <v>14</v>
      </c>
      <c r="Z14" s="896"/>
      <c r="AA14" s="897"/>
      <c r="AB14" s="499"/>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911"/>
      <c r="H15" s="912"/>
      <c r="I15" s="912"/>
      <c r="J15" s="912"/>
      <c r="K15" s="912"/>
      <c r="L15" s="912"/>
      <c r="M15" s="912"/>
      <c r="N15" s="912"/>
      <c r="O15" s="913"/>
      <c r="P15" s="919"/>
      <c r="Q15" s="919"/>
      <c r="R15" s="919"/>
      <c r="S15" s="919"/>
      <c r="T15" s="919"/>
      <c r="U15" s="919"/>
      <c r="V15" s="919"/>
      <c r="W15" s="919"/>
      <c r="X15" s="920"/>
      <c r="Y15" s="252" t="s">
        <v>61</v>
      </c>
      <c r="Z15" s="892"/>
      <c r="AA15" s="893"/>
      <c r="AB15" s="514"/>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914"/>
      <c r="H16" s="915"/>
      <c r="I16" s="915"/>
      <c r="J16" s="915"/>
      <c r="K16" s="915"/>
      <c r="L16" s="915"/>
      <c r="M16" s="915"/>
      <c r="N16" s="915"/>
      <c r="O16" s="916"/>
      <c r="P16" s="921"/>
      <c r="Q16" s="921"/>
      <c r="R16" s="921"/>
      <c r="S16" s="921"/>
      <c r="T16" s="921"/>
      <c r="U16" s="921"/>
      <c r="V16" s="921"/>
      <c r="W16" s="921"/>
      <c r="X16" s="922"/>
      <c r="Y16" s="923" t="s">
        <v>15</v>
      </c>
      <c r="Z16" s="892"/>
      <c r="AA16" s="893"/>
      <c r="AB16" s="350" t="s">
        <v>315</v>
      </c>
      <c r="AC16" s="924"/>
      <c r="AD16" s="92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5"/>
      <c r="B19" s="503"/>
      <c r="C19" s="503"/>
      <c r="D19" s="503"/>
      <c r="E19" s="503"/>
      <c r="F19" s="504"/>
      <c r="G19" s="478"/>
      <c r="H19" s="909"/>
      <c r="I19" s="909"/>
      <c r="J19" s="909"/>
      <c r="K19" s="909"/>
      <c r="L19" s="909"/>
      <c r="M19" s="909"/>
      <c r="N19" s="909"/>
      <c r="O19" s="910"/>
      <c r="P19" s="102"/>
      <c r="Q19" s="917"/>
      <c r="R19" s="917"/>
      <c r="S19" s="917"/>
      <c r="T19" s="917"/>
      <c r="U19" s="917"/>
      <c r="V19" s="917"/>
      <c r="W19" s="917"/>
      <c r="X19" s="918"/>
      <c r="Y19" s="895" t="s">
        <v>14</v>
      </c>
      <c r="Z19" s="896"/>
      <c r="AA19" s="897"/>
      <c r="AB19" s="499"/>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911"/>
      <c r="H20" s="912"/>
      <c r="I20" s="912"/>
      <c r="J20" s="912"/>
      <c r="K20" s="912"/>
      <c r="L20" s="912"/>
      <c r="M20" s="912"/>
      <c r="N20" s="912"/>
      <c r="O20" s="913"/>
      <c r="P20" s="919"/>
      <c r="Q20" s="919"/>
      <c r="R20" s="919"/>
      <c r="S20" s="919"/>
      <c r="T20" s="919"/>
      <c r="U20" s="919"/>
      <c r="V20" s="919"/>
      <c r="W20" s="919"/>
      <c r="X20" s="920"/>
      <c r="Y20" s="252" t="s">
        <v>61</v>
      </c>
      <c r="Z20" s="892"/>
      <c r="AA20" s="893"/>
      <c r="AB20" s="514"/>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914"/>
      <c r="H21" s="915"/>
      <c r="I21" s="915"/>
      <c r="J21" s="915"/>
      <c r="K21" s="915"/>
      <c r="L21" s="915"/>
      <c r="M21" s="915"/>
      <c r="N21" s="915"/>
      <c r="O21" s="916"/>
      <c r="P21" s="921"/>
      <c r="Q21" s="921"/>
      <c r="R21" s="921"/>
      <c r="S21" s="921"/>
      <c r="T21" s="921"/>
      <c r="U21" s="921"/>
      <c r="V21" s="921"/>
      <c r="W21" s="921"/>
      <c r="X21" s="922"/>
      <c r="Y21" s="923" t="s">
        <v>15</v>
      </c>
      <c r="Z21" s="892"/>
      <c r="AA21" s="893"/>
      <c r="AB21" s="350" t="s">
        <v>315</v>
      </c>
      <c r="AC21" s="924"/>
      <c r="AD21" s="92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5"/>
      <c r="B24" s="503"/>
      <c r="C24" s="503"/>
      <c r="D24" s="503"/>
      <c r="E24" s="503"/>
      <c r="F24" s="504"/>
      <c r="G24" s="478"/>
      <c r="H24" s="909"/>
      <c r="I24" s="909"/>
      <c r="J24" s="909"/>
      <c r="K24" s="909"/>
      <c r="L24" s="909"/>
      <c r="M24" s="909"/>
      <c r="N24" s="909"/>
      <c r="O24" s="910"/>
      <c r="P24" s="102"/>
      <c r="Q24" s="917"/>
      <c r="R24" s="917"/>
      <c r="S24" s="917"/>
      <c r="T24" s="917"/>
      <c r="U24" s="917"/>
      <c r="V24" s="917"/>
      <c r="W24" s="917"/>
      <c r="X24" s="918"/>
      <c r="Y24" s="895" t="s">
        <v>14</v>
      </c>
      <c r="Z24" s="896"/>
      <c r="AA24" s="897"/>
      <c r="AB24" s="499"/>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911"/>
      <c r="H25" s="912"/>
      <c r="I25" s="912"/>
      <c r="J25" s="912"/>
      <c r="K25" s="912"/>
      <c r="L25" s="912"/>
      <c r="M25" s="912"/>
      <c r="N25" s="912"/>
      <c r="O25" s="913"/>
      <c r="P25" s="919"/>
      <c r="Q25" s="919"/>
      <c r="R25" s="919"/>
      <c r="S25" s="919"/>
      <c r="T25" s="919"/>
      <c r="U25" s="919"/>
      <c r="V25" s="919"/>
      <c r="W25" s="919"/>
      <c r="X25" s="920"/>
      <c r="Y25" s="252" t="s">
        <v>61</v>
      </c>
      <c r="Z25" s="892"/>
      <c r="AA25" s="893"/>
      <c r="AB25" s="514"/>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914"/>
      <c r="H26" s="915"/>
      <c r="I26" s="915"/>
      <c r="J26" s="915"/>
      <c r="K26" s="915"/>
      <c r="L26" s="915"/>
      <c r="M26" s="915"/>
      <c r="N26" s="915"/>
      <c r="O26" s="916"/>
      <c r="P26" s="921"/>
      <c r="Q26" s="921"/>
      <c r="R26" s="921"/>
      <c r="S26" s="921"/>
      <c r="T26" s="921"/>
      <c r="U26" s="921"/>
      <c r="V26" s="921"/>
      <c r="W26" s="921"/>
      <c r="X26" s="922"/>
      <c r="Y26" s="923" t="s">
        <v>15</v>
      </c>
      <c r="Z26" s="892"/>
      <c r="AA26" s="893"/>
      <c r="AB26" s="350" t="s">
        <v>315</v>
      </c>
      <c r="AC26" s="924"/>
      <c r="AD26" s="92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5"/>
      <c r="B29" s="503"/>
      <c r="C29" s="503"/>
      <c r="D29" s="503"/>
      <c r="E29" s="503"/>
      <c r="F29" s="504"/>
      <c r="G29" s="478"/>
      <c r="H29" s="909"/>
      <c r="I29" s="909"/>
      <c r="J29" s="909"/>
      <c r="K29" s="909"/>
      <c r="L29" s="909"/>
      <c r="M29" s="909"/>
      <c r="N29" s="909"/>
      <c r="O29" s="910"/>
      <c r="P29" s="102"/>
      <c r="Q29" s="917"/>
      <c r="R29" s="917"/>
      <c r="S29" s="917"/>
      <c r="T29" s="917"/>
      <c r="U29" s="917"/>
      <c r="V29" s="917"/>
      <c r="W29" s="917"/>
      <c r="X29" s="918"/>
      <c r="Y29" s="895" t="s">
        <v>14</v>
      </c>
      <c r="Z29" s="896"/>
      <c r="AA29" s="897"/>
      <c r="AB29" s="499"/>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911"/>
      <c r="H30" s="912"/>
      <c r="I30" s="912"/>
      <c r="J30" s="912"/>
      <c r="K30" s="912"/>
      <c r="L30" s="912"/>
      <c r="M30" s="912"/>
      <c r="N30" s="912"/>
      <c r="O30" s="913"/>
      <c r="P30" s="919"/>
      <c r="Q30" s="919"/>
      <c r="R30" s="919"/>
      <c r="S30" s="919"/>
      <c r="T30" s="919"/>
      <c r="U30" s="919"/>
      <c r="V30" s="919"/>
      <c r="W30" s="919"/>
      <c r="X30" s="920"/>
      <c r="Y30" s="252" t="s">
        <v>61</v>
      </c>
      <c r="Z30" s="892"/>
      <c r="AA30" s="893"/>
      <c r="AB30" s="514"/>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914"/>
      <c r="H31" s="915"/>
      <c r="I31" s="915"/>
      <c r="J31" s="915"/>
      <c r="K31" s="915"/>
      <c r="L31" s="915"/>
      <c r="M31" s="915"/>
      <c r="N31" s="915"/>
      <c r="O31" s="916"/>
      <c r="P31" s="921"/>
      <c r="Q31" s="921"/>
      <c r="R31" s="921"/>
      <c r="S31" s="921"/>
      <c r="T31" s="921"/>
      <c r="U31" s="921"/>
      <c r="V31" s="921"/>
      <c r="W31" s="921"/>
      <c r="X31" s="922"/>
      <c r="Y31" s="923" t="s">
        <v>15</v>
      </c>
      <c r="Z31" s="892"/>
      <c r="AA31" s="893"/>
      <c r="AB31" s="350" t="s">
        <v>315</v>
      </c>
      <c r="AC31" s="924"/>
      <c r="AD31" s="92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5"/>
      <c r="B34" s="503"/>
      <c r="C34" s="503"/>
      <c r="D34" s="503"/>
      <c r="E34" s="503"/>
      <c r="F34" s="504"/>
      <c r="G34" s="478"/>
      <c r="H34" s="909"/>
      <c r="I34" s="909"/>
      <c r="J34" s="909"/>
      <c r="K34" s="909"/>
      <c r="L34" s="909"/>
      <c r="M34" s="909"/>
      <c r="N34" s="909"/>
      <c r="O34" s="910"/>
      <c r="P34" s="102"/>
      <c r="Q34" s="917"/>
      <c r="R34" s="917"/>
      <c r="S34" s="917"/>
      <c r="T34" s="917"/>
      <c r="U34" s="917"/>
      <c r="V34" s="917"/>
      <c r="W34" s="917"/>
      <c r="X34" s="918"/>
      <c r="Y34" s="895" t="s">
        <v>14</v>
      </c>
      <c r="Z34" s="896"/>
      <c r="AA34" s="897"/>
      <c r="AB34" s="499"/>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911"/>
      <c r="H35" s="912"/>
      <c r="I35" s="912"/>
      <c r="J35" s="912"/>
      <c r="K35" s="912"/>
      <c r="L35" s="912"/>
      <c r="M35" s="912"/>
      <c r="N35" s="912"/>
      <c r="O35" s="913"/>
      <c r="P35" s="919"/>
      <c r="Q35" s="919"/>
      <c r="R35" s="919"/>
      <c r="S35" s="919"/>
      <c r="T35" s="919"/>
      <c r="U35" s="919"/>
      <c r="V35" s="919"/>
      <c r="W35" s="919"/>
      <c r="X35" s="920"/>
      <c r="Y35" s="252" t="s">
        <v>61</v>
      </c>
      <c r="Z35" s="892"/>
      <c r="AA35" s="893"/>
      <c r="AB35" s="514"/>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914"/>
      <c r="H36" s="915"/>
      <c r="I36" s="915"/>
      <c r="J36" s="915"/>
      <c r="K36" s="915"/>
      <c r="L36" s="915"/>
      <c r="M36" s="915"/>
      <c r="N36" s="915"/>
      <c r="O36" s="916"/>
      <c r="P36" s="921"/>
      <c r="Q36" s="921"/>
      <c r="R36" s="921"/>
      <c r="S36" s="921"/>
      <c r="T36" s="921"/>
      <c r="U36" s="921"/>
      <c r="V36" s="921"/>
      <c r="W36" s="921"/>
      <c r="X36" s="922"/>
      <c r="Y36" s="923" t="s">
        <v>15</v>
      </c>
      <c r="Z36" s="892"/>
      <c r="AA36" s="893"/>
      <c r="AB36" s="350" t="s">
        <v>315</v>
      </c>
      <c r="AC36" s="924"/>
      <c r="AD36" s="92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5"/>
      <c r="B39" s="503"/>
      <c r="C39" s="503"/>
      <c r="D39" s="503"/>
      <c r="E39" s="503"/>
      <c r="F39" s="504"/>
      <c r="G39" s="478"/>
      <c r="H39" s="909"/>
      <c r="I39" s="909"/>
      <c r="J39" s="909"/>
      <c r="K39" s="909"/>
      <c r="L39" s="909"/>
      <c r="M39" s="909"/>
      <c r="N39" s="909"/>
      <c r="O39" s="910"/>
      <c r="P39" s="102"/>
      <c r="Q39" s="917"/>
      <c r="R39" s="917"/>
      <c r="S39" s="917"/>
      <c r="T39" s="917"/>
      <c r="U39" s="917"/>
      <c r="V39" s="917"/>
      <c r="W39" s="917"/>
      <c r="X39" s="918"/>
      <c r="Y39" s="895" t="s">
        <v>14</v>
      </c>
      <c r="Z39" s="896"/>
      <c r="AA39" s="897"/>
      <c r="AB39" s="499"/>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911"/>
      <c r="H40" s="912"/>
      <c r="I40" s="912"/>
      <c r="J40" s="912"/>
      <c r="K40" s="912"/>
      <c r="L40" s="912"/>
      <c r="M40" s="912"/>
      <c r="N40" s="912"/>
      <c r="O40" s="913"/>
      <c r="P40" s="919"/>
      <c r="Q40" s="919"/>
      <c r="R40" s="919"/>
      <c r="S40" s="919"/>
      <c r="T40" s="919"/>
      <c r="U40" s="919"/>
      <c r="V40" s="919"/>
      <c r="W40" s="919"/>
      <c r="X40" s="920"/>
      <c r="Y40" s="252" t="s">
        <v>61</v>
      </c>
      <c r="Z40" s="892"/>
      <c r="AA40" s="893"/>
      <c r="AB40" s="514"/>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914"/>
      <c r="H41" s="915"/>
      <c r="I41" s="915"/>
      <c r="J41" s="915"/>
      <c r="K41" s="915"/>
      <c r="L41" s="915"/>
      <c r="M41" s="915"/>
      <c r="N41" s="915"/>
      <c r="O41" s="916"/>
      <c r="P41" s="921"/>
      <c r="Q41" s="921"/>
      <c r="R41" s="921"/>
      <c r="S41" s="921"/>
      <c r="T41" s="921"/>
      <c r="U41" s="921"/>
      <c r="V41" s="921"/>
      <c r="W41" s="921"/>
      <c r="X41" s="922"/>
      <c r="Y41" s="923" t="s">
        <v>15</v>
      </c>
      <c r="Z41" s="892"/>
      <c r="AA41" s="893"/>
      <c r="AB41" s="350" t="s">
        <v>315</v>
      </c>
      <c r="AC41" s="924"/>
      <c r="AD41" s="92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5"/>
      <c r="B44" s="503"/>
      <c r="C44" s="503"/>
      <c r="D44" s="503"/>
      <c r="E44" s="503"/>
      <c r="F44" s="504"/>
      <c r="G44" s="478"/>
      <c r="H44" s="909"/>
      <c r="I44" s="909"/>
      <c r="J44" s="909"/>
      <c r="K44" s="909"/>
      <c r="L44" s="909"/>
      <c r="M44" s="909"/>
      <c r="N44" s="909"/>
      <c r="O44" s="910"/>
      <c r="P44" s="102"/>
      <c r="Q44" s="917"/>
      <c r="R44" s="917"/>
      <c r="S44" s="917"/>
      <c r="T44" s="917"/>
      <c r="U44" s="917"/>
      <c r="V44" s="917"/>
      <c r="W44" s="917"/>
      <c r="X44" s="918"/>
      <c r="Y44" s="895" t="s">
        <v>14</v>
      </c>
      <c r="Z44" s="896"/>
      <c r="AA44" s="897"/>
      <c r="AB44" s="499"/>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911"/>
      <c r="H45" s="912"/>
      <c r="I45" s="912"/>
      <c r="J45" s="912"/>
      <c r="K45" s="912"/>
      <c r="L45" s="912"/>
      <c r="M45" s="912"/>
      <c r="N45" s="912"/>
      <c r="O45" s="913"/>
      <c r="P45" s="919"/>
      <c r="Q45" s="919"/>
      <c r="R45" s="919"/>
      <c r="S45" s="919"/>
      <c r="T45" s="919"/>
      <c r="U45" s="919"/>
      <c r="V45" s="919"/>
      <c r="W45" s="919"/>
      <c r="X45" s="920"/>
      <c r="Y45" s="252" t="s">
        <v>61</v>
      </c>
      <c r="Z45" s="892"/>
      <c r="AA45" s="893"/>
      <c r="AB45" s="514"/>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914"/>
      <c r="H46" s="915"/>
      <c r="I46" s="915"/>
      <c r="J46" s="915"/>
      <c r="K46" s="915"/>
      <c r="L46" s="915"/>
      <c r="M46" s="915"/>
      <c r="N46" s="915"/>
      <c r="O46" s="916"/>
      <c r="P46" s="921"/>
      <c r="Q46" s="921"/>
      <c r="R46" s="921"/>
      <c r="S46" s="921"/>
      <c r="T46" s="921"/>
      <c r="U46" s="921"/>
      <c r="V46" s="921"/>
      <c r="W46" s="921"/>
      <c r="X46" s="922"/>
      <c r="Y46" s="923" t="s">
        <v>15</v>
      </c>
      <c r="Z46" s="892"/>
      <c r="AA46" s="893"/>
      <c r="AB46" s="350" t="s">
        <v>315</v>
      </c>
      <c r="AC46" s="924"/>
      <c r="AD46" s="92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5"/>
      <c r="B49" s="503"/>
      <c r="C49" s="503"/>
      <c r="D49" s="503"/>
      <c r="E49" s="503"/>
      <c r="F49" s="504"/>
      <c r="G49" s="478"/>
      <c r="H49" s="909"/>
      <c r="I49" s="909"/>
      <c r="J49" s="909"/>
      <c r="K49" s="909"/>
      <c r="L49" s="909"/>
      <c r="M49" s="909"/>
      <c r="N49" s="909"/>
      <c r="O49" s="910"/>
      <c r="P49" s="102"/>
      <c r="Q49" s="917"/>
      <c r="R49" s="917"/>
      <c r="S49" s="917"/>
      <c r="T49" s="917"/>
      <c r="U49" s="917"/>
      <c r="V49" s="917"/>
      <c r="W49" s="917"/>
      <c r="X49" s="918"/>
      <c r="Y49" s="895" t="s">
        <v>14</v>
      </c>
      <c r="Z49" s="896"/>
      <c r="AA49" s="897"/>
      <c r="AB49" s="499"/>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911"/>
      <c r="H50" s="912"/>
      <c r="I50" s="912"/>
      <c r="J50" s="912"/>
      <c r="K50" s="912"/>
      <c r="L50" s="912"/>
      <c r="M50" s="912"/>
      <c r="N50" s="912"/>
      <c r="O50" s="913"/>
      <c r="P50" s="919"/>
      <c r="Q50" s="919"/>
      <c r="R50" s="919"/>
      <c r="S50" s="919"/>
      <c r="T50" s="919"/>
      <c r="U50" s="919"/>
      <c r="V50" s="919"/>
      <c r="W50" s="919"/>
      <c r="X50" s="920"/>
      <c r="Y50" s="252" t="s">
        <v>61</v>
      </c>
      <c r="Z50" s="892"/>
      <c r="AA50" s="893"/>
      <c r="AB50" s="514"/>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914"/>
      <c r="H51" s="915"/>
      <c r="I51" s="915"/>
      <c r="J51" s="915"/>
      <c r="K51" s="915"/>
      <c r="L51" s="915"/>
      <c r="M51" s="915"/>
      <c r="N51" s="915"/>
      <c r="O51" s="916"/>
      <c r="P51" s="921"/>
      <c r="Q51" s="921"/>
      <c r="R51" s="921"/>
      <c r="S51" s="921"/>
      <c r="T51" s="921"/>
      <c r="U51" s="921"/>
      <c r="V51" s="921"/>
      <c r="W51" s="921"/>
      <c r="X51" s="922"/>
      <c r="Y51" s="923" t="s">
        <v>15</v>
      </c>
      <c r="Z51" s="892"/>
      <c r="AA51" s="893"/>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2" sqref="Y22:AB2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07" t="s">
        <v>496</v>
      </c>
      <c r="H2" s="408"/>
      <c r="I2" s="408"/>
      <c r="J2" s="408"/>
      <c r="K2" s="408"/>
      <c r="L2" s="408"/>
      <c r="M2" s="408"/>
      <c r="N2" s="408"/>
      <c r="O2" s="408"/>
      <c r="P2" s="408"/>
      <c r="Q2" s="408"/>
      <c r="R2" s="408"/>
      <c r="S2" s="408"/>
      <c r="T2" s="408"/>
      <c r="U2" s="408"/>
      <c r="V2" s="408"/>
      <c r="W2" s="408"/>
      <c r="X2" s="408"/>
      <c r="Y2" s="408"/>
      <c r="Z2" s="408"/>
      <c r="AA2" s="408"/>
      <c r="AB2" s="409"/>
      <c r="AC2" s="407" t="s">
        <v>431</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8"/>
      <c r="B3" s="929"/>
      <c r="C3" s="929"/>
      <c r="D3" s="929"/>
      <c r="E3" s="929"/>
      <c r="F3" s="93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28"/>
      <c r="B4" s="929"/>
      <c r="C4" s="929"/>
      <c r="D4" s="929"/>
      <c r="E4" s="929"/>
      <c r="F4" s="930"/>
      <c r="G4" s="290"/>
      <c r="H4" s="291"/>
      <c r="I4" s="291"/>
      <c r="J4" s="291"/>
      <c r="K4" s="292"/>
      <c r="L4" s="293"/>
      <c r="M4" s="294"/>
      <c r="N4" s="294"/>
      <c r="O4" s="294"/>
      <c r="P4" s="294"/>
      <c r="Q4" s="294"/>
      <c r="R4" s="294"/>
      <c r="S4" s="294"/>
      <c r="T4" s="294"/>
      <c r="U4" s="294"/>
      <c r="V4" s="294"/>
      <c r="W4" s="294"/>
      <c r="X4" s="295"/>
      <c r="Y4" s="470"/>
      <c r="Z4" s="471"/>
      <c r="AA4" s="471"/>
      <c r="AB4" s="558"/>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28"/>
      <c r="B5" s="929"/>
      <c r="C5" s="929"/>
      <c r="D5" s="929"/>
      <c r="E5" s="929"/>
      <c r="F5" s="93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8"/>
      <c r="B6" s="929"/>
      <c r="C6" s="929"/>
      <c r="D6" s="929"/>
      <c r="E6" s="929"/>
      <c r="F6" s="93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8"/>
      <c r="B7" s="929"/>
      <c r="C7" s="929"/>
      <c r="D7" s="929"/>
      <c r="E7" s="929"/>
      <c r="F7" s="93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8"/>
      <c r="B8" s="929"/>
      <c r="C8" s="929"/>
      <c r="D8" s="929"/>
      <c r="E8" s="929"/>
      <c r="F8" s="93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8"/>
      <c r="B9" s="929"/>
      <c r="C9" s="929"/>
      <c r="D9" s="929"/>
      <c r="E9" s="929"/>
      <c r="F9" s="93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8"/>
      <c r="B10" s="929"/>
      <c r="C10" s="929"/>
      <c r="D10" s="929"/>
      <c r="E10" s="929"/>
      <c r="F10" s="93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8"/>
      <c r="B11" s="929"/>
      <c r="C11" s="929"/>
      <c r="D11" s="929"/>
      <c r="E11" s="929"/>
      <c r="F11" s="93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8"/>
      <c r="B12" s="929"/>
      <c r="C12" s="929"/>
      <c r="D12" s="929"/>
      <c r="E12" s="929"/>
      <c r="F12" s="93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8"/>
      <c r="B13" s="929"/>
      <c r="C13" s="929"/>
      <c r="D13" s="929"/>
      <c r="E13" s="929"/>
      <c r="F13" s="93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8"/>
      <c r="B14" s="929"/>
      <c r="C14" s="929"/>
      <c r="D14" s="929"/>
      <c r="E14" s="929"/>
      <c r="F14" s="93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8"/>
      <c r="B15" s="929"/>
      <c r="C15" s="929"/>
      <c r="D15" s="929"/>
      <c r="E15" s="929"/>
      <c r="F15" s="930"/>
      <c r="G15" s="407" t="s">
        <v>432</v>
      </c>
      <c r="H15" s="408"/>
      <c r="I15" s="408"/>
      <c r="J15" s="408"/>
      <c r="K15" s="408"/>
      <c r="L15" s="408"/>
      <c r="M15" s="408"/>
      <c r="N15" s="408"/>
      <c r="O15" s="408"/>
      <c r="P15" s="408"/>
      <c r="Q15" s="408"/>
      <c r="R15" s="408"/>
      <c r="S15" s="408"/>
      <c r="T15" s="408"/>
      <c r="U15" s="408"/>
      <c r="V15" s="408"/>
      <c r="W15" s="408"/>
      <c r="X15" s="408"/>
      <c r="Y15" s="408"/>
      <c r="Z15" s="408"/>
      <c r="AA15" s="408"/>
      <c r="AB15" s="409"/>
      <c r="AC15" s="407" t="s">
        <v>433</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28"/>
      <c r="B16" s="929"/>
      <c r="C16" s="929"/>
      <c r="D16" s="929"/>
      <c r="E16" s="929"/>
      <c r="F16" s="93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28"/>
      <c r="B17" s="929"/>
      <c r="C17" s="929"/>
      <c r="D17" s="929"/>
      <c r="E17" s="929"/>
      <c r="F17" s="930"/>
      <c r="G17" s="290"/>
      <c r="H17" s="291"/>
      <c r="I17" s="291"/>
      <c r="J17" s="291"/>
      <c r="K17" s="292"/>
      <c r="L17" s="293"/>
      <c r="M17" s="294"/>
      <c r="N17" s="294"/>
      <c r="O17" s="294"/>
      <c r="P17" s="294"/>
      <c r="Q17" s="294"/>
      <c r="R17" s="294"/>
      <c r="S17" s="294"/>
      <c r="T17" s="294"/>
      <c r="U17" s="294"/>
      <c r="V17" s="294"/>
      <c r="W17" s="294"/>
      <c r="X17" s="295"/>
      <c r="Y17" s="470"/>
      <c r="Z17" s="471"/>
      <c r="AA17" s="471"/>
      <c r="AB17" s="558"/>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28"/>
      <c r="B18" s="929"/>
      <c r="C18" s="929"/>
      <c r="D18" s="929"/>
      <c r="E18" s="929"/>
      <c r="F18" s="93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8"/>
      <c r="B19" s="929"/>
      <c r="C19" s="929"/>
      <c r="D19" s="929"/>
      <c r="E19" s="929"/>
      <c r="F19" s="93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8"/>
      <c r="B20" s="929"/>
      <c r="C20" s="929"/>
      <c r="D20" s="929"/>
      <c r="E20" s="929"/>
      <c r="F20" s="93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8"/>
      <c r="B21" s="929"/>
      <c r="C21" s="929"/>
      <c r="D21" s="929"/>
      <c r="E21" s="929"/>
      <c r="F21" s="93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8"/>
      <c r="B22" s="929"/>
      <c r="C22" s="929"/>
      <c r="D22" s="929"/>
      <c r="E22" s="929"/>
      <c r="F22" s="93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8"/>
      <c r="B23" s="929"/>
      <c r="C23" s="929"/>
      <c r="D23" s="929"/>
      <c r="E23" s="929"/>
      <c r="F23" s="93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8"/>
      <c r="B24" s="929"/>
      <c r="C24" s="929"/>
      <c r="D24" s="929"/>
      <c r="E24" s="929"/>
      <c r="F24" s="93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8"/>
      <c r="B25" s="929"/>
      <c r="C25" s="929"/>
      <c r="D25" s="929"/>
      <c r="E25" s="929"/>
      <c r="F25" s="93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8"/>
      <c r="B26" s="929"/>
      <c r="C26" s="929"/>
      <c r="D26" s="929"/>
      <c r="E26" s="929"/>
      <c r="F26" s="93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8"/>
      <c r="B27" s="929"/>
      <c r="C27" s="929"/>
      <c r="D27" s="929"/>
      <c r="E27" s="929"/>
      <c r="F27" s="93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8"/>
      <c r="B28" s="929"/>
      <c r="C28" s="929"/>
      <c r="D28" s="929"/>
      <c r="E28" s="929"/>
      <c r="F28" s="930"/>
      <c r="G28" s="407" t="s">
        <v>430</v>
      </c>
      <c r="H28" s="408"/>
      <c r="I28" s="408"/>
      <c r="J28" s="408"/>
      <c r="K28" s="408"/>
      <c r="L28" s="408"/>
      <c r="M28" s="408"/>
      <c r="N28" s="408"/>
      <c r="O28" s="408"/>
      <c r="P28" s="408"/>
      <c r="Q28" s="408"/>
      <c r="R28" s="408"/>
      <c r="S28" s="408"/>
      <c r="T28" s="408"/>
      <c r="U28" s="408"/>
      <c r="V28" s="408"/>
      <c r="W28" s="408"/>
      <c r="X28" s="408"/>
      <c r="Y28" s="408"/>
      <c r="Z28" s="408"/>
      <c r="AA28" s="408"/>
      <c r="AB28" s="409"/>
      <c r="AC28" s="407" t="s">
        <v>434</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28"/>
      <c r="B29" s="929"/>
      <c r="C29" s="929"/>
      <c r="D29" s="929"/>
      <c r="E29" s="929"/>
      <c r="F29" s="93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28"/>
      <c r="B30" s="929"/>
      <c r="C30" s="929"/>
      <c r="D30" s="929"/>
      <c r="E30" s="929"/>
      <c r="F30" s="930"/>
      <c r="G30" s="290"/>
      <c r="H30" s="291"/>
      <c r="I30" s="291"/>
      <c r="J30" s="291"/>
      <c r="K30" s="292"/>
      <c r="L30" s="293"/>
      <c r="M30" s="294"/>
      <c r="N30" s="294"/>
      <c r="O30" s="294"/>
      <c r="P30" s="294"/>
      <c r="Q30" s="294"/>
      <c r="R30" s="294"/>
      <c r="S30" s="294"/>
      <c r="T30" s="294"/>
      <c r="U30" s="294"/>
      <c r="V30" s="294"/>
      <c r="W30" s="294"/>
      <c r="X30" s="295"/>
      <c r="Y30" s="470"/>
      <c r="Z30" s="471"/>
      <c r="AA30" s="471"/>
      <c r="AB30" s="558"/>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28"/>
      <c r="B31" s="929"/>
      <c r="C31" s="929"/>
      <c r="D31" s="929"/>
      <c r="E31" s="929"/>
      <c r="F31" s="93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8"/>
      <c r="B32" s="929"/>
      <c r="C32" s="929"/>
      <c r="D32" s="929"/>
      <c r="E32" s="929"/>
      <c r="F32" s="93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8"/>
      <c r="B33" s="929"/>
      <c r="C33" s="929"/>
      <c r="D33" s="929"/>
      <c r="E33" s="929"/>
      <c r="F33" s="93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8"/>
      <c r="B34" s="929"/>
      <c r="C34" s="929"/>
      <c r="D34" s="929"/>
      <c r="E34" s="929"/>
      <c r="F34" s="93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8"/>
      <c r="B35" s="929"/>
      <c r="C35" s="929"/>
      <c r="D35" s="929"/>
      <c r="E35" s="929"/>
      <c r="F35" s="93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8"/>
      <c r="B36" s="929"/>
      <c r="C36" s="929"/>
      <c r="D36" s="929"/>
      <c r="E36" s="929"/>
      <c r="F36" s="93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8"/>
      <c r="B37" s="929"/>
      <c r="C37" s="929"/>
      <c r="D37" s="929"/>
      <c r="E37" s="929"/>
      <c r="F37" s="93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8"/>
      <c r="B38" s="929"/>
      <c r="C38" s="929"/>
      <c r="D38" s="929"/>
      <c r="E38" s="929"/>
      <c r="F38" s="93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8"/>
      <c r="B39" s="929"/>
      <c r="C39" s="929"/>
      <c r="D39" s="929"/>
      <c r="E39" s="929"/>
      <c r="F39" s="93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8"/>
      <c r="B40" s="929"/>
      <c r="C40" s="929"/>
      <c r="D40" s="929"/>
      <c r="E40" s="929"/>
      <c r="F40" s="93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8"/>
      <c r="B41" s="929"/>
      <c r="C41" s="929"/>
      <c r="D41" s="929"/>
      <c r="E41" s="929"/>
      <c r="F41" s="930"/>
      <c r="G41" s="407" t="s">
        <v>485</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28"/>
      <c r="B42" s="929"/>
      <c r="C42" s="929"/>
      <c r="D42" s="929"/>
      <c r="E42" s="929"/>
      <c r="F42" s="93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28"/>
      <c r="B43" s="929"/>
      <c r="C43" s="929"/>
      <c r="D43" s="929"/>
      <c r="E43" s="929"/>
      <c r="F43" s="930"/>
      <c r="G43" s="290"/>
      <c r="H43" s="291"/>
      <c r="I43" s="291"/>
      <c r="J43" s="291"/>
      <c r="K43" s="292"/>
      <c r="L43" s="293"/>
      <c r="M43" s="294"/>
      <c r="N43" s="294"/>
      <c r="O43" s="294"/>
      <c r="P43" s="294"/>
      <c r="Q43" s="294"/>
      <c r="R43" s="294"/>
      <c r="S43" s="294"/>
      <c r="T43" s="294"/>
      <c r="U43" s="294"/>
      <c r="V43" s="294"/>
      <c r="W43" s="294"/>
      <c r="X43" s="295"/>
      <c r="Y43" s="470"/>
      <c r="Z43" s="471"/>
      <c r="AA43" s="471"/>
      <c r="AB43" s="558"/>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28"/>
      <c r="B44" s="929"/>
      <c r="C44" s="929"/>
      <c r="D44" s="929"/>
      <c r="E44" s="929"/>
      <c r="F44" s="93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8"/>
      <c r="B45" s="929"/>
      <c r="C45" s="929"/>
      <c r="D45" s="929"/>
      <c r="E45" s="929"/>
      <c r="F45" s="93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8"/>
      <c r="B46" s="929"/>
      <c r="C46" s="929"/>
      <c r="D46" s="929"/>
      <c r="E46" s="929"/>
      <c r="F46" s="93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8"/>
      <c r="B47" s="929"/>
      <c r="C47" s="929"/>
      <c r="D47" s="929"/>
      <c r="E47" s="929"/>
      <c r="F47" s="93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8"/>
      <c r="B48" s="929"/>
      <c r="C48" s="929"/>
      <c r="D48" s="929"/>
      <c r="E48" s="929"/>
      <c r="F48" s="93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8"/>
      <c r="B49" s="929"/>
      <c r="C49" s="929"/>
      <c r="D49" s="929"/>
      <c r="E49" s="929"/>
      <c r="F49" s="93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8"/>
      <c r="B50" s="929"/>
      <c r="C50" s="929"/>
      <c r="D50" s="929"/>
      <c r="E50" s="929"/>
      <c r="F50" s="93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8"/>
      <c r="B51" s="929"/>
      <c r="C51" s="929"/>
      <c r="D51" s="929"/>
      <c r="E51" s="929"/>
      <c r="F51" s="93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8"/>
      <c r="B52" s="929"/>
      <c r="C52" s="929"/>
      <c r="D52" s="929"/>
      <c r="E52" s="929"/>
      <c r="F52" s="93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1"/>
      <c r="B53" s="932"/>
      <c r="C53" s="932"/>
      <c r="D53" s="932"/>
      <c r="E53" s="932"/>
      <c r="F53" s="933"/>
      <c r="G53" s="936" t="s">
        <v>22</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39" customFormat="1" ht="24.75" customHeight="1" thickBot="1" x14ac:dyDescent="0.2"/>
    <row r="55" spans="1:50" ht="30" customHeight="1" x14ac:dyDescent="0.15">
      <c r="A55" s="925" t="s">
        <v>32</v>
      </c>
      <c r="B55" s="926"/>
      <c r="C55" s="926"/>
      <c r="D55" s="926"/>
      <c r="E55" s="926"/>
      <c r="F55" s="927"/>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435</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28"/>
      <c r="B56" s="929"/>
      <c r="C56" s="929"/>
      <c r="D56" s="929"/>
      <c r="E56" s="929"/>
      <c r="F56" s="93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28"/>
      <c r="B57" s="929"/>
      <c r="C57" s="929"/>
      <c r="D57" s="929"/>
      <c r="E57" s="929"/>
      <c r="F57" s="930"/>
      <c r="G57" s="290"/>
      <c r="H57" s="291"/>
      <c r="I57" s="291"/>
      <c r="J57" s="291"/>
      <c r="K57" s="292"/>
      <c r="L57" s="293"/>
      <c r="M57" s="294"/>
      <c r="N57" s="294"/>
      <c r="O57" s="294"/>
      <c r="P57" s="294"/>
      <c r="Q57" s="294"/>
      <c r="R57" s="294"/>
      <c r="S57" s="294"/>
      <c r="T57" s="294"/>
      <c r="U57" s="294"/>
      <c r="V57" s="294"/>
      <c r="W57" s="294"/>
      <c r="X57" s="295"/>
      <c r="Y57" s="470"/>
      <c r="Z57" s="471"/>
      <c r="AA57" s="471"/>
      <c r="AB57" s="558"/>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28"/>
      <c r="B58" s="929"/>
      <c r="C58" s="929"/>
      <c r="D58" s="929"/>
      <c r="E58" s="929"/>
      <c r="F58" s="93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8"/>
      <c r="B59" s="929"/>
      <c r="C59" s="929"/>
      <c r="D59" s="929"/>
      <c r="E59" s="929"/>
      <c r="F59" s="93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8"/>
      <c r="B60" s="929"/>
      <c r="C60" s="929"/>
      <c r="D60" s="929"/>
      <c r="E60" s="929"/>
      <c r="F60" s="93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8"/>
      <c r="B61" s="929"/>
      <c r="C61" s="929"/>
      <c r="D61" s="929"/>
      <c r="E61" s="929"/>
      <c r="F61" s="93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8"/>
      <c r="B62" s="929"/>
      <c r="C62" s="929"/>
      <c r="D62" s="929"/>
      <c r="E62" s="929"/>
      <c r="F62" s="93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8"/>
      <c r="B63" s="929"/>
      <c r="C63" s="929"/>
      <c r="D63" s="929"/>
      <c r="E63" s="929"/>
      <c r="F63" s="93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8"/>
      <c r="B64" s="929"/>
      <c r="C64" s="929"/>
      <c r="D64" s="929"/>
      <c r="E64" s="929"/>
      <c r="F64" s="93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8"/>
      <c r="B65" s="929"/>
      <c r="C65" s="929"/>
      <c r="D65" s="929"/>
      <c r="E65" s="929"/>
      <c r="F65" s="93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8"/>
      <c r="B66" s="929"/>
      <c r="C66" s="929"/>
      <c r="D66" s="929"/>
      <c r="E66" s="929"/>
      <c r="F66" s="93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8"/>
      <c r="B67" s="929"/>
      <c r="C67" s="929"/>
      <c r="D67" s="929"/>
      <c r="E67" s="929"/>
      <c r="F67" s="93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8"/>
      <c r="B68" s="929"/>
      <c r="C68" s="929"/>
      <c r="D68" s="929"/>
      <c r="E68" s="929"/>
      <c r="F68" s="930"/>
      <c r="G68" s="407" t="s">
        <v>436</v>
      </c>
      <c r="H68" s="408"/>
      <c r="I68" s="408"/>
      <c r="J68" s="408"/>
      <c r="K68" s="408"/>
      <c r="L68" s="408"/>
      <c r="M68" s="408"/>
      <c r="N68" s="408"/>
      <c r="O68" s="408"/>
      <c r="P68" s="408"/>
      <c r="Q68" s="408"/>
      <c r="R68" s="408"/>
      <c r="S68" s="408"/>
      <c r="T68" s="408"/>
      <c r="U68" s="408"/>
      <c r="V68" s="408"/>
      <c r="W68" s="408"/>
      <c r="X68" s="408"/>
      <c r="Y68" s="408"/>
      <c r="Z68" s="408"/>
      <c r="AA68" s="408"/>
      <c r="AB68" s="409"/>
      <c r="AC68" s="407" t="s">
        <v>437</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28"/>
      <c r="B69" s="929"/>
      <c r="C69" s="929"/>
      <c r="D69" s="929"/>
      <c r="E69" s="929"/>
      <c r="F69" s="93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28"/>
      <c r="B70" s="929"/>
      <c r="C70" s="929"/>
      <c r="D70" s="929"/>
      <c r="E70" s="929"/>
      <c r="F70" s="930"/>
      <c r="G70" s="290"/>
      <c r="H70" s="291"/>
      <c r="I70" s="291"/>
      <c r="J70" s="291"/>
      <c r="K70" s="292"/>
      <c r="L70" s="293"/>
      <c r="M70" s="294"/>
      <c r="N70" s="294"/>
      <c r="O70" s="294"/>
      <c r="P70" s="294"/>
      <c r="Q70" s="294"/>
      <c r="R70" s="294"/>
      <c r="S70" s="294"/>
      <c r="T70" s="294"/>
      <c r="U70" s="294"/>
      <c r="V70" s="294"/>
      <c r="W70" s="294"/>
      <c r="X70" s="295"/>
      <c r="Y70" s="470"/>
      <c r="Z70" s="471"/>
      <c r="AA70" s="471"/>
      <c r="AB70" s="558"/>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28"/>
      <c r="B71" s="929"/>
      <c r="C71" s="929"/>
      <c r="D71" s="929"/>
      <c r="E71" s="929"/>
      <c r="F71" s="93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8"/>
      <c r="B72" s="929"/>
      <c r="C72" s="929"/>
      <c r="D72" s="929"/>
      <c r="E72" s="929"/>
      <c r="F72" s="93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8"/>
      <c r="B73" s="929"/>
      <c r="C73" s="929"/>
      <c r="D73" s="929"/>
      <c r="E73" s="929"/>
      <c r="F73" s="93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8"/>
      <c r="B74" s="929"/>
      <c r="C74" s="929"/>
      <c r="D74" s="929"/>
      <c r="E74" s="929"/>
      <c r="F74" s="93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8"/>
      <c r="B75" s="929"/>
      <c r="C75" s="929"/>
      <c r="D75" s="929"/>
      <c r="E75" s="929"/>
      <c r="F75" s="93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8"/>
      <c r="B76" s="929"/>
      <c r="C76" s="929"/>
      <c r="D76" s="929"/>
      <c r="E76" s="929"/>
      <c r="F76" s="93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8"/>
      <c r="B77" s="929"/>
      <c r="C77" s="929"/>
      <c r="D77" s="929"/>
      <c r="E77" s="929"/>
      <c r="F77" s="93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8"/>
      <c r="B78" s="929"/>
      <c r="C78" s="929"/>
      <c r="D78" s="929"/>
      <c r="E78" s="929"/>
      <c r="F78" s="93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8"/>
      <c r="B79" s="929"/>
      <c r="C79" s="929"/>
      <c r="D79" s="929"/>
      <c r="E79" s="929"/>
      <c r="F79" s="93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8"/>
      <c r="B80" s="929"/>
      <c r="C80" s="929"/>
      <c r="D80" s="929"/>
      <c r="E80" s="929"/>
      <c r="F80" s="93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8"/>
      <c r="B81" s="929"/>
      <c r="C81" s="929"/>
      <c r="D81" s="929"/>
      <c r="E81" s="929"/>
      <c r="F81" s="930"/>
      <c r="G81" s="407" t="s">
        <v>438</v>
      </c>
      <c r="H81" s="408"/>
      <c r="I81" s="408"/>
      <c r="J81" s="408"/>
      <c r="K81" s="408"/>
      <c r="L81" s="408"/>
      <c r="M81" s="408"/>
      <c r="N81" s="408"/>
      <c r="O81" s="408"/>
      <c r="P81" s="408"/>
      <c r="Q81" s="408"/>
      <c r="R81" s="408"/>
      <c r="S81" s="408"/>
      <c r="T81" s="408"/>
      <c r="U81" s="408"/>
      <c r="V81" s="408"/>
      <c r="W81" s="408"/>
      <c r="X81" s="408"/>
      <c r="Y81" s="408"/>
      <c r="Z81" s="408"/>
      <c r="AA81" s="408"/>
      <c r="AB81" s="409"/>
      <c r="AC81" s="407" t="s">
        <v>439</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28"/>
      <c r="B82" s="929"/>
      <c r="C82" s="929"/>
      <c r="D82" s="929"/>
      <c r="E82" s="929"/>
      <c r="F82" s="93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28"/>
      <c r="B83" s="929"/>
      <c r="C83" s="929"/>
      <c r="D83" s="929"/>
      <c r="E83" s="929"/>
      <c r="F83" s="930"/>
      <c r="G83" s="290"/>
      <c r="H83" s="291"/>
      <c r="I83" s="291"/>
      <c r="J83" s="291"/>
      <c r="K83" s="292"/>
      <c r="L83" s="293"/>
      <c r="M83" s="294"/>
      <c r="N83" s="294"/>
      <c r="O83" s="294"/>
      <c r="P83" s="294"/>
      <c r="Q83" s="294"/>
      <c r="R83" s="294"/>
      <c r="S83" s="294"/>
      <c r="T83" s="294"/>
      <c r="U83" s="294"/>
      <c r="V83" s="294"/>
      <c r="W83" s="294"/>
      <c r="X83" s="295"/>
      <c r="Y83" s="470"/>
      <c r="Z83" s="471"/>
      <c r="AA83" s="471"/>
      <c r="AB83" s="558"/>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28"/>
      <c r="B84" s="929"/>
      <c r="C84" s="929"/>
      <c r="D84" s="929"/>
      <c r="E84" s="929"/>
      <c r="F84" s="93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8"/>
      <c r="B85" s="929"/>
      <c r="C85" s="929"/>
      <c r="D85" s="929"/>
      <c r="E85" s="929"/>
      <c r="F85" s="93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8"/>
      <c r="B86" s="929"/>
      <c r="C86" s="929"/>
      <c r="D86" s="929"/>
      <c r="E86" s="929"/>
      <c r="F86" s="93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8"/>
      <c r="B87" s="929"/>
      <c r="C87" s="929"/>
      <c r="D87" s="929"/>
      <c r="E87" s="929"/>
      <c r="F87" s="93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8"/>
      <c r="B88" s="929"/>
      <c r="C88" s="929"/>
      <c r="D88" s="929"/>
      <c r="E88" s="929"/>
      <c r="F88" s="93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8"/>
      <c r="B89" s="929"/>
      <c r="C89" s="929"/>
      <c r="D89" s="929"/>
      <c r="E89" s="929"/>
      <c r="F89" s="93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8"/>
      <c r="B90" s="929"/>
      <c r="C90" s="929"/>
      <c r="D90" s="929"/>
      <c r="E90" s="929"/>
      <c r="F90" s="93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8"/>
      <c r="B91" s="929"/>
      <c r="C91" s="929"/>
      <c r="D91" s="929"/>
      <c r="E91" s="929"/>
      <c r="F91" s="93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8"/>
      <c r="B92" s="929"/>
      <c r="C92" s="929"/>
      <c r="D92" s="929"/>
      <c r="E92" s="929"/>
      <c r="F92" s="93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8"/>
      <c r="B93" s="929"/>
      <c r="C93" s="929"/>
      <c r="D93" s="929"/>
      <c r="E93" s="929"/>
      <c r="F93" s="93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8"/>
      <c r="B94" s="929"/>
      <c r="C94" s="929"/>
      <c r="D94" s="929"/>
      <c r="E94" s="929"/>
      <c r="F94" s="930"/>
      <c r="G94" s="407" t="s">
        <v>440</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28"/>
      <c r="B95" s="929"/>
      <c r="C95" s="929"/>
      <c r="D95" s="929"/>
      <c r="E95" s="929"/>
      <c r="F95" s="93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28"/>
      <c r="B96" s="929"/>
      <c r="C96" s="929"/>
      <c r="D96" s="929"/>
      <c r="E96" s="929"/>
      <c r="F96" s="930"/>
      <c r="G96" s="290"/>
      <c r="H96" s="291"/>
      <c r="I96" s="291"/>
      <c r="J96" s="291"/>
      <c r="K96" s="292"/>
      <c r="L96" s="293"/>
      <c r="M96" s="294"/>
      <c r="N96" s="294"/>
      <c r="O96" s="294"/>
      <c r="P96" s="294"/>
      <c r="Q96" s="294"/>
      <c r="R96" s="294"/>
      <c r="S96" s="294"/>
      <c r="T96" s="294"/>
      <c r="U96" s="294"/>
      <c r="V96" s="294"/>
      <c r="W96" s="294"/>
      <c r="X96" s="295"/>
      <c r="Y96" s="470"/>
      <c r="Z96" s="471"/>
      <c r="AA96" s="471"/>
      <c r="AB96" s="558"/>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28"/>
      <c r="B97" s="929"/>
      <c r="C97" s="929"/>
      <c r="D97" s="929"/>
      <c r="E97" s="929"/>
      <c r="F97" s="93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8"/>
      <c r="B98" s="929"/>
      <c r="C98" s="929"/>
      <c r="D98" s="929"/>
      <c r="E98" s="929"/>
      <c r="F98" s="93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8"/>
      <c r="B99" s="929"/>
      <c r="C99" s="929"/>
      <c r="D99" s="929"/>
      <c r="E99" s="929"/>
      <c r="F99" s="93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8"/>
      <c r="B100" s="929"/>
      <c r="C100" s="929"/>
      <c r="D100" s="929"/>
      <c r="E100" s="929"/>
      <c r="F100" s="93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8"/>
      <c r="B101" s="929"/>
      <c r="C101" s="929"/>
      <c r="D101" s="929"/>
      <c r="E101" s="929"/>
      <c r="F101" s="93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8"/>
      <c r="B102" s="929"/>
      <c r="C102" s="929"/>
      <c r="D102" s="929"/>
      <c r="E102" s="929"/>
      <c r="F102" s="93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8"/>
      <c r="B103" s="929"/>
      <c r="C103" s="929"/>
      <c r="D103" s="929"/>
      <c r="E103" s="929"/>
      <c r="F103" s="93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8"/>
      <c r="B104" s="929"/>
      <c r="C104" s="929"/>
      <c r="D104" s="929"/>
      <c r="E104" s="929"/>
      <c r="F104" s="93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8"/>
      <c r="B105" s="929"/>
      <c r="C105" s="929"/>
      <c r="D105" s="929"/>
      <c r="E105" s="929"/>
      <c r="F105" s="93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1"/>
      <c r="B106" s="932"/>
      <c r="C106" s="932"/>
      <c r="D106" s="932"/>
      <c r="E106" s="932"/>
      <c r="F106" s="93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customHeight="1" thickBot="1" x14ac:dyDescent="0.2"/>
    <row r="108" spans="1:50" ht="30" customHeight="1" x14ac:dyDescent="0.15">
      <c r="A108" s="925" t="s">
        <v>32</v>
      </c>
      <c r="B108" s="926"/>
      <c r="C108" s="926"/>
      <c r="D108" s="926"/>
      <c r="E108" s="926"/>
      <c r="F108" s="927"/>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441</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28"/>
      <c r="B109" s="929"/>
      <c r="C109" s="929"/>
      <c r="D109" s="929"/>
      <c r="E109" s="929"/>
      <c r="F109" s="93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28"/>
      <c r="B110" s="929"/>
      <c r="C110" s="929"/>
      <c r="D110" s="929"/>
      <c r="E110" s="929"/>
      <c r="F110" s="930"/>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58"/>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28"/>
      <c r="B111" s="929"/>
      <c r="C111" s="929"/>
      <c r="D111" s="929"/>
      <c r="E111" s="929"/>
      <c r="F111" s="93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8"/>
      <c r="B112" s="929"/>
      <c r="C112" s="929"/>
      <c r="D112" s="929"/>
      <c r="E112" s="929"/>
      <c r="F112" s="93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8"/>
      <c r="B113" s="929"/>
      <c r="C113" s="929"/>
      <c r="D113" s="929"/>
      <c r="E113" s="929"/>
      <c r="F113" s="93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8"/>
      <c r="B114" s="929"/>
      <c r="C114" s="929"/>
      <c r="D114" s="929"/>
      <c r="E114" s="929"/>
      <c r="F114" s="93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8"/>
      <c r="B115" s="929"/>
      <c r="C115" s="929"/>
      <c r="D115" s="929"/>
      <c r="E115" s="929"/>
      <c r="F115" s="93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8"/>
      <c r="B116" s="929"/>
      <c r="C116" s="929"/>
      <c r="D116" s="929"/>
      <c r="E116" s="929"/>
      <c r="F116" s="93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8"/>
      <c r="B117" s="929"/>
      <c r="C117" s="929"/>
      <c r="D117" s="929"/>
      <c r="E117" s="929"/>
      <c r="F117" s="93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8"/>
      <c r="B118" s="929"/>
      <c r="C118" s="929"/>
      <c r="D118" s="929"/>
      <c r="E118" s="929"/>
      <c r="F118" s="93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8"/>
      <c r="B119" s="929"/>
      <c r="C119" s="929"/>
      <c r="D119" s="929"/>
      <c r="E119" s="929"/>
      <c r="F119" s="93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8"/>
      <c r="B120" s="929"/>
      <c r="C120" s="929"/>
      <c r="D120" s="929"/>
      <c r="E120" s="929"/>
      <c r="F120" s="93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8"/>
      <c r="B121" s="929"/>
      <c r="C121" s="929"/>
      <c r="D121" s="929"/>
      <c r="E121" s="929"/>
      <c r="F121" s="930"/>
      <c r="G121" s="407" t="s">
        <v>442</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443</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28"/>
      <c r="B122" s="929"/>
      <c r="C122" s="929"/>
      <c r="D122" s="929"/>
      <c r="E122" s="929"/>
      <c r="F122" s="93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28"/>
      <c r="B123" s="929"/>
      <c r="C123" s="929"/>
      <c r="D123" s="929"/>
      <c r="E123" s="929"/>
      <c r="F123" s="930"/>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58"/>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28"/>
      <c r="B124" s="929"/>
      <c r="C124" s="929"/>
      <c r="D124" s="929"/>
      <c r="E124" s="929"/>
      <c r="F124" s="93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8"/>
      <c r="B125" s="929"/>
      <c r="C125" s="929"/>
      <c r="D125" s="929"/>
      <c r="E125" s="929"/>
      <c r="F125" s="93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8"/>
      <c r="B126" s="929"/>
      <c r="C126" s="929"/>
      <c r="D126" s="929"/>
      <c r="E126" s="929"/>
      <c r="F126" s="93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8"/>
      <c r="B127" s="929"/>
      <c r="C127" s="929"/>
      <c r="D127" s="929"/>
      <c r="E127" s="929"/>
      <c r="F127" s="93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8"/>
      <c r="B128" s="929"/>
      <c r="C128" s="929"/>
      <c r="D128" s="929"/>
      <c r="E128" s="929"/>
      <c r="F128" s="93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8"/>
      <c r="B129" s="929"/>
      <c r="C129" s="929"/>
      <c r="D129" s="929"/>
      <c r="E129" s="929"/>
      <c r="F129" s="93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8"/>
      <c r="B130" s="929"/>
      <c r="C130" s="929"/>
      <c r="D130" s="929"/>
      <c r="E130" s="929"/>
      <c r="F130" s="93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8"/>
      <c r="B131" s="929"/>
      <c r="C131" s="929"/>
      <c r="D131" s="929"/>
      <c r="E131" s="929"/>
      <c r="F131" s="93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8"/>
      <c r="B132" s="929"/>
      <c r="C132" s="929"/>
      <c r="D132" s="929"/>
      <c r="E132" s="929"/>
      <c r="F132" s="93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8"/>
      <c r="B133" s="929"/>
      <c r="C133" s="929"/>
      <c r="D133" s="929"/>
      <c r="E133" s="929"/>
      <c r="F133" s="93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8"/>
      <c r="B134" s="929"/>
      <c r="C134" s="929"/>
      <c r="D134" s="929"/>
      <c r="E134" s="929"/>
      <c r="F134" s="930"/>
      <c r="G134" s="407" t="s">
        <v>444</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445</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28"/>
      <c r="B135" s="929"/>
      <c r="C135" s="929"/>
      <c r="D135" s="929"/>
      <c r="E135" s="929"/>
      <c r="F135" s="93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28"/>
      <c r="B136" s="929"/>
      <c r="C136" s="929"/>
      <c r="D136" s="929"/>
      <c r="E136" s="929"/>
      <c r="F136" s="930"/>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58"/>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28"/>
      <c r="B137" s="929"/>
      <c r="C137" s="929"/>
      <c r="D137" s="929"/>
      <c r="E137" s="929"/>
      <c r="F137" s="93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8"/>
      <c r="B138" s="929"/>
      <c r="C138" s="929"/>
      <c r="D138" s="929"/>
      <c r="E138" s="929"/>
      <c r="F138" s="93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8"/>
      <c r="B139" s="929"/>
      <c r="C139" s="929"/>
      <c r="D139" s="929"/>
      <c r="E139" s="929"/>
      <c r="F139" s="93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8"/>
      <c r="B140" s="929"/>
      <c r="C140" s="929"/>
      <c r="D140" s="929"/>
      <c r="E140" s="929"/>
      <c r="F140" s="93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8"/>
      <c r="B141" s="929"/>
      <c r="C141" s="929"/>
      <c r="D141" s="929"/>
      <c r="E141" s="929"/>
      <c r="F141" s="93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8"/>
      <c r="B142" s="929"/>
      <c r="C142" s="929"/>
      <c r="D142" s="929"/>
      <c r="E142" s="929"/>
      <c r="F142" s="93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8"/>
      <c r="B143" s="929"/>
      <c r="C143" s="929"/>
      <c r="D143" s="929"/>
      <c r="E143" s="929"/>
      <c r="F143" s="93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8"/>
      <c r="B144" s="929"/>
      <c r="C144" s="929"/>
      <c r="D144" s="929"/>
      <c r="E144" s="929"/>
      <c r="F144" s="93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8"/>
      <c r="B145" s="929"/>
      <c r="C145" s="929"/>
      <c r="D145" s="929"/>
      <c r="E145" s="929"/>
      <c r="F145" s="93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8"/>
      <c r="B146" s="929"/>
      <c r="C146" s="929"/>
      <c r="D146" s="929"/>
      <c r="E146" s="929"/>
      <c r="F146" s="93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8"/>
      <c r="B147" s="929"/>
      <c r="C147" s="929"/>
      <c r="D147" s="929"/>
      <c r="E147" s="929"/>
      <c r="F147" s="930"/>
      <c r="G147" s="407" t="s">
        <v>446</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28"/>
      <c r="B148" s="929"/>
      <c r="C148" s="929"/>
      <c r="D148" s="929"/>
      <c r="E148" s="929"/>
      <c r="F148" s="93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28"/>
      <c r="B149" s="929"/>
      <c r="C149" s="929"/>
      <c r="D149" s="929"/>
      <c r="E149" s="929"/>
      <c r="F149" s="930"/>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58"/>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28"/>
      <c r="B150" s="929"/>
      <c r="C150" s="929"/>
      <c r="D150" s="929"/>
      <c r="E150" s="929"/>
      <c r="F150" s="93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8"/>
      <c r="B151" s="929"/>
      <c r="C151" s="929"/>
      <c r="D151" s="929"/>
      <c r="E151" s="929"/>
      <c r="F151" s="93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8"/>
      <c r="B152" s="929"/>
      <c r="C152" s="929"/>
      <c r="D152" s="929"/>
      <c r="E152" s="929"/>
      <c r="F152" s="93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8"/>
      <c r="B153" s="929"/>
      <c r="C153" s="929"/>
      <c r="D153" s="929"/>
      <c r="E153" s="929"/>
      <c r="F153" s="93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8"/>
      <c r="B154" s="929"/>
      <c r="C154" s="929"/>
      <c r="D154" s="929"/>
      <c r="E154" s="929"/>
      <c r="F154" s="93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8"/>
      <c r="B155" s="929"/>
      <c r="C155" s="929"/>
      <c r="D155" s="929"/>
      <c r="E155" s="929"/>
      <c r="F155" s="93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8"/>
      <c r="B156" s="929"/>
      <c r="C156" s="929"/>
      <c r="D156" s="929"/>
      <c r="E156" s="929"/>
      <c r="F156" s="93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8"/>
      <c r="B157" s="929"/>
      <c r="C157" s="929"/>
      <c r="D157" s="929"/>
      <c r="E157" s="929"/>
      <c r="F157" s="93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8"/>
      <c r="B158" s="929"/>
      <c r="C158" s="929"/>
      <c r="D158" s="929"/>
      <c r="E158" s="929"/>
      <c r="F158" s="93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1"/>
      <c r="B159" s="932"/>
      <c r="C159" s="932"/>
      <c r="D159" s="932"/>
      <c r="E159" s="932"/>
      <c r="F159" s="93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customHeight="1" thickBot="1" x14ac:dyDescent="0.2"/>
    <row r="161" spans="1:50" ht="30" customHeight="1" x14ac:dyDescent="0.15">
      <c r="A161" s="925" t="s">
        <v>32</v>
      </c>
      <c r="B161" s="926"/>
      <c r="C161" s="926"/>
      <c r="D161" s="926"/>
      <c r="E161" s="926"/>
      <c r="F161" s="927"/>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447</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28"/>
      <c r="B162" s="929"/>
      <c r="C162" s="929"/>
      <c r="D162" s="929"/>
      <c r="E162" s="929"/>
      <c r="F162" s="93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28"/>
      <c r="B163" s="929"/>
      <c r="C163" s="929"/>
      <c r="D163" s="929"/>
      <c r="E163" s="929"/>
      <c r="F163" s="930"/>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58"/>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28"/>
      <c r="B164" s="929"/>
      <c r="C164" s="929"/>
      <c r="D164" s="929"/>
      <c r="E164" s="929"/>
      <c r="F164" s="93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8"/>
      <c r="B165" s="929"/>
      <c r="C165" s="929"/>
      <c r="D165" s="929"/>
      <c r="E165" s="929"/>
      <c r="F165" s="93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8"/>
      <c r="B166" s="929"/>
      <c r="C166" s="929"/>
      <c r="D166" s="929"/>
      <c r="E166" s="929"/>
      <c r="F166" s="93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8"/>
      <c r="B167" s="929"/>
      <c r="C167" s="929"/>
      <c r="D167" s="929"/>
      <c r="E167" s="929"/>
      <c r="F167" s="93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8"/>
      <c r="B168" s="929"/>
      <c r="C168" s="929"/>
      <c r="D168" s="929"/>
      <c r="E168" s="929"/>
      <c r="F168" s="93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8"/>
      <c r="B169" s="929"/>
      <c r="C169" s="929"/>
      <c r="D169" s="929"/>
      <c r="E169" s="929"/>
      <c r="F169" s="93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8"/>
      <c r="B170" s="929"/>
      <c r="C170" s="929"/>
      <c r="D170" s="929"/>
      <c r="E170" s="929"/>
      <c r="F170" s="93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8"/>
      <c r="B171" s="929"/>
      <c r="C171" s="929"/>
      <c r="D171" s="929"/>
      <c r="E171" s="929"/>
      <c r="F171" s="93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8"/>
      <c r="B172" s="929"/>
      <c r="C172" s="929"/>
      <c r="D172" s="929"/>
      <c r="E172" s="929"/>
      <c r="F172" s="93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8"/>
      <c r="B173" s="929"/>
      <c r="C173" s="929"/>
      <c r="D173" s="929"/>
      <c r="E173" s="929"/>
      <c r="F173" s="93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8"/>
      <c r="B174" s="929"/>
      <c r="C174" s="929"/>
      <c r="D174" s="929"/>
      <c r="E174" s="929"/>
      <c r="F174" s="930"/>
      <c r="G174" s="407" t="s">
        <v>448</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449</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28"/>
      <c r="B175" s="929"/>
      <c r="C175" s="929"/>
      <c r="D175" s="929"/>
      <c r="E175" s="929"/>
      <c r="F175" s="93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28"/>
      <c r="B176" s="929"/>
      <c r="C176" s="929"/>
      <c r="D176" s="929"/>
      <c r="E176" s="929"/>
      <c r="F176" s="930"/>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58"/>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28"/>
      <c r="B177" s="929"/>
      <c r="C177" s="929"/>
      <c r="D177" s="929"/>
      <c r="E177" s="929"/>
      <c r="F177" s="93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8"/>
      <c r="B178" s="929"/>
      <c r="C178" s="929"/>
      <c r="D178" s="929"/>
      <c r="E178" s="929"/>
      <c r="F178" s="93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8"/>
      <c r="B179" s="929"/>
      <c r="C179" s="929"/>
      <c r="D179" s="929"/>
      <c r="E179" s="929"/>
      <c r="F179" s="93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8"/>
      <c r="B180" s="929"/>
      <c r="C180" s="929"/>
      <c r="D180" s="929"/>
      <c r="E180" s="929"/>
      <c r="F180" s="93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8"/>
      <c r="B181" s="929"/>
      <c r="C181" s="929"/>
      <c r="D181" s="929"/>
      <c r="E181" s="929"/>
      <c r="F181" s="93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8"/>
      <c r="B182" s="929"/>
      <c r="C182" s="929"/>
      <c r="D182" s="929"/>
      <c r="E182" s="929"/>
      <c r="F182" s="93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8"/>
      <c r="B183" s="929"/>
      <c r="C183" s="929"/>
      <c r="D183" s="929"/>
      <c r="E183" s="929"/>
      <c r="F183" s="93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8"/>
      <c r="B184" s="929"/>
      <c r="C184" s="929"/>
      <c r="D184" s="929"/>
      <c r="E184" s="929"/>
      <c r="F184" s="93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8"/>
      <c r="B185" s="929"/>
      <c r="C185" s="929"/>
      <c r="D185" s="929"/>
      <c r="E185" s="929"/>
      <c r="F185" s="93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8"/>
      <c r="B186" s="929"/>
      <c r="C186" s="929"/>
      <c r="D186" s="929"/>
      <c r="E186" s="929"/>
      <c r="F186" s="93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8"/>
      <c r="B187" s="929"/>
      <c r="C187" s="929"/>
      <c r="D187" s="929"/>
      <c r="E187" s="929"/>
      <c r="F187" s="930"/>
      <c r="G187" s="407" t="s">
        <v>451</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28"/>
      <c r="B188" s="929"/>
      <c r="C188" s="929"/>
      <c r="D188" s="929"/>
      <c r="E188" s="929"/>
      <c r="F188" s="93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28"/>
      <c r="B189" s="929"/>
      <c r="C189" s="929"/>
      <c r="D189" s="929"/>
      <c r="E189" s="929"/>
      <c r="F189" s="930"/>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58"/>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28"/>
      <c r="B190" s="929"/>
      <c r="C190" s="929"/>
      <c r="D190" s="929"/>
      <c r="E190" s="929"/>
      <c r="F190" s="93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8"/>
      <c r="B191" s="929"/>
      <c r="C191" s="929"/>
      <c r="D191" s="929"/>
      <c r="E191" s="929"/>
      <c r="F191" s="93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8"/>
      <c r="B192" s="929"/>
      <c r="C192" s="929"/>
      <c r="D192" s="929"/>
      <c r="E192" s="929"/>
      <c r="F192" s="93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8"/>
      <c r="B193" s="929"/>
      <c r="C193" s="929"/>
      <c r="D193" s="929"/>
      <c r="E193" s="929"/>
      <c r="F193" s="93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8"/>
      <c r="B194" s="929"/>
      <c r="C194" s="929"/>
      <c r="D194" s="929"/>
      <c r="E194" s="929"/>
      <c r="F194" s="93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8"/>
      <c r="B195" s="929"/>
      <c r="C195" s="929"/>
      <c r="D195" s="929"/>
      <c r="E195" s="929"/>
      <c r="F195" s="93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8"/>
      <c r="B196" s="929"/>
      <c r="C196" s="929"/>
      <c r="D196" s="929"/>
      <c r="E196" s="929"/>
      <c r="F196" s="93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8"/>
      <c r="B197" s="929"/>
      <c r="C197" s="929"/>
      <c r="D197" s="929"/>
      <c r="E197" s="929"/>
      <c r="F197" s="93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8"/>
      <c r="B198" s="929"/>
      <c r="C198" s="929"/>
      <c r="D198" s="929"/>
      <c r="E198" s="929"/>
      <c r="F198" s="93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8"/>
      <c r="B199" s="929"/>
      <c r="C199" s="929"/>
      <c r="D199" s="929"/>
      <c r="E199" s="929"/>
      <c r="F199" s="93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8"/>
      <c r="B200" s="929"/>
      <c r="C200" s="929"/>
      <c r="D200" s="929"/>
      <c r="E200" s="929"/>
      <c r="F200" s="930"/>
      <c r="G200" s="407" t="s">
        <v>452</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28"/>
      <c r="B201" s="929"/>
      <c r="C201" s="929"/>
      <c r="D201" s="929"/>
      <c r="E201" s="929"/>
      <c r="F201" s="93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28"/>
      <c r="B202" s="929"/>
      <c r="C202" s="929"/>
      <c r="D202" s="929"/>
      <c r="E202" s="929"/>
      <c r="F202" s="930"/>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58"/>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28"/>
      <c r="B203" s="929"/>
      <c r="C203" s="929"/>
      <c r="D203" s="929"/>
      <c r="E203" s="929"/>
      <c r="F203" s="93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8"/>
      <c r="B204" s="929"/>
      <c r="C204" s="929"/>
      <c r="D204" s="929"/>
      <c r="E204" s="929"/>
      <c r="F204" s="93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8"/>
      <c r="B205" s="929"/>
      <c r="C205" s="929"/>
      <c r="D205" s="929"/>
      <c r="E205" s="929"/>
      <c r="F205" s="93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8"/>
      <c r="B206" s="929"/>
      <c r="C206" s="929"/>
      <c r="D206" s="929"/>
      <c r="E206" s="929"/>
      <c r="F206" s="93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8"/>
      <c r="B207" s="929"/>
      <c r="C207" s="929"/>
      <c r="D207" s="929"/>
      <c r="E207" s="929"/>
      <c r="F207" s="93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8"/>
      <c r="B208" s="929"/>
      <c r="C208" s="929"/>
      <c r="D208" s="929"/>
      <c r="E208" s="929"/>
      <c r="F208" s="93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8"/>
      <c r="B209" s="929"/>
      <c r="C209" s="929"/>
      <c r="D209" s="929"/>
      <c r="E209" s="929"/>
      <c r="F209" s="93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8"/>
      <c r="B210" s="929"/>
      <c r="C210" s="929"/>
      <c r="D210" s="929"/>
      <c r="E210" s="929"/>
      <c r="F210" s="93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8"/>
      <c r="B211" s="929"/>
      <c r="C211" s="929"/>
      <c r="D211" s="929"/>
      <c r="E211" s="929"/>
      <c r="F211" s="93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1"/>
      <c r="B212" s="932"/>
      <c r="C212" s="932"/>
      <c r="D212" s="932"/>
      <c r="E212" s="932"/>
      <c r="F212" s="93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customHeight="1" thickBot="1" x14ac:dyDescent="0.2"/>
    <row r="214" spans="1:50" ht="30" customHeight="1" x14ac:dyDescent="0.15">
      <c r="A214" s="945" t="s">
        <v>32</v>
      </c>
      <c r="B214" s="946"/>
      <c r="C214" s="946"/>
      <c r="D214" s="946"/>
      <c r="E214" s="946"/>
      <c r="F214" s="947"/>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28"/>
      <c r="B215" s="929"/>
      <c r="C215" s="929"/>
      <c r="D215" s="929"/>
      <c r="E215" s="929"/>
      <c r="F215" s="93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28"/>
      <c r="B216" s="929"/>
      <c r="C216" s="929"/>
      <c r="D216" s="929"/>
      <c r="E216" s="929"/>
      <c r="F216" s="930"/>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58"/>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28"/>
      <c r="B217" s="929"/>
      <c r="C217" s="929"/>
      <c r="D217" s="929"/>
      <c r="E217" s="929"/>
      <c r="F217" s="93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8"/>
      <c r="B218" s="929"/>
      <c r="C218" s="929"/>
      <c r="D218" s="929"/>
      <c r="E218" s="929"/>
      <c r="F218" s="93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8"/>
      <c r="B219" s="929"/>
      <c r="C219" s="929"/>
      <c r="D219" s="929"/>
      <c r="E219" s="929"/>
      <c r="F219" s="93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8"/>
      <c r="B220" s="929"/>
      <c r="C220" s="929"/>
      <c r="D220" s="929"/>
      <c r="E220" s="929"/>
      <c r="F220" s="93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8"/>
      <c r="B221" s="929"/>
      <c r="C221" s="929"/>
      <c r="D221" s="929"/>
      <c r="E221" s="929"/>
      <c r="F221" s="93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8"/>
      <c r="B222" s="929"/>
      <c r="C222" s="929"/>
      <c r="D222" s="929"/>
      <c r="E222" s="929"/>
      <c r="F222" s="93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8"/>
      <c r="B223" s="929"/>
      <c r="C223" s="929"/>
      <c r="D223" s="929"/>
      <c r="E223" s="929"/>
      <c r="F223" s="93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8"/>
      <c r="B224" s="929"/>
      <c r="C224" s="929"/>
      <c r="D224" s="929"/>
      <c r="E224" s="929"/>
      <c r="F224" s="93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8"/>
      <c r="B225" s="929"/>
      <c r="C225" s="929"/>
      <c r="D225" s="929"/>
      <c r="E225" s="929"/>
      <c r="F225" s="93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8"/>
      <c r="B226" s="929"/>
      <c r="C226" s="929"/>
      <c r="D226" s="929"/>
      <c r="E226" s="929"/>
      <c r="F226" s="93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8"/>
      <c r="B227" s="929"/>
      <c r="C227" s="929"/>
      <c r="D227" s="929"/>
      <c r="E227" s="929"/>
      <c r="F227" s="930"/>
      <c r="G227" s="407" t="s">
        <v>454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28"/>
      <c r="B228" s="929"/>
      <c r="C228" s="929"/>
      <c r="D228" s="929"/>
      <c r="E228" s="929"/>
      <c r="F228" s="93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28"/>
      <c r="B229" s="929"/>
      <c r="C229" s="929"/>
      <c r="D229" s="929"/>
      <c r="E229" s="929"/>
      <c r="F229" s="930"/>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58"/>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28"/>
      <c r="B230" s="929"/>
      <c r="C230" s="929"/>
      <c r="D230" s="929"/>
      <c r="E230" s="929"/>
      <c r="F230" s="93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8"/>
      <c r="B231" s="929"/>
      <c r="C231" s="929"/>
      <c r="D231" s="929"/>
      <c r="E231" s="929"/>
      <c r="F231" s="93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8"/>
      <c r="B232" s="929"/>
      <c r="C232" s="929"/>
      <c r="D232" s="929"/>
      <c r="E232" s="929"/>
      <c r="F232" s="93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8"/>
      <c r="B233" s="929"/>
      <c r="C233" s="929"/>
      <c r="D233" s="929"/>
      <c r="E233" s="929"/>
      <c r="F233" s="93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8"/>
      <c r="B234" s="929"/>
      <c r="C234" s="929"/>
      <c r="D234" s="929"/>
      <c r="E234" s="929"/>
      <c r="F234" s="93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8"/>
      <c r="B235" s="929"/>
      <c r="C235" s="929"/>
      <c r="D235" s="929"/>
      <c r="E235" s="929"/>
      <c r="F235" s="93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8"/>
      <c r="B236" s="929"/>
      <c r="C236" s="929"/>
      <c r="D236" s="929"/>
      <c r="E236" s="929"/>
      <c r="F236" s="93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8"/>
      <c r="B237" s="929"/>
      <c r="C237" s="929"/>
      <c r="D237" s="929"/>
      <c r="E237" s="929"/>
      <c r="F237" s="93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8"/>
      <c r="B238" s="929"/>
      <c r="C238" s="929"/>
      <c r="D238" s="929"/>
      <c r="E238" s="929"/>
      <c r="F238" s="93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8"/>
      <c r="B239" s="929"/>
      <c r="C239" s="929"/>
      <c r="D239" s="929"/>
      <c r="E239" s="929"/>
      <c r="F239" s="93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8"/>
      <c r="B240" s="929"/>
      <c r="C240" s="929"/>
      <c r="D240" s="929"/>
      <c r="E240" s="929"/>
      <c r="F240" s="930"/>
      <c r="G240" s="407" t="s">
        <v>456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28"/>
      <c r="B241" s="929"/>
      <c r="C241" s="929"/>
      <c r="D241" s="929"/>
      <c r="E241" s="929"/>
      <c r="F241" s="93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28"/>
      <c r="B242" s="929"/>
      <c r="C242" s="929"/>
      <c r="D242" s="929"/>
      <c r="E242" s="929"/>
      <c r="F242" s="930"/>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58"/>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28"/>
      <c r="B243" s="929"/>
      <c r="C243" s="929"/>
      <c r="D243" s="929"/>
      <c r="E243" s="929"/>
      <c r="F243" s="93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8"/>
      <c r="B244" s="929"/>
      <c r="C244" s="929"/>
      <c r="D244" s="929"/>
      <c r="E244" s="929"/>
      <c r="F244" s="93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8"/>
      <c r="B245" s="929"/>
      <c r="C245" s="929"/>
      <c r="D245" s="929"/>
      <c r="E245" s="929"/>
      <c r="F245" s="93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8"/>
      <c r="B246" s="929"/>
      <c r="C246" s="929"/>
      <c r="D246" s="929"/>
      <c r="E246" s="929"/>
      <c r="F246" s="93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8"/>
      <c r="B247" s="929"/>
      <c r="C247" s="929"/>
      <c r="D247" s="929"/>
      <c r="E247" s="929"/>
      <c r="F247" s="93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8"/>
      <c r="B248" s="929"/>
      <c r="C248" s="929"/>
      <c r="D248" s="929"/>
      <c r="E248" s="929"/>
      <c r="F248" s="93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8"/>
      <c r="B249" s="929"/>
      <c r="C249" s="929"/>
      <c r="D249" s="929"/>
      <c r="E249" s="929"/>
      <c r="F249" s="93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8"/>
      <c r="B250" s="929"/>
      <c r="C250" s="929"/>
      <c r="D250" s="929"/>
      <c r="E250" s="929"/>
      <c r="F250" s="93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8"/>
      <c r="B251" s="929"/>
      <c r="C251" s="929"/>
      <c r="D251" s="929"/>
      <c r="E251" s="929"/>
      <c r="F251" s="93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8"/>
      <c r="B252" s="929"/>
      <c r="C252" s="929"/>
      <c r="D252" s="929"/>
      <c r="E252" s="929"/>
      <c r="F252" s="93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8"/>
      <c r="B253" s="929"/>
      <c r="C253" s="929"/>
      <c r="D253" s="929"/>
      <c r="E253" s="929"/>
      <c r="F253" s="930"/>
      <c r="G253" s="407" t="s">
        <v>458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28"/>
      <c r="B254" s="929"/>
      <c r="C254" s="929"/>
      <c r="D254" s="929"/>
      <c r="E254" s="929"/>
      <c r="F254" s="93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28"/>
      <c r="B255" s="929"/>
      <c r="C255" s="929"/>
      <c r="D255" s="929"/>
      <c r="E255" s="929"/>
      <c r="F255" s="930"/>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58"/>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28"/>
      <c r="B256" s="929"/>
      <c r="C256" s="929"/>
      <c r="D256" s="929"/>
      <c r="E256" s="929"/>
      <c r="F256" s="93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8"/>
      <c r="B257" s="929"/>
      <c r="C257" s="929"/>
      <c r="D257" s="929"/>
      <c r="E257" s="929"/>
      <c r="F257" s="93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8"/>
      <c r="B258" s="929"/>
      <c r="C258" s="929"/>
      <c r="D258" s="929"/>
      <c r="E258" s="929"/>
      <c r="F258" s="93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8"/>
      <c r="B259" s="929"/>
      <c r="C259" s="929"/>
      <c r="D259" s="929"/>
      <c r="E259" s="929"/>
      <c r="F259" s="93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8"/>
      <c r="B260" s="929"/>
      <c r="C260" s="929"/>
      <c r="D260" s="929"/>
      <c r="E260" s="929"/>
      <c r="F260" s="93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8"/>
      <c r="B261" s="929"/>
      <c r="C261" s="929"/>
      <c r="D261" s="929"/>
      <c r="E261" s="929"/>
      <c r="F261" s="93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8"/>
      <c r="B262" s="929"/>
      <c r="C262" s="929"/>
      <c r="D262" s="929"/>
      <c r="E262" s="929"/>
      <c r="F262" s="93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8"/>
      <c r="B263" s="929"/>
      <c r="C263" s="929"/>
      <c r="D263" s="929"/>
      <c r="E263" s="929"/>
      <c r="F263" s="93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8"/>
      <c r="B264" s="929"/>
      <c r="C264" s="929"/>
      <c r="D264" s="929"/>
      <c r="E264" s="929"/>
      <c r="F264" s="93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1"/>
      <c r="B265" s="932"/>
      <c r="C265" s="932"/>
      <c r="D265" s="932"/>
      <c r="E265" s="932"/>
      <c r="F265" s="93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96" t="s">
        <v>30</v>
      </c>
      <c r="D3" s="296"/>
      <c r="E3" s="296"/>
      <c r="F3" s="296"/>
      <c r="G3" s="296"/>
      <c r="H3" s="296"/>
      <c r="I3" s="296"/>
      <c r="J3" s="863" t="s">
        <v>464</v>
      </c>
      <c r="K3" s="863"/>
      <c r="L3" s="863"/>
      <c r="M3" s="863"/>
      <c r="N3" s="863"/>
      <c r="O3" s="863"/>
      <c r="P3" s="296" t="s">
        <v>400</v>
      </c>
      <c r="Q3" s="296"/>
      <c r="R3" s="296"/>
      <c r="S3" s="296"/>
      <c r="T3" s="296"/>
      <c r="U3" s="296"/>
      <c r="V3" s="296"/>
      <c r="W3" s="296"/>
      <c r="X3" s="296"/>
      <c r="Y3" s="296" t="s">
        <v>460</v>
      </c>
      <c r="Z3" s="296"/>
      <c r="AA3" s="296"/>
      <c r="AB3" s="296"/>
      <c r="AC3" s="863" t="s">
        <v>399</v>
      </c>
      <c r="AD3" s="863"/>
      <c r="AE3" s="863"/>
      <c r="AF3" s="863"/>
      <c r="AG3" s="863"/>
      <c r="AH3" s="296" t="s">
        <v>416</v>
      </c>
      <c r="AI3" s="296"/>
      <c r="AJ3" s="296"/>
      <c r="AK3" s="296"/>
      <c r="AL3" s="296" t="s">
        <v>23</v>
      </c>
      <c r="AM3" s="296"/>
      <c r="AN3" s="296"/>
      <c r="AO3" s="387"/>
      <c r="AP3" s="183" t="s">
        <v>465</v>
      </c>
      <c r="AQ3" s="863"/>
      <c r="AR3" s="863"/>
      <c r="AS3" s="863"/>
      <c r="AT3" s="863"/>
      <c r="AU3" s="863"/>
      <c r="AV3" s="863"/>
      <c r="AW3" s="863"/>
      <c r="AX3" s="863"/>
    </row>
    <row r="4" spans="1:50" ht="24" customHeight="1" x14ac:dyDescent="0.15">
      <c r="A4" s="948">
        <v>1</v>
      </c>
      <c r="B4" s="94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8">
        <v>2</v>
      </c>
      <c r="B5" s="94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8">
        <v>3</v>
      </c>
      <c r="B6" s="94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8">
        <v>4</v>
      </c>
      <c r="B7" s="94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8">
        <v>5</v>
      </c>
      <c r="B8" s="94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8">
        <v>6</v>
      </c>
      <c r="B9" s="94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8">
        <v>7</v>
      </c>
      <c r="B10" s="94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8">
        <v>8</v>
      </c>
      <c r="B11" s="94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8">
        <v>9</v>
      </c>
      <c r="B12" s="94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8">
        <v>10</v>
      </c>
      <c r="B13" s="94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8">
        <v>11</v>
      </c>
      <c r="B14" s="94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8">
        <v>12</v>
      </c>
      <c r="B15" s="94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8">
        <v>13</v>
      </c>
      <c r="B16" s="94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8">
        <v>14</v>
      </c>
      <c r="B17" s="94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8">
        <v>15</v>
      </c>
      <c r="B18" s="94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8">
        <v>16</v>
      </c>
      <c r="B19" s="94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8">
        <v>17</v>
      </c>
      <c r="B20" s="94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8">
        <v>18</v>
      </c>
      <c r="B21" s="94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8">
        <v>19</v>
      </c>
      <c r="B22" s="94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8">
        <v>20</v>
      </c>
      <c r="B23" s="94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8">
        <v>21</v>
      </c>
      <c r="B24" s="94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8">
        <v>22</v>
      </c>
      <c r="B25" s="94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8">
        <v>23</v>
      </c>
      <c r="B26" s="94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8">
        <v>24</v>
      </c>
      <c r="B27" s="94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8">
        <v>25</v>
      </c>
      <c r="B28" s="94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8">
        <v>26</v>
      </c>
      <c r="B29" s="94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8">
        <v>27</v>
      </c>
      <c r="B30" s="94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8">
        <v>28</v>
      </c>
      <c r="B31" s="94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8">
        <v>29</v>
      </c>
      <c r="B32" s="94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8">
        <v>30</v>
      </c>
      <c r="B33" s="94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96" t="s">
        <v>30</v>
      </c>
      <c r="D36" s="296"/>
      <c r="E36" s="296"/>
      <c r="F36" s="296"/>
      <c r="G36" s="296"/>
      <c r="H36" s="296"/>
      <c r="I36" s="296"/>
      <c r="J36" s="863" t="s">
        <v>464</v>
      </c>
      <c r="K36" s="863"/>
      <c r="L36" s="863"/>
      <c r="M36" s="863"/>
      <c r="N36" s="863"/>
      <c r="O36" s="863"/>
      <c r="P36" s="296" t="s">
        <v>400</v>
      </c>
      <c r="Q36" s="296"/>
      <c r="R36" s="296"/>
      <c r="S36" s="296"/>
      <c r="T36" s="296"/>
      <c r="U36" s="296"/>
      <c r="V36" s="296"/>
      <c r="W36" s="296"/>
      <c r="X36" s="296"/>
      <c r="Y36" s="296" t="s">
        <v>460</v>
      </c>
      <c r="Z36" s="296"/>
      <c r="AA36" s="296"/>
      <c r="AB36" s="296"/>
      <c r="AC36" s="863" t="s">
        <v>399</v>
      </c>
      <c r="AD36" s="863"/>
      <c r="AE36" s="863"/>
      <c r="AF36" s="863"/>
      <c r="AG36" s="863"/>
      <c r="AH36" s="296" t="s">
        <v>416</v>
      </c>
      <c r="AI36" s="296"/>
      <c r="AJ36" s="296"/>
      <c r="AK36" s="296"/>
      <c r="AL36" s="296" t="s">
        <v>23</v>
      </c>
      <c r="AM36" s="296"/>
      <c r="AN36" s="296"/>
      <c r="AO36" s="387"/>
      <c r="AP36" s="863" t="s">
        <v>465</v>
      </c>
      <c r="AQ36" s="863"/>
      <c r="AR36" s="863"/>
      <c r="AS36" s="863"/>
      <c r="AT36" s="863"/>
      <c r="AU36" s="863"/>
      <c r="AV36" s="863"/>
      <c r="AW36" s="863"/>
      <c r="AX36" s="863"/>
    </row>
    <row r="37" spans="1:50" ht="24" customHeight="1" x14ac:dyDescent="0.15">
      <c r="A37" s="948">
        <v>1</v>
      </c>
      <c r="B37" s="94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8">
        <v>2</v>
      </c>
      <c r="B38" s="94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8">
        <v>3</v>
      </c>
      <c r="B39" s="94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8">
        <v>4</v>
      </c>
      <c r="B40" s="94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8">
        <v>5</v>
      </c>
      <c r="B41" s="94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8">
        <v>6</v>
      </c>
      <c r="B42" s="94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8">
        <v>7</v>
      </c>
      <c r="B43" s="94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8">
        <v>8</v>
      </c>
      <c r="B44" s="94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8">
        <v>9</v>
      </c>
      <c r="B45" s="94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8">
        <v>10</v>
      </c>
      <c r="B46" s="94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8">
        <v>11</v>
      </c>
      <c r="B47" s="94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8">
        <v>12</v>
      </c>
      <c r="B48" s="94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8">
        <v>13</v>
      </c>
      <c r="B49" s="94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8">
        <v>14</v>
      </c>
      <c r="B50" s="94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8">
        <v>15</v>
      </c>
      <c r="B51" s="94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8">
        <v>16</v>
      </c>
      <c r="B52" s="94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8">
        <v>17</v>
      </c>
      <c r="B53" s="94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8">
        <v>18</v>
      </c>
      <c r="B54" s="94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8">
        <v>19</v>
      </c>
      <c r="B55" s="94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8">
        <v>20</v>
      </c>
      <c r="B56" s="94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8">
        <v>21</v>
      </c>
      <c r="B57" s="94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8">
        <v>22</v>
      </c>
      <c r="B58" s="94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8">
        <v>23</v>
      </c>
      <c r="B59" s="94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8">
        <v>24</v>
      </c>
      <c r="B60" s="94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8">
        <v>25</v>
      </c>
      <c r="B61" s="94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8">
        <v>26</v>
      </c>
      <c r="B62" s="94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8">
        <v>27</v>
      </c>
      <c r="B63" s="94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8">
        <v>28</v>
      </c>
      <c r="B64" s="94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8">
        <v>29</v>
      </c>
      <c r="B65" s="94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8">
        <v>30</v>
      </c>
      <c r="B66" s="94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96" t="s">
        <v>30</v>
      </c>
      <c r="D69" s="296"/>
      <c r="E69" s="296"/>
      <c r="F69" s="296"/>
      <c r="G69" s="296"/>
      <c r="H69" s="296"/>
      <c r="I69" s="296"/>
      <c r="J69" s="863" t="s">
        <v>464</v>
      </c>
      <c r="K69" s="863"/>
      <c r="L69" s="863"/>
      <c r="M69" s="863"/>
      <c r="N69" s="863"/>
      <c r="O69" s="863"/>
      <c r="P69" s="296" t="s">
        <v>400</v>
      </c>
      <c r="Q69" s="296"/>
      <c r="R69" s="296"/>
      <c r="S69" s="296"/>
      <c r="T69" s="296"/>
      <c r="U69" s="296"/>
      <c r="V69" s="296"/>
      <c r="W69" s="296"/>
      <c r="X69" s="296"/>
      <c r="Y69" s="296" t="s">
        <v>460</v>
      </c>
      <c r="Z69" s="296"/>
      <c r="AA69" s="296"/>
      <c r="AB69" s="296"/>
      <c r="AC69" s="863" t="s">
        <v>399</v>
      </c>
      <c r="AD69" s="863"/>
      <c r="AE69" s="863"/>
      <c r="AF69" s="863"/>
      <c r="AG69" s="863"/>
      <c r="AH69" s="296" t="s">
        <v>416</v>
      </c>
      <c r="AI69" s="296"/>
      <c r="AJ69" s="296"/>
      <c r="AK69" s="296"/>
      <c r="AL69" s="296" t="s">
        <v>23</v>
      </c>
      <c r="AM69" s="296"/>
      <c r="AN69" s="296"/>
      <c r="AO69" s="387"/>
      <c r="AP69" s="863" t="s">
        <v>465</v>
      </c>
      <c r="AQ69" s="863"/>
      <c r="AR69" s="863"/>
      <c r="AS69" s="863"/>
      <c r="AT69" s="863"/>
      <c r="AU69" s="863"/>
      <c r="AV69" s="863"/>
      <c r="AW69" s="863"/>
      <c r="AX69" s="863"/>
    </row>
    <row r="70" spans="1:50" ht="24" customHeight="1" x14ac:dyDescent="0.15">
      <c r="A70" s="948">
        <v>1</v>
      </c>
      <c r="B70" s="94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8">
        <v>2</v>
      </c>
      <c r="B71" s="94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8">
        <v>3</v>
      </c>
      <c r="B72" s="94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8">
        <v>4</v>
      </c>
      <c r="B73" s="94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8">
        <v>5</v>
      </c>
      <c r="B74" s="94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8">
        <v>6</v>
      </c>
      <c r="B75" s="94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8">
        <v>7</v>
      </c>
      <c r="B76" s="94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8">
        <v>8</v>
      </c>
      <c r="B77" s="94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8">
        <v>9</v>
      </c>
      <c r="B78" s="94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8">
        <v>10</v>
      </c>
      <c r="B79" s="94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8">
        <v>11</v>
      </c>
      <c r="B80" s="94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8">
        <v>12</v>
      </c>
      <c r="B81" s="94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8">
        <v>13</v>
      </c>
      <c r="B82" s="94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8">
        <v>14</v>
      </c>
      <c r="B83" s="94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8">
        <v>15</v>
      </c>
      <c r="B84" s="94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8">
        <v>16</v>
      </c>
      <c r="B85" s="94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8">
        <v>17</v>
      </c>
      <c r="B86" s="94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8">
        <v>18</v>
      </c>
      <c r="B87" s="94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8">
        <v>19</v>
      </c>
      <c r="B88" s="94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8">
        <v>20</v>
      </c>
      <c r="B89" s="94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8">
        <v>21</v>
      </c>
      <c r="B90" s="94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8">
        <v>22</v>
      </c>
      <c r="B91" s="94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8">
        <v>23</v>
      </c>
      <c r="B92" s="94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8">
        <v>24</v>
      </c>
      <c r="B93" s="94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8">
        <v>25</v>
      </c>
      <c r="B94" s="94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8">
        <v>26</v>
      </c>
      <c r="B95" s="94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8">
        <v>27</v>
      </c>
      <c r="B96" s="94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8">
        <v>28</v>
      </c>
      <c r="B97" s="94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8">
        <v>29</v>
      </c>
      <c r="B98" s="94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8">
        <v>30</v>
      </c>
      <c r="B99" s="94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8"/>
      <c r="B102" s="948"/>
      <c r="C102" s="296" t="s">
        <v>30</v>
      </c>
      <c r="D102" s="296"/>
      <c r="E102" s="296"/>
      <c r="F102" s="296"/>
      <c r="G102" s="296"/>
      <c r="H102" s="296"/>
      <c r="I102" s="296"/>
      <c r="J102" s="863" t="s">
        <v>464</v>
      </c>
      <c r="K102" s="863"/>
      <c r="L102" s="863"/>
      <c r="M102" s="863"/>
      <c r="N102" s="863"/>
      <c r="O102" s="863"/>
      <c r="P102" s="296" t="s">
        <v>400</v>
      </c>
      <c r="Q102" s="296"/>
      <c r="R102" s="296"/>
      <c r="S102" s="296"/>
      <c r="T102" s="296"/>
      <c r="U102" s="296"/>
      <c r="V102" s="296"/>
      <c r="W102" s="296"/>
      <c r="X102" s="296"/>
      <c r="Y102" s="296" t="s">
        <v>460</v>
      </c>
      <c r="Z102" s="296"/>
      <c r="AA102" s="296"/>
      <c r="AB102" s="296"/>
      <c r="AC102" s="863" t="s">
        <v>399</v>
      </c>
      <c r="AD102" s="863"/>
      <c r="AE102" s="863"/>
      <c r="AF102" s="863"/>
      <c r="AG102" s="863"/>
      <c r="AH102" s="296" t="s">
        <v>416</v>
      </c>
      <c r="AI102" s="296"/>
      <c r="AJ102" s="296"/>
      <c r="AK102" s="296"/>
      <c r="AL102" s="296" t="s">
        <v>23</v>
      </c>
      <c r="AM102" s="296"/>
      <c r="AN102" s="296"/>
      <c r="AO102" s="387"/>
      <c r="AP102" s="863" t="s">
        <v>465</v>
      </c>
      <c r="AQ102" s="863"/>
      <c r="AR102" s="863"/>
      <c r="AS102" s="863"/>
      <c r="AT102" s="863"/>
      <c r="AU102" s="863"/>
      <c r="AV102" s="863"/>
      <c r="AW102" s="863"/>
      <c r="AX102" s="863"/>
    </row>
    <row r="103" spans="1:50" ht="24" customHeight="1" x14ac:dyDescent="0.15">
      <c r="A103" s="948">
        <v>1</v>
      </c>
      <c r="B103" s="94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8">
        <v>2</v>
      </c>
      <c r="B104" s="94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8">
        <v>3</v>
      </c>
      <c r="B105" s="94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8">
        <v>4</v>
      </c>
      <c r="B106" s="94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8">
        <v>5</v>
      </c>
      <c r="B107" s="94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8">
        <v>6</v>
      </c>
      <c r="B108" s="94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8">
        <v>7</v>
      </c>
      <c r="B109" s="94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8">
        <v>8</v>
      </c>
      <c r="B110" s="94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8">
        <v>9</v>
      </c>
      <c r="B111" s="94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8">
        <v>10</v>
      </c>
      <c r="B112" s="94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8">
        <v>11</v>
      </c>
      <c r="B113" s="94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8">
        <v>12</v>
      </c>
      <c r="B114" s="94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8">
        <v>13</v>
      </c>
      <c r="B115" s="94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8">
        <v>14</v>
      </c>
      <c r="B116" s="94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8">
        <v>15</v>
      </c>
      <c r="B117" s="94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8">
        <v>16</v>
      </c>
      <c r="B118" s="94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8">
        <v>17</v>
      </c>
      <c r="B119" s="94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8">
        <v>18</v>
      </c>
      <c r="B120" s="94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8">
        <v>19</v>
      </c>
      <c r="B121" s="94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8">
        <v>20</v>
      </c>
      <c r="B122" s="94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8">
        <v>21</v>
      </c>
      <c r="B123" s="94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8">
        <v>22</v>
      </c>
      <c r="B124" s="94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8">
        <v>23</v>
      </c>
      <c r="B125" s="94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8">
        <v>24</v>
      </c>
      <c r="B126" s="94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8">
        <v>25</v>
      </c>
      <c r="B127" s="94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8">
        <v>26</v>
      </c>
      <c r="B128" s="94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8">
        <v>27</v>
      </c>
      <c r="B129" s="94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8">
        <v>28</v>
      </c>
      <c r="B130" s="94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8">
        <v>29</v>
      </c>
      <c r="B131" s="94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8">
        <v>30</v>
      </c>
      <c r="B132" s="94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8"/>
      <c r="B135" s="948"/>
      <c r="C135" s="296" t="s">
        <v>30</v>
      </c>
      <c r="D135" s="296"/>
      <c r="E135" s="296"/>
      <c r="F135" s="296"/>
      <c r="G135" s="296"/>
      <c r="H135" s="296"/>
      <c r="I135" s="296"/>
      <c r="J135" s="863" t="s">
        <v>464</v>
      </c>
      <c r="K135" s="863"/>
      <c r="L135" s="863"/>
      <c r="M135" s="863"/>
      <c r="N135" s="863"/>
      <c r="O135" s="863"/>
      <c r="P135" s="296" t="s">
        <v>400</v>
      </c>
      <c r="Q135" s="296"/>
      <c r="R135" s="296"/>
      <c r="S135" s="296"/>
      <c r="T135" s="296"/>
      <c r="U135" s="296"/>
      <c r="V135" s="296"/>
      <c r="W135" s="296"/>
      <c r="X135" s="296"/>
      <c r="Y135" s="296" t="s">
        <v>460</v>
      </c>
      <c r="Z135" s="296"/>
      <c r="AA135" s="296"/>
      <c r="AB135" s="296"/>
      <c r="AC135" s="863" t="s">
        <v>399</v>
      </c>
      <c r="AD135" s="863"/>
      <c r="AE135" s="863"/>
      <c r="AF135" s="863"/>
      <c r="AG135" s="863"/>
      <c r="AH135" s="296" t="s">
        <v>416</v>
      </c>
      <c r="AI135" s="296"/>
      <c r="AJ135" s="296"/>
      <c r="AK135" s="296"/>
      <c r="AL135" s="296" t="s">
        <v>23</v>
      </c>
      <c r="AM135" s="296"/>
      <c r="AN135" s="296"/>
      <c r="AO135" s="387"/>
      <c r="AP135" s="863" t="s">
        <v>465</v>
      </c>
      <c r="AQ135" s="863"/>
      <c r="AR135" s="863"/>
      <c r="AS135" s="863"/>
      <c r="AT135" s="863"/>
      <c r="AU135" s="863"/>
      <c r="AV135" s="863"/>
      <c r="AW135" s="863"/>
      <c r="AX135" s="863"/>
    </row>
    <row r="136" spans="1:50" ht="24" customHeight="1" x14ac:dyDescent="0.15">
      <c r="A136" s="948">
        <v>1</v>
      </c>
      <c r="B136" s="94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8">
        <v>2</v>
      </c>
      <c r="B137" s="94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8">
        <v>3</v>
      </c>
      <c r="B138" s="94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8">
        <v>4</v>
      </c>
      <c r="B139" s="94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8">
        <v>5</v>
      </c>
      <c r="B140" s="94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8">
        <v>6</v>
      </c>
      <c r="B141" s="94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8">
        <v>7</v>
      </c>
      <c r="B142" s="94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8">
        <v>8</v>
      </c>
      <c r="B143" s="94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8">
        <v>9</v>
      </c>
      <c r="B144" s="94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8">
        <v>10</v>
      </c>
      <c r="B145" s="94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8">
        <v>11</v>
      </c>
      <c r="B146" s="94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8">
        <v>12</v>
      </c>
      <c r="B147" s="94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8">
        <v>13</v>
      </c>
      <c r="B148" s="94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8">
        <v>14</v>
      </c>
      <c r="B149" s="94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8">
        <v>15</v>
      </c>
      <c r="B150" s="94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8">
        <v>16</v>
      </c>
      <c r="B151" s="94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8">
        <v>17</v>
      </c>
      <c r="B152" s="94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8">
        <v>18</v>
      </c>
      <c r="B153" s="94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8">
        <v>19</v>
      </c>
      <c r="B154" s="94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8">
        <v>20</v>
      </c>
      <c r="B155" s="94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8">
        <v>21</v>
      </c>
      <c r="B156" s="94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8">
        <v>22</v>
      </c>
      <c r="B157" s="94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8">
        <v>23</v>
      </c>
      <c r="B158" s="94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8">
        <v>24</v>
      </c>
      <c r="B159" s="94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8">
        <v>25</v>
      </c>
      <c r="B160" s="94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8">
        <v>26</v>
      </c>
      <c r="B161" s="94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8">
        <v>27</v>
      </c>
      <c r="B162" s="94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8">
        <v>28</v>
      </c>
      <c r="B163" s="94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8">
        <v>29</v>
      </c>
      <c r="B164" s="94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8">
        <v>30</v>
      </c>
      <c r="B165" s="94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8"/>
      <c r="B168" s="948"/>
      <c r="C168" s="296" t="s">
        <v>30</v>
      </c>
      <c r="D168" s="296"/>
      <c r="E168" s="296"/>
      <c r="F168" s="296"/>
      <c r="G168" s="296"/>
      <c r="H168" s="296"/>
      <c r="I168" s="296"/>
      <c r="J168" s="863" t="s">
        <v>464</v>
      </c>
      <c r="K168" s="863"/>
      <c r="L168" s="863"/>
      <c r="M168" s="863"/>
      <c r="N168" s="863"/>
      <c r="O168" s="863"/>
      <c r="P168" s="296" t="s">
        <v>400</v>
      </c>
      <c r="Q168" s="296"/>
      <c r="R168" s="296"/>
      <c r="S168" s="296"/>
      <c r="T168" s="296"/>
      <c r="U168" s="296"/>
      <c r="V168" s="296"/>
      <c r="W168" s="296"/>
      <c r="X168" s="296"/>
      <c r="Y168" s="296" t="s">
        <v>460</v>
      </c>
      <c r="Z168" s="296"/>
      <c r="AA168" s="296"/>
      <c r="AB168" s="296"/>
      <c r="AC168" s="863" t="s">
        <v>399</v>
      </c>
      <c r="AD168" s="863"/>
      <c r="AE168" s="863"/>
      <c r="AF168" s="863"/>
      <c r="AG168" s="863"/>
      <c r="AH168" s="296" t="s">
        <v>416</v>
      </c>
      <c r="AI168" s="296"/>
      <c r="AJ168" s="296"/>
      <c r="AK168" s="296"/>
      <c r="AL168" s="296" t="s">
        <v>23</v>
      </c>
      <c r="AM168" s="296"/>
      <c r="AN168" s="296"/>
      <c r="AO168" s="387"/>
      <c r="AP168" s="863" t="s">
        <v>465</v>
      </c>
      <c r="AQ168" s="863"/>
      <c r="AR168" s="863"/>
      <c r="AS168" s="863"/>
      <c r="AT168" s="863"/>
      <c r="AU168" s="863"/>
      <c r="AV168" s="863"/>
      <c r="AW168" s="863"/>
      <c r="AX168" s="863"/>
    </row>
    <row r="169" spans="1:50" ht="24" customHeight="1" x14ac:dyDescent="0.15">
      <c r="A169" s="948">
        <v>1</v>
      </c>
      <c r="B169" s="94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8">
        <v>2</v>
      </c>
      <c r="B170" s="94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8">
        <v>3</v>
      </c>
      <c r="B171" s="94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8">
        <v>4</v>
      </c>
      <c r="B172" s="94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8">
        <v>5</v>
      </c>
      <c r="B173" s="94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8">
        <v>6</v>
      </c>
      <c r="B174" s="94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8">
        <v>7</v>
      </c>
      <c r="B175" s="94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8">
        <v>8</v>
      </c>
      <c r="B176" s="94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8">
        <v>9</v>
      </c>
      <c r="B177" s="94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8">
        <v>10</v>
      </c>
      <c r="B178" s="94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8">
        <v>11</v>
      </c>
      <c r="B179" s="94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8">
        <v>12</v>
      </c>
      <c r="B180" s="94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8">
        <v>13</v>
      </c>
      <c r="B181" s="94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8">
        <v>14</v>
      </c>
      <c r="B182" s="94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8">
        <v>15</v>
      </c>
      <c r="B183" s="94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8">
        <v>16</v>
      </c>
      <c r="B184" s="94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8">
        <v>17</v>
      </c>
      <c r="B185" s="94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8">
        <v>18</v>
      </c>
      <c r="B186" s="94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8">
        <v>19</v>
      </c>
      <c r="B187" s="94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8">
        <v>20</v>
      </c>
      <c r="B188" s="94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8">
        <v>21</v>
      </c>
      <c r="B189" s="94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8">
        <v>22</v>
      </c>
      <c r="B190" s="94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8">
        <v>23</v>
      </c>
      <c r="B191" s="94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8">
        <v>24</v>
      </c>
      <c r="B192" s="94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8">
        <v>25</v>
      </c>
      <c r="B193" s="94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8">
        <v>26</v>
      </c>
      <c r="B194" s="94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8">
        <v>27</v>
      </c>
      <c r="B195" s="94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8">
        <v>28</v>
      </c>
      <c r="B196" s="94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8">
        <v>29</v>
      </c>
      <c r="B197" s="94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8">
        <v>30</v>
      </c>
      <c r="B198" s="94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8"/>
      <c r="B201" s="948"/>
      <c r="C201" s="296" t="s">
        <v>30</v>
      </c>
      <c r="D201" s="296"/>
      <c r="E201" s="296"/>
      <c r="F201" s="296"/>
      <c r="G201" s="296"/>
      <c r="H201" s="296"/>
      <c r="I201" s="296"/>
      <c r="J201" s="863" t="s">
        <v>464</v>
      </c>
      <c r="K201" s="863"/>
      <c r="L201" s="863"/>
      <c r="M201" s="863"/>
      <c r="N201" s="863"/>
      <c r="O201" s="863"/>
      <c r="P201" s="296" t="s">
        <v>400</v>
      </c>
      <c r="Q201" s="296"/>
      <c r="R201" s="296"/>
      <c r="S201" s="296"/>
      <c r="T201" s="296"/>
      <c r="U201" s="296"/>
      <c r="V201" s="296"/>
      <c r="W201" s="296"/>
      <c r="X201" s="296"/>
      <c r="Y201" s="296" t="s">
        <v>460</v>
      </c>
      <c r="Z201" s="296"/>
      <c r="AA201" s="296"/>
      <c r="AB201" s="296"/>
      <c r="AC201" s="863" t="s">
        <v>399</v>
      </c>
      <c r="AD201" s="863"/>
      <c r="AE201" s="863"/>
      <c r="AF201" s="863"/>
      <c r="AG201" s="863"/>
      <c r="AH201" s="296" t="s">
        <v>416</v>
      </c>
      <c r="AI201" s="296"/>
      <c r="AJ201" s="296"/>
      <c r="AK201" s="296"/>
      <c r="AL201" s="296" t="s">
        <v>23</v>
      </c>
      <c r="AM201" s="296"/>
      <c r="AN201" s="296"/>
      <c r="AO201" s="387"/>
      <c r="AP201" s="863" t="s">
        <v>465</v>
      </c>
      <c r="AQ201" s="863"/>
      <c r="AR201" s="863"/>
      <c r="AS201" s="863"/>
      <c r="AT201" s="863"/>
      <c r="AU201" s="863"/>
      <c r="AV201" s="863"/>
      <c r="AW201" s="863"/>
      <c r="AX201" s="863"/>
    </row>
    <row r="202" spans="1:50" ht="24" customHeight="1" x14ac:dyDescent="0.15">
      <c r="A202" s="948">
        <v>1</v>
      </c>
      <c r="B202" s="94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8">
        <v>2</v>
      </c>
      <c r="B203" s="94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8">
        <v>3</v>
      </c>
      <c r="B204" s="94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8">
        <v>4</v>
      </c>
      <c r="B205" s="94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8">
        <v>5</v>
      </c>
      <c r="B206" s="94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8">
        <v>6</v>
      </c>
      <c r="B207" s="94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8">
        <v>7</v>
      </c>
      <c r="B208" s="94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8">
        <v>8</v>
      </c>
      <c r="B209" s="94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8">
        <v>9</v>
      </c>
      <c r="B210" s="94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8">
        <v>10</v>
      </c>
      <c r="B211" s="94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8">
        <v>11</v>
      </c>
      <c r="B212" s="94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8">
        <v>12</v>
      </c>
      <c r="B213" s="94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8">
        <v>13</v>
      </c>
      <c r="B214" s="94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8">
        <v>14</v>
      </c>
      <c r="B215" s="94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8">
        <v>15</v>
      </c>
      <c r="B216" s="94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8">
        <v>16</v>
      </c>
      <c r="B217" s="94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8">
        <v>17</v>
      </c>
      <c r="B218" s="94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8">
        <v>18</v>
      </c>
      <c r="B219" s="94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8">
        <v>19</v>
      </c>
      <c r="B220" s="94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8">
        <v>20</v>
      </c>
      <c r="B221" s="94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8">
        <v>21</v>
      </c>
      <c r="B222" s="94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8">
        <v>22</v>
      </c>
      <c r="B223" s="94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8">
        <v>23</v>
      </c>
      <c r="B224" s="94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8">
        <v>24</v>
      </c>
      <c r="B225" s="94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8">
        <v>25</v>
      </c>
      <c r="B226" s="94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8">
        <v>26</v>
      </c>
      <c r="B227" s="94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8">
        <v>27</v>
      </c>
      <c r="B228" s="94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8">
        <v>28</v>
      </c>
      <c r="B229" s="94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8">
        <v>29</v>
      </c>
      <c r="B230" s="94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8">
        <v>30</v>
      </c>
      <c r="B231" s="94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8"/>
      <c r="B234" s="948"/>
      <c r="C234" s="296" t="s">
        <v>30</v>
      </c>
      <c r="D234" s="296"/>
      <c r="E234" s="296"/>
      <c r="F234" s="296"/>
      <c r="G234" s="296"/>
      <c r="H234" s="296"/>
      <c r="I234" s="296"/>
      <c r="J234" s="863" t="s">
        <v>464</v>
      </c>
      <c r="K234" s="863"/>
      <c r="L234" s="863"/>
      <c r="M234" s="863"/>
      <c r="N234" s="863"/>
      <c r="O234" s="863"/>
      <c r="P234" s="296" t="s">
        <v>400</v>
      </c>
      <c r="Q234" s="296"/>
      <c r="R234" s="296"/>
      <c r="S234" s="296"/>
      <c r="T234" s="296"/>
      <c r="U234" s="296"/>
      <c r="V234" s="296"/>
      <c r="W234" s="296"/>
      <c r="X234" s="296"/>
      <c r="Y234" s="296" t="s">
        <v>460</v>
      </c>
      <c r="Z234" s="296"/>
      <c r="AA234" s="296"/>
      <c r="AB234" s="296"/>
      <c r="AC234" s="863" t="s">
        <v>399</v>
      </c>
      <c r="AD234" s="863"/>
      <c r="AE234" s="863"/>
      <c r="AF234" s="863"/>
      <c r="AG234" s="863"/>
      <c r="AH234" s="296" t="s">
        <v>416</v>
      </c>
      <c r="AI234" s="296"/>
      <c r="AJ234" s="296"/>
      <c r="AK234" s="296"/>
      <c r="AL234" s="296" t="s">
        <v>23</v>
      </c>
      <c r="AM234" s="296"/>
      <c r="AN234" s="296"/>
      <c r="AO234" s="387"/>
      <c r="AP234" s="863" t="s">
        <v>465</v>
      </c>
      <c r="AQ234" s="863"/>
      <c r="AR234" s="863"/>
      <c r="AS234" s="863"/>
      <c r="AT234" s="863"/>
      <c r="AU234" s="863"/>
      <c r="AV234" s="863"/>
      <c r="AW234" s="863"/>
      <c r="AX234" s="863"/>
    </row>
    <row r="235" spans="1:50" ht="24" customHeight="1" x14ac:dyDescent="0.15">
      <c r="A235" s="948">
        <v>1</v>
      </c>
      <c r="B235" s="94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8">
        <v>2</v>
      </c>
      <c r="B236" s="94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8">
        <v>3</v>
      </c>
      <c r="B237" s="94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8">
        <v>4</v>
      </c>
      <c r="B238" s="94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8">
        <v>5</v>
      </c>
      <c r="B239" s="94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8">
        <v>6</v>
      </c>
      <c r="B240" s="94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8">
        <v>7</v>
      </c>
      <c r="B241" s="94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8">
        <v>8</v>
      </c>
      <c r="B242" s="94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8">
        <v>9</v>
      </c>
      <c r="B243" s="94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8">
        <v>10</v>
      </c>
      <c r="B244" s="94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8">
        <v>11</v>
      </c>
      <c r="B245" s="94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8">
        <v>12</v>
      </c>
      <c r="B246" s="94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8">
        <v>13</v>
      </c>
      <c r="B247" s="94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8">
        <v>14</v>
      </c>
      <c r="B248" s="94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8">
        <v>15</v>
      </c>
      <c r="B249" s="94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8">
        <v>16</v>
      </c>
      <c r="B250" s="94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8">
        <v>17</v>
      </c>
      <c r="B251" s="94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8">
        <v>18</v>
      </c>
      <c r="B252" s="94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8">
        <v>19</v>
      </c>
      <c r="B253" s="94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8">
        <v>20</v>
      </c>
      <c r="B254" s="94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8">
        <v>21</v>
      </c>
      <c r="B255" s="94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8">
        <v>22</v>
      </c>
      <c r="B256" s="94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8">
        <v>23</v>
      </c>
      <c r="B257" s="94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8">
        <v>24</v>
      </c>
      <c r="B258" s="94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8">
        <v>25</v>
      </c>
      <c r="B259" s="94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8">
        <v>26</v>
      </c>
      <c r="B260" s="94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8">
        <v>27</v>
      </c>
      <c r="B261" s="94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8">
        <v>28</v>
      </c>
      <c r="B262" s="94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8">
        <v>29</v>
      </c>
      <c r="B263" s="94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8">
        <v>30</v>
      </c>
      <c r="B264" s="94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8"/>
      <c r="B267" s="948"/>
      <c r="C267" s="296" t="s">
        <v>30</v>
      </c>
      <c r="D267" s="296"/>
      <c r="E267" s="296"/>
      <c r="F267" s="296"/>
      <c r="G267" s="296"/>
      <c r="H267" s="296"/>
      <c r="I267" s="296"/>
      <c r="J267" s="863" t="s">
        <v>464</v>
      </c>
      <c r="K267" s="863"/>
      <c r="L267" s="863"/>
      <c r="M267" s="863"/>
      <c r="N267" s="863"/>
      <c r="O267" s="863"/>
      <c r="P267" s="296" t="s">
        <v>400</v>
      </c>
      <c r="Q267" s="296"/>
      <c r="R267" s="296"/>
      <c r="S267" s="296"/>
      <c r="T267" s="296"/>
      <c r="U267" s="296"/>
      <c r="V267" s="296"/>
      <c r="W267" s="296"/>
      <c r="X267" s="296"/>
      <c r="Y267" s="296" t="s">
        <v>460</v>
      </c>
      <c r="Z267" s="296"/>
      <c r="AA267" s="296"/>
      <c r="AB267" s="296"/>
      <c r="AC267" s="863" t="s">
        <v>399</v>
      </c>
      <c r="AD267" s="863"/>
      <c r="AE267" s="863"/>
      <c r="AF267" s="863"/>
      <c r="AG267" s="863"/>
      <c r="AH267" s="296" t="s">
        <v>416</v>
      </c>
      <c r="AI267" s="296"/>
      <c r="AJ267" s="296"/>
      <c r="AK267" s="296"/>
      <c r="AL267" s="296" t="s">
        <v>23</v>
      </c>
      <c r="AM267" s="296"/>
      <c r="AN267" s="296"/>
      <c r="AO267" s="387"/>
      <c r="AP267" s="863" t="s">
        <v>465</v>
      </c>
      <c r="AQ267" s="863"/>
      <c r="AR267" s="863"/>
      <c r="AS267" s="863"/>
      <c r="AT267" s="863"/>
      <c r="AU267" s="863"/>
      <c r="AV267" s="863"/>
      <c r="AW267" s="863"/>
      <c r="AX267" s="863"/>
    </row>
    <row r="268" spans="1:50" ht="24" customHeight="1" x14ac:dyDescent="0.15">
      <c r="A268" s="948">
        <v>1</v>
      </c>
      <c r="B268" s="94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8">
        <v>2</v>
      </c>
      <c r="B269" s="94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8">
        <v>3</v>
      </c>
      <c r="B270" s="94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8">
        <v>4</v>
      </c>
      <c r="B271" s="94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8">
        <v>5</v>
      </c>
      <c r="B272" s="94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8">
        <v>6</v>
      </c>
      <c r="B273" s="94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8">
        <v>7</v>
      </c>
      <c r="B274" s="94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8">
        <v>8</v>
      </c>
      <c r="B275" s="94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8">
        <v>9</v>
      </c>
      <c r="B276" s="94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8">
        <v>10</v>
      </c>
      <c r="B277" s="94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8">
        <v>11</v>
      </c>
      <c r="B278" s="94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8">
        <v>12</v>
      </c>
      <c r="B279" s="94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8">
        <v>13</v>
      </c>
      <c r="B280" s="94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8">
        <v>14</v>
      </c>
      <c r="B281" s="94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8">
        <v>15</v>
      </c>
      <c r="B282" s="94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8">
        <v>16</v>
      </c>
      <c r="B283" s="94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8">
        <v>17</v>
      </c>
      <c r="B284" s="94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8">
        <v>18</v>
      </c>
      <c r="B285" s="94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8">
        <v>19</v>
      </c>
      <c r="B286" s="94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8">
        <v>20</v>
      </c>
      <c r="B287" s="94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8">
        <v>21</v>
      </c>
      <c r="B288" s="94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8">
        <v>22</v>
      </c>
      <c r="B289" s="94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8">
        <v>23</v>
      </c>
      <c r="B290" s="94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8">
        <v>24</v>
      </c>
      <c r="B291" s="94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8">
        <v>25</v>
      </c>
      <c r="B292" s="94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8">
        <v>26</v>
      </c>
      <c r="B293" s="94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8">
        <v>27</v>
      </c>
      <c r="B294" s="94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8">
        <v>28</v>
      </c>
      <c r="B295" s="94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8">
        <v>29</v>
      </c>
      <c r="B296" s="94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8">
        <v>30</v>
      </c>
      <c r="B297" s="94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8"/>
      <c r="B300" s="948"/>
      <c r="C300" s="296" t="s">
        <v>30</v>
      </c>
      <c r="D300" s="296"/>
      <c r="E300" s="296"/>
      <c r="F300" s="296"/>
      <c r="G300" s="296"/>
      <c r="H300" s="296"/>
      <c r="I300" s="296"/>
      <c r="J300" s="863" t="s">
        <v>464</v>
      </c>
      <c r="K300" s="863"/>
      <c r="L300" s="863"/>
      <c r="M300" s="863"/>
      <c r="N300" s="863"/>
      <c r="O300" s="863"/>
      <c r="P300" s="296" t="s">
        <v>400</v>
      </c>
      <c r="Q300" s="296"/>
      <c r="R300" s="296"/>
      <c r="S300" s="296"/>
      <c r="T300" s="296"/>
      <c r="U300" s="296"/>
      <c r="V300" s="296"/>
      <c r="W300" s="296"/>
      <c r="X300" s="296"/>
      <c r="Y300" s="296" t="s">
        <v>460</v>
      </c>
      <c r="Z300" s="296"/>
      <c r="AA300" s="296"/>
      <c r="AB300" s="296"/>
      <c r="AC300" s="863" t="s">
        <v>399</v>
      </c>
      <c r="AD300" s="863"/>
      <c r="AE300" s="863"/>
      <c r="AF300" s="863"/>
      <c r="AG300" s="863"/>
      <c r="AH300" s="296" t="s">
        <v>416</v>
      </c>
      <c r="AI300" s="296"/>
      <c r="AJ300" s="296"/>
      <c r="AK300" s="296"/>
      <c r="AL300" s="296" t="s">
        <v>23</v>
      </c>
      <c r="AM300" s="296"/>
      <c r="AN300" s="296"/>
      <c r="AO300" s="387"/>
      <c r="AP300" s="863" t="s">
        <v>465</v>
      </c>
      <c r="AQ300" s="863"/>
      <c r="AR300" s="863"/>
      <c r="AS300" s="863"/>
      <c r="AT300" s="863"/>
      <c r="AU300" s="863"/>
      <c r="AV300" s="863"/>
      <c r="AW300" s="863"/>
      <c r="AX300" s="863"/>
    </row>
    <row r="301" spans="1:50" ht="24" customHeight="1" x14ac:dyDescent="0.15">
      <c r="A301" s="948">
        <v>1</v>
      </c>
      <c r="B301" s="94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8">
        <v>2</v>
      </c>
      <c r="B302" s="94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8">
        <v>3</v>
      </c>
      <c r="B303" s="94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8">
        <v>4</v>
      </c>
      <c r="B304" s="94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8">
        <v>5</v>
      </c>
      <c r="B305" s="94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8">
        <v>6</v>
      </c>
      <c r="B306" s="94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8">
        <v>7</v>
      </c>
      <c r="B307" s="94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8">
        <v>8</v>
      </c>
      <c r="B308" s="94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8">
        <v>9</v>
      </c>
      <c r="B309" s="94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8">
        <v>10</v>
      </c>
      <c r="B310" s="94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8">
        <v>11</v>
      </c>
      <c r="B311" s="94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8">
        <v>12</v>
      </c>
      <c r="B312" s="94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8">
        <v>13</v>
      </c>
      <c r="B313" s="94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8">
        <v>14</v>
      </c>
      <c r="B314" s="94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8">
        <v>15</v>
      </c>
      <c r="B315" s="94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8">
        <v>16</v>
      </c>
      <c r="B316" s="94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8">
        <v>17</v>
      </c>
      <c r="B317" s="94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8">
        <v>18</v>
      </c>
      <c r="B318" s="94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8">
        <v>19</v>
      </c>
      <c r="B319" s="94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8">
        <v>20</v>
      </c>
      <c r="B320" s="94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8">
        <v>21</v>
      </c>
      <c r="B321" s="94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8">
        <v>22</v>
      </c>
      <c r="B322" s="94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8">
        <v>23</v>
      </c>
      <c r="B323" s="94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8">
        <v>24</v>
      </c>
      <c r="B324" s="94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8">
        <v>25</v>
      </c>
      <c r="B325" s="94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8">
        <v>26</v>
      </c>
      <c r="B326" s="94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8">
        <v>27</v>
      </c>
      <c r="B327" s="94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8">
        <v>28</v>
      </c>
      <c r="B328" s="94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8">
        <v>29</v>
      </c>
      <c r="B329" s="94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8">
        <v>30</v>
      </c>
      <c r="B330" s="94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8"/>
      <c r="B333" s="948"/>
      <c r="C333" s="296" t="s">
        <v>30</v>
      </c>
      <c r="D333" s="296"/>
      <c r="E333" s="296"/>
      <c r="F333" s="296"/>
      <c r="G333" s="296"/>
      <c r="H333" s="296"/>
      <c r="I333" s="296"/>
      <c r="J333" s="863" t="s">
        <v>464</v>
      </c>
      <c r="K333" s="863"/>
      <c r="L333" s="863"/>
      <c r="M333" s="863"/>
      <c r="N333" s="863"/>
      <c r="O333" s="863"/>
      <c r="P333" s="296" t="s">
        <v>400</v>
      </c>
      <c r="Q333" s="296"/>
      <c r="R333" s="296"/>
      <c r="S333" s="296"/>
      <c r="T333" s="296"/>
      <c r="U333" s="296"/>
      <c r="V333" s="296"/>
      <c r="W333" s="296"/>
      <c r="X333" s="296"/>
      <c r="Y333" s="296" t="s">
        <v>460</v>
      </c>
      <c r="Z333" s="296"/>
      <c r="AA333" s="296"/>
      <c r="AB333" s="296"/>
      <c r="AC333" s="863" t="s">
        <v>399</v>
      </c>
      <c r="AD333" s="863"/>
      <c r="AE333" s="863"/>
      <c r="AF333" s="863"/>
      <c r="AG333" s="863"/>
      <c r="AH333" s="296" t="s">
        <v>416</v>
      </c>
      <c r="AI333" s="296"/>
      <c r="AJ333" s="296"/>
      <c r="AK333" s="296"/>
      <c r="AL333" s="296" t="s">
        <v>23</v>
      </c>
      <c r="AM333" s="296"/>
      <c r="AN333" s="296"/>
      <c r="AO333" s="387"/>
      <c r="AP333" s="863" t="s">
        <v>465</v>
      </c>
      <c r="AQ333" s="863"/>
      <c r="AR333" s="863"/>
      <c r="AS333" s="863"/>
      <c r="AT333" s="863"/>
      <c r="AU333" s="863"/>
      <c r="AV333" s="863"/>
      <c r="AW333" s="863"/>
      <c r="AX333" s="863"/>
    </row>
    <row r="334" spans="1:50" ht="24" customHeight="1" x14ac:dyDescent="0.15">
      <c r="A334" s="948">
        <v>1</v>
      </c>
      <c r="B334" s="94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8">
        <v>2</v>
      </c>
      <c r="B335" s="94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8">
        <v>3</v>
      </c>
      <c r="B336" s="94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8">
        <v>4</v>
      </c>
      <c r="B337" s="94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8">
        <v>5</v>
      </c>
      <c r="B338" s="94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8">
        <v>6</v>
      </c>
      <c r="B339" s="94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8">
        <v>7</v>
      </c>
      <c r="B340" s="94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8">
        <v>8</v>
      </c>
      <c r="B341" s="94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8">
        <v>9</v>
      </c>
      <c r="B342" s="94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8">
        <v>10</v>
      </c>
      <c r="B343" s="94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8">
        <v>11</v>
      </c>
      <c r="B344" s="94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8">
        <v>12</v>
      </c>
      <c r="B345" s="94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8">
        <v>13</v>
      </c>
      <c r="B346" s="94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8">
        <v>14</v>
      </c>
      <c r="B347" s="94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8">
        <v>15</v>
      </c>
      <c r="B348" s="94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8">
        <v>16</v>
      </c>
      <c r="B349" s="94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8">
        <v>17</v>
      </c>
      <c r="B350" s="94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8">
        <v>18</v>
      </c>
      <c r="B351" s="94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8">
        <v>19</v>
      </c>
      <c r="B352" s="94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8">
        <v>20</v>
      </c>
      <c r="B353" s="94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8">
        <v>21</v>
      </c>
      <c r="B354" s="94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8">
        <v>22</v>
      </c>
      <c r="B355" s="94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8">
        <v>23</v>
      </c>
      <c r="B356" s="94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8">
        <v>24</v>
      </c>
      <c r="B357" s="94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8">
        <v>25</v>
      </c>
      <c r="B358" s="94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8">
        <v>26</v>
      </c>
      <c r="B359" s="94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8">
        <v>27</v>
      </c>
      <c r="B360" s="94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8">
        <v>28</v>
      </c>
      <c r="B361" s="94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8">
        <v>29</v>
      </c>
      <c r="B362" s="94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8">
        <v>30</v>
      </c>
      <c r="B363" s="94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8"/>
      <c r="B366" s="948"/>
      <c r="C366" s="296" t="s">
        <v>30</v>
      </c>
      <c r="D366" s="296"/>
      <c r="E366" s="296"/>
      <c r="F366" s="296"/>
      <c r="G366" s="296"/>
      <c r="H366" s="296"/>
      <c r="I366" s="296"/>
      <c r="J366" s="863" t="s">
        <v>464</v>
      </c>
      <c r="K366" s="863"/>
      <c r="L366" s="863"/>
      <c r="M366" s="863"/>
      <c r="N366" s="863"/>
      <c r="O366" s="863"/>
      <c r="P366" s="296" t="s">
        <v>400</v>
      </c>
      <c r="Q366" s="296"/>
      <c r="R366" s="296"/>
      <c r="S366" s="296"/>
      <c r="T366" s="296"/>
      <c r="U366" s="296"/>
      <c r="V366" s="296"/>
      <c r="W366" s="296"/>
      <c r="X366" s="296"/>
      <c r="Y366" s="296" t="s">
        <v>460</v>
      </c>
      <c r="Z366" s="296"/>
      <c r="AA366" s="296"/>
      <c r="AB366" s="296"/>
      <c r="AC366" s="863" t="s">
        <v>399</v>
      </c>
      <c r="AD366" s="863"/>
      <c r="AE366" s="863"/>
      <c r="AF366" s="863"/>
      <c r="AG366" s="863"/>
      <c r="AH366" s="296" t="s">
        <v>416</v>
      </c>
      <c r="AI366" s="296"/>
      <c r="AJ366" s="296"/>
      <c r="AK366" s="296"/>
      <c r="AL366" s="296" t="s">
        <v>23</v>
      </c>
      <c r="AM366" s="296"/>
      <c r="AN366" s="296"/>
      <c r="AO366" s="387"/>
      <c r="AP366" s="863" t="s">
        <v>465</v>
      </c>
      <c r="AQ366" s="863"/>
      <c r="AR366" s="863"/>
      <c r="AS366" s="863"/>
      <c r="AT366" s="863"/>
      <c r="AU366" s="863"/>
      <c r="AV366" s="863"/>
      <c r="AW366" s="863"/>
      <c r="AX366" s="863"/>
    </row>
    <row r="367" spans="1:50" ht="24" customHeight="1" x14ac:dyDescent="0.15">
      <c r="A367" s="948">
        <v>1</v>
      </c>
      <c r="B367" s="94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8">
        <v>2</v>
      </c>
      <c r="B368" s="94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8">
        <v>3</v>
      </c>
      <c r="B369" s="94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8">
        <v>4</v>
      </c>
      <c r="B370" s="94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8">
        <v>5</v>
      </c>
      <c r="B371" s="94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8">
        <v>6</v>
      </c>
      <c r="B372" s="94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8">
        <v>7</v>
      </c>
      <c r="B373" s="94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8">
        <v>8</v>
      </c>
      <c r="B374" s="94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8">
        <v>9</v>
      </c>
      <c r="B375" s="94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8">
        <v>10</v>
      </c>
      <c r="B376" s="94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8">
        <v>11</v>
      </c>
      <c r="B377" s="94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8">
        <v>12</v>
      </c>
      <c r="B378" s="94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8">
        <v>13</v>
      </c>
      <c r="B379" s="94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8">
        <v>14</v>
      </c>
      <c r="B380" s="94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8">
        <v>15</v>
      </c>
      <c r="B381" s="94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8">
        <v>16</v>
      </c>
      <c r="B382" s="94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8">
        <v>17</v>
      </c>
      <c r="B383" s="94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8">
        <v>18</v>
      </c>
      <c r="B384" s="94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8">
        <v>19</v>
      </c>
      <c r="B385" s="94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8">
        <v>20</v>
      </c>
      <c r="B386" s="94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8">
        <v>21</v>
      </c>
      <c r="B387" s="94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8">
        <v>22</v>
      </c>
      <c r="B388" s="94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8">
        <v>23</v>
      </c>
      <c r="B389" s="94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8">
        <v>24</v>
      </c>
      <c r="B390" s="94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8">
        <v>25</v>
      </c>
      <c r="B391" s="94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8">
        <v>26</v>
      </c>
      <c r="B392" s="94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8">
        <v>27</v>
      </c>
      <c r="B393" s="94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8">
        <v>28</v>
      </c>
      <c r="B394" s="94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8">
        <v>29</v>
      </c>
      <c r="B395" s="94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8">
        <v>30</v>
      </c>
      <c r="B396" s="94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8"/>
      <c r="B399" s="948"/>
      <c r="C399" s="296" t="s">
        <v>30</v>
      </c>
      <c r="D399" s="296"/>
      <c r="E399" s="296"/>
      <c r="F399" s="296"/>
      <c r="G399" s="296"/>
      <c r="H399" s="296"/>
      <c r="I399" s="296"/>
      <c r="J399" s="863" t="s">
        <v>464</v>
      </c>
      <c r="K399" s="863"/>
      <c r="L399" s="863"/>
      <c r="M399" s="863"/>
      <c r="N399" s="863"/>
      <c r="O399" s="863"/>
      <c r="P399" s="296" t="s">
        <v>400</v>
      </c>
      <c r="Q399" s="296"/>
      <c r="R399" s="296"/>
      <c r="S399" s="296"/>
      <c r="T399" s="296"/>
      <c r="U399" s="296"/>
      <c r="V399" s="296"/>
      <c r="W399" s="296"/>
      <c r="X399" s="296"/>
      <c r="Y399" s="296" t="s">
        <v>460</v>
      </c>
      <c r="Z399" s="296"/>
      <c r="AA399" s="296"/>
      <c r="AB399" s="296"/>
      <c r="AC399" s="863" t="s">
        <v>399</v>
      </c>
      <c r="AD399" s="863"/>
      <c r="AE399" s="863"/>
      <c r="AF399" s="863"/>
      <c r="AG399" s="863"/>
      <c r="AH399" s="296" t="s">
        <v>416</v>
      </c>
      <c r="AI399" s="296"/>
      <c r="AJ399" s="296"/>
      <c r="AK399" s="296"/>
      <c r="AL399" s="296" t="s">
        <v>23</v>
      </c>
      <c r="AM399" s="296"/>
      <c r="AN399" s="296"/>
      <c r="AO399" s="387"/>
      <c r="AP399" s="863" t="s">
        <v>465</v>
      </c>
      <c r="AQ399" s="863"/>
      <c r="AR399" s="863"/>
      <c r="AS399" s="863"/>
      <c r="AT399" s="863"/>
      <c r="AU399" s="863"/>
      <c r="AV399" s="863"/>
      <c r="AW399" s="863"/>
      <c r="AX399" s="863"/>
    </row>
    <row r="400" spans="1:50" ht="24" customHeight="1" x14ac:dyDescent="0.15">
      <c r="A400" s="948">
        <v>1</v>
      </c>
      <c r="B400" s="94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8">
        <v>2</v>
      </c>
      <c r="B401" s="94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8">
        <v>3</v>
      </c>
      <c r="B402" s="94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8">
        <v>4</v>
      </c>
      <c r="B403" s="94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8">
        <v>5</v>
      </c>
      <c r="B404" s="94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8">
        <v>6</v>
      </c>
      <c r="B405" s="94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8">
        <v>7</v>
      </c>
      <c r="B406" s="94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8">
        <v>8</v>
      </c>
      <c r="B407" s="94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8">
        <v>9</v>
      </c>
      <c r="B408" s="94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8">
        <v>10</v>
      </c>
      <c r="B409" s="94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8">
        <v>11</v>
      </c>
      <c r="B410" s="94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8">
        <v>12</v>
      </c>
      <c r="B411" s="94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8">
        <v>13</v>
      </c>
      <c r="B412" s="94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8">
        <v>14</v>
      </c>
      <c r="B413" s="94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8">
        <v>15</v>
      </c>
      <c r="B414" s="94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8">
        <v>16</v>
      </c>
      <c r="B415" s="94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8">
        <v>17</v>
      </c>
      <c r="B416" s="94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8">
        <v>18</v>
      </c>
      <c r="B417" s="94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8">
        <v>19</v>
      </c>
      <c r="B418" s="94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8">
        <v>20</v>
      </c>
      <c r="B419" s="94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8">
        <v>21</v>
      </c>
      <c r="B420" s="94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8">
        <v>22</v>
      </c>
      <c r="B421" s="94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8">
        <v>23</v>
      </c>
      <c r="B422" s="94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8">
        <v>24</v>
      </c>
      <c r="B423" s="94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8">
        <v>25</v>
      </c>
      <c r="B424" s="94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8">
        <v>26</v>
      </c>
      <c r="B425" s="94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8">
        <v>27</v>
      </c>
      <c r="B426" s="94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8">
        <v>28</v>
      </c>
      <c r="B427" s="94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8">
        <v>29</v>
      </c>
      <c r="B428" s="94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8">
        <v>30</v>
      </c>
      <c r="B429" s="94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8"/>
      <c r="B432" s="948"/>
      <c r="C432" s="296" t="s">
        <v>30</v>
      </c>
      <c r="D432" s="296"/>
      <c r="E432" s="296"/>
      <c r="F432" s="296"/>
      <c r="G432" s="296"/>
      <c r="H432" s="296"/>
      <c r="I432" s="296"/>
      <c r="J432" s="863" t="s">
        <v>464</v>
      </c>
      <c r="K432" s="863"/>
      <c r="L432" s="863"/>
      <c r="M432" s="863"/>
      <c r="N432" s="863"/>
      <c r="O432" s="863"/>
      <c r="P432" s="296" t="s">
        <v>400</v>
      </c>
      <c r="Q432" s="296"/>
      <c r="R432" s="296"/>
      <c r="S432" s="296"/>
      <c r="T432" s="296"/>
      <c r="U432" s="296"/>
      <c r="V432" s="296"/>
      <c r="W432" s="296"/>
      <c r="X432" s="296"/>
      <c r="Y432" s="296" t="s">
        <v>460</v>
      </c>
      <c r="Z432" s="296"/>
      <c r="AA432" s="296"/>
      <c r="AB432" s="296"/>
      <c r="AC432" s="863" t="s">
        <v>399</v>
      </c>
      <c r="AD432" s="863"/>
      <c r="AE432" s="863"/>
      <c r="AF432" s="863"/>
      <c r="AG432" s="863"/>
      <c r="AH432" s="296" t="s">
        <v>416</v>
      </c>
      <c r="AI432" s="296"/>
      <c r="AJ432" s="296"/>
      <c r="AK432" s="296"/>
      <c r="AL432" s="296" t="s">
        <v>23</v>
      </c>
      <c r="AM432" s="296"/>
      <c r="AN432" s="296"/>
      <c r="AO432" s="387"/>
      <c r="AP432" s="863" t="s">
        <v>465</v>
      </c>
      <c r="AQ432" s="863"/>
      <c r="AR432" s="863"/>
      <c r="AS432" s="863"/>
      <c r="AT432" s="863"/>
      <c r="AU432" s="863"/>
      <c r="AV432" s="863"/>
      <c r="AW432" s="863"/>
      <c r="AX432" s="863"/>
    </row>
    <row r="433" spans="1:50" ht="24" customHeight="1" x14ac:dyDescent="0.15">
      <c r="A433" s="948">
        <v>1</v>
      </c>
      <c r="B433" s="94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8">
        <v>2</v>
      </c>
      <c r="B434" s="94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8">
        <v>3</v>
      </c>
      <c r="B435" s="94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8">
        <v>4</v>
      </c>
      <c r="B436" s="94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8">
        <v>5</v>
      </c>
      <c r="B437" s="94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8">
        <v>6</v>
      </c>
      <c r="B438" s="94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8">
        <v>7</v>
      </c>
      <c r="B439" s="94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8">
        <v>8</v>
      </c>
      <c r="B440" s="94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8">
        <v>9</v>
      </c>
      <c r="B441" s="94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8">
        <v>10</v>
      </c>
      <c r="B442" s="94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8">
        <v>11</v>
      </c>
      <c r="B443" s="94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8">
        <v>12</v>
      </c>
      <c r="B444" s="94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8">
        <v>13</v>
      </c>
      <c r="B445" s="94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8">
        <v>14</v>
      </c>
      <c r="B446" s="94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8">
        <v>15</v>
      </c>
      <c r="B447" s="94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8">
        <v>16</v>
      </c>
      <c r="B448" s="94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8">
        <v>17</v>
      </c>
      <c r="B449" s="94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8">
        <v>18</v>
      </c>
      <c r="B450" s="94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8">
        <v>19</v>
      </c>
      <c r="B451" s="94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8">
        <v>20</v>
      </c>
      <c r="B452" s="94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8">
        <v>21</v>
      </c>
      <c r="B453" s="94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8">
        <v>22</v>
      </c>
      <c r="B454" s="94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8">
        <v>23</v>
      </c>
      <c r="B455" s="94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8">
        <v>24</v>
      </c>
      <c r="B456" s="94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8">
        <v>25</v>
      </c>
      <c r="B457" s="94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8">
        <v>26</v>
      </c>
      <c r="B458" s="94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8">
        <v>27</v>
      </c>
      <c r="B459" s="94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8">
        <v>28</v>
      </c>
      <c r="B460" s="94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8">
        <v>29</v>
      </c>
      <c r="B461" s="94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8">
        <v>30</v>
      </c>
      <c r="B462" s="94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8"/>
      <c r="B465" s="948"/>
      <c r="C465" s="296" t="s">
        <v>30</v>
      </c>
      <c r="D465" s="296"/>
      <c r="E465" s="296"/>
      <c r="F465" s="296"/>
      <c r="G465" s="296"/>
      <c r="H465" s="296"/>
      <c r="I465" s="296"/>
      <c r="J465" s="863" t="s">
        <v>464</v>
      </c>
      <c r="K465" s="863"/>
      <c r="L465" s="863"/>
      <c r="M465" s="863"/>
      <c r="N465" s="863"/>
      <c r="O465" s="863"/>
      <c r="P465" s="296" t="s">
        <v>400</v>
      </c>
      <c r="Q465" s="296"/>
      <c r="R465" s="296"/>
      <c r="S465" s="296"/>
      <c r="T465" s="296"/>
      <c r="U465" s="296"/>
      <c r="V465" s="296"/>
      <c r="W465" s="296"/>
      <c r="X465" s="296"/>
      <c r="Y465" s="296" t="s">
        <v>460</v>
      </c>
      <c r="Z465" s="296"/>
      <c r="AA465" s="296"/>
      <c r="AB465" s="296"/>
      <c r="AC465" s="863" t="s">
        <v>399</v>
      </c>
      <c r="AD465" s="863"/>
      <c r="AE465" s="863"/>
      <c r="AF465" s="863"/>
      <c r="AG465" s="863"/>
      <c r="AH465" s="296" t="s">
        <v>416</v>
      </c>
      <c r="AI465" s="296"/>
      <c r="AJ465" s="296"/>
      <c r="AK465" s="296"/>
      <c r="AL465" s="296" t="s">
        <v>23</v>
      </c>
      <c r="AM465" s="296"/>
      <c r="AN465" s="296"/>
      <c r="AO465" s="387"/>
      <c r="AP465" s="863" t="s">
        <v>465</v>
      </c>
      <c r="AQ465" s="863"/>
      <c r="AR465" s="863"/>
      <c r="AS465" s="863"/>
      <c r="AT465" s="863"/>
      <c r="AU465" s="863"/>
      <c r="AV465" s="863"/>
      <c r="AW465" s="863"/>
      <c r="AX465" s="863"/>
    </row>
    <row r="466" spans="1:50" ht="24" customHeight="1" x14ac:dyDescent="0.15">
      <c r="A466" s="948">
        <v>1</v>
      </c>
      <c r="B466" s="94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8">
        <v>2</v>
      </c>
      <c r="B467" s="94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8">
        <v>3</v>
      </c>
      <c r="B468" s="94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8">
        <v>4</v>
      </c>
      <c r="B469" s="94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8">
        <v>5</v>
      </c>
      <c r="B470" s="94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8">
        <v>6</v>
      </c>
      <c r="B471" s="94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8">
        <v>7</v>
      </c>
      <c r="B472" s="94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8">
        <v>8</v>
      </c>
      <c r="B473" s="94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8">
        <v>9</v>
      </c>
      <c r="B474" s="94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8">
        <v>10</v>
      </c>
      <c r="B475" s="94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8">
        <v>11</v>
      </c>
      <c r="B476" s="94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8">
        <v>12</v>
      </c>
      <c r="B477" s="94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8">
        <v>13</v>
      </c>
      <c r="B478" s="94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8">
        <v>14</v>
      </c>
      <c r="B479" s="94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8">
        <v>15</v>
      </c>
      <c r="B480" s="94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8">
        <v>16</v>
      </c>
      <c r="B481" s="94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8">
        <v>17</v>
      </c>
      <c r="B482" s="94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8">
        <v>18</v>
      </c>
      <c r="B483" s="94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8">
        <v>19</v>
      </c>
      <c r="B484" s="94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8">
        <v>20</v>
      </c>
      <c r="B485" s="94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8">
        <v>21</v>
      </c>
      <c r="B486" s="94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8">
        <v>22</v>
      </c>
      <c r="B487" s="94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8">
        <v>23</v>
      </c>
      <c r="B488" s="94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8">
        <v>24</v>
      </c>
      <c r="B489" s="94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8">
        <v>25</v>
      </c>
      <c r="B490" s="94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8">
        <v>26</v>
      </c>
      <c r="B491" s="94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8">
        <v>27</v>
      </c>
      <c r="B492" s="94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8">
        <v>28</v>
      </c>
      <c r="B493" s="94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8">
        <v>29</v>
      </c>
      <c r="B494" s="94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8">
        <v>30</v>
      </c>
      <c r="B495" s="94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8"/>
      <c r="B498" s="948"/>
      <c r="C498" s="296" t="s">
        <v>30</v>
      </c>
      <c r="D498" s="296"/>
      <c r="E498" s="296"/>
      <c r="F498" s="296"/>
      <c r="G498" s="296"/>
      <c r="H498" s="296"/>
      <c r="I498" s="296"/>
      <c r="J498" s="863" t="s">
        <v>464</v>
      </c>
      <c r="K498" s="863"/>
      <c r="L498" s="863"/>
      <c r="M498" s="863"/>
      <c r="N498" s="863"/>
      <c r="O498" s="863"/>
      <c r="P498" s="296" t="s">
        <v>400</v>
      </c>
      <c r="Q498" s="296"/>
      <c r="R498" s="296"/>
      <c r="S498" s="296"/>
      <c r="T498" s="296"/>
      <c r="U498" s="296"/>
      <c r="V498" s="296"/>
      <c r="W498" s="296"/>
      <c r="X498" s="296"/>
      <c r="Y498" s="296" t="s">
        <v>460</v>
      </c>
      <c r="Z498" s="296"/>
      <c r="AA498" s="296"/>
      <c r="AB498" s="296"/>
      <c r="AC498" s="863" t="s">
        <v>399</v>
      </c>
      <c r="AD498" s="863"/>
      <c r="AE498" s="863"/>
      <c r="AF498" s="863"/>
      <c r="AG498" s="863"/>
      <c r="AH498" s="296" t="s">
        <v>416</v>
      </c>
      <c r="AI498" s="296"/>
      <c r="AJ498" s="296"/>
      <c r="AK498" s="296"/>
      <c r="AL498" s="296" t="s">
        <v>23</v>
      </c>
      <c r="AM498" s="296"/>
      <c r="AN498" s="296"/>
      <c r="AO498" s="387"/>
      <c r="AP498" s="863" t="s">
        <v>465</v>
      </c>
      <c r="AQ498" s="863"/>
      <c r="AR498" s="863"/>
      <c r="AS498" s="863"/>
      <c r="AT498" s="863"/>
      <c r="AU498" s="863"/>
      <c r="AV498" s="863"/>
      <c r="AW498" s="863"/>
      <c r="AX498" s="863"/>
    </row>
    <row r="499" spans="1:50" ht="24" customHeight="1" x14ac:dyDescent="0.15">
      <c r="A499" s="948">
        <v>1</v>
      </c>
      <c r="B499" s="94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8">
        <v>2</v>
      </c>
      <c r="B500" s="94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8">
        <v>3</v>
      </c>
      <c r="B501" s="94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8">
        <v>4</v>
      </c>
      <c r="B502" s="94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8">
        <v>5</v>
      </c>
      <c r="B503" s="94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8">
        <v>6</v>
      </c>
      <c r="B504" s="94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8">
        <v>7</v>
      </c>
      <c r="B505" s="94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8">
        <v>8</v>
      </c>
      <c r="B506" s="94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8">
        <v>9</v>
      </c>
      <c r="B507" s="94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8">
        <v>10</v>
      </c>
      <c r="B508" s="94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8">
        <v>11</v>
      </c>
      <c r="B509" s="94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8">
        <v>12</v>
      </c>
      <c r="B510" s="94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8">
        <v>13</v>
      </c>
      <c r="B511" s="94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8">
        <v>14</v>
      </c>
      <c r="B512" s="94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8">
        <v>15</v>
      </c>
      <c r="B513" s="94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8">
        <v>16</v>
      </c>
      <c r="B514" s="94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8">
        <v>17</v>
      </c>
      <c r="B515" s="94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8">
        <v>18</v>
      </c>
      <c r="B516" s="94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8">
        <v>19</v>
      </c>
      <c r="B517" s="94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8">
        <v>20</v>
      </c>
      <c r="B518" s="94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8">
        <v>21</v>
      </c>
      <c r="B519" s="94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8">
        <v>22</v>
      </c>
      <c r="B520" s="94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8">
        <v>23</v>
      </c>
      <c r="B521" s="94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8">
        <v>24</v>
      </c>
      <c r="B522" s="94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8">
        <v>25</v>
      </c>
      <c r="B523" s="94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8">
        <v>26</v>
      </c>
      <c r="B524" s="94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8">
        <v>27</v>
      </c>
      <c r="B525" s="94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8">
        <v>28</v>
      </c>
      <c r="B526" s="94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8">
        <v>29</v>
      </c>
      <c r="B527" s="94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8">
        <v>30</v>
      </c>
      <c r="B528" s="94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8"/>
      <c r="B531" s="948"/>
      <c r="C531" s="296" t="s">
        <v>30</v>
      </c>
      <c r="D531" s="296"/>
      <c r="E531" s="296"/>
      <c r="F531" s="296"/>
      <c r="G531" s="296"/>
      <c r="H531" s="296"/>
      <c r="I531" s="296"/>
      <c r="J531" s="863" t="s">
        <v>464</v>
      </c>
      <c r="K531" s="863"/>
      <c r="L531" s="863"/>
      <c r="M531" s="863"/>
      <c r="N531" s="863"/>
      <c r="O531" s="863"/>
      <c r="P531" s="296" t="s">
        <v>400</v>
      </c>
      <c r="Q531" s="296"/>
      <c r="R531" s="296"/>
      <c r="S531" s="296"/>
      <c r="T531" s="296"/>
      <c r="U531" s="296"/>
      <c r="V531" s="296"/>
      <c r="W531" s="296"/>
      <c r="X531" s="296"/>
      <c r="Y531" s="296" t="s">
        <v>460</v>
      </c>
      <c r="Z531" s="296"/>
      <c r="AA531" s="296"/>
      <c r="AB531" s="296"/>
      <c r="AC531" s="863" t="s">
        <v>399</v>
      </c>
      <c r="AD531" s="863"/>
      <c r="AE531" s="863"/>
      <c r="AF531" s="863"/>
      <c r="AG531" s="863"/>
      <c r="AH531" s="296" t="s">
        <v>416</v>
      </c>
      <c r="AI531" s="296"/>
      <c r="AJ531" s="296"/>
      <c r="AK531" s="296"/>
      <c r="AL531" s="296" t="s">
        <v>23</v>
      </c>
      <c r="AM531" s="296"/>
      <c r="AN531" s="296"/>
      <c r="AO531" s="387"/>
      <c r="AP531" s="863" t="s">
        <v>465</v>
      </c>
      <c r="AQ531" s="863"/>
      <c r="AR531" s="863"/>
      <c r="AS531" s="863"/>
      <c r="AT531" s="863"/>
      <c r="AU531" s="863"/>
      <c r="AV531" s="863"/>
      <c r="AW531" s="863"/>
      <c r="AX531" s="863"/>
    </row>
    <row r="532" spans="1:50" ht="24" customHeight="1" x14ac:dyDescent="0.15">
      <c r="A532" s="948">
        <v>1</v>
      </c>
      <c r="B532" s="94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8">
        <v>2</v>
      </c>
      <c r="B533" s="94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8">
        <v>3</v>
      </c>
      <c r="B534" s="94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8">
        <v>4</v>
      </c>
      <c r="B535" s="94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8">
        <v>5</v>
      </c>
      <c r="B536" s="94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8">
        <v>6</v>
      </c>
      <c r="B537" s="94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8">
        <v>7</v>
      </c>
      <c r="B538" s="94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8">
        <v>8</v>
      </c>
      <c r="B539" s="94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8">
        <v>9</v>
      </c>
      <c r="B540" s="94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8">
        <v>10</v>
      </c>
      <c r="B541" s="94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8">
        <v>11</v>
      </c>
      <c r="B542" s="94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8">
        <v>12</v>
      </c>
      <c r="B543" s="94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8">
        <v>13</v>
      </c>
      <c r="B544" s="94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8">
        <v>14</v>
      </c>
      <c r="B545" s="94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8">
        <v>15</v>
      </c>
      <c r="B546" s="94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8">
        <v>16</v>
      </c>
      <c r="B547" s="94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8">
        <v>17</v>
      </c>
      <c r="B548" s="94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8">
        <v>18</v>
      </c>
      <c r="B549" s="94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8">
        <v>19</v>
      </c>
      <c r="B550" s="94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8">
        <v>20</v>
      </c>
      <c r="B551" s="94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8">
        <v>21</v>
      </c>
      <c r="B552" s="94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8">
        <v>22</v>
      </c>
      <c r="B553" s="94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8">
        <v>23</v>
      </c>
      <c r="B554" s="94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8">
        <v>24</v>
      </c>
      <c r="B555" s="94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8">
        <v>25</v>
      </c>
      <c r="B556" s="94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8">
        <v>26</v>
      </c>
      <c r="B557" s="94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8">
        <v>27</v>
      </c>
      <c r="B558" s="94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8">
        <v>28</v>
      </c>
      <c r="B559" s="94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8">
        <v>29</v>
      </c>
      <c r="B560" s="94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8">
        <v>30</v>
      </c>
      <c r="B561" s="94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8"/>
      <c r="B564" s="948"/>
      <c r="C564" s="296" t="s">
        <v>30</v>
      </c>
      <c r="D564" s="296"/>
      <c r="E564" s="296"/>
      <c r="F564" s="296"/>
      <c r="G564" s="296"/>
      <c r="H564" s="296"/>
      <c r="I564" s="296"/>
      <c r="J564" s="863" t="s">
        <v>464</v>
      </c>
      <c r="K564" s="863"/>
      <c r="L564" s="863"/>
      <c r="M564" s="863"/>
      <c r="N564" s="863"/>
      <c r="O564" s="863"/>
      <c r="P564" s="296" t="s">
        <v>400</v>
      </c>
      <c r="Q564" s="296"/>
      <c r="R564" s="296"/>
      <c r="S564" s="296"/>
      <c r="T564" s="296"/>
      <c r="U564" s="296"/>
      <c r="V564" s="296"/>
      <c r="W564" s="296"/>
      <c r="X564" s="296"/>
      <c r="Y564" s="296" t="s">
        <v>460</v>
      </c>
      <c r="Z564" s="296"/>
      <c r="AA564" s="296"/>
      <c r="AB564" s="296"/>
      <c r="AC564" s="863" t="s">
        <v>399</v>
      </c>
      <c r="AD564" s="863"/>
      <c r="AE564" s="863"/>
      <c r="AF564" s="863"/>
      <c r="AG564" s="863"/>
      <c r="AH564" s="296" t="s">
        <v>416</v>
      </c>
      <c r="AI564" s="296"/>
      <c r="AJ564" s="296"/>
      <c r="AK564" s="296"/>
      <c r="AL564" s="296" t="s">
        <v>23</v>
      </c>
      <c r="AM564" s="296"/>
      <c r="AN564" s="296"/>
      <c r="AO564" s="387"/>
      <c r="AP564" s="863" t="s">
        <v>465</v>
      </c>
      <c r="AQ564" s="863"/>
      <c r="AR564" s="863"/>
      <c r="AS564" s="863"/>
      <c r="AT564" s="863"/>
      <c r="AU564" s="863"/>
      <c r="AV564" s="863"/>
      <c r="AW564" s="863"/>
      <c r="AX564" s="863"/>
    </row>
    <row r="565" spans="1:50" ht="24" customHeight="1" x14ac:dyDescent="0.15">
      <c r="A565" s="948">
        <v>1</v>
      </c>
      <c r="B565" s="94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8">
        <v>2</v>
      </c>
      <c r="B566" s="94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8">
        <v>3</v>
      </c>
      <c r="B567" s="94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8">
        <v>4</v>
      </c>
      <c r="B568" s="94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8">
        <v>5</v>
      </c>
      <c r="B569" s="94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8">
        <v>6</v>
      </c>
      <c r="B570" s="94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8">
        <v>7</v>
      </c>
      <c r="B571" s="94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8">
        <v>8</v>
      </c>
      <c r="B572" s="94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8">
        <v>9</v>
      </c>
      <c r="B573" s="94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8">
        <v>10</v>
      </c>
      <c r="B574" s="94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8">
        <v>11</v>
      </c>
      <c r="B575" s="94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8">
        <v>12</v>
      </c>
      <c r="B576" s="94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8">
        <v>13</v>
      </c>
      <c r="B577" s="94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8">
        <v>14</v>
      </c>
      <c r="B578" s="94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8">
        <v>15</v>
      </c>
      <c r="B579" s="94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8">
        <v>16</v>
      </c>
      <c r="B580" s="94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8">
        <v>17</v>
      </c>
      <c r="B581" s="94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8">
        <v>18</v>
      </c>
      <c r="B582" s="94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8">
        <v>19</v>
      </c>
      <c r="B583" s="94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8">
        <v>20</v>
      </c>
      <c r="B584" s="94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8">
        <v>21</v>
      </c>
      <c r="B585" s="94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8">
        <v>22</v>
      </c>
      <c r="B586" s="94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8">
        <v>23</v>
      </c>
      <c r="B587" s="94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8">
        <v>24</v>
      </c>
      <c r="B588" s="94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8">
        <v>25</v>
      </c>
      <c r="B589" s="94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8">
        <v>26</v>
      </c>
      <c r="B590" s="94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8">
        <v>27</v>
      </c>
      <c r="B591" s="94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8">
        <v>28</v>
      </c>
      <c r="B592" s="94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8">
        <v>29</v>
      </c>
      <c r="B593" s="94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8">
        <v>30</v>
      </c>
      <c r="B594" s="94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8"/>
      <c r="B597" s="948"/>
      <c r="C597" s="296" t="s">
        <v>30</v>
      </c>
      <c r="D597" s="296"/>
      <c r="E597" s="296"/>
      <c r="F597" s="296"/>
      <c r="G597" s="296"/>
      <c r="H597" s="296"/>
      <c r="I597" s="296"/>
      <c r="J597" s="863" t="s">
        <v>464</v>
      </c>
      <c r="K597" s="863"/>
      <c r="L597" s="863"/>
      <c r="M597" s="863"/>
      <c r="N597" s="863"/>
      <c r="O597" s="863"/>
      <c r="P597" s="296" t="s">
        <v>400</v>
      </c>
      <c r="Q597" s="296"/>
      <c r="R597" s="296"/>
      <c r="S597" s="296"/>
      <c r="T597" s="296"/>
      <c r="U597" s="296"/>
      <c r="V597" s="296"/>
      <c r="W597" s="296"/>
      <c r="X597" s="296"/>
      <c r="Y597" s="296" t="s">
        <v>460</v>
      </c>
      <c r="Z597" s="296"/>
      <c r="AA597" s="296"/>
      <c r="AB597" s="296"/>
      <c r="AC597" s="863" t="s">
        <v>399</v>
      </c>
      <c r="AD597" s="863"/>
      <c r="AE597" s="863"/>
      <c r="AF597" s="863"/>
      <c r="AG597" s="863"/>
      <c r="AH597" s="296" t="s">
        <v>416</v>
      </c>
      <c r="AI597" s="296"/>
      <c r="AJ597" s="296"/>
      <c r="AK597" s="296"/>
      <c r="AL597" s="296" t="s">
        <v>23</v>
      </c>
      <c r="AM597" s="296"/>
      <c r="AN597" s="296"/>
      <c r="AO597" s="387"/>
      <c r="AP597" s="863" t="s">
        <v>465</v>
      </c>
      <c r="AQ597" s="863"/>
      <c r="AR597" s="863"/>
      <c r="AS597" s="863"/>
      <c r="AT597" s="863"/>
      <c r="AU597" s="863"/>
      <c r="AV597" s="863"/>
      <c r="AW597" s="863"/>
      <c r="AX597" s="863"/>
    </row>
    <row r="598" spans="1:50" ht="24" customHeight="1" x14ac:dyDescent="0.15">
      <c r="A598" s="948">
        <v>1</v>
      </c>
      <c r="B598" s="94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8">
        <v>2</v>
      </c>
      <c r="B599" s="94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8">
        <v>3</v>
      </c>
      <c r="B600" s="94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8">
        <v>4</v>
      </c>
      <c r="B601" s="94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8">
        <v>5</v>
      </c>
      <c r="B602" s="94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8">
        <v>6</v>
      </c>
      <c r="B603" s="94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8">
        <v>7</v>
      </c>
      <c r="B604" s="94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8">
        <v>8</v>
      </c>
      <c r="B605" s="94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8">
        <v>9</v>
      </c>
      <c r="B606" s="94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8">
        <v>10</v>
      </c>
      <c r="B607" s="94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8">
        <v>11</v>
      </c>
      <c r="B608" s="94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8">
        <v>12</v>
      </c>
      <c r="B609" s="94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8">
        <v>13</v>
      </c>
      <c r="B610" s="94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8">
        <v>14</v>
      </c>
      <c r="B611" s="94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8">
        <v>15</v>
      </c>
      <c r="B612" s="94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8">
        <v>16</v>
      </c>
      <c r="B613" s="94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8">
        <v>17</v>
      </c>
      <c r="B614" s="94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8">
        <v>18</v>
      </c>
      <c r="B615" s="94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8">
        <v>19</v>
      </c>
      <c r="B616" s="94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8">
        <v>20</v>
      </c>
      <c r="B617" s="94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8">
        <v>21</v>
      </c>
      <c r="B618" s="94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8">
        <v>22</v>
      </c>
      <c r="B619" s="94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8">
        <v>23</v>
      </c>
      <c r="B620" s="94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8">
        <v>24</v>
      </c>
      <c r="B621" s="94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8">
        <v>25</v>
      </c>
      <c r="B622" s="94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8">
        <v>26</v>
      </c>
      <c r="B623" s="94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8">
        <v>27</v>
      </c>
      <c r="B624" s="94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8">
        <v>28</v>
      </c>
      <c r="B625" s="94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8">
        <v>29</v>
      </c>
      <c r="B626" s="94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8">
        <v>30</v>
      </c>
      <c r="B627" s="94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8"/>
      <c r="B630" s="948"/>
      <c r="C630" s="296" t="s">
        <v>30</v>
      </c>
      <c r="D630" s="296"/>
      <c r="E630" s="296"/>
      <c r="F630" s="296"/>
      <c r="G630" s="296"/>
      <c r="H630" s="296"/>
      <c r="I630" s="296"/>
      <c r="J630" s="863" t="s">
        <v>464</v>
      </c>
      <c r="K630" s="863"/>
      <c r="L630" s="863"/>
      <c r="M630" s="863"/>
      <c r="N630" s="863"/>
      <c r="O630" s="863"/>
      <c r="P630" s="296" t="s">
        <v>400</v>
      </c>
      <c r="Q630" s="296"/>
      <c r="R630" s="296"/>
      <c r="S630" s="296"/>
      <c r="T630" s="296"/>
      <c r="U630" s="296"/>
      <c r="V630" s="296"/>
      <c r="W630" s="296"/>
      <c r="X630" s="296"/>
      <c r="Y630" s="296" t="s">
        <v>460</v>
      </c>
      <c r="Z630" s="296"/>
      <c r="AA630" s="296"/>
      <c r="AB630" s="296"/>
      <c r="AC630" s="863" t="s">
        <v>399</v>
      </c>
      <c r="AD630" s="863"/>
      <c r="AE630" s="863"/>
      <c r="AF630" s="863"/>
      <c r="AG630" s="863"/>
      <c r="AH630" s="296" t="s">
        <v>416</v>
      </c>
      <c r="AI630" s="296"/>
      <c r="AJ630" s="296"/>
      <c r="AK630" s="296"/>
      <c r="AL630" s="296" t="s">
        <v>23</v>
      </c>
      <c r="AM630" s="296"/>
      <c r="AN630" s="296"/>
      <c r="AO630" s="387"/>
      <c r="AP630" s="863" t="s">
        <v>465</v>
      </c>
      <c r="AQ630" s="863"/>
      <c r="AR630" s="863"/>
      <c r="AS630" s="863"/>
      <c r="AT630" s="863"/>
      <c r="AU630" s="863"/>
      <c r="AV630" s="863"/>
      <c r="AW630" s="863"/>
      <c r="AX630" s="863"/>
    </row>
    <row r="631" spans="1:50" ht="24" customHeight="1" x14ac:dyDescent="0.15">
      <c r="A631" s="948">
        <v>1</v>
      </c>
      <c r="B631" s="94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8">
        <v>2</v>
      </c>
      <c r="B632" s="94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8">
        <v>3</v>
      </c>
      <c r="B633" s="94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8">
        <v>4</v>
      </c>
      <c r="B634" s="94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8">
        <v>5</v>
      </c>
      <c r="B635" s="94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8">
        <v>6</v>
      </c>
      <c r="B636" s="94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8">
        <v>7</v>
      </c>
      <c r="B637" s="94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8">
        <v>8</v>
      </c>
      <c r="B638" s="94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8">
        <v>9</v>
      </c>
      <c r="B639" s="94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8">
        <v>10</v>
      </c>
      <c r="B640" s="94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8">
        <v>11</v>
      </c>
      <c r="B641" s="94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8">
        <v>12</v>
      </c>
      <c r="B642" s="94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8">
        <v>13</v>
      </c>
      <c r="B643" s="94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8">
        <v>14</v>
      </c>
      <c r="B644" s="94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8">
        <v>15</v>
      </c>
      <c r="B645" s="94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8">
        <v>16</v>
      </c>
      <c r="B646" s="94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8">
        <v>17</v>
      </c>
      <c r="B647" s="94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8">
        <v>18</v>
      </c>
      <c r="B648" s="94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8">
        <v>19</v>
      </c>
      <c r="B649" s="94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8">
        <v>20</v>
      </c>
      <c r="B650" s="94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8">
        <v>21</v>
      </c>
      <c r="B651" s="94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8">
        <v>22</v>
      </c>
      <c r="B652" s="94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8">
        <v>23</v>
      </c>
      <c r="B653" s="94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8">
        <v>24</v>
      </c>
      <c r="B654" s="94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8">
        <v>25</v>
      </c>
      <c r="B655" s="94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8">
        <v>26</v>
      </c>
      <c r="B656" s="94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8">
        <v>27</v>
      </c>
      <c r="B657" s="94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8">
        <v>28</v>
      </c>
      <c r="B658" s="94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8">
        <v>29</v>
      </c>
      <c r="B659" s="94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8">
        <v>30</v>
      </c>
      <c r="B660" s="94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8"/>
      <c r="B663" s="948"/>
      <c r="C663" s="296" t="s">
        <v>30</v>
      </c>
      <c r="D663" s="296"/>
      <c r="E663" s="296"/>
      <c r="F663" s="296"/>
      <c r="G663" s="296"/>
      <c r="H663" s="296"/>
      <c r="I663" s="296"/>
      <c r="J663" s="863" t="s">
        <v>464</v>
      </c>
      <c r="K663" s="863"/>
      <c r="L663" s="863"/>
      <c r="M663" s="863"/>
      <c r="N663" s="863"/>
      <c r="O663" s="863"/>
      <c r="P663" s="296" t="s">
        <v>400</v>
      </c>
      <c r="Q663" s="296"/>
      <c r="R663" s="296"/>
      <c r="S663" s="296"/>
      <c r="T663" s="296"/>
      <c r="U663" s="296"/>
      <c r="V663" s="296"/>
      <c r="W663" s="296"/>
      <c r="X663" s="296"/>
      <c r="Y663" s="296" t="s">
        <v>460</v>
      </c>
      <c r="Z663" s="296"/>
      <c r="AA663" s="296"/>
      <c r="AB663" s="296"/>
      <c r="AC663" s="863" t="s">
        <v>399</v>
      </c>
      <c r="AD663" s="863"/>
      <c r="AE663" s="863"/>
      <c r="AF663" s="863"/>
      <c r="AG663" s="863"/>
      <c r="AH663" s="296" t="s">
        <v>416</v>
      </c>
      <c r="AI663" s="296"/>
      <c r="AJ663" s="296"/>
      <c r="AK663" s="296"/>
      <c r="AL663" s="296" t="s">
        <v>23</v>
      </c>
      <c r="AM663" s="296"/>
      <c r="AN663" s="296"/>
      <c r="AO663" s="387"/>
      <c r="AP663" s="863" t="s">
        <v>465</v>
      </c>
      <c r="AQ663" s="863"/>
      <c r="AR663" s="863"/>
      <c r="AS663" s="863"/>
      <c r="AT663" s="863"/>
      <c r="AU663" s="863"/>
      <c r="AV663" s="863"/>
      <c r="AW663" s="863"/>
      <c r="AX663" s="863"/>
    </row>
    <row r="664" spans="1:50" ht="24" customHeight="1" x14ac:dyDescent="0.15">
      <c r="A664" s="948">
        <v>1</v>
      </c>
      <c r="B664" s="94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8">
        <v>2</v>
      </c>
      <c r="B665" s="94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8">
        <v>3</v>
      </c>
      <c r="B666" s="94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8">
        <v>4</v>
      </c>
      <c r="B667" s="94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8">
        <v>5</v>
      </c>
      <c r="B668" s="94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8">
        <v>6</v>
      </c>
      <c r="B669" s="94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8">
        <v>7</v>
      </c>
      <c r="B670" s="94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8">
        <v>8</v>
      </c>
      <c r="B671" s="94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8">
        <v>9</v>
      </c>
      <c r="B672" s="94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8">
        <v>10</v>
      </c>
      <c r="B673" s="94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8">
        <v>11</v>
      </c>
      <c r="B674" s="94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8">
        <v>12</v>
      </c>
      <c r="B675" s="94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8">
        <v>13</v>
      </c>
      <c r="B676" s="94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8">
        <v>14</v>
      </c>
      <c r="B677" s="94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8">
        <v>15</v>
      </c>
      <c r="B678" s="94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8">
        <v>16</v>
      </c>
      <c r="B679" s="94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8">
        <v>17</v>
      </c>
      <c r="B680" s="94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8">
        <v>18</v>
      </c>
      <c r="B681" s="94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8">
        <v>19</v>
      </c>
      <c r="B682" s="94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8">
        <v>20</v>
      </c>
      <c r="B683" s="94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8">
        <v>21</v>
      </c>
      <c r="B684" s="94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8">
        <v>22</v>
      </c>
      <c r="B685" s="94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8">
        <v>23</v>
      </c>
      <c r="B686" s="94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8">
        <v>24</v>
      </c>
      <c r="B687" s="94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8">
        <v>25</v>
      </c>
      <c r="B688" s="94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8">
        <v>26</v>
      </c>
      <c r="B689" s="94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8">
        <v>27</v>
      </c>
      <c r="B690" s="94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8">
        <v>28</v>
      </c>
      <c r="B691" s="94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8">
        <v>29</v>
      </c>
      <c r="B692" s="94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8">
        <v>30</v>
      </c>
      <c r="B693" s="94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8"/>
      <c r="B696" s="948"/>
      <c r="C696" s="296" t="s">
        <v>30</v>
      </c>
      <c r="D696" s="296"/>
      <c r="E696" s="296"/>
      <c r="F696" s="296"/>
      <c r="G696" s="296"/>
      <c r="H696" s="296"/>
      <c r="I696" s="296"/>
      <c r="J696" s="863" t="s">
        <v>464</v>
      </c>
      <c r="K696" s="863"/>
      <c r="L696" s="863"/>
      <c r="M696" s="863"/>
      <c r="N696" s="863"/>
      <c r="O696" s="863"/>
      <c r="P696" s="296" t="s">
        <v>400</v>
      </c>
      <c r="Q696" s="296"/>
      <c r="R696" s="296"/>
      <c r="S696" s="296"/>
      <c r="T696" s="296"/>
      <c r="U696" s="296"/>
      <c r="V696" s="296"/>
      <c r="W696" s="296"/>
      <c r="X696" s="296"/>
      <c r="Y696" s="296" t="s">
        <v>460</v>
      </c>
      <c r="Z696" s="296"/>
      <c r="AA696" s="296"/>
      <c r="AB696" s="296"/>
      <c r="AC696" s="863" t="s">
        <v>399</v>
      </c>
      <c r="AD696" s="863"/>
      <c r="AE696" s="863"/>
      <c r="AF696" s="863"/>
      <c r="AG696" s="863"/>
      <c r="AH696" s="296" t="s">
        <v>416</v>
      </c>
      <c r="AI696" s="296"/>
      <c r="AJ696" s="296"/>
      <c r="AK696" s="296"/>
      <c r="AL696" s="296" t="s">
        <v>23</v>
      </c>
      <c r="AM696" s="296"/>
      <c r="AN696" s="296"/>
      <c r="AO696" s="387"/>
      <c r="AP696" s="863" t="s">
        <v>465</v>
      </c>
      <c r="AQ696" s="863"/>
      <c r="AR696" s="863"/>
      <c r="AS696" s="863"/>
      <c r="AT696" s="863"/>
      <c r="AU696" s="863"/>
      <c r="AV696" s="863"/>
      <c r="AW696" s="863"/>
      <c r="AX696" s="863"/>
    </row>
    <row r="697" spans="1:50" ht="24" customHeight="1" x14ac:dyDescent="0.15">
      <c r="A697" s="948">
        <v>1</v>
      </c>
      <c r="B697" s="94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8">
        <v>2</v>
      </c>
      <c r="B698" s="94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8">
        <v>3</v>
      </c>
      <c r="B699" s="94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8">
        <v>4</v>
      </c>
      <c r="B700" s="94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8">
        <v>5</v>
      </c>
      <c r="B701" s="94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8">
        <v>6</v>
      </c>
      <c r="B702" s="94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8">
        <v>7</v>
      </c>
      <c r="B703" s="94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8">
        <v>8</v>
      </c>
      <c r="B704" s="94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8">
        <v>9</v>
      </c>
      <c r="B705" s="94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8">
        <v>10</v>
      </c>
      <c r="B706" s="94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8">
        <v>11</v>
      </c>
      <c r="B707" s="94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8">
        <v>12</v>
      </c>
      <c r="B708" s="94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8">
        <v>13</v>
      </c>
      <c r="B709" s="94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8">
        <v>14</v>
      </c>
      <c r="B710" s="94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8">
        <v>15</v>
      </c>
      <c r="B711" s="94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8">
        <v>16</v>
      </c>
      <c r="B712" s="94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8">
        <v>17</v>
      </c>
      <c r="B713" s="94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8">
        <v>18</v>
      </c>
      <c r="B714" s="94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8">
        <v>19</v>
      </c>
      <c r="B715" s="94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8">
        <v>20</v>
      </c>
      <c r="B716" s="94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8">
        <v>21</v>
      </c>
      <c r="B717" s="94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8">
        <v>22</v>
      </c>
      <c r="B718" s="94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8">
        <v>23</v>
      </c>
      <c r="B719" s="94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8">
        <v>24</v>
      </c>
      <c r="B720" s="94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8">
        <v>25</v>
      </c>
      <c r="B721" s="94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8">
        <v>26</v>
      </c>
      <c r="B722" s="94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8">
        <v>27</v>
      </c>
      <c r="B723" s="94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8">
        <v>28</v>
      </c>
      <c r="B724" s="94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8">
        <v>29</v>
      </c>
      <c r="B725" s="94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8">
        <v>30</v>
      </c>
      <c r="B726" s="94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8"/>
      <c r="B729" s="948"/>
      <c r="C729" s="296" t="s">
        <v>30</v>
      </c>
      <c r="D729" s="296"/>
      <c r="E729" s="296"/>
      <c r="F729" s="296"/>
      <c r="G729" s="296"/>
      <c r="H729" s="296"/>
      <c r="I729" s="296"/>
      <c r="J729" s="863" t="s">
        <v>464</v>
      </c>
      <c r="K729" s="863"/>
      <c r="L729" s="863"/>
      <c r="M729" s="863"/>
      <c r="N729" s="863"/>
      <c r="O729" s="863"/>
      <c r="P729" s="296" t="s">
        <v>400</v>
      </c>
      <c r="Q729" s="296"/>
      <c r="R729" s="296"/>
      <c r="S729" s="296"/>
      <c r="T729" s="296"/>
      <c r="U729" s="296"/>
      <c r="V729" s="296"/>
      <c r="W729" s="296"/>
      <c r="X729" s="296"/>
      <c r="Y729" s="296" t="s">
        <v>460</v>
      </c>
      <c r="Z729" s="296"/>
      <c r="AA729" s="296"/>
      <c r="AB729" s="296"/>
      <c r="AC729" s="863" t="s">
        <v>399</v>
      </c>
      <c r="AD729" s="863"/>
      <c r="AE729" s="863"/>
      <c r="AF729" s="863"/>
      <c r="AG729" s="863"/>
      <c r="AH729" s="296" t="s">
        <v>416</v>
      </c>
      <c r="AI729" s="296"/>
      <c r="AJ729" s="296"/>
      <c r="AK729" s="296"/>
      <c r="AL729" s="296" t="s">
        <v>23</v>
      </c>
      <c r="AM729" s="296"/>
      <c r="AN729" s="296"/>
      <c r="AO729" s="387"/>
      <c r="AP729" s="863" t="s">
        <v>465</v>
      </c>
      <c r="AQ729" s="863"/>
      <c r="AR729" s="863"/>
      <c r="AS729" s="863"/>
      <c r="AT729" s="863"/>
      <c r="AU729" s="863"/>
      <c r="AV729" s="863"/>
      <c r="AW729" s="863"/>
      <c r="AX729" s="863"/>
    </row>
    <row r="730" spans="1:50" ht="24" customHeight="1" x14ac:dyDescent="0.15">
      <c r="A730" s="948">
        <v>1</v>
      </c>
      <c r="B730" s="94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8">
        <v>2</v>
      </c>
      <c r="B731" s="94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8">
        <v>3</v>
      </c>
      <c r="B732" s="94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8">
        <v>4</v>
      </c>
      <c r="B733" s="94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8">
        <v>5</v>
      </c>
      <c r="B734" s="94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8">
        <v>6</v>
      </c>
      <c r="B735" s="94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8">
        <v>7</v>
      </c>
      <c r="B736" s="94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8">
        <v>8</v>
      </c>
      <c r="B737" s="94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8">
        <v>9</v>
      </c>
      <c r="B738" s="94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8">
        <v>10</v>
      </c>
      <c r="B739" s="94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8">
        <v>11</v>
      </c>
      <c r="B740" s="94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8">
        <v>12</v>
      </c>
      <c r="B741" s="94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8">
        <v>13</v>
      </c>
      <c r="B742" s="94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8">
        <v>14</v>
      </c>
      <c r="B743" s="94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8">
        <v>15</v>
      </c>
      <c r="B744" s="94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8">
        <v>16</v>
      </c>
      <c r="B745" s="94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8">
        <v>17</v>
      </c>
      <c r="B746" s="94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8">
        <v>18</v>
      </c>
      <c r="B747" s="94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8">
        <v>19</v>
      </c>
      <c r="B748" s="94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8">
        <v>20</v>
      </c>
      <c r="B749" s="94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8">
        <v>21</v>
      </c>
      <c r="B750" s="94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8">
        <v>22</v>
      </c>
      <c r="B751" s="94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8">
        <v>23</v>
      </c>
      <c r="B752" s="94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8">
        <v>24</v>
      </c>
      <c r="B753" s="94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8">
        <v>25</v>
      </c>
      <c r="B754" s="94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8">
        <v>26</v>
      </c>
      <c r="B755" s="94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8">
        <v>27</v>
      </c>
      <c r="B756" s="94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8">
        <v>28</v>
      </c>
      <c r="B757" s="94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8">
        <v>29</v>
      </c>
      <c r="B758" s="94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8">
        <v>30</v>
      </c>
      <c r="B759" s="94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8"/>
      <c r="B762" s="948"/>
      <c r="C762" s="296" t="s">
        <v>30</v>
      </c>
      <c r="D762" s="296"/>
      <c r="E762" s="296"/>
      <c r="F762" s="296"/>
      <c r="G762" s="296"/>
      <c r="H762" s="296"/>
      <c r="I762" s="296"/>
      <c r="J762" s="863" t="s">
        <v>464</v>
      </c>
      <c r="K762" s="863"/>
      <c r="L762" s="863"/>
      <c r="M762" s="863"/>
      <c r="N762" s="863"/>
      <c r="O762" s="863"/>
      <c r="P762" s="296" t="s">
        <v>400</v>
      </c>
      <c r="Q762" s="296"/>
      <c r="R762" s="296"/>
      <c r="S762" s="296"/>
      <c r="T762" s="296"/>
      <c r="U762" s="296"/>
      <c r="V762" s="296"/>
      <c r="W762" s="296"/>
      <c r="X762" s="296"/>
      <c r="Y762" s="296" t="s">
        <v>460</v>
      </c>
      <c r="Z762" s="296"/>
      <c r="AA762" s="296"/>
      <c r="AB762" s="296"/>
      <c r="AC762" s="863" t="s">
        <v>399</v>
      </c>
      <c r="AD762" s="863"/>
      <c r="AE762" s="863"/>
      <c r="AF762" s="863"/>
      <c r="AG762" s="863"/>
      <c r="AH762" s="296" t="s">
        <v>416</v>
      </c>
      <c r="AI762" s="296"/>
      <c r="AJ762" s="296"/>
      <c r="AK762" s="296"/>
      <c r="AL762" s="296" t="s">
        <v>23</v>
      </c>
      <c r="AM762" s="296"/>
      <c r="AN762" s="296"/>
      <c r="AO762" s="387"/>
      <c r="AP762" s="863" t="s">
        <v>465</v>
      </c>
      <c r="AQ762" s="863"/>
      <c r="AR762" s="863"/>
      <c r="AS762" s="863"/>
      <c r="AT762" s="863"/>
      <c r="AU762" s="863"/>
      <c r="AV762" s="863"/>
      <c r="AW762" s="863"/>
      <c r="AX762" s="863"/>
    </row>
    <row r="763" spans="1:50" ht="24" customHeight="1" x14ac:dyDescent="0.15">
      <c r="A763" s="948">
        <v>1</v>
      </c>
      <c r="B763" s="94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8">
        <v>2</v>
      </c>
      <c r="B764" s="94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8">
        <v>3</v>
      </c>
      <c r="B765" s="94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8">
        <v>4</v>
      </c>
      <c r="B766" s="94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8">
        <v>5</v>
      </c>
      <c r="B767" s="94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8">
        <v>6</v>
      </c>
      <c r="B768" s="94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8">
        <v>7</v>
      </c>
      <c r="B769" s="94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8">
        <v>8</v>
      </c>
      <c r="B770" s="94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8">
        <v>9</v>
      </c>
      <c r="B771" s="94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8">
        <v>10</v>
      </c>
      <c r="B772" s="94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8">
        <v>11</v>
      </c>
      <c r="B773" s="94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8">
        <v>12</v>
      </c>
      <c r="B774" s="94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8">
        <v>13</v>
      </c>
      <c r="B775" s="94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8">
        <v>14</v>
      </c>
      <c r="B776" s="94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8">
        <v>15</v>
      </c>
      <c r="B777" s="94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8">
        <v>16</v>
      </c>
      <c r="B778" s="94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8">
        <v>17</v>
      </c>
      <c r="B779" s="94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8">
        <v>18</v>
      </c>
      <c r="B780" s="94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8">
        <v>19</v>
      </c>
      <c r="B781" s="94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8">
        <v>20</v>
      </c>
      <c r="B782" s="94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8">
        <v>21</v>
      </c>
      <c r="B783" s="94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8">
        <v>22</v>
      </c>
      <c r="B784" s="94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8">
        <v>23</v>
      </c>
      <c r="B785" s="94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8">
        <v>24</v>
      </c>
      <c r="B786" s="94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8">
        <v>25</v>
      </c>
      <c r="B787" s="94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8">
        <v>26</v>
      </c>
      <c r="B788" s="94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8">
        <v>27</v>
      </c>
      <c r="B789" s="94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8">
        <v>28</v>
      </c>
      <c r="B790" s="94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8">
        <v>29</v>
      </c>
      <c r="B791" s="94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8">
        <v>30</v>
      </c>
      <c r="B792" s="94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8"/>
      <c r="B795" s="948"/>
      <c r="C795" s="296" t="s">
        <v>30</v>
      </c>
      <c r="D795" s="296"/>
      <c r="E795" s="296"/>
      <c r="F795" s="296"/>
      <c r="G795" s="296"/>
      <c r="H795" s="296"/>
      <c r="I795" s="296"/>
      <c r="J795" s="863" t="s">
        <v>464</v>
      </c>
      <c r="K795" s="863"/>
      <c r="L795" s="863"/>
      <c r="M795" s="863"/>
      <c r="N795" s="863"/>
      <c r="O795" s="863"/>
      <c r="P795" s="296" t="s">
        <v>400</v>
      </c>
      <c r="Q795" s="296"/>
      <c r="R795" s="296"/>
      <c r="S795" s="296"/>
      <c r="T795" s="296"/>
      <c r="U795" s="296"/>
      <c r="V795" s="296"/>
      <c r="W795" s="296"/>
      <c r="X795" s="296"/>
      <c r="Y795" s="296" t="s">
        <v>460</v>
      </c>
      <c r="Z795" s="296"/>
      <c r="AA795" s="296"/>
      <c r="AB795" s="296"/>
      <c r="AC795" s="863" t="s">
        <v>399</v>
      </c>
      <c r="AD795" s="863"/>
      <c r="AE795" s="863"/>
      <c r="AF795" s="863"/>
      <c r="AG795" s="863"/>
      <c r="AH795" s="296" t="s">
        <v>416</v>
      </c>
      <c r="AI795" s="296"/>
      <c r="AJ795" s="296"/>
      <c r="AK795" s="296"/>
      <c r="AL795" s="296" t="s">
        <v>23</v>
      </c>
      <c r="AM795" s="296"/>
      <c r="AN795" s="296"/>
      <c r="AO795" s="387"/>
      <c r="AP795" s="863" t="s">
        <v>465</v>
      </c>
      <c r="AQ795" s="863"/>
      <c r="AR795" s="863"/>
      <c r="AS795" s="863"/>
      <c r="AT795" s="863"/>
      <c r="AU795" s="863"/>
      <c r="AV795" s="863"/>
      <c r="AW795" s="863"/>
      <c r="AX795" s="863"/>
    </row>
    <row r="796" spans="1:50" ht="24" customHeight="1" x14ac:dyDescent="0.15">
      <c r="A796" s="948">
        <v>1</v>
      </c>
      <c r="B796" s="94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8">
        <v>2</v>
      </c>
      <c r="B797" s="94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8">
        <v>3</v>
      </c>
      <c r="B798" s="94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8">
        <v>4</v>
      </c>
      <c r="B799" s="94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8">
        <v>5</v>
      </c>
      <c r="B800" s="94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8">
        <v>6</v>
      </c>
      <c r="B801" s="94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8">
        <v>7</v>
      </c>
      <c r="B802" s="94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8">
        <v>8</v>
      </c>
      <c r="B803" s="94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8">
        <v>9</v>
      </c>
      <c r="B804" s="94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8">
        <v>10</v>
      </c>
      <c r="B805" s="94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8">
        <v>11</v>
      </c>
      <c r="B806" s="94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8">
        <v>12</v>
      </c>
      <c r="B807" s="94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8">
        <v>13</v>
      </c>
      <c r="B808" s="94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8">
        <v>14</v>
      </c>
      <c r="B809" s="94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8">
        <v>15</v>
      </c>
      <c r="B810" s="94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8">
        <v>16</v>
      </c>
      <c r="B811" s="94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8">
        <v>17</v>
      </c>
      <c r="B812" s="94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8">
        <v>18</v>
      </c>
      <c r="B813" s="94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8">
        <v>19</v>
      </c>
      <c r="B814" s="94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8">
        <v>20</v>
      </c>
      <c r="B815" s="94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8">
        <v>21</v>
      </c>
      <c r="B816" s="94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8">
        <v>22</v>
      </c>
      <c r="B817" s="94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8">
        <v>23</v>
      </c>
      <c r="B818" s="94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8">
        <v>24</v>
      </c>
      <c r="B819" s="94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8">
        <v>25</v>
      </c>
      <c r="B820" s="94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8">
        <v>26</v>
      </c>
      <c r="B821" s="94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8">
        <v>27</v>
      </c>
      <c r="B822" s="94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8">
        <v>28</v>
      </c>
      <c r="B823" s="94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8">
        <v>29</v>
      </c>
      <c r="B824" s="94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8">
        <v>30</v>
      </c>
      <c r="B825" s="94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8"/>
      <c r="B828" s="948"/>
      <c r="C828" s="296" t="s">
        <v>30</v>
      </c>
      <c r="D828" s="296"/>
      <c r="E828" s="296"/>
      <c r="F828" s="296"/>
      <c r="G828" s="296"/>
      <c r="H828" s="296"/>
      <c r="I828" s="296"/>
      <c r="J828" s="863" t="s">
        <v>464</v>
      </c>
      <c r="K828" s="863"/>
      <c r="L828" s="863"/>
      <c r="M828" s="863"/>
      <c r="N828" s="863"/>
      <c r="O828" s="863"/>
      <c r="P828" s="296" t="s">
        <v>400</v>
      </c>
      <c r="Q828" s="296"/>
      <c r="R828" s="296"/>
      <c r="S828" s="296"/>
      <c r="T828" s="296"/>
      <c r="U828" s="296"/>
      <c r="V828" s="296"/>
      <c r="W828" s="296"/>
      <c r="X828" s="296"/>
      <c r="Y828" s="296" t="s">
        <v>460</v>
      </c>
      <c r="Z828" s="296"/>
      <c r="AA828" s="296"/>
      <c r="AB828" s="296"/>
      <c r="AC828" s="863" t="s">
        <v>399</v>
      </c>
      <c r="AD828" s="863"/>
      <c r="AE828" s="863"/>
      <c r="AF828" s="863"/>
      <c r="AG828" s="863"/>
      <c r="AH828" s="296" t="s">
        <v>416</v>
      </c>
      <c r="AI828" s="296"/>
      <c r="AJ828" s="296"/>
      <c r="AK828" s="296"/>
      <c r="AL828" s="296" t="s">
        <v>23</v>
      </c>
      <c r="AM828" s="296"/>
      <c r="AN828" s="296"/>
      <c r="AO828" s="387"/>
      <c r="AP828" s="863" t="s">
        <v>465</v>
      </c>
      <c r="AQ828" s="863"/>
      <c r="AR828" s="863"/>
      <c r="AS828" s="863"/>
      <c r="AT828" s="863"/>
      <c r="AU828" s="863"/>
      <c r="AV828" s="863"/>
      <c r="AW828" s="863"/>
      <c r="AX828" s="863"/>
    </row>
    <row r="829" spans="1:50" ht="24" customHeight="1" x14ac:dyDescent="0.15">
      <c r="A829" s="948">
        <v>1</v>
      </c>
      <c r="B829" s="94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8">
        <v>2</v>
      </c>
      <c r="B830" s="94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8">
        <v>3</v>
      </c>
      <c r="B831" s="94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8">
        <v>4</v>
      </c>
      <c r="B832" s="94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8">
        <v>5</v>
      </c>
      <c r="B833" s="94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8">
        <v>6</v>
      </c>
      <c r="B834" s="94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8">
        <v>7</v>
      </c>
      <c r="B835" s="94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8">
        <v>8</v>
      </c>
      <c r="B836" s="94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8">
        <v>9</v>
      </c>
      <c r="B837" s="94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8">
        <v>10</v>
      </c>
      <c r="B838" s="94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8">
        <v>11</v>
      </c>
      <c r="B839" s="94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8">
        <v>12</v>
      </c>
      <c r="B840" s="94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8">
        <v>13</v>
      </c>
      <c r="B841" s="94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8">
        <v>14</v>
      </c>
      <c r="B842" s="94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8">
        <v>15</v>
      </c>
      <c r="B843" s="94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8">
        <v>16</v>
      </c>
      <c r="B844" s="94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8">
        <v>17</v>
      </c>
      <c r="B845" s="94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8">
        <v>18</v>
      </c>
      <c r="B846" s="94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8">
        <v>19</v>
      </c>
      <c r="B847" s="94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8">
        <v>20</v>
      </c>
      <c r="B848" s="94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8">
        <v>21</v>
      </c>
      <c r="B849" s="94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8">
        <v>22</v>
      </c>
      <c r="B850" s="94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8">
        <v>23</v>
      </c>
      <c r="B851" s="94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8">
        <v>24</v>
      </c>
      <c r="B852" s="94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8">
        <v>25</v>
      </c>
      <c r="B853" s="94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8">
        <v>26</v>
      </c>
      <c r="B854" s="94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8">
        <v>27</v>
      </c>
      <c r="B855" s="94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8">
        <v>28</v>
      </c>
      <c r="B856" s="94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8">
        <v>29</v>
      </c>
      <c r="B857" s="94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8">
        <v>30</v>
      </c>
      <c r="B858" s="94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8"/>
      <c r="B861" s="948"/>
      <c r="C861" s="296" t="s">
        <v>30</v>
      </c>
      <c r="D861" s="296"/>
      <c r="E861" s="296"/>
      <c r="F861" s="296"/>
      <c r="G861" s="296"/>
      <c r="H861" s="296"/>
      <c r="I861" s="296"/>
      <c r="J861" s="863" t="s">
        <v>464</v>
      </c>
      <c r="K861" s="863"/>
      <c r="L861" s="863"/>
      <c r="M861" s="863"/>
      <c r="N861" s="863"/>
      <c r="O861" s="863"/>
      <c r="P861" s="296" t="s">
        <v>400</v>
      </c>
      <c r="Q861" s="296"/>
      <c r="R861" s="296"/>
      <c r="S861" s="296"/>
      <c r="T861" s="296"/>
      <c r="U861" s="296"/>
      <c r="V861" s="296"/>
      <c r="W861" s="296"/>
      <c r="X861" s="296"/>
      <c r="Y861" s="296" t="s">
        <v>460</v>
      </c>
      <c r="Z861" s="296"/>
      <c r="AA861" s="296"/>
      <c r="AB861" s="296"/>
      <c r="AC861" s="863" t="s">
        <v>399</v>
      </c>
      <c r="AD861" s="863"/>
      <c r="AE861" s="863"/>
      <c r="AF861" s="863"/>
      <c r="AG861" s="863"/>
      <c r="AH861" s="296" t="s">
        <v>416</v>
      </c>
      <c r="AI861" s="296"/>
      <c r="AJ861" s="296"/>
      <c r="AK861" s="296"/>
      <c r="AL861" s="296" t="s">
        <v>23</v>
      </c>
      <c r="AM861" s="296"/>
      <c r="AN861" s="296"/>
      <c r="AO861" s="387"/>
      <c r="AP861" s="863" t="s">
        <v>465</v>
      </c>
      <c r="AQ861" s="863"/>
      <c r="AR861" s="863"/>
      <c r="AS861" s="863"/>
      <c r="AT861" s="863"/>
      <c r="AU861" s="863"/>
      <c r="AV861" s="863"/>
      <c r="AW861" s="863"/>
      <c r="AX861" s="863"/>
    </row>
    <row r="862" spans="1:50" ht="24" customHeight="1" x14ac:dyDescent="0.15">
      <c r="A862" s="948">
        <v>1</v>
      </c>
      <c r="B862" s="94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8">
        <v>2</v>
      </c>
      <c r="B863" s="94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8">
        <v>3</v>
      </c>
      <c r="B864" s="94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8">
        <v>4</v>
      </c>
      <c r="B865" s="94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8">
        <v>5</v>
      </c>
      <c r="B866" s="94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8">
        <v>6</v>
      </c>
      <c r="B867" s="94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8">
        <v>7</v>
      </c>
      <c r="B868" s="94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8">
        <v>8</v>
      </c>
      <c r="B869" s="94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8">
        <v>9</v>
      </c>
      <c r="B870" s="94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8">
        <v>10</v>
      </c>
      <c r="B871" s="94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8">
        <v>11</v>
      </c>
      <c r="B872" s="94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8">
        <v>12</v>
      </c>
      <c r="B873" s="94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8">
        <v>13</v>
      </c>
      <c r="B874" s="94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8">
        <v>14</v>
      </c>
      <c r="B875" s="94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8">
        <v>15</v>
      </c>
      <c r="B876" s="94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8">
        <v>16</v>
      </c>
      <c r="B877" s="94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8">
        <v>17</v>
      </c>
      <c r="B878" s="94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8">
        <v>18</v>
      </c>
      <c r="B879" s="94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8">
        <v>19</v>
      </c>
      <c r="B880" s="94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8">
        <v>20</v>
      </c>
      <c r="B881" s="94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8">
        <v>21</v>
      </c>
      <c r="B882" s="94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8">
        <v>22</v>
      </c>
      <c r="B883" s="94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8">
        <v>23</v>
      </c>
      <c r="B884" s="94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8">
        <v>24</v>
      </c>
      <c r="B885" s="94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8">
        <v>25</v>
      </c>
      <c r="B886" s="94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8">
        <v>26</v>
      </c>
      <c r="B887" s="94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8">
        <v>27</v>
      </c>
      <c r="B888" s="94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8">
        <v>28</v>
      </c>
      <c r="B889" s="94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8">
        <v>29</v>
      </c>
      <c r="B890" s="94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8">
        <v>30</v>
      </c>
      <c r="B891" s="94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8"/>
      <c r="B894" s="948"/>
      <c r="C894" s="296" t="s">
        <v>30</v>
      </c>
      <c r="D894" s="296"/>
      <c r="E894" s="296"/>
      <c r="F894" s="296"/>
      <c r="G894" s="296"/>
      <c r="H894" s="296"/>
      <c r="I894" s="296"/>
      <c r="J894" s="863" t="s">
        <v>464</v>
      </c>
      <c r="K894" s="863"/>
      <c r="L894" s="863"/>
      <c r="M894" s="863"/>
      <c r="N894" s="863"/>
      <c r="O894" s="863"/>
      <c r="P894" s="296" t="s">
        <v>400</v>
      </c>
      <c r="Q894" s="296"/>
      <c r="R894" s="296"/>
      <c r="S894" s="296"/>
      <c r="T894" s="296"/>
      <c r="U894" s="296"/>
      <c r="V894" s="296"/>
      <c r="W894" s="296"/>
      <c r="X894" s="296"/>
      <c r="Y894" s="296" t="s">
        <v>460</v>
      </c>
      <c r="Z894" s="296"/>
      <c r="AA894" s="296"/>
      <c r="AB894" s="296"/>
      <c r="AC894" s="863" t="s">
        <v>399</v>
      </c>
      <c r="AD894" s="863"/>
      <c r="AE894" s="863"/>
      <c r="AF894" s="863"/>
      <c r="AG894" s="863"/>
      <c r="AH894" s="296" t="s">
        <v>416</v>
      </c>
      <c r="AI894" s="296"/>
      <c r="AJ894" s="296"/>
      <c r="AK894" s="296"/>
      <c r="AL894" s="296" t="s">
        <v>23</v>
      </c>
      <c r="AM894" s="296"/>
      <c r="AN894" s="296"/>
      <c r="AO894" s="387"/>
      <c r="AP894" s="863" t="s">
        <v>465</v>
      </c>
      <c r="AQ894" s="863"/>
      <c r="AR894" s="863"/>
      <c r="AS894" s="863"/>
      <c r="AT894" s="863"/>
      <c r="AU894" s="863"/>
      <c r="AV894" s="863"/>
      <c r="AW894" s="863"/>
      <c r="AX894" s="863"/>
    </row>
    <row r="895" spans="1:50" ht="24" customHeight="1" x14ac:dyDescent="0.15">
      <c r="A895" s="948">
        <v>1</v>
      </c>
      <c r="B895" s="94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8">
        <v>2</v>
      </c>
      <c r="B896" s="94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8">
        <v>3</v>
      </c>
      <c r="B897" s="94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8">
        <v>4</v>
      </c>
      <c r="B898" s="94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8">
        <v>5</v>
      </c>
      <c r="B899" s="94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8">
        <v>6</v>
      </c>
      <c r="B900" s="94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8">
        <v>7</v>
      </c>
      <c r="B901" s="94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8">
        <v>8</v>
      </c>
      <c r="B902" s="94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8">
        <v>9</v>
      </c>
      <c r="B903" s="94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8">
        <v>10</v>
      </c>
      <c r="B904" s="94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8">
        <v>11</v>
      </c>
      <c r="B905" s="94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8">
        <v>12</v>
      </c>
      <c r="B906" s="94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8">
        <v>13</v>
      </c>
      <c r="B907" s="94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8">
        <v>14</v>
      </c>
      <c r="B908" s="94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8">
        <v>15</v>
      </c>
      <c r="B909" s="94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8">
        <v>16</v>
      </c>
      <c r="B910" s="94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8">
        <v>17</v>
      </c>
      <c r="B911" s="94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8">
        <v>18</v>
      </c>
      <c r="B912" s="94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8">
        <v>19</v>
      </c>
      <c r="B913" s="94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8">
        <v>20</v>
      </c>
      <c r="B914" s="94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8">
        <v>21</v>
      </c>
      <c r="B915" s="94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8">
        <v>22</v>
      </c>
      <c r="B916" s="94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8">
        <v>23</v>
      </c>
      <c r="B917" s="94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8">
        <v>24</v>
      </c>
      <c r="B918" s="94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8">
        <v>25</v>
      </c>
      <c r="B919" s="94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8">
        <v>26</v>
      </c>
      <c r="B920" s="94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8">
        <v>27</v>
      </c>
      <c r="B921" s="94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8">
        <v>28</v>
      </c>
      <c r="B922" s="94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8">
        <v>29</v>
      </c>
      <c r="B923" s="94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8">
        <v>30</v>
      </c>
      <c r="B924" s="94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8"/>
      <c r="B927" s="948"/>
      <c r="C927" s="296" t="s">
        <v>30</v>
      </c>
      <c r="D927" s="296"/>
      <c r="E927" s="296"/>
      <c r="F927" s="296"/>
      <c r="G927" s="296"/>
      <c r="H927" s="296"/>
      <c r="I927" s="296"/>
      <c r="J927" s="863" t="s">
        <v>464</v>
      </c>
      <c r="K927" s="863"/>
      <c r="L927" s="863"/>
      <c r="M927" s="863"/>
      <c r="N927" s="863"/>
      <c r="O927" s="863"/>
      <c r="P927" s="296" t="s">
        <v>400</v>
      </c>
      <c r="Q927" s="296"/>
      <c r="R927" s="296"/>
      <c r="S927" s="296"/>
      <c r="T927" s="296"/>
      <c r="U927" s="296"/>
      <c r="V927" s="296"/>
      <c r="W927" s="296"/>
      <c r="X927" s="296"/>
      <c r="Y927" s="296" t="s">
        <v>460</v>
      </c>
      <c r="Z927" s="296"/>
      <c r="AA927" s="296"/>
      <c r="AB927" s="296"/>
      <c r="AC927" s="863" t="s">
        <v>399</v>
      </c>
      <c r="AD927" s="863"/>
      <c r="AE927" s="863"/>
      <c r="AF927" s="863"/>
      <c r="AG927" s="863"/>
      <c r="AH927" s="296" t="s">
        <v>416</v>
      </c>
      <c r="AI927" s="296"/>
      <c r="AJ927" s="296"/>
      <c r="AK927" s="296"/>
      <c r="AL927" s="296" t="s">
        <v>23</v>
      </c>
      <c r="AM927" s="296"/>
      <c r="AN927" s="296"/>
      <c r="AO927" s="387"/>
      <c r="AP927" s="863" t="s">
        <v>465</v>
      </c>
      <c r="AQ927" s="863"/>
      <c r="AR927" s="863"/>
      <c r="AS927" s="863"/>
      <c r="AT927" s="863"/>
      <c r="AU927" s="863"/>
      <c r="AV927" s="863"/>
      <c r="AW927" s="863"/>
      <c r="AX927" s="863"/>
    </row>
    <row r="928" spans="1:50" ht="24" customHeight="1" x14ac:dyDescent="0.15">
      <c r="A928" s="948">
        <v>1</v>
      </c>
      <c r="B928" s="94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8">
        <v>2</v>
      </c>
      <c r="B929" s="94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8">
        <v>3</v>
      </c>
      <c r="B930" s="94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8">
        <v>4</v>
      </c>
      <c r="B931" s="94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8">
        <v>5</v>
      </c>
      <c r="B932" s="94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8">
        <v>6</v>
      </c>
      <c r="B933" s="94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8">
        <v>7</v>
      </c>
      <c r="B934" s="94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8">
        <v>8</v>
      </c>
      <c r="B935" s="94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8">
        <v>9</v>
      </c>
      <c r="B936" s="94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8">
        <v>10</v>
      </c>
      <c r="B937" s="94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8">
        <v>11</v>
      </c>
      <c r="B938" s="94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8">
        <v>12</v>
      </c>
      <c r="B939" s="94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8">
        <v>13</v>
      </c>
      <c r="B940" s="94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8">
        <v>14</v>
      </c>
      <c r="B941" s="94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8">
        <v>15</v>
      </c>
      <c r="B942" s="94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8">
        <v>16</v>
      </c>
      <c r="B943" s="94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8">
        <v>17</v>
      </c>
      <c r="B944" s="94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8">
        <v>18</v>
      </c>
      <c r="B945" s="94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8">
        <v>19</v>
      </c>
      <c r="B946" s="94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8">
        <v>20</v>
      </c>
      <c r="B947" s="94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8">
        <v>21</v>
      </c>
      <c r="B948" s="94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8">
        <v>22</v>
      </c>
      <c r="B949" s="94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8">
        <v>23</v>
      </c>
      <c r="B950" s="94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8">
        <v>24</v>
      </c>
      <c r="B951" s="94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8">
        <v>25</v>
      </c>
      <c r="B952" s="94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8">
        <v>26</v>
      </c>
      <c r="B953" s="94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8">
        <v>27</v>
      </c>
      <c r="B954" s="94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8">
        <v>28</v>
      </c>
      <c r="B955" s="94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8">
        <v>29</v>
      </c>
      <c r="B956" s="94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8">
        <v>30</v>
      </c>
      <c r="B957" s="94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8"/>
      <c r="B960" s="948"/>
      <c r="C960" s="296" t="s">
        <v>30</v>
      </c>
      <c r="D960" s="296"/>
      <c r="E960" s="296"/>
      <c r="F960" s="296"/>
      <c r="G960" s="296"/>
      <c r="H960" s="296"/>
      <c r="I960" s="296"/>
      <c r="J960" s="863" t="s">
        <v>464</v>
      </c>
      <c r="K960" s="863"/>
      <c r="L960" s="863"/>
      <c r="M960" s="863"/>
      <c r="N960" s="863"/>
      <c r="O960" s="863"/>
      <c r="P960" s="296" t="s">
        <v>400</v>
      </c>
      <c r="Q960" s="296"/>
      <c r="R960" s="296"/>
      <c r="S960" s="296"/>
      <c r="T960" s="296"/>
      <c r="U960" s="296"/>
      <c r="V960" s="296"/>
      <c r="W960" s="296"/>
      <c r="X960" s="296"/>
      <c r="Y960" s="296" t="s">
        <v>460</v>
      </c>
      <c r="Z960" s="296"/>
      <c r="AA960" s="296"/>
      <c r="AB960" s="296"/>
      <c r="AC960" s="863" t="s">
        <v>399</v>
      </c>
      <c r="AD960" s="863"/>
      <c r="AE960" s="863"/>
      <c r="AF960" s="863"/>
      <c r="AG960" s="863"/>
      <c r="AH960" s="296" t="s">
        <v>416</v>
      </c>
      <c r="AI960" s="296"/>
      <c r="AJ960" s="296"/>
      <c r="AK960" s="296"/>
      <c r="AL960" s="296" t="s">
        <v>23</v>
      </c>
      <c r="AM960" s="296"/>
      <c r="AN960" s="296"/>
      <c r="AO960" s="387"/>
      <c r="AP960" s="863" t="s">
        <v>465</v>
      </c>
      <c r="AQ960" s="863"/>
      <c r="AR960" s="863"/>
      <c r="AS960" s="863"/>
      <c r="AT960" s="863"/>
      <c r="AU960" s="863"/>
      <c r="AV960" s="863"/>
      <c r="AW960" s="863"/>
      <c r="AX960" s="863"/>
    </row>
    <row r="961" spans="1:50" ht="24" customHeight="1" x14ac:dyDescent="0.15">
      <c r="A961" s="948">
        <v>1</v>
      </c>
      <c r="B961" s="94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8">
        <v>2</v>
      </c>
      <c r="B962" s="94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8">
        <v>3</v>
      </c>
      <c r="B963" s="94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8">
        <v>4</v>
      </c>
      <c r="B964" s="94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8">
        <v>5</v>
      </c>
      <c r="B965" s="94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8">
        <v>6</v>
      </c>
      <c r="B966" s="94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8">
        <v>7</v>
      </c>
      <c r="B967" s="94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8">
        <v>8</v>
      </c>
      <c r="B968" s="94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8">
        <v>9</v>
      </c>
      <c r="B969" s="94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8">
        <v>10</v>
      </c>
      <c r="B970" s="94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8">
        <v>11</v>
      </c>
      <c r="B971" s="94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8">
        <v>12</v>
      </c>
      <c r="B972" s="94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8">
        <v>13</v>
      </c>
      <c r="B973" s="94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8">
        <v>14</v>
      </c>
      <c r="B974" s="94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8">
        <v>15</v>
      </c>
      <c r="B975" s="94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8">
        <v>16</v>
      </c>
      <c r="B976" s="94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8">
        <v>17</v>
      </c>
      <c r="B977" s="94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8">
        <v>18</v>
      </c>
      <c r="B978" s="94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8">
        <v>19</v>
      </c>
      <c r="B979" s="94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8">
        <v>20</v>
      </c>
      <c r="B980" s="94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8">
        <v>21</v>
      </c>
      <c r="B981" s="94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8">
        <v>22</v>
      </c>
      <c r="B982" s="94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8">
        <v>23</v>
      </c>
      <c r="B983" s="94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8">
        <v>24</v>
      </c>
      <c r="B984" s="94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8">
        <v>25</v>
      </c>
      <c r="B985" s="94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8">
        <v>26</v>
      </c>
      <c r="B986" s="94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8">
        <v>27</v>
      </c>
      <c r="B987" s="94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8">
        <v>28</v>
      </c>
      <c r="B988" s="94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8">
        <v>29</v>
      </c>
      <c r="B989" s="94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8">
        <v>30</v>
      </c>
      <c r="B990" s="94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8"/>
      <c r="B993" s="948"/>
      <c r="C993" s="296" t="s">
        <v>30</v>
      </c>
      <c r="D993" s="296"/>
      <c r="E993" s="296"/>
      <c r="F993" s="296"/>
      <c r="G993" s="296"/>
      <c r="H993" s="296"/>
      <c r="I993" s="296"/>
      <c r="J993" s="863" t="s">
        <v>464</v>
      </c>
      <c r="K993" s="863"/>
      <c r="L993" s="863"/>
      <c r="M993" s="863"/>
      <c r="N993" s="863"/>
      <c r="O993" s="863"/>
      <c r="P993" s="296" t="s">
        <v>400</v>
      </c>
      <c r="Q993" s="296"/>
      <c r="R993" s="296"/>
      <c r="S993" s="296"/>
      <c r="T993" s="296"/>
      <c r="U993" s="296"/>
      <c r="V993" s="296"/>
      <c r="W993" s="296"/>
      <c r="X993" s="296"/>
      <c r="Y993" s="296" t="s">
        <v>460</v>
      </c>
      <c r="Z993" s="296"/>
      <c r="AA993" s="296"/>
      <c r="AB993" s="296"/>
      <c r="AC993" s="863" t="s">
        <v>399</v>
      </c>
      <c r="AD993" s="863"/>
      <c r="AE993" s="863"/>
      <c r="AF993" s="863"/>
      <c r="AG993" s="863"/>
      <c r="AH993" s="296" t="s">
        <v>416</v>
      </c>
      <c r="AI993" s="296"/>
      <c r="AJ993" s="296"/>
      <c r="AK993" s="296"/>
      <c r="AL993" s="296" t="s">
        <v>23</v>
      </c>
      <c r="AM993" s="296"/>
      <c r="AN993" s="296"/>
      <c r="AO993" s="387"/>
      <c r="AP993" s="863" t="s">
        <v>465</v>
      </c>
      <c r="AQ993" s="863"/>
      <c r="AR993" s="863"/>
      <c r="AS993" s="863"/>
      <c r="AT993" s="863"/>
      <c r="AU993" s="863"/>
      <c r="AV993" s="863"/>
      <c r="AW993" s="863"/>
      <c r="AX993" s="863"/>
    </row>
    <row r="994" spans="1:50" ht="24" customHeight="1" x14ac:dyDescent="0.15">
      <c r="A994" s="948">
        <v>1</v>
      </c>
      <c r="B994" s="94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8">
        <v>2</v>
      </c>
      <c r="B995" s="94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8">
        <v>3</v>
      </c>
      <c r="B996" s="94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8">
        <v>4</v>
      </c>
      <c r="B997" s="94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8">
        <v>5</v>
      </c>
      <c r="B998" s="94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8">
        <v>6</v>
      </c>
      <c r="B999" s="94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8">
        <v>7</v>
      </c>
      <c r="B1000" s="94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8">
        <v>8</v>
      </c>
      <c r="B1001" s="94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8">
        <v>9</v>
      </c>
      <c r="B1002" s="94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8">
        <v>10</v>
      </c>
      <c r="B1003" s="94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8">
        <v>11</v>
      </c>
      <c r="B1004" s="94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8">
        <v>12</v>
      </c>
      <c r="B1005" s="94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8">
        <v>13</v>
      </c>
      <c r="B1006" s="94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8">
        <v>14</v>
      </c>
      <c r="B1007" s="94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8">
        <v>15</v>
      </c>
      <c r="B1008" s="94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8">
        <v>16</v>
      </c>
      <c r="B1009" s="94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8">
        <v>17</v>
      </c>
      <c r="B1010" s="94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8">
        <v>18</v>
      </c>
      <c r="B1011" s="94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8">
        <v>19</v>
      </c>
      <c r="B1012" s="94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8">
        <v>20</v>
      </c>
      <c r="B1013" s="94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8">
        <v>21</v>
      </c>
      <c r="B1014" s="94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8">
        <v>22</v>
      </c>
      <c r="B1015" s="94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8">
        <v>23</v>
      </c>
      <c r="B1016" s="94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8">
        <v>24</v>
      </c>
      <c r="B1017" s="94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8">
        <v>25</v>
      </c>
      <c r="B1018" s="94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8">
        <v>26</v>
      </c>
      <c r="B1019" s="94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8">
        <v>27</v>
      </c>
      <c r="B1020" s="94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8">
        <v>28</v>
      </c>
      <c r="B1021" s="94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8">
        <v>29</v>
      </c>
      <c r="B1022" s="94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8">
        <v>30</v>
      </c>
      <c r="B1023" s="94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8"/>
      <c r="B1026" s="948"/>
      <c r="C1026" s="296" t="s">
        <v>30</v>
      </c>
      <c r="D1026" s="296"/>
      <c r="E1026" s="296"/>
      <c r="F1026" s="296"/>
      <c r="G1026" s="296"/>
      <c r="H1026" s="296"/>
      <c r="I1026" s="296"/>
      <c r="J1026" s="863" t="s">
        <v>464</v>
      </c>
      <c r="K1026" s="863"/>
      <c r="L1026" s="863"/>
      <c r="M1026" s="863"/>
      <c r="N1026" s="863"/>
      <c r="O1026" s="863"/>
      <c r="P1026" s="296" t="s">
        <v>400</v>
      </c>
      <c r="Q1026" s="296"/>
      <c r="R1026" s="296"/>
      <c r="S1026" s="296"/>
      <c r="T1026" s="296"/>
      <c r="U1026" s="296"/>
      <c r="V1026" s="296"/>
      <c r="W1026" s="296"/>
      <c r="X1026" s="296"/>
      <c r="Y1026" s="296" t="s">
        <v>460</v>
      </c>
      <c r="Z1026" s="296"/>
      <c r="AA1026" s="296"/>
      <c r="AB1026" s="296"/>
      <c r="AC1026" s="863" t="s">
        <v>399</v>
      </c>
      <c r="AD1026" s="863"/>
      <c r="AE1026" s="863"/>
      <c r="AF1026" s="863"/>
      <c r="AG1026" s="863"/>
      <c r="AH1026" s="296" t="s">
        <v>416</v>
      </c>
      <c r="AI1026" s="296"/>
      <c r="AJ1026" s="296"/>
      <c r="AK1026" s="296"/>
      <c r="AL1026" s="296" t="s">
        <v>23</v>
      </c>
      <c r="AM1026" s="296"/>
      <c r="AN1026" s="296"/>
      <c r="AO1026" s="387"/>
      <c r="AP1026" s="863" t="s">
        <v>465</v>
      </c>
      <c r="AQ1026" s="863"/>
      <c r="AR1026" s="863"/>
      <c r="AS1026" s="863"/>
      <c r="AT1026" s="863"/>
      <c r="AU1026" s="863"/>
      <c r="AV1026" s="863"/>
      <c r="AW1026" s="863"/>
      <c r="AX1026" s="863"/>
    </row>
    <row r="1027" spans="1:50" ht="24" customHeight="1" x14ac:dyDescent="0.15">
      <c r="A1027" s="948">
        <v>1</v>
      </c>
      <c r="B1027" s="94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8">
        <v>2</v>
      </c>
      <c r="B1028" s="94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8">
        <v>3</v>
      </c>
      <c r="B1029" s="94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8">
        <v>4</v>
      </c>
      <c r="B1030" s="94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8">
        <v>5</v>
      </c>
      <c r="B1031" s="94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8">
        <v>6</v>
      </c>
      <c r="B1032" s="94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8">
        <v>7</v>
      </c>
      <c r="B1033" s="94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8">
        <v>8</v>
      </c>
      <c r="B1034" s="94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8">
        <v>9</v>
      </c>
      <c r="B1035" s="94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8">
        <v>10</v>
      </c>
      <c r="B1036" s="94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8">
        <v>11</v>
      </c>
      <c r="B1037" s="94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8">
        <v>12</v>
      </c>
      <c r="B1038" s="94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8">
        <v>13</v>
      </c>
      <c r="B1039" s="94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8">
        <v>14</v>
      </c>
      <c r="B1040" s="94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8">
        <v>15</v>
      </c>
      <c r="B1041" s="94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8">
        <v>16</v>
      </c>
      <c r="B1042" s="94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8">
        <v>17</v>
      </c>
      <c r="B1043" s="94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8">
        <v>18</v>
      </c>
      <c r="B1044" s="94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8">
        <v>19</v>
      </c>
      <c r="B1045" s="94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8">
        <v>20</v>
      </c>
      <c r="B1046" s="94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8">
        <v>21</v>
      </c>
      <c r="B1047" s="94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8">
        <v>22</v>
      </c>
      <c r="B1048" s="94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8">
        <v>23</v>
      </c>
      <c r="B1049" s="94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8">
        <v>24</v>
      </c>
      <c r="B1050" s="94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8">
        <v>25</v>
      </c>
      <c r="B1051" s="94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8">
        <v>26</v>
      </c>
      <c r="B1052" s="94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8">
        <v>27</v>
      </c>
      <c r="B1053" s="94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8">
        <v>28</v>
      </c>
      <c r="B1054" s="94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8">
        <v>29</v>
      </c>
      <c r="B1055" s="94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8">
        <v>30</v>
      </c>
      <c r="B1056" s="94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8"/>
      <c r="B1059" s="948"/>
      <c r="C1059" s="296" t="s">
        <v>30</v>
      </c>
      <c r="D1059" s="296"/>
      <c r="E1059" s="296"/>
      <c r="F1059" s="296"/>
      <c r="G1059" s="296"/>
      <c r="H1059" s="296"/>
      <c r="I1059" s="296"/>
      <c r="J1059" s="863" t="s">
        <v>464</v>
      </c>
      <c r="K1059" s="863"/>
      <c r="L1059" s="863"/>
      <c r="M1059" s="863"/>
      <c r="N1059" s="863"/>
      <c r="O1059" s="863"/>
      <c r="P1059" s="296" t="s">
        <v>400</v>
      </c>
      <c r="Q1059" s="296"/>
      <c r="R1059" s="296"/>
      <c r="S1059" s="296"/>
      <c r="T1059" s="296"/>
      <c r="U1059" s="296"/>
      <c r="V1059" s="296"/>
      <c r="W1059" s="296"/>
      <c r="X1059" s="296"/>
      <c r="Y1059" s="296" t="s">
        <v>460</v>
      </c>
      <c r="Z1059" s="296"/>
      <c r="AA1059" s="296"/>
      <c r="AB1059" s="296"/>
      <c r="AC1059" s="863" t="s">
        <v>399</v>
      </c>
      <c r="AD1059" s="863"/>
      <c r="AE1059" s="863"/>
      <c r="AF1059" s="863"/>
      <c r="AG1059" s="863"/>
      <c r="AH1059" s="296" t="s">
        <v>416</v>
      </c>
      <c r="AI1059" s="296"/>
      <c r="AJ1059" s="296"/>
      <c r="AK1059" s="296"/>
      <c r="AL1059" s="296" t="s">
        <v>23</v>
      </c>
      <c r="AM1059" s="296"/>
      <c r="AN1059" s="296"/>
      <c r="AO1059" s="387"/>
      <c r="AP1059" s="863" t="s">
        <v>465</v>
      </c>
      <c r="AQ1059" s="863"/>
      <c r="AR1059" s="863"/>
      <c r="AS1059" s="863"/>
      <c r="AT1059" s="863"/>
      <c r="AU1059" s="863"/>
      <c r="AV1059" s="863"/>
      <c r="AW1059" s="863"/>
      <c r="AX1059" s="863"/>
    </row>
    <row r="1060" spans="1:50" ht="24" customHeight="1" x14ac:dyDescent="0.15">
      <c r="A1060" s="948">
        <v>1</v>
      </c>
      <c r="B1060" s="94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8">
        <v>2</v>
      </c>
      <c r="B1061" s="94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8">
        <v>3</v>
      </c>
      <c r="B1062" s="94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8">
        <v>4</v>
      </c>
      <c r="B1063" s="94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8">
        <v>5</v>
      </c>
      <c r="B1064" s="94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8">
        <v>6</v>
      </c>
      <c r="B1065" s="94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8">
        <v>7</v>
      </c>
      <c r="B1066" s="94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8">
        <v>8</v>
      </c>
      <c r="B1067" s="94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8">
        <v>9</v>
      </c>
      <c r="B1068" s="94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8">
        <v>10</v>
      </c>
      <c r="B1069" s="94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8">
        <v>11</v>
      </c>
      <c r="B1070" s="94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8">
        <v>12</v>
      </c>
      <c r="B1071" s="94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8">
        <v>13</v>
      </c>
      <c r="B1072" s="94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8">
        <v>14</v>
      </c>
      <c r="B1073" s="94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8">
        <v>15</v>
      </c>
      <c r="B1074" s="94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8">
        <v>16</v>
      </c>
      <c r="B1075" s="94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8">
        <v>17</v>
      </c>
      <c r="B1076" s="94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8">
        <v>18</v>
      </c>
      <c r="B1077" s="94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8">
        <v>19</v>
      </c>
      <c r="B1078" s="94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8">
        <v>20</v>
      </c>
      <c r="B1079" s="94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8">
        <v>21</v>
      </c>
      <c r="B1080" s="94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8">
        <v>22</v>
      </c>
      <c r="B1081" s="94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8">
        <v>23</v>
      </c>
      <c r="B1082" s="94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8">
        <v>24</v>
      </c>
      <c r="B1083" s="94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8">
        <v>25</v>
      </c>
      <c r="B1084" s="94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8">
        <v>26</v>
      </c>
      <c r="B1085" s="94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8">
        <v>27</v>
      </c>
      <c r="B1086" s="94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8">
        <v>28</v>
      </c>
      <c r="B1087" s="94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8">
        <v>29</v>
      </c>
      <c r="B1088" s="94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8">
        <v>30</v>
      </c>
      <c r="B1089" s="94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8"/>
      <c r="B1092" s="948"/>
      <c r="C1092" s="296" t="s">
        <v>30</v>
      </c>
      <c r="D1092" s="296"/>
      <c r="E1092" s="296"/>
      <c r="F1092" s="296"/>
      <c r="G1092" s="296"/>
      <c r="H1092" s="296"/>
      <c r="I1092" s="296"/>
      <c r="J1092" s="863" t="s">
        <v>464</v>
      </c>
      <c r="K1092" s="863"/>
      <c r="L1092" s="863"/>
      <c r="M1092" s="863"/>
      <c r="N1092" s="863"/>
      <c r="O1092" s="863"/>
      <c r="P1092" s="296" t="s">
        <v>400</v>
      </c>
      <c r="Q1092" s="296"/>
      <c r="R1092" s="296"/>
      <c r="S1092" s="296"/>
      <c r="T1092" s="296"/>
      <c r="U1092" s="296"/>
      <c r="V1092" s="296"/>
      <c r="W1092" s="296"/>
      <c r="X1092" s="296"/>
      <c r="Y1092" s="296" t="s">
        <v>460</v>
      </c>
      <c r="Z1092" s="296"/>
      <c r="AA1092" s="296"/>
      <c r="AB1092" s="296"/>
      <c r="AC1092" s="863" t="s">
        <v>399</v>
      </c>
      <c r="AD1092" s="863"/>
      <c r="AE1092" s="863"/>
      <c r="AF1092" s="863"/>
      <c r="AG1092" s="863"/>
      <c r="AH1092" s="296" t="s">
        <v>416</v>
      </c>
      <c r="AI1092" s="296"/>
      <c r="AJ1092" s="296"/>
      <c r="AK1092" s="296"/>
      <c r="AL1092" s="296" t="s">
        <v>23</v>
      </c>
      <c r="AM1092" s="296"/>
      <c r="AN1092" s="296"/>
      <c r="AO1092" s="387"/>
      <c r="AP1092" s="863" t="s">
        <v>465</v>
      </c>
      <c r="AQ1092" s="863"/>
      <c r="AR1092" s="863"/>
      <c r="AS1092" s="863"/>
      <c r="AT1092" s="863"/>
      <c r="AU1092" s="863"/>
      <c r="AV1092" s="863"/>
      <c r="AW1092" s="863"/>
      <c r="AX1092" s="863"/>
    </row>
    <row r="1093" spans="1:50" ht="24" customHeight="1" x14ac:dyDescent="0.15">
      <c r="A1093" s="948">
        <v>1</v>
      </c>
      <c r="B1093" s="94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8">
        <v>2</v>
      </c>
      <c r="B1094" s="94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8">
        <v>3</v>
      </c>
      <c r="B1095" s="94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8">
        <v>4</v>
      </c>
      <c r="B1096" s="94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8">
        <v>5</v>
      </c>
      <c r="B1097" s="94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8">
        <v>6</v>
      </c>
      <c r="B1098" s="94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8">
        <v>7</v>
      </c>
      <c r="B1099" s="94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8">
        <v>8</v>
      </c>
      <c r="B1100" s="94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8">
        <v>9</v>
      </c>
      <c r="B1101" s="94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8">
        <v>10</v>
      </c>
      <c r="B1102" s="94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8">
        <v>11</v>
      </c>
      <c r="B1103" s="94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8">
        <v>12</v>
      </c>
      <c r="B1104" s="94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8">
        <v>13</v>
      </c>
      <c r="B1105" s="94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8">
        <v>14</v>
      </c>
      <c r="B1106" s="94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8">
        <v>15</v>
      </c>
      <c r="B1107" s="94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8">
        <v>16</v>
      </c>
      <c r="B1108" s="94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8">
        <v>17</v>
      </c>
      <c r="B1109" s="94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8">
        <v>18</v>
      </c>
      <c r="B1110" s="94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8">
        <v>19</v>
      </c>
      <c r="B1111" s="94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8">
        <v>20</v>
      </c>
      <c r="B1112" s="94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8">
        <v>21</v>
      </c>
      <c r="B1113" s="94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8">
        <v>22</v>
      </c>
      <c r="B1114" s="94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8">
        <v>23</v>
      </c>
      <c r="B1115" s="94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8">
        <v>24</v>
      </c>
      <c r="B1116" s="94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8">
        <v>25</v>
      </c>
      <c r="B1117" s="94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8">
        <v>26</v>
      </c>
      <c r="B1118" s="94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8">
        <v>27</v>
      </c>
      <c r="B1119" s="94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8">
        <v>28</v>
      </c>
      <c r="B1120" s="94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8">
        <v>29</v>
      </c>
      <c r="B1121" s="94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8">
        <v>30</v>
      </c>
      <c r="B1122" s="94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8"/>
      <c r="B1125" s="948"/>
      <c r="C1125" s="296" t="s">
        <v>30</v>
      </c>
      <c r="D1125" s="296"/>
      <c r="E1125" s="296"/>
      <c r="F1125" s="296"/>
      <c r="G1125" s="296"/>
      <c r="H1125" s="296"/>
      <c r="I1125" s="296"/>
      <c r="J1125" s="863" t="s">
        <v>464</v>
      </c>
      <c r="K1125" s="863"/>
      <c r="L1125" s="863"/>
      <c r="M1125" s="863"/>
      <c r="N1125" s="863"/>
      <c r="O1125" s="863"/>
      <c r="P1125" s="296" t="s">
        <v>400</v>
      </c>
      <c r="Q1125" s="296"/>
      <c r="R1125" s="296"/>
      <c r="S1125" s="296"/>
      <c r="T1125" s="296"/>
      <c r="U1125" s="296"/>
      <c r="V1125" s="296"/>
      <c r="W1125" s="296"/>
      <c r="X1125" s="296"/>
      <c r="Y1125" s="296" t="s">
        <v>460</v>
      </c>
      <c r="Z1125" s="296"/>
      <c r="AA1125" s="296"/>
      <c r="AB1125" s="296"/>
      <c r="AC1125" s="863" t="s">
        <v>399</v>
      </c>
      <c r="AD1125" s="863"/>
      <c r="AE1125" s="863"/>
      <c r="AF1125" s="863"/>
      <c r="AG1125" s="863"/>
      <c r="AH1125" s="296" t="s">
        <v>416</v>
      </c>
      <c r="AI1125" s="296"/>
      <c r="AJ1125" s="296"/>
      <c r="AK1125" s="296"/>
      <c r="AL1125" s="296" t="s">
        <v>23</v>
      </c>
      <c r="AM1125" s="296"/>
      <c r="AN1125" s="296"/>
      <c r="AO1125" s="387"/>
      <c r="AP1125" s="863" t="s">
        <v>465</v>
      </c>
      <c r="AQ1125" s="863"/>
      <c r="AR1125" s="863"/>
      <c r="AS1125" s="863"/>
      <c r="AT1125" s="863"/>
      <c r="AU1125" s="863"/>
      <c r="AV1125" s="863"/>
      <c r="AW1125" s="863"/>
      <c r="AX1125" s="863"/>
    </row>
    <row r="1126" spans="1:50" ht="24" customHeight="1" x14ac:dyDescent="0.15">
      <c r="A1126" s="948">
        <v>1</v>
      </c>
      <c r="B1126" s="94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8">
        <v>2</v>
      </c>
      <c r="B1127" s="94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8">
        <v>3</v>
      </c>
      <c r="B1128" s="94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8">
        <v>4</v>
      </c>
      <c r="B1129" s="94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8">
        <v>5</v>
      </c>
      <c r="B1130" s="94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8">
        <v>6</v>
      </c>
      <c r="B1131" s="94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8">
        <v>7</v>
      </c>
      <c r="B1132" s="94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8">
        <v>8</v>
      </c>
      <c r="B1133" s="94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8">
        <v>9</v>
      </c>
      <c r="B1134" s="94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8">
        <v>10</v>
      </c>
      <c r="B1135" s="94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8">
        <v>11</v>
      </c>
      <c r="B1136" s="94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8">
        <v>12</v>
      </c>
      <c r="B1137" s="94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8">
        <v>13</v>
      </c>
      <c r="B1138" s="94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8">
        <v>14</v>
      </c>
      <c r="B1139" s="94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8">
        <v>15</v>
      </c>
      <c r="B1140" s="94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8">
        <v>16</v>
      </c>
      <c r="B1141" s="94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8">
        <v>17</v>
      </c>
      <c r="B1142" s="94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8">
        <v>18</v>
      </c>
      <c r="B1143" s="94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8">
        <v>19</v>
      </c>
      <c r="B1144" s="94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8">
        <v>20</v>
      </c>
      <c r="B1145" s="94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8">
        <v>21</v>
      </c>
      <c r="B1146" s="94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8">
        <v>22</v>
      </c>
      <c r="B1147" s="94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8">
        <v>23</v>
      </c>
      <c r="B1148" s="94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8">
        <v>24</v>
      </c>
      <c r="B1149" s="94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8">
        <v>25</v>
      </c>
      <c r="B1150" s="94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8">
        <v>26</v>
      </c>
      <c r="B1151" s="94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8">
        <v>27</v>
      </c>
      <c r="B1152" s="94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8">
        <v>28</v>
      </c>
      <c r="B1153" s="94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8">
        <v>29</v>
      </c>
      <c r="B1154" s="94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8">
        <v>30</v>
      </c>
      <c r="B1155" s="94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8"/>
      <c r="B1158" s="948"/>
      <c r="C1158" s="296" t="s">
        <v>30</v>
      </c>
      <c r="D1158" s="296"/>
      <c r="E1158" s="296"/>
      <c r="F1158" s="296"/>
      <c r="G1158" s="296"/>
      <c r="H1158" s="296"/>
      <c r="I1158" s="296"/>
      <c r="J1158" s="863" t="s">
        <v>464</v>
      </c>
      <c r="K1158" s="863"/>
      <c r="L1158" s="863"/>
      <c r="M1158" s="863"/>
      <c r="N1158" s="863"/>
      <c r="O1158" s="863"/>
      <c r="P1158" s="296" t="s">
        <v>400</v>
      </c>
      <c r="Q1158" s="296"/>
      <c r="R1158" s="296"/>
      <c r="S1158" s="296"/>
      <c r="T1158" s="296"/>
      <c r="U1158" s="296"/>
      <c r="V1158" s="296"/>
      <c r="W1158" s="296"/>
      <c r="X1158" s="296"/>
      <c r="Y1158" s="296" t="s">
        <v>460</v>
      </c>
      <c r="Z1158" s="296"/>
      <c r="AA1158" s="296"/>
      <c r="AB1158" s="296"/>
      <c r="AC1158" s="863" t="s">
        <v>399</v>
      </c>
      <c r="AD1158" s="863"/>
      <c r="AE1158" s="863"/>
      <c r="AF1158" s="863"/>
      <c r="AG1158" s="863"/>
      <c r="AH1158" s="296" t="s">
        <v>416</v>
      </c>
      <c r="AI1158" s="296"/>
      <c r="AJ1158" s="296"/>
      <c r="AK1158" s="296"/>
      <c r="AL1158" s="296" t="s">
        <v>23</v>
      </c>
      <c r="AM1158" s="296"/>
      <c r="AN1158" s="296"/>
      <c r="AO1158" s="387"/>
      <c r="AP1158" s="863" t="s">
        <v>465</v>
      </c>
      <c r="AQ1158" s="863"/>
      <c r="AR1158" s="863"/>
      <c r="AS1158" s="863"/>
      <c r="AT1158" s="863"/>
      <c r="AU1158" s="863"/>
      <c r="AV1158" s="863"/>
      <c r="AW1158" s="863"/>
      <c r="AX1158" s="863"/>
    </row>
    <row r="1159" spans="1:50" ht="24" customHeight="1" x14ac:dyDescent="0.15">
      <c r="A1159" s="948">
        <v>1</v>
      </c>
      <c r="B1159" s="94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8">
        <v>2</v>
      </c>
      <c r="B1160" s="94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8">
        <v>3</v>
      </c>
      <c r="B1161" s="94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8">
        <v>4</v>
      </c>
      <c r="B1162" s="94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8">
        <v>5</v>
      </c>
      <c r="B1163" s="94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8">
        <v>6</v>
      </c>
      <c r="B1164" s="94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8">
        <v>7</v>
      </c>
      <c r="B1165" s="94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8">
        <v>8</v>
      </c>
      <c r="B1166" s="94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8">
        <v>9</v>
      </c>
      <c r="B1167" s="94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8">
        <v>10</v>
      </c>
      <c r="B1168" s="94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8">
        <v>11</v>
      </c>
      <c r="B1169" s="94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8">
        <v>12</v>
      </c>
      <c r="B1170" s="94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8">
        <v>13</v>
      </c>
      <c r="B1171" s="94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8">
        <v>14</v>
      </c>
      <c r="B1172" s="94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8">
        <v>15</v>
      </c>
      <c r="B1173" s="94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8">
        <v>16</v>
      </c>
      <c r="B1174" s="94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8">
        <v>17</v>
      </c>
      <c r="B1175" s="94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8">
        <v>18</v>
      </c>
      <c r="B1176" s="94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8">
        <v>19</v>
      </c>
      <c r="B1177" s="94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8">
        <v>20</v>
      </c>
      <c r="B1178" s="94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8">
        <v>21</v>
      </c>
      <c r="B1179" s="94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8">
        <v>22</v>
      </c>
      <c r="B1180" s="94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8">
        <v>23</v>
      </c>
      <c r="B1181" s="94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8">
        <v>24</v>
      </c>
      <c r="B1182" s="94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8">
        <v>25</v>
      </c>
      <c r="B1183" s="94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8">
        <v>26</v>
      </c>
      <c r="B1184" s="94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8">
        <v>27</v>
      </c>
      <c r="B1185" s="94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8">
        <v>28</v>
      </c>
      <c r="B1186" s="94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8">
        <v>29</v>
      </c>
      <c r="B1187" s="94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8">
        <v>30</v>
      </c>
      <c r="B1188" s="94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8"/>
      <c r="B1191" s="948"/>
      <c r="C1191" s="296" t="s">
        <v>30</v>
      </c>
      <c r="D1191" s="296"/>
      <c r="E1191" s="296"/>
      <c r="F1191" s="296"/>
      <c r="G1191" s="296"/>
      <c r="H1191" s="296"/>
      <c r="I1191" s="296"/>
      <c r="J1191" s="863" t="s">
        <v>464</v>
      </c>
      <c r="K1191" s="863"/>
      <c r="L1191" s="863"/>
      <c r="M1191" s="863"/>
      <c r="N1191" s="863"/>
      <c r="O1191" s="863"/>
      <c r="P1191" s="296" t="s">
        <v>400</v>
      </c>
      <c r="Q1191" s="296"/>
      <c r="R1191" s="296"/>
      <c r="S1191" s="296"/>
      <c r="T1191" s="296"/>
      <c r="U1191" s="296"/>
      <c r="V1191" s="296"/>
      <c r="W1191" s="296"/>
      <c r="X1191" s="296"/>
      <c r="Y1191" s="296" t="s">
        <v>460</v>
      </c>
      <c r="Z1191" s="296"/>
      <c r="AA1191" s="296"/>
      <c r="AB1191" s="296"/>
      <c r="AC1191" s="863" t="s">
        <v>399</v>
      </c>
      <c r="AD1191" s="863"/>
      <c r="AE1191" s="863"/>
      <c r="AF1191" s="863"/>
      <c r="AG1191" s="863"/>
      <c r="AH1191" s="296" t="s">
        <v>416</v>
      </c>
      <c r="AI1191" s="296"/>
      <c r="AJ1191" s="296"/>
      <c r="AK1191" s="296"/>
      <c r="AL1191" s="296" t="s">
        <v>23</v>
      </c>
      <c r="AM1191" s="296"/>
      <c r="AN1191" s="296"/>
      <c r="AO1191" s="387"/>
      <c r="AP1191" s="863" t="s">
        <v>465</v>
      </c>
      <c r="AQ1191" s="863"/>
      <c r="AR1191" s="863"/>
      <c r="AS1191" s="863"/>
      <c r="AT1191" s="863"/>
      <c r="AU1191" s="863"/>
      <c r="AV1191" s="863"/>
      <c r="AW1191" s="863"/>
      <c r="AX1191" s="863"/>
    </row>
    <row r="1192" spans="1:50" ht="24" customHeight="1" x14ac:dyDescent="0.15">
      <c r="A1192" s="948">
        <v>1</v>
      </c>
      <c r="B1192" s="94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8">
        <v>2</v>
      </c>
      <c r="B1193" s="94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8">
        <v>3</v>
      </c>
      <c r="B1194" s="94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8">
        <v>4</v>
      </c>
      <c r="B1195" s="94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8">
        <v>5</v>
      </c>
      <c r="B1196" s="94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8">
        <v>6</v>
      </c>
      <c r="B1197" s="94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8">
        <v>7</v>
      </c>
      <c r="B1198" s="94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8">
        <v>8</v>
      </c>
      <c r="B1199" s="94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8">
        <v>9</v>
      </c>
      <c r="B1200" s="94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8">
        <v>10</v>
      </c>
      <c r="B1201" s="94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8">
        <v>11</v>
      </c>
      <c r="B1202" s="94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8">
        <v>12</v>
      </c>
      <c r="B1203" s="94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8">
        <v>13</v>
      </c>
      <c r="B1204" s="94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8">
        <v>14</v>
      </c>
      <c r="B1205" s="94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8">
        <v>15</v>
      </c>
      <c r="B1206" s="94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8">
        <v>16</v>
      </c>
      <c r="B1207" s="94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8">
        <v>17</v>
      </c>
      <c r="B1208" s="94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8">
        <v>18</v>
      </c>
      <c r="B1209" s="94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8">
        <v>19</v>
      </c>
      <c r="B1210" s="94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8">
        <v>20</v>
      </c>
      <c r="B1211" s="94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8">
        <v>21</v>
      </c>
      <c r="B1212" s="94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8">
        <v>22</v>
      </c>
      <c r="B1213" s="94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8">
        <v>23</v>
      </c>
      <c r="B1214" s="94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8">
        <v>24</v>
      </c>
      <c r="B1215" s="94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8">
        <v>25</v>
      </c>
      <c r="B1216" s="94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8">
        <v>26</v>
      </c>
      <c r="B1217" s="94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8">
        <v>27</v>
      </c>
      <c r="B1218" s="94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8">
        <v>28</v>
      </c>
      <c r="B1219" s="94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8">
        <v>29</v>
      </c>
      <c r="B1220" s="94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8">
        <v>30</v>
      </c>
      <c r="B1221" s="94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8"/>
      <c r="B1224" s="948"/>
      <c r="C1224" s="296" t="s">
        <v>30</v>
      </c>
      <c r="D1224" s="296"/>
      <c r="E1224" s="296"/>
      <c r="F1224" s="296"/>
      <c r="G1224" s="296"/>
      <c r="H1224" s="296"/>
      <c r="I1224" s="296"/>
      <c r="J1224" s="863" t="s">
        <v>464</v>
      </c>
      <c r="K1224" s="863"/>
      <c r="L1224" s="863"/>
      <c r="M1224" s="863"/>
      <c r="N1224" s="863"/>
      <c r="O1224" s="863"/>
      <c r="P1224" s="296" t="s">
        <v>400</v>
      </c>
      <c r="Q1224" s="296"/>
      <c r="R1224" s="296"/>
      <c r="S1224" s="296"/>
      <c r="T1224" s="296"/>
      <c r="U1224" s="296"/>
      <c r="V1224" s="296"/>
      <c r="W1224" s="296"/>
      <c r="X1224" s="296"/>
      <c r="Y1224" s="296" t="s">
        <v>460</v>
      </c>
      <c r="Z1224" s="296"/>
      <c r="AA1224" s="296"/>
      <c r="AB1224" s="296"/>
      <c r="AC1224" s="863" t="s">
        <v>399</v>
      </c>
      <c r="AD1224" s="863"/>
      <c r="AE1224" s="863"/>
      <c r="AF1224" s="863"/>
      <c r="AG1224" s="863"/>
      <c r="AH1224" s="296" t="s">
        <v>416</v>
      </c>
      <c r="AI1224" s="296"/>
      <c r="AJ1224" s="296"/>
      <c r="AK1224" s="296"/>
      <c r="AL1224" s="296" t="s">
        <v>23</v>
      </c>
      <c r="AM1224" s="296"/>
      <c r="AN1224" s="296"/>
      <c r="AO1224" s="387"/>
      <c r="AP1224" s="863" t="s">
        <v>465</v>
      </c>
      <c r="AQ1224" s="863"/>
      <c r="AR1224" s="863"/>
      <c r="AS1224" s="863"/>
      <c r="AT1224" s="863"/>
      <c r="AU1224" s="863"/>
      <c r="AV1224" s="863"/>
      <c r="AW1224" s="863"/>
      <c r="AX1224" s="863"/>
    </row>
    <row r="1225" spans="1:50" ht="24" customHeight="1" x14ac:dyDescent="0.15">
      <c r="A1225" s="948">
        <v>1</v>
      </c>
      <c r="B1225" s="94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8">
        <v>2</v>
      </c>
      <c r="B1226" s="94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8">
        <v>3</v>
      </c>
      <c r="B1227" s="94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8">
        <v>4</v>
      </c>
      <c r="B1228" s="94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8">
        <v>5</v>
      </c>
      <c r="B1229" s="94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8">
        <v>6</v>
      </c>
      <c r="B1230" s="94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8">
        <v>7</v>
      </c>
      <c r="B1231" s="94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8">
        <v>8</v>
      </c>
      <c r="B1232" s="94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8">
        <v>9</v>
      </c>
      <c r="B1233" s="94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8">
        <v>10</v>
      </c>
      <c r="B1234" s="94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8">
        <v>11</v>
      </c>
      <c r="B1235" s="94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8">
        <v>12</v>
      </c>
      <c r="B1236" s="94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8">
        <v>13</v>
      </c>
      <c r="B1237" s="94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8">
        <v>14</v>
      </c>
      <c r="B1238" s="94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8">
        <v>15</v>
      </c>
      <c r="B1239" s="94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8">
        <v>16</v>
      </c>
      <c r="B1240" s="94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8">
        <v>17</v>
      </c>
      <c r="B1241" s="94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8">
        <v>18</v>
      </c>
      <c r="B1242" s="94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8">
        <v>19</v>
      </c>
      <c r="B1243" s="94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8">
        <v>20</v>
      </c>
      <c r="B1244" s="94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8">
        <v>21</v>
      </c>
      <c r="B1245" s="94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8">
        <v>22</v>
      </c>
      <c r="B1246" s="94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8">
        <v>23</v>
      </c>
      <c r="B1247" s="94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8">
        <v>24</v>
      </c>
      <c r="B1248" s="94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8">
        <v>25</v>
      </c>
      <c r="B1249" s="94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8">
        <v>26</v>
      </c>
      <c r="B1250" s="94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8">
        <v>27</v>
      </c>
      <c r="B1251" s="94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8">
        <v>28</v>
      </c>
      <c r="B1252" s="94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8">
        <v>29</v>
      </c>
      <c r="B1253" s="94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8">
        <v>30</v>
      </c>
      <c r="B1254" s="94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8"/>
      <c r="B1257" s="948"/>
      <c r="C1257" s="296" t="s">
        <v>30</v>
      </c>
      <c r="D1257" s="296"/>
      <c r="E1257" s="296"/>
      <c r="F1257" s="296"/>
      <c r="G1257" s="296"/>
      <c r="H1257" s="296"/>
      <c r="I1257" s="296"/>
      <c r="J1257" s="863" t="s">
        <v>464</v>
      </c>
      <c r="K1257" s="863"/>
      <c r="L1257" s="863"/>
      <c r="M1257" s="863"/>
      <c r="N1257" s="863"/>
      <c r="O1257" s="863"/>
      <c r="P1257" s="296" t="s">
        <v>400</v>
      </c>
      <c r="Q1257" s="296"/>
      <c r="R1257" s="296"/>
      <c r="S1257" s="296"/>
      <c r="T1257" s="296"/>
      <c r="U1257" s="296"/>
      <c r="V1257" s="296"/>
      <c r="W1257" s="296"/>
      <c r="X1257" s="296"/>
      <c r="Y1257" s="296" t="s">
        <v>460</v>
      </c>
      <c r="Z1257" s="296"/>
      <c r="AA1257" s="296"/>
      <c r="AB1257" s="296"/>
      <c r="AC1257" s="863" t="s">
        <v>399</v>
      </c>
      <c r="AD1257" s="863"/>
      <c r="AE1257" s="863"/>
      <c r="AF1257" s="863"/>
      <c r="AG1257" s="863"/>
      <c r="AH1257" s="296" t="s">
        <v>416</v>
      </c>
      <c r="AI1257" s="296"/>
      <c r="AJ1257" s="296"/>
      <c r="AK1257" s="296"/>
      <c r="AL1257" s="296" t="s">
        <v>23</v>
      </c>
      <c r="AM1257" s="296"/>
      <c r="AN1257" s="296"/>
      <c r="AO1257" s="387"/>
      <c r="AP1257" s="863" t="s">
        <v>465</v>
      </c>
      <c r="AQ1257" s="863"/>
      <c r="AR1257" s="863"/>
      <c r="AS1257" s="863"/>
      <c r="AT1257" s="863"/>
      <c r="AU1257" s="863"/>
      <c r="AV1257" s="863"/>
      <c r="AW1257" s="863"/>
      <c r="AX1257" s="863"/>
    </row>
    <row r="1258" spans="1:50" ht="24" customHeight="1" x14ac:dyDescent="0.15">
      <c r="A1258" s="948">
        <v>1</v>
      </c>
      <c r="B1258" s="94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8">
        <v>2</v>
      </c>
      <c r="B1259" s="94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8">
        <v>3</v>
      </c>
      <c r="B1260" s="94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8">
        <v>4</v>
      </c>
      <c r="B1261" s="94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8">
        <v>5</v>
      </c>
      <c r="B1262" s="94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8">
        <v>6</v>
      </c>
      <c r="B1263" s="94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8">
        <v>7</v>
      </c>
      <c r="B1264" s="94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8">
        <v>8</v>
      </c>
      <c r="B1265" s="94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8">
        <v>9</v>
      </c>
      <c r="B1266" s="94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8">
        <v>10</v>
      </c>
      <c r="B1267" s="94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8">
        <v>11</v>
      </c>
      <c r="B1268" s="94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8">
        <v>12</v>
      </c>
      <c r="B1269" s="94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8">
        <v>13</v>
      </c>
      <c r="B1270" s="94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8">
        <v>14</v>
      </c>
      <c r="B1271" s="94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8">
        <v>15</v>
      </c>
      <c r="B1272" s="94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8">
        <v>16</v>
      </c>
      <c r="B1273" s="94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8">
        <v>17</v>
      </c>
      <c r="B1274" s="94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8">
        <v>18</v>
      </c>
      <c r="B1275" s="94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8">
        <v>19</v>
      </c>
      <c r="B1276" s="94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8">
        <v>20</v>
      </c>
      <c r="B1277" s="94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8">
        <v>21</v>
      </c>
      <c r="B1278" s="94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8">
        <v>22</v>
      </c>
      <c r="B1279" s="94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8">
        <v>23</v>
      </c>
      <c r="B1280" s="94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8">
        <v>24</v>
      </c>
      <c r="B1281" s="94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8">
        <v>25</v>
      </c>
      <c r="B1282" s="94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8">
        <v>26</v>
      </c>
      <c r="B1283" s="94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8">
        <v>27</v>
      </c>
      <c r="B1284" s="94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8">
        <v>28</v>
      </c>
      <c r="B1285" s="94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8">
        <v>29</v>
      </c>
      <c r="B1286" s="94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8">
        <v>30</v>
      </c>
      <c r="B1287" s="94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8"/>
      <c r="B1290" s="948"/>
      <c r="C1290" s="296" t="s">
        <v>30</v>
      </c>
      <c r="D1290" s="296"/>
      <c r="E1290" s="296"/>
      <c r="F1290" s="296"/>
      <c r="G1290" s="296"/>
      <c r="H1290" s="296"/>
      <c r="I1290" s="296"/>
      <c r="J1290" s="863" t="s">
        <v>464</v>
      </c>
      <c r="K1290" s="863"/>
      <c r="L1290" s="863"/>
      <c r="M1290" s="863"/>
      <c r="N1290" s="863"/>
      <c r="O1290" s="863"/>
      <c r="P1290" s="296" t="s">
        <v>400</v>
      </c>
      <c r="Q1290" s="296"/>
      <c r="R1290" s="296"/>
      <c r="S1290" s="296"/>
      <c r="T1290" s="296"/>
      <c r="U1290" s="296"/>
      <c r="V1290" s="296"/>
      <c r="W1290" s="296"/>
      <c r="X1290" s="296"/>
      <c r="Y1290" s="296" t="s">
        <v>460</v>
      </c>
      <c r="Z1290" s="296"/>
      <c r="AA1290" s="296"/>
      <c r="AB1290" s="296"/>
      <c r="AC1290" s="863" t="s">
        <v>399</v>
      </c>
      <c r="AD1290" s="863"/>
      <c r="AE1290" s="863"/>
      <c r="AF1290" s="863"/>
      <c r="AG1290" s="863"/>
      <c r="AH1290" s="296" t="s">
        <v>416</v>
      </c>
      <c r="AI1290" s="296"/>
      <c r="AJ1290" s="296"/>
      <c r="AK1290" s="296"/>
      <c r="AL1290" s="296" t="s">
        <v>23</v>
      </c>
      <c r="AM1290" s="296"/>
      <c r="AN1290" s="296"/>
      <c r="AO1290" s="387"/>
      <c r="AP1290" s="863" t="s">
        <v>465</v>
      </c>
      <c r="AQ1290" s="863"/>
      <c r="AR1290" s="863"/>
      <c r="AS1290" s="863"/>
      <c r="AT1290" s="863"/>
      <c r="AU1290" s="863"/>
      <c r="AV1290" s="863"/>
      <c r="AW1290" s="863"/>
      <c r="AX1290" s="863"/>
    </row>
    <row r="1291" spans="1:50" ht="24" customHeight="1" x14ac:dyDescent="0.15">
      <c r="A1291" s="948">
        <v>1</v>
      </c>
      <c r="B1291" s="94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8">
        <v>2</v>
      </c>
      <c r="B1292" s="94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8">
        <v>3</v>
      </c>
      <c r="B1293" s="94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8">
        <v>4</v>
      </c>
      <c r="B1294" s="94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8">
        <v>5</v>
      </c>
      <c r="B1295" s="94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8">
        <v>6</v>
      </c>
      <c r="B1296" s="94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8">
        <v>7</v>
      </c>
      <c r="B1297" s="94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8">
        <v>8</v>
      </c>
      <c r="B1298" s="94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8">
        <v>9</v>
      </c>
      <c r="B1299" s="94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8">
        <v>10</v>
      </c>
      <c r="B1300" s="94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8">
        <v>11</v>
      </c>
      <c r="B1301" s="94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8">
        <v>12</v>
      </c>
      <c r="B1302" s="94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8">
        <v>13</v>
      </c>
      <c r="B1303" s="94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8">
        <v>14</v>
      </c>
      <c r="B1304" s="94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8">
        <v>15</v>
      </c>
      <c r="B1305" s="94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8">
        <v>16</v>
      </c>
      <c r="B1306" s="94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8">
        <v>17</v>
      </c>
      <c r="B1307" s="94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8">
        <v>18</v>
      </c>
      <c r="B1308" s="94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8">
        <v>19</v>
      </c>
      <c r="B1309" s="94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8">
        <v>20</v>
      </c>
      <c r="B1310" s="94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8">
        <v>21</v>
      </c>
      <c r="B1311" s="94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8">
        <v>22</v>
      </c>
      <c r="B1312" s="94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8">
        <v>23</v>
      </c>
      <c r="B1313" s="94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8">
        <v>24</v>
      </c>
      <c r="B1314" s="94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8">
        <v>25</v>
      </c>
      <c r="B1315" s="94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8">
        <v>26</v>
      </c>
      <c r="B1316" s="94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8">
        <v>27</v>
      </c>
      <c r="B1317" s="94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8">
        <v>28</v>
      </c>
      <c r="B1318" s="94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8">
        <v>29</v>
      </c>
      <c r="B1319" s="94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8">
        <v>30</v>
      </c>
      <c r="B1320" s="94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2020-11-09T07:33:13Z</cp:lastPrinted>
  <dcterms:created xsi:type="dcterms:W3CDTF">2012-03-13T00:50:25Z</dcterms:created>
  <dcterms:modified xsi:type="dcterms:W3CDTF">2021-02-24T11:20:16Z</dcterms:modified>
</cp:coreProperties>
</file>