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0" yWindow="0" windowWidth="28800" windowHeight="11715"/>
  </bookViews>
  <sheets>
    <sheet name="行政事業レビューシート" sheetId="3" r:id="rId1"/>
    <sheet name="入力規則等" sheetId="4" r:id="rId2"/>
  </sheets>
  <definedNames>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2" i="3" l="1"/>
  <c r="AQ102" i="3"/>
  <c r="AM39" i="3" l="1"/>
  <c r="AM101" i="3" l="1"/>
  <c r="AM60" i="3"/>
  <c r="AM53" i="3"/>
  <c r="AM47" i="3"/>
  <c r="P23" i="3"/>
  <c r="AK13" i="3"/>
  <c r="AE4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<sst xmlns="http://schemas.openxmlformats.org/spreadsheetml/2006/main" count="2559" uniqueCount="656">
  <si>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</si>
  <si>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</si>
  <si>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</si>
  <si>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</si>
  <si>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</si>
  <si>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</si>
  <si>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</si>
  <si>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</si>
  <si>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</si>
  <si>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</si>
  <si>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</si>
  <si>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</si>
  <si>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</si>
  <si>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</si>
  <si>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</si>
  <si>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</si>
  <si>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</si>
  <si>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</si>
  <si>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</si>
  <si>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</si>
  <si>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</si>
  <si>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</si>
  <si>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</si>
  <si>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</si>
  <si>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</si>
  <si>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</si>
  <si>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</si>
  <si>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</si>
  <si>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</si>
  <si>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</si>
  <si>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</si>
  <si>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</si>
  <si>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</si>
  <si>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</si>
  <si>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</si>
  <si>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</si>
  <si>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</si>
  <si>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</si>
  <si>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</si>
  <si>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</si>
  <si>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</si>
  <si>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</si>
  <si>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</si>
  <si>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</si>
  <si>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</si>
  <si>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</si>
  <si>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</si>
  <si>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</si>
  <si>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</si>
  <si>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</si>
  <si>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</si>
  <si>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</si>
  <si>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</si>
  <si>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</si>
  <si>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</si>
  <si>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</si>
  <si>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</si>
  <si>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</si>
  <si>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</si>
  <si>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</si>
  <si>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</si>
  <si>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</si>
  <si>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</si>
  <si>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</si>
  <si>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</si>
  <si>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</si>
  <si>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</si>
  <si>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</si>
  <si>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</si>
  <si>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</si>
  <si>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</si>
  <si>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</si>
  <si>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</si>
  <si>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</si>
  <si>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</si>
  <si>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</si>
  <si>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</si>
  <si>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</si>
  <si>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</si>
  <si>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</si>
  <si>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</si>
  <si>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</si>
  <si>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</si>
  <si>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</si>
  <si>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</si>
  <si>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</si>
  <si>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</si>
  <si>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</si>
  <si>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</si>
  <si>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</si>
  <si>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</si>
  <si>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</si>
  <si>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</si>
  <si>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</si>
  <si>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</si>
  <si>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</si>
  <si>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</si>
  <si>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</si>
  <si>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</si>
  <si>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</si>
  <si>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</si>
  <si>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</si>
  <si>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</si>
  <si>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</si>
  <si>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</si>
  <si>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</si>
  <si>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</si>
  <si>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</si>
  <si>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</si>
  <si>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</si>
  <si>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</si>
  <si>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</si>
  <si>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</si>
  <si>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</si>
  <si>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</si>
  <si>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</si>
  <si>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</si>
  <si>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</si>
  <si>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</si>
  <si>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</si>
  <si>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</si>
  <si>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</si>
  <si>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</si>
  <si>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</si>
  <si>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</si>
  <si>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</si>
  <si>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</si>
  <si>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</si>
  <si>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</si>
  <si>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</si>
  <si>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</si>
  <si>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</si>
  <si>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</si>
  <si>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</si>
  <si>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</si>
  <si>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</si>
  <si>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</si>
  <si>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</si>
  <si>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</si>
  <si>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</si>
  <si>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</si>
  <si>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</si>
  <si>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</si>
  <si>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</si>
  <si>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</si>
  <si>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</si>
  <si>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</si>
  <si>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</si>
  <si>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</si>
  <si>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</si>
  <si>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</si>
  <si>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</si>
  <si>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</si>
  <si>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</si>
  <si>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</si>
  <si>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</si>
  <si>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</si>
  <si>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</si>
  <si>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</si>
  <si>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</si>
  <si>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</si>
  <si>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</si>
  <si>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</si>
  <si>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</si>
  <si>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</si>
  <si>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</si>
  <si>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</si>
  <si>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</si>
  <si>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</si>
  <si>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</si>
  <si>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</si>
  <si>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</si>
  <si>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</si>
  <si>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</si>
  <si>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</si>
  <si>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</si>
  <si>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</si>
  <si>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</si>
  <si>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</si>
  <si>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</si>
  <si>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</si>
  <si>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</si>
  <si>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</si>
  <si>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</si>
  <si>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</si>
  <si>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</si>
  <si>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</si>
  <si>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</si>
  <si>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</si>
  <si>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</si>
  <si>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</si>
  <si>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</si>
  <si>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</si>
  <si>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</si>
  <si>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</si>
  <si>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</si>
  <si>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</si>
  <si>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</si>
  <si>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</si>
  <si>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</si>
  <si>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</si>
  <si>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</si>
  <si>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</si>
  <si>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</si>
  <si>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</si>
  <si>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</si>
  <si>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</si>
  <si>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</si>
  <si>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</si>
  <si>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</si>
  <si>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</si>
  <si>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</si>
  <si>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</si>
  <si>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</si>
  <si>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</si>
  <si>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</si>
  <si>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</si>
  <si>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</si>
  <si>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</si>
  <si>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</si>
  <si>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</si>
  <si>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</si>
  <si>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</si>
  <si>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</si>
  <si>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</si>
  <si>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</si>
  <si>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</si>
  <si>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</si>
  <si>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</si>
  <si>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</si>
  <si>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</si>
  <si>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</si>
  <si>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</si>
  <si>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</si>
  <si>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</si>
  <si>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</si>
  <si>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</si>
  <si>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</si>
  <si>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</si>
  <si>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</si>
  <si>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</si>
  <si>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</si>
  <si>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</si>
  <si>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</si>
  <si>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</si>
  <si>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</si>
  <si>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</si>
  <si>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</si>
  <si>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</si>
  <si>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</si>
  <si>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</si>
  <si>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</si>
  <si>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</si>
  <si>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</si>
  <si>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</si>
  <si>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</si>
  <si>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</si>
  <si>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</si>
  <si>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</si>
  <si>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</si>
  <si>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</si>
  <si>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</si>
  <si>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</si>
  <si>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</si>
  <si>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</si>
  <si>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</si>
  <si>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</si>
  <si>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</si>
  <si>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</si>
  <si>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</si>
  <si>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</si>
  <si>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</si>
  <si>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</si>
  <si>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</si>
  <si>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</si>
  <si>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</si>
  <si>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</si>
  <si>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</si>
  <si>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</si>
  <si>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</si>
  <si>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</si>
  <si>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</si>
  <si>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</si>
  <si>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</si>
  <si>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</si>
  <si>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</si>
  <si>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</si>
  <si>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</si>
  <si>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</si>
  <si>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</si>
  <si>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</si>
  <si>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</si>
  <si>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</si>
  <si>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</si>
  <si>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</si>
  <si>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</si>
  <si>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</si>
  <si>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</si>
  <si>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</si>
  <si>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</si>
  <si>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</si>
  <si>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</si>
  <si>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</si>
  <si>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</si>
  <si>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</si>
  <si>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</si>
  <si>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</si>
  <si>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</si>
  <si>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</si>
  <si>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</si>
  <si>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</si>
  <si>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</si>
  <si>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</si>
  <si>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</si>
  <si>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</si>
  <si>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</si>
  <si>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</si>
  <si>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</si>
  <si>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</si>
  <si>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</si>
  <si>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</si>
  <si>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</si>
  <si>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</si>
  <si>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</si>
  <si>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</si>
  <si>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</si>
  <si>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</si>
  <si>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</si>
  <si>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</si>
  <si>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</si>
  <si>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</si>
  <si>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</si>
  <si>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</si>
  <si>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</si>
  <si>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</si>
  <si>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</si>
  <si>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</si>
  <si>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</si>
  <si>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</si>
  <si>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</si>
  <si>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</si>
  <si>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</si>
  <si>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</si>
  <si>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</si>
  <si>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</si>
  <si>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</si>
  <si>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</si>
  <si>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</si>
  <si>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</si>
  <si>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</si>
  <si>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</si>
  <si>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</si>
  <si>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</si>
  <si>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</si>
  <si>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</si>
  <si>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</si>
  <si>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</si>
  <si>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</si>
  <si>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</si>
  <si>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</si>
  <si>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</si>
  <si>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</si>
  <si>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</si>
  <si>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</si>
  <si>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</si>
  <si>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</si>
  <si>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</si>
  <si>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</si>
  <si>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</si>
  <si>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</si>
  <si>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</si>
  <si>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</si>
  <si>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</si>
  <si>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</si>
  <si>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</si>
  <si>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</si>
  <si>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</si>
  <si>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</si>
  <si>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</si>
  <si>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</si>
  <si>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</si>
  <si>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</si>
  <si>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</si>
  <si>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</si>
  <si>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</si>
  <si>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</si>
  <si>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</si>
  <si>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</si>
  <si>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</si>
  <si>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</si>
  <si>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</si>
  <si>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</si>
  <si>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</si>
  <si>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</si>
  <si>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</si>
  <si>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</si>
  <si>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</si>
  <si>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</si>
  <si>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</si>
  <si>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</si>
  <si>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</si>
  <si>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</si>
  <si>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</si>
  <si>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</si>
  <si>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</si>
  <si>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</si>
  <si>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</si>
  <si>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</si>
  <si>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</si>
  <si>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</si>
  <si>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</si>
  <si>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</si>
  <si>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</si>
  <si>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</si>
  <si>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</si>
  <si>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</si>
  <si>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</si>
  <si>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</si>
  <si>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</si>
  <si>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</si>
  <si>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</si>
  <si>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</si>
  <si>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</si>
  <si>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</si>
  <si>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</si>
  <si>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</si>
  <si>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</si>
  <si>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</si>
  <si>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</si>
  <si>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</si>
  <si>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</si>
  <si>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</si>
  <si>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</si>
  <si>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</si>
  <si>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</si>
  <si>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</si>
  <si>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</si>
  <si>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</si>
  <si>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</si>
  <si>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</si>
  <si>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</si>
  <si>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</si>
  <si>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</si>
  <si>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</si>
  <si>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</si>
  <si>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</si>
  <si>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</si>
  <si>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</si>
  <si>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</si>
  <si>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</si>
  <si>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</si>
  <si>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</si>
  <si>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</si>
  <si>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</si>
  <si>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</si>
  <si>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</si>
  <si>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</si>
  <si>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</si>
  <si>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</si>
  <si>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</si>
  <si>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</si>
  <si>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</si>
  <si>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</si>
  <si>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</si>
  <si>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</si>
  <si>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</si>
  <si>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</si>
  <si>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</si>
  <si>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</si>
  <si>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</si>
  <si>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</si>
  <si>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</si>
  <si>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</si>
  <si>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</si>
  <si>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</si>
  <si>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</si>
  <si>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</si>
  <si>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国立研究開発法人海上・港湾・航空技術研究所運営費交付金</t>
    <phoneticPr fontId="5"/>
  </si>
  <si>
    <t>総合政策局</t>
    <phoneticPr fontId="5"/>
  </si>
  <si>
    <t>技術政策課</t>
    <phoneticPr fontId="5"/>
  </si>
  <si>
    <t>平成１３年度</t>
    <phoneticPr fontId="5"/>
  </si>
  <si>
    <t>課長　吉原　敬一</t>
    <rPh sb="3" eb="5">
      <t>ヨシハラ</t>
    </rPh>
    <rPh sb="6" eb="8">
      <t>ケイイチ</t>
    </rPh>
    <phoneticPr fontId="5"/>
  </si>
  <si>
    <t>独立行政法人通則法第46条
（国立研究開発法人海上・港湾・航空技術研究所法）</t>
    <phoneticPr fontId="5"/>
  </si>
  <si>
    <t>○</t>
  </si>
  <si>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phoneticPr fontId="5"/>
  </si>
  <si>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phoneticPr fontId="5"/>
  </si>
  <si>
    <t>-</t>
  </si>
  <si>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7">
      <t>ケン</t>
    </rPh>
    <rPh sb="17" eb="19">
      <t>イジョウ</t>
    </rPh>
    <phoneticPr fontId="5"/>
  </si>
  <si>
    <t>発表会の実施件数（国内）</t>
    <rPh sb="0" eb="3">
      <t>ハッピョウカイ</t>
    </rPh>
    <rPh sb="4" eb="6">
      <t>ジッシ</t>
    </rPh>
    <rPh sb="6" eb="8">
      <t>ケンスウ</t>
    </rPh>
    <rPh sb="9" eb="11">
      <t>コクナイ</t>
    </rPh>
    <phoneticPr fontId="5"/>
  </si>
  <si>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5"/>
  </si>
  <si>
    <t>件</t>
    <rPh sb="0" eb="1">
      <t>ケン</t>
    </rPh>
    <phoneticPr fontId="5"/>
  </si>
  <si>
    <t>国際基準・国際標準に係る会議参加数を年間64件以上とする。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</si>
  <si>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</si>
  <si>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国際会議における発表数を年間204件以上とする。</t>
    <rPh sb="12" eb="14">
      <t>ネンカン</t>
    </rPh>
    <rPh sb="17" eb="18">
      <t>ケン</t>
    </rPh>
    <rPh sb="18" eb="20">
      <t>イジョウ</t>
    </rPh>
    <phoneticPr fontId="5"/>
  </si>
  <si>
    <t>国際会議における発表数</t>
    <rPh sb="0" eb="2">
      <t>コクサイ</t>
    </rPh>
    <rPh sb="2" eb="4">
      <t>カイギ</t>
    </rPh>
    <rPh sb="8" eb="10">
      <t>ハッピョウ</t>
    </rPh>
    <rPh sb="10" eb="11">
      <t>スウ</t>
    </rPh>
    <phoneticPr fontId="5"/>
  </si>
  <si>
    <t>国立研究開発法人海上・港湾・航空技術研究所 第１期中長期目標の別紙（国立研究開発法人海上・港湾・航空技術研究所の評価に関する主な評価軸等について） （https://www.pari.go.jp/files/items/1986/File/umisora_1st_chuchokikeikaku.pdf）</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</si>
  <si>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</si>
  <si>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</si>
  <si>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</si>
  <si>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</si>
  <si>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</si>
  <si>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重点的に取り組む研究実施数</t>
    <phoneticPr fontId="5"/>
  </si>
  <si>
    <t>執行額　／　重点的に取り組む研究実施数　　　　　　　　　　　</t>
    <phoneticPr fontId="5"/>
  </si>
  <si>
    <t>百万円／件</t>
    <rPh sb="0" eb="1">
      <t>ヒャク</t>
    </rPh>
    <rPh sb="1" eb="3">
      <t>マンエン</t>
    </rPh>
    <rPh sb="4" eb="5">
      <t>ケン</t>
    </rPh>
    <phoneticPr fontId="5"/>
  </si>
  <si>
    <t>5193/86</t>
  </si>
  <si>
    <t>5123/75</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</si>
  <si>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</si>
  <si>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</si>
  <si>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</si>
  <si>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</si>
  <si>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本事業は、研究所が実施する調査、研究及び開発等を行うために必要な経費を充当するものであり、本事業により技術研究開発が推進される。（施策４１）</t>
    <phoneticPr fontId="5"/>
  </si>
  <si>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</si>
  <si>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</si>
  <si>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5"/>
  </si>
  <si>
    <t>一般競争入札を原則とし、競争性を確保するとともに、一部の随意契約の可否も含め、契約の適正性、妥当性等について契約監視委員会で確認している。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39" eb="41">
      <t>ケイヤク</t>
    </rPh>
    <rPh sb="42" eb="44">
      <t>テキセイ</t>
    </rPh>
    <rPh sb="44" eb="45">
      <t>セイ</t>
    </rPh>
    <rPh sb="46" eb="49">
      <t>ダトウセイ</t>
    </rPh>
    <rPh sb="49" eb="50">
      <t>ナド</t>
    </rPh>
    <rPh sb="54" eb="56">
      <t>ケイヤク</t>
    </rPh>
    <rPh sb="56" eb="58">
      <t>カンシ</t>
    </rPh>
    <rPh sb="58" eb="61">
      <t>イインカイ</t>
    </rPh>
    <rPh sb="62" eb="64">
      <t>カクニン</t>
    </rPh>
    <phoneticPr fontId="5"/>
  </si>
  <si>
    <t>有</t>
  </si>
  <si>
    <t>‐</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</si>
  <si>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</si>
  <si>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</si>
  <si>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</si>
  <si>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</si>
  <si>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</si>
  <si>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独立行政法人通則法第４６条の規定に基づき、国が必要な経費を交付するものであるため、交付金以外の手段はない。</t>
    <phoneticPr fontId="5"/>
  </si>
  <si>
    <t>第１期中長期目標に基づき中長期計画及び年度計画を策定し、これらの計画に沿って業務を実施しており、着実に目標を達成している。</t>
    <rPh sb="3" eb="6">
      <t>チュウチョウキ</t>
    </rPh>
    <rPh sb="12" eb="15">
      <t>チュウチョウキ</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</si>
  <si>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</si>
  <si>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332,361,379</t>
    <phoneticPr fontId="5"/>
  </si>
  <si>
    <t>348,367,404</t>
    <phoneticPr fontId="5"/>
  </si>
  <si>
    <t>356,389,408</t>
    <phoneticPr fontId="5"/>
  </si>
  <si>
    <t>433,436,438</t>
    <phoneticPr fontId="5"/>
  </si>
  <si>
    <t>412,415,416,418</t>
    <phoneticPr fontId="5"/>
  </si>
  <si>
    <t>428,430,431,433</t>
    <phoneticPr fontId="5"/>
  </si>
  <si>
    <t>440</t>
    <phoneticPr fontId="5"/>
  </si>
  <si>
    <t>429</t>
    <phoneticPr fontId="5"/>
  </si>
  <si>
    <t>431</t>
    <phoneticPr fontId="5"/>
  </si>
  <si>
    <t>A.海上技術安全研究所</t>
    <rPh sb="2" eb="4">
      <t>カイジョウ</t>
    </rPh>
    <rPh sb="4" eb="6">
      <t>ギジュツ</t>
    </rPh>
    <rPh sb="6" eb="8">
      <t>アンゼン</t>
    </rPh>
    <rPh sb="8" eb="11">
      <t>ケンキュウジョ</t>
    </rPh>
    <phoneticPr fontId="5"/>
  </si>
  <si>
    <t>C.港湾空港技術研究所</t>
    <rPh sb="2" eb="4">
      <t>コウワン</t>
    </rPh>
    <rPh sb="4" eb="6">
      <t>クウコウ</t>
    </rPh>
    <rPh sb="6" eb="8">
      <t>ギジュツ</t>
    </rPh>
    <rPh sb="8" eb="11">
      <t>ケンキュウジョ</t>
    </rPh>
    <phoneticPr fontId="5"/>
  </si>
  <si>
    <t>E.電子航法研究所</t>
    <rPh sb="2" eb="4">
      <t>デンシ</t>
    </rPh>
    <rPh sb="4" eb="6">
      <t>コウホウ</t>
    </rPh>
    <rPh sb="6" eb="9">
      <t>ケンキュウジョ</t>
    </rPh>
    <phoneticPr fontId="5"/>
  </si>
  <si>
    <t>Ａ特許事務所</t>
    <phoneticPr fontId="5"/>
  </si>
  <si>
    <t>中間貯蔵・環境安全事業（株）</t>
  </si>
  <si>
    <t>（有）白石商店</t>
  </si>
  <si>
    <t>（株）ジャパンテクノロジー</t>
  </si>
  <si>
    <t>（有）木村商店</t>
    <rPh sb="0" eb="3">
      <t>ユウ</t>
    </rPh>
    <rPh sb="3" eb="5">
      <t>キムラ</t>
    </rPh>
    <rPh sb="5" eb="7">
      <t>ショウテン</t>
    </rPh>
    <phoneticPr fontId="5"/>
  </si>
  <si>
    <t>ＩＨＳマークイットジャパン合同会社</t>
  </si>
  <si>
    <t>（株）大東電設</t>
  </si>
  <si>
    <t>（株）三井Ｅ＆Ｓマシナリー</t>
  </si>
  <si>
    <t>（株）甲信商工</t>
    <rPh sb="0" eb="3">
      <t>カブ</t>
    </rPh>
    <rPh sb="3" eb="5">
      <t>コウシン</t>
    </rPh>
    <rPh sb="5" eb="7">
      <t>ショウコウ</t>
    </rPh>
    <phoneticPr fontId="5"/>
  </si>
  <si>
    <t>（株）春日産業</t>
  </si>
  <si>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1"/>
  </si>
  <si>
    <t>ＰＣＢ廃棄物処理</t>
    <rPh sb="3" eb="6">
      <t>ハイキブツ</t>
    </rPh>
    <rPh sb="6" eb="8">
      <t>ショリ</t>
    </rPh>
    <phoneticPr fontId="5"/>
  </si>
  <si>
    <t>研究施設工事等</t>
    <rPh sb="0" eb="2">
      <t>ケンキュウ</t>
    </rPh>
    <rPh sb="2" eb="4">
      <t>シセツ</t>
    </rPh>
    <rPh sb="4" eb="6">
      <t>コウジ</t>
    </rPh>
    <rPh sb="6" eb="7">
      <t>トウ</t>
    </rPh>
    <phoneticPr fontId="5"/>
  </si>
  <si>
    <t>研究用機材等購入</t>
    <rPh sb="0" eb="2">
      <t>ケンキュウ</t>
    </rPh>
    <rPh sb="2" eb="3">
      <t>ヨウ</t>
    </rPh>
    <rPh sb="3" eb="5">
      <t>キザイ</t>
    </rPh>
    <rPh sb="5" eb="6">
      <t>トウ</t>
    </rPh>
    <rPh sb="6" eb="8">
      <t>コウニュウ</t>
    </rPh>
    <phoneticPr fontId="5"/>
  </si>
  <si>
    <t>研究用データ購入</t>
    <rPh sb="0" eb="2">
      <t>ケンキュウ</t>
    </rPh>
    <rPh sb="2" eb="3">
      <t>ヨウ</t>
    </rPh>
    <rPh sb="6" eb="8">
      <t>コウニュウ</t>
    </rPh>
    <phoneticPr fontId="5"/>
  </si>
  <si>
    <t>研究設備保守等</t>
    <rPh sb="0" eb="2">
      <t>ケンキュウ</t>
    </rPh>
    <rPh sb="2" eb="4">
      <t>セツビ</t>
    </rPh>
    <rPh sb="4" eb="6">
      <t>ホシュ</t>
    </rPh>
    <rPh sb="6" eb="7">
      <t>トウ</t>
    </rPh>
    <phoneticPr fontId="5"/>
  </si>
  <si>
    <t>研究用システム更新</t>
    <rPh sb="7" eb="9">
      <t>コウシン</t>
    </rPh>
    <phoneticPr fontId="5"/>
  </si>
  <si>
    <t>模擬実験</t>
    <rPh sb="2" eb="4">
      <t>ジッケン</t>
    </rPh>
    <phoneticPr fontId="5"/>
  </si>
  <si>
    <t>研究用試験体製作</t>
    <rPh sb="0" eb="3">
      <t>ケンキュウヨウ</t>
    </rPh>
    <rPh sb="3" eb="6">
      <t>シケンタイ</t>
    </rPh>
    <rPh sb="6" eb="8">
      <t>セイサク</t>
    </rPh>
    <phoneticPr fontId="5"/>
  </si>
  <si>
    <t>-</t>
    <phoneticPr fontId="5"/>
  </si>
  <si>
    <t>人件費</t>
    <rPh sb="0" eb="3">
      <t>ジンケンヒ</t>
    </rPh>
    <phoneticPr fontId="5"/>
  </si>
  <si>
    <t>B.A特許事務所</t>
    <rPh sb="3" eb="5">
      <t>トッキョ</t>
    </rPh>
    <rPh sb="5" eb="8">
      <t>ジムショ</t>
    </rPh>
    <phoneticPr fontId="5"/>
  </si>
  <si>
    <t>その他</t>
    <rPh sb="2" eb="3">
      <t>タ</t>
    </rPh>
    <phoneticPr fontId="5"/>
  </si>
  <si>
    <t>研究所内発明特許出願等手続業務等</t>
    <rPh sb="0" eb="2">
      <t>ケンキュウ</t>
    </rPh>
    <rPh sb="2" eb="4">
      <t>ショナイ</t>
    </rPh>
    <rPh sb="4" eb="6">
      <t>ハツメイ</t>
    </rPh>
    <rPh sb="6" eb="8">
      <t>トッキョ</t>
    </rPh>
    <rPh sb="8" eb="10">
      <t>シュツガン</t>
    </rPh>
    <rPh sb="10" eb="11">
      <t>トウ</t>
    </rPh>
    <rPh sb="11" eb="13">
      <t>テツヅ</t>
    </rPh>
    <rPh sb="13" eb="15">
      <t>ギョウム</t>
    </rPh>
    <rPh sb="15" eb="16">
      <t>トウ</t>
    </rPh>
    <phoneticPr fontId="5"/>
  </si>
  <si>
    <t>海上技術安全研究所</t>
    <rPh sb="0" eb="9">
      <t>カイジョウギジュツアンゼンケンキュウジョ</t>
    </rPh>
    <phoneticPr fontId="5"/>
  </si>
  <si>
    <t>船舶に係る技術並びに当該技術を活用した海洋の利用および海洋汚染の防止に係る技術に関する調査、研究および開発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7" eb="29">
      <t>カイヨウ</t>
    </rPh>
    <rPh sb="29" eb="31">
      <t>オセン</t>
    </rPh>
    <rPh sb="32" eb="34">
      <t>ボウシ</t>
    </rPh>
    <rPh sb="35" eb="36">
      <t>カカ</t>
    </rPh>
    <rPh sb="37" eb="39">
      <t>ギジュツ</t>
    </rPh>
    <rPh sb="40" eb="41">
      <t>カン</t>
    </rPh>
    <rPh sb="43" eb="45">
      <t>チョウサ</t>
    </rPh>
    <rPh sb="46" eb="48">
      <t>ケンキュウ</t>
    </rPh>
    <rPh sb="51" eb="53">
      <t>カイハツ</t>
    </rPh>
    <phoneticPr fontId="5"/>
  </si>
  <si>
    <t>職員人件費</t>
    <rPh sb="0" eb="2">
      <t>ショクイン</t>
    </rPh>
    <rPh sb="2" eb="5">
      <t>ジンケンヒ</t>
    </rPh>
    <phoneticPr fontId="5"/>
  </si>
  <si>
    <t>その他</t>
    <rPh sb="2" eb="3">
      <t>タ</t>
    </rPh>
    <phoneticPr fontId="5"/>
  </si>
  <si>
    <t>物品購入費等</t>
    <rPh sb="0" eb="2">
      <t>ブッピン</t>
    </rPh>
    <rPh sb="2" eb="4">
      <t>コウニュウ</t>
    </rPh>
    <rPh sb="4" eb="5">
      <t>ヒ</t>
    </rPh>
    <rPh sb="5" eb="6">
      <t>トウ</t>
    </rPh>
    <phoneticPr fontId="5"/>
  </si>
  <si>
    <t>外部委託費</t>
    <rPh sb="0" eb="2">
      <t>ガイブ</t>
    </rPh>
    <rPh sb="2" eb="5">
      <t>イタクヒ</t>
    </rPh>
    <phoneticPr fontId="5"/>
  </si>
  <si>
    <t>雑給</t>
    <rPh sb="0" eb="2">
      <t>ザッキュウ</t>
    </rPh>
    <phoneticPr fontId="5"/>
  </si>
  <si>
    <t>旅費</t>
    <rPh sb="0" eb="2">
      <t>リョヒ</t>
    </rPh>
    <phoneticPr fontId="5"/>
  </si>
  <si>
    <t>港湾空港技術研究所</t>
    <rPh sb="0" eb="2">
      <t>コウワン</t>
    </rPh>
    <rPh sb="2" eb="4">
      <t>クウコウ</t>
    </rPh>
    <rPh sb="4" eb="6">
      <t>ギジュツ</t>
    </rPh>
    <rPh sb="6" eb="9">
      <t>ケンキュウショ</t>
    </rPh>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</si>
  <si>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</si>
  <si>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つくばテクノロジー（株）</t>
    <rPh sb="9" eb="12">
      <t>カブ</t>
    </rPh>
    <phoneticPr fontId="5"/>
  </si>
  <si>
    <t>横浜日建(株)</t>
    <rPh sb="0" eb="2">
      <t>ヨコハマ</t>
    </rPh>
    <rPh sb="2" eb="4">
      <t>ニッケン</t>
    </rPh>
    <rPh sb="4" eb="7">
      <t>カブ</t>
    </rPh>
    <phoneticPr fontId="5"/>
  </si>
  <si>
    <t>エバ・ジャパン(株)</t>
    <rPh sb="7" eb="10">
      <t>カブ</t>
    </rPh>
    <phoneticPr fontId="5"/>
  </si>
  <si>
    <t>日鉄レールウェイテクノス(株)</t>
    <rPh sb="0" eb="2">
      <t>ニッテツ</t>
    </rPh>
    <rPh sb="12" eb="15">
      <t>カブ</t>
    </rPh>
    <phoneticPr fontId="5"/>
  </si>
  <si>
    <t>(株)キーエンス</t>
    <rPh sb="0" eb="3">
      <t>カブ</t>
    </rPh>
    <phoneticPr fontId="5"/>
  </si>
  <si>
    <t>東京試機工業(株)</t>
    <rPh sb="0" eb="2">
      <t>トウキョウ</t>
    </rPh>
    <rPh sb="2" eb="3">
      <t>タメシ</t>
    </rPh>
    <rPh sb="3" eb="4">
      <t>キ</t>
    </rPh>
    <rPh sb="4" eb="6">
      <t>コウギョウ</t>
    </rPh>
    <rPh sb="6" eb="9">
      <t>カブ</t>
    </rPh>
    <phoneticPr fontId="5"/>
  </si>
  <si>
    <t>(株)共和電業</t>
    <rPh sb="0" eb="3">
      <t>カブ</t>
    </rPh>
    <rPh sb="3" eb="5">
      <t>キョウワ</t>
    </rPh>
    <rPh sb="5" eb="7">
      <t>デンギョウ</t>
    </rPh>
    <phoneticPr fontId="5"/>
  </si>
  <si>
    <t>(株)マリン･ワーク･ジャパン</t>
    <rPh sb="0" eb="3">
      <t>カブ</t>
    </rPh>
    <phoneticPr fontId="5"/>
  </si>
  <si>
    <t>超小型X線CT装置購入</t>
    <phoneticPr fontId="5"/>
  </si>
  <si>
    <t>港湾空港技術研究所構内敷地廻囲障改修工事</t>
    <phoneticPr fontId="5"/>
  </si>
  <si>
    <t>ハイパースペクトルカメラ一式購入</t>
    <phoneticPr fontId="5"/>
  </si>
  <si>
    <t>遠心模型実験装置保守業務</t>
    <phoneticPr fontId="5"/>
  </si>
  <si>
    <t>レーザー変位計購入</t>
    <phoneticPr fontId="5"/>
  </si>
  <si>
    <t>二方向せん断試験装置購入</t>
    <phoneticPr fontId="5"/>
  </si>
  <si>
    <t>データロガ購入</t>
    <phoneticPr fontId="5"/>
  </si>
  <si>
    <t>Ｘ線CT装置用耐圧容器製作</t>
    <phoneticPr fontId="5"/>
  </si>
  <si>
    <t>その他</t>
    <rPh sb="2" eb="3">
      <t>タ</t>
    </rPh>
    <phoneticPr fontId="5"/>
  </si>
  <si>
    <t>業務の一部を外部に委託するための経費</t>
    <rPh sb="0" eb="2">
      <t>ギョウム</t>
    </rPh>
    <rPh sb="3" eb="5">
      <t>イチブ</t>
    </rPh>
    <rPh sb="6" eb="8">
      <t>ガイブ</t>
    </rPh>
    <rPh sb="9" eb="11">
      <t>イタク</t>
    </rPh>
    <rPh sb="16" eb="18">
      <t>ケイヒ</t>
    </rPh>
    <phoneticPr fontId="5"/>
  </si>
  <si>
    <t>職員旅費等</t>
    <rPh sb="0" eb="2">
      <t>ショクイン</t>
    </rPh>
    <rPh sb="2" eb="4">
      <t>リョヒ</t>
    </rPh>
    <rPh sb="4" eb="5">
      <t>トウ</t>
    </rPh>
    <phoneticPr fontId="5"/>
  </si>
  <si>
    <t>契約職員、派遣職員の経費</t>
    <rPh sb="0" eb="2">
      <t>ケイヤク</t>
    </rPh>
    <rPh sb="2" eb="4">
      <t>ショクイン</t>
    </rPh>
    <rPh sb="5" eb="7">
      <t>ハケン</t>
    </rPh>
    <rPh sb="7" eb="9">
      <t>ショクイン</t>
    </rPh>
    <rPh sb="10" eb="12">
      <t>ケイヒ</t>
    </rPh>
    <phoneticPr fontId="5"/>
  </si>
  <si>
    <t>光熱水料、通信費、消耗品等購入費</t>
    <rPh sb="0" eb="4">
      <t>コウネツスイリョウ</t>
    </rPh>
    <rPh sb="5" eb="8">
      <t>ツウシンヒ</t>
    </rPh>
    <rPh sb="9" eb="12">
      <t>ショウモウヒン</t>
    </rPh>
    <rPh sb="12" eb="13">
      <t>トウ</t>
    </rPh>
    <rPh sb="13" eb="16">
      <t>コウニュウヒ</t>
    </rPh>
    <phoneticPr fontId="5"/>
  </si>
  <si>
    <t>業務経費</t>
    <rPh sb="0" eb="2">
      <t>ギョウム</t>
    </rPh>
    <rPh sb="2" eb="4">
      <t>ケイヒ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</si>
  <si>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</si>
  <si>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航空機整備管理等</t>
    <rPh sb="0" eb="3">
      <t>コウクウキ</t>
    </rPh>
    <rPh sb="3" eb="5">
      <t>セイビ</t>
    </rPh>
    <rPh sb="5" eb="8">
      <t>カンリトウ</t>
    </rPh>
    <phoneticPr fontId="5"/>
  </si>
  <si>
    <t>一般管理費</t>
    <rPh sb="0" eb="2">
      <t>イッパン</t>
    </rPh>
    <rPh sb="2" eb="5">
      <t>カンリヒ</t>
    </rPh>
    <phoneticPr fontId="5"/>
  </si>
  <si>
    <t>契約職員給与他</t>
    <rPh sb="0" eb="2">
      <t>ケイヤク</t>
    </rPh>
    <rPh sb="2" eb="4">
      <t>ショクイン</t>
    </rPh>
    <rPh sb="4" eb="6">
      <t>キュウヨ</t>
    </rPh>
    <rPh sb="6" eb="7">
      <t>ホカ</t>
    </rPh>
    <phoneticPr fontId="5"/>
  </si>
  <si>
    <t>運営費交付金交付</t>
  </si>
  <si>
    <t>電子航法研究所</t>
    <rPh sb="0" eb="2">
      <t>デンシ</t>
    </rPh>
    <rPh sb="2" eb="4">
      <t>コウホウ</t>
    </rPh>
    <rPh sb="4" eb="7">
      <t>ケンキュウショ</t>
    </rPh>
    <phoneticPr fontId="5"/>
  </si>
  <si>
    <t>電子航法に関する調査、研究及び開発等</t>
    <phoneticPr fontId="5"/>
  </si>
  <si>
    <t>（株）ジャムコ</t>
    <phoneticPr fontId="5"/>
  </si>
  <si>
    <t>（株）ジャムコ</t>
  </si>
  <si>
    <t>日本電気（株）</t>
    <rPh sb="0" eb="2">
      <t>ニホン</t>
    </rPh>
    <rPh sb="2" eb="4">
      <t>デンキ</t>
    </rPh>
    <rPh sb="4" eb="7">
      <t>カブ</t>
    </rPh>
    <phoneticPr fontId="5"/>
  </si>
  <si>
    <t>日本無線（株）</t>
  </si>
  <si>
    <t>（株）トリオニクス</t>
    <rPh sb="0" eb="3">
      <t>カブ</t>
    </rPh>
    <phoneticPr fontId="5"/>
  </si>
  <si>
    <t>日本無線（株）</t>
    <rPh sb="0" eb="2">
      <t>ニホン</t>
    </rPh>
    <rPh sb="2" eb="4">
      <t>ムセン</t>
    </rPh>
    <rPh sb="4" eb="7">
      <t>カブ</t>
    </rPh>
    <phoneticPr fontId="5"/>
  </si>
  <si>
    <t>（株）日立国際電気</t>
  </si>
  <si>
    <t>アドバンスドソフトウェア（株）</t>
  </si>
  <si>
    <t>沖電気工業（株）</t>
  </si>
  <si>
    <t>東京海上日動火災保険（株）</t>
  </si>
  <si>
    <t>（株）古川電子サービス</t>
  </si>
  <si>
    <t>穂高電子（株）</t>
  </si>
  <si>
    <t>3980/72</t>
    <phoneticPr fontId="5"/>
  </si>
  <si>
    <t>3962/74</t>
    <phoneticPr fontId="5"/>
  </si>
  <si>
    <t>「国費投入の必要性」、「事業の効率性」、「事業の有効性」の各項目について、それぞれ妥当であると判断できる。</t>
    <phoneticPr fontId="5"/>
  </si>
  <si>
    <t>今後も内部組織又は外部有識者による点検・評価結果等を踏まえて、適切に取組を実施していく。</t>
    <phoneticPr fontId="5"/>
  </si>
  <si>
    <t>F. （株）ジャムコ</t>
    <phoneticPr fontId="5"/>
  </si>
  <si>
    <t>-</t>
    <phoneticPr fontId="5"/>
  </si>
  <si>
    <t>-</t>
    <phoneticPr fontId="5"/>
  </si>
  <si>
    <t>航空機整備管理</t>
    <rPh sb="0" eb="3">
      <t>コウクウキ</t>
    </rPh>
    <rPh sb="3" eb="5">
      <t>セイビ</t>
    </rPh>
    <rPh sb="5" eb="7">
      <t>カンリ</t>
    </rPh>
    <phoneticPr fontId="4"/>
  </si>
  <si>
    <t>航空機運航委託</t>
    <rPh sb="0" eb="3">
      <t>コウクウキ</t>
    </rPh>
    <rPh sb="3" eb="5">
      <t>ウンコウ</t>
    </rPh>
    <rPh sb="5" eb="7">
      <t>イタク</t>
    </rPh>
    <phoneticPr fontId="4"/>
  </si>
  <si>
    <t>航空機部品取付及び支援作業</t>
    <rPh sb="0" eb="3">
      <t>コウクウキ</t>
    </rPh>
    <rPh sb="3" eb="5">
      <t>ブヒン</t>
    </rPh>
    <rPh sb="5" eb="6">
      <t>ト</t>
    </rPh>
    <rPh sb="6" eb="7">
      <t>ツ</t>
    </rPh>
    <rPh sb="7" eb="8">
      <t>オヨ</t>
    </rPh>
    <rPh sb="9" eb="11">
      <t>シエン</t>
    </rPh>
    <rPh sb="11" eb="13">
      <t>サギョウ</t>
    </rPh>
    <phoneticPr fontId="4"/>
  </si>
  <si>
    <t>研究用装置製作</t>
    <rPh sb="0" eb="3">
      <t>ケンキュウヨウ</t>
    </rPh>
    <rPh sb="3" eb="5">
      <t>ソウチ</t>
    </rPh>
    <rPh sb="5" eb="7">
      <t>セイサク</t>
    </rPh>
    <phoneticPr fontId="5"/>
  </si>
  <si>
    <t>研究用部品購入</t>
    <rPh sb="0" eb="3">
      <t>ケンキュウヨウ</t>
    </rPh>
    <rPh sb="3" eb="5">
      <t>ブヒン</t>
    </rPh>
    <rPh sb="5" eb="7">
      <t>コウニュウ</t>
    </rPh>
    <phoneticPr fontId="5"/>
  </si>
  <si>
    <t>研究用ソフトウェア製作</t>
    <rPh sb="0" eb="3">
      <t>ケンキュウヨウ</t>
    </rPh>
    <rPh sb="9" eb="11">
      <t>セイサク</t>
    </rPh>
    <phoneticPr fontId="5"/>
  </si>
  <si>
    <t>研究用無線装置購入</t>
    <rPh sb="0" eb="3">
      <t>ケンキュウヨウ</t>
    </rPh>
    <rPh sb="3" eb="5">
      <t>ムセン</t>
    </rPh>
    <rPh sb="5" eb="7">
      <t>ソウチ</t>
    </rPh>
    <rPh sb="7" eb="9">
      <t>コウニュウ</t>
    </rPh>
    <phoneticPr fontId="5"/>
  </si>
  <si>
    <t>研究用プログラミング作業</t>
    <rPh sb="0" eb="2">
      <t>ケンキュウ</t>
    </rPh>
    <rPh sb="2" eb="3">
      <t>ヨウ</t>
    </rPh>
    <rPh sb="10" eb="12">
      <t>サギョウ</t>
    </rPh>
    <phoneticPr fontId="5"/>
  </si>
  <si>
    <t>研究用装置購入</t>
    <rPh sb="0" eb="3">
      <t>ケンキュウヨウ</t>
    </rPh>
    <rPh sb="3" eb="5">
      <t>ソウチ</t>
    </rPh>
    <rPh sb="5" eb="7">
      <t>コウニュウ</t>
    </rPh>
    <phoneticPr fontId="5"/>
  </si>
  <si>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5"/>
  </si>
  <si>
    <t>人材派遣</t>
    <rPh sb="0" eb="2">
      <t>ジンザイ</t>
    </rPh>
    <rPh sb="2" eb="4">
      <t>ハケン</t>
    </rPh>
    <phoneticPr fontId="5"/>
  </si>
  <si>
    <t>研究用装置更新</t>
    <rPh sb="0" eb="3">
      <t>ケンキュウヨウ</t>
    </rPh>
    <rPh sb="3" eb="5">
      <t>ソウチ</t>
    </rPh>
    <rPh sb="5" eb="7">
      <t>コウシン</t>
    </rPh>
    <phoneticPr fontId="5"/>
  </si>
  <si>
    <t>航空機保険</t>
    <rPh sb="0" eb="3">
      <t>コウクウキ</t>
    </rPh>
    <rPh sb="3" eb="5">
      <t>ホケン</t>
    </rPh>
    <phoneticPr fontId="5"/>
  </si>
  <si>
    <t>研究用無線施設撤去</t>
    <rPh sb="0" eb="3">
      <t>ケンキュウヨウ</t>
    </rPh>
    <rPh sb="3" eb="5">
      <t>ムセン</t>
    </rPh>
    <rPh sb="5" eb="7">
      <t>シセツ</t>
    </rPh>
    <rPh sb="7" eb="9">
      <t>テッキョ</t>
    </rPh>
    <phoneticPr fontId="5"/>
  </si>
  <si>
    <t>-</t>
    <phoneticPr fontId="5"/>
  </si>
  <si>
    <t>引き続き、各研究所の技術シーズ等を活用して、社会・行政のニーズに迅速に対応し、研究成果を迅速に社会還元できるように努めるべきである。</t>
    <phoneticPr fontId="5"/>
  </si>
  <si>
    <t>D.つくばテクノロジー（株）</t>
    <rPh sb="11" eb="14">
      <t>カブ</t>
    </rPh>
    <phoneticPr fontId="5"/>
  </si>
  <si>
    <t>超小型X線CT装置購入</t>
    <rPh sb="0" eb="3">
      <t>チョウコガタ</t>
    </rPh>
    <rPh sb="4" eb="5">
      <t>セン</t>
    </rPh>
    <rPh sb="7" eb="9">
      <t>ソウチ</t>
    </rPh>
    <rPh sb="9" eb="11">
      <t>コウニュウ</t>
    </rPh>
    <phoneticPr fontId="5"/>
  </si>
  <si>
    <t>（株）東建築設計事務所</t>
    <rPh sb="0" eb="3">
      <t>カブ</t>
    </rPh>
    <rPh sb="3" eb="4">
      <t>ヒガシ</t>
    </rPh>
    <rPh sb="4" eb="6">
      <t>ケンチク</t>
    </rPh>
    <rPh sb="6" eb="8">
      <t>セッケイ</t>
    </rPh>
    <rPh sb="8" eb="11">
      <t>ジムショ</t>
    </rPh>
    <phoneticPr fontId="5"/>
  </si>
  <si>
    <t>遠心力載荷装置上屋受配電設備更新工事実施設計</t>
    <rPh sb="0" eb="3">
      <t>エンシンリョク</t>
    </rPh>
    <rPh sb="3" eb="4">
      <t>ノ</t>
    </rPh>
    <rPh sb="4" eb="5">
      <t>ニ</t>
    </rPh>
    <rPh sb="5" eb="7">
      <t>ソウチ</t>
    </rPh>
    <rPh sb="7" eb="9">
      <t>ウワヤ</t>
    </rPh>
    <rPh sb="9" eb="12">
      <t>ジュハイデン</t>
    </rPh>
    <rPh sb="12" eb="14">
      <t>セツビ</t>
    </rPh>
    <rPh sb="14" eb="16">
      <t>コウシン</t>
    </rPh>
    <rPh sb="16" eb="18">
      <t>コウジ</t>
    </rPh>
    <rPh sb="18" eb="20">
      <t>ジッシ</t>
    </rPh>
    <rPh sb="20" eb="22">
      <t>セッケイ</t>
    </rPh>
    <phoneticPr fontId="5"/>
  </si>
  <si>
    <t>（株）片山建設</t>
    <rPh sb="0" eb="3">
      <t>カブ</t>
    </rPh>
    <rPh sb="3" eb="5">
      <t>カタヤマ</t>
    </rPh>
    <rPh sb="5" eb="7">
      <t>ケンセツ</t>
    </rPh>
    <phoneticPr fontId="5"/>
  </si>
  <si>
    <t>研究所本館2階間仕切り改修工事</t>
    <rPh sb="0" eb="3">
      <t>ケンキュウショ</t>
    </rPh>
    <rPh sb="3" eb="5">
      <t>ホンカン</t>
    </rPh>
    <rPh sb="6" eb="7">
      <t>カイ</t>
    </rPh>
    <rPh sb="7" eb="10">
      <t>マジキ</t>
    </rPh>
    <rPh sb="11" eb="13">
      <t>カイシュウ</t>
    </rPh>
    <rPh sb="13" eb="15">
      <t>コウジ</t>
    </rPh>
    <phoneticPr fontId="5"/>
  </si>
  <si>
    <t>調査委託費</t>
    <rPh sb="0" eb="2">
      <t>チョウサ</t>
    </rPh>
    <rPh sb="2" eb="5">
      <t>イタクヒ</t>
    </rPh>
    <phoneticPr fontId="5"/>
  </si>
  <si>
    <t>研究に必要な経費</t>
    <rPh sb="0" eb="2">
      <t>ケンキュウ</t>
    </rPh>
    <rPh sb="3" eb="5">
      <t>ヒツヨウ</t>
    </rPh>
    <rPh sb="6" eb="8">
      <t>ケイヒ</t>
    </rPh>
    <phoneticPr fontId="5"/>
  </si>
  <si>
    <t>コロナウィルス等による感染症対策の一環として実施するテレワークの推進等による所要額増</t>
    <rPh sb="7" eb="8">
      <t>トウ</t>
    </rPh>
    <rPh sb="11" eb="14">
      <t>カンセンショウ</t>
    </rPh>
    <rPh sb="14" eb="16">
      <t>タイサク</t>
    </rPh>
    <rPh sb="17" eb="19">
      <t>イッカン</t>
    </rPh>
    <rPh sb="22" eb="24">
      <t>ジッシ</t>
    </rPh>
    <rPh sb="32" eb="34">
      <t>スイシン</t>
    </rPh>
    <rPh sb="34" eb="35">
      <t>トウ</t>
    </rPh>
    <rPh sb="38" eb="40">
      <t>ショヨウ</t>
    </rPh>
    <rPh sb="40" eb="41">
      <t>ガク</t>
    </rPh>
    <rPh sb="41" eb="42">
      <t>ゾウ</t>
    </rPh>
    <phoneticPr fontId="5"/>
  </si>
  <si>
    <t>その他</t>
    <rPh sb="2" eb="3">
      <t>タ</t>
    </rPh>
    <phoneticPr fontId="5"/>
  </si>
  <si>
    <t>超小型X線CT装置購入</t>
    <phoneticPr fontId="5"/>
  </si>
  <si>
    <t>外部委託費</t>
    <rPh sb="0" eb="2">
      <t>ガイブ</t>
    </rPh>
    <rPh sb="2" eb="4">
      <t>イタク</t>
    </rPh>
    <rPh sb="4" eb="5">
      <t>ヒ</t>
    </rPh>
    <phoneticPr fontId="5"/>
  </si>
  <si>
    <t>外部委託費</t>
    <rPh sb="0" eb="2">
      <t>ガイブ</t>
    </rPh>
    <rPh sb="2" eb="4">
      <t>イタク</t>
    </rPh>
    <rPh sb="4" eb="5">
      <t>ヒ</t>
    </rPh>
    <phoneticPr fontId="5"/>
  </si>
  <si>
    <t>航空機整備管理等</t>
    <phoneticPr fontId="5"/>
  </si>
  <si>
    <t>３つの研究所それぞれの強みと統合した強みの双方を活かし、運営費交付金の適切な執行を実施しながら、社会・ニーズに対応した研究課題に迅速に対応し、研究成果を迅速に還元できるよう努める。</t>
    <rPh sb="3" eb="6">
      <t>ケンキュウジョ</t>
    </rPh>
    <rPh sb="11" eb="12">
      <t>ツヨ</t>
    </rPh>
    <rPh sb="14" eb="16">
      <t>トウゴウ</t>
    </rPh>
    <rPh sb="18" eb="19">
      <t>ツヨ</t>
    </rPh>
    <rPh sb="21" eb="23">
      <t>ソウホウ</t>
    </rPh>
    <rPh sb="24" eb="25">
      <t>イ</t>
    </rPh>
    <rPh sb="28" eb="31">
      <t>ウンエイヒ</t>
    </rPh>
    <rPh sb="31" eb="34">
      <t>コウフキン</t>
    </rPh>
    <rPh sb="35" eb="37">
      <t>テキセツ</t>
    </rPh>
    <rPh sb="38" eb="40">
      <t>シッコウ</t>
    </rPh>
    <rPh sb="41" eb="43">
      <t>ジッシ</t>
    </rPh>
    <rPh sb="48" eb="50">
      <t>シャカイ</t>
    </rPh>
    <rPh sb="55" eb="57">
      <t>タイオウ</t>
    </rPh>
    <rPh sb="59" eb="61">
      <t>ケンキュウ</t>
    </rPh>
    <rPh sb="61" eb="63">
      <t>カダイ</t>
    </rPh>
    <rPh sb="64" eb="66">
      <t>ジンソク</t>
    </rPh>
    <rPh sb="67" eb="69">
      <t>タイオウ</t>
    </rPh>
    <rPh sb="71" eb="73">
      <t>ケンキュウ</t>
    </rPh>
    <rPh sb="73" eb="75">
      <t>セイカ</t>
    </rPh>
    <rPh sb="76" eb="78">
      <t>ジンソク</t>
    </rPh>
    <rPh sb="79" eb="81">
      <t>カンゲン</t>
    </rPh>
    <rPh sb="86" eb="87">
      <t>ツト</t>
    </rPh>
    <phoneticPr fontId="5"/>
  </si>
  <si>
    <t>研究所内発明特許出願等手続業務等</t>
    <phoneticPr fontId="5"/>
  </si>
  <si>
    <t>執行等改善</t>
  </si>
  <si>
    <t>-</t>
    <phoneticPr fontId="5"/>
  </si>
  <si>
    <t>-</t>
    <phoneticPr fontId="5"/>
  </si>
  <si>
    <t>研究用無線施設設置</t>
    <rPh sb="0" eb="3">
      <t>ケンキュウヨウ</t>
    </rPh>
    <rPh sb="3" eb="5">
      <t>ムセン</t>
    </rPh>
    <rPh sb="5" eb="7">
      <t>シセツ</t>
    </rPh>
    <rPh sb="7" eb="9">
      <t>セッチ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</si>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</sst>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0" fillId="0" borderId="11"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9"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9" fillId="0" borderId="83"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Border="1" applyAlignment="1" applyProtection="1">
      <alignment horizontal="left" vertical="center" wrapText="1"/>
      <protection locked="0"/>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6" xfId="0" applyNumberFormat="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0" fontId="12" fillId="0" borderId="72"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2"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24847</xdr:colOff>
      <xdr:row>741</xdr:row>
      <xdr:rowOff>163286</xdr:rowOff>
    </xdr:from>
    <xdr:to>
      <xdr:col>22</xdr:col>
      <xdr:colOff>141744</xdr:colOff>
      <xdr:row>742</xdr:row>
      <xdr:rowOff>317510</xdr:rowOff>
    </xdr:to>
    <xdr:sp macro="" textlink="">
      <xdr:nvSpPr>
        <xdr:cNvPr id="2" name="Text Box 5">
          <a:extLst>
            <a:ext uri="{FF2B5EF4-FFF2-40B4-BE49-F238E27FC236}">
              <a16:creationId xmlns:a16="http://schemas.microsoft.com/office/drawing/2014/main" id="{0772DEDF-3FAD-4EF6-8D8B-1D0781BFA4C0}"/>
            </a:ext>
          </a:extLst>
        </xdr:cNvPr>
        <xdr:cNvSpPr txBox="1">
          <a:spLocks noChangeArrowheads="1"/>
        </xdr:cNvSpPr>
      </xdr:nvSpPr>
      <xdr:spPr bwMode="auto">
        <a:xfrm>
          <a:off x="1305007" y="47353946"/>
          <a:ext cx="2860097" cy="512364"/>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5185 </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745</xdr:row>
      <xdr:rowOff>57880</xdr:rowOff>
    </xdr:from>
    <xdr:to>
      <xdr:col>41</xdr:col>
      <xdr:colOff>136940</xdr:colOff>
      <xdr:row>746</xdr:row>
      <xdr:rowOff>281198</xdr:rowOff>
    </xdr:to>
    <xdr:sp macro="" textlink="">
      <xdr:nvSpPr>
        <xdr:cNvPr id="3" name="Text Box 5">
          <a:extLst>
            <a:ext uri="{FF2B5EF4-FFF2-40B4-BE49-F238E27FC236}">
              <a16:creationId xmlns:a16="http://schemas.microsoft.com/office/drawing/2014/main" id="{04C77135-97AC-495E-9135-F8E043290E90}"/>
            </a:ext>
          </a:extLst>
        </xdr:cNvPr>
        <xdr:cNvSpPr txBox="1">
          <a:spLocks noChangeArrowheads="1"/>
        </xdr:cNvSpPr>
      </xdr:nvSpPr>
      <xdr:spPr bwMode="auto">
        <a:xfrm>
          <a:off x="4796105" y="48673480"/>
          <a:ext cx="2838915" cy="581458"/>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2580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746</xdr:row>
      <xdr:rowOff>5040</xdr:rowOff>
    </xdr:from>
    <xdr:to>
      <xdr:col>26</xdr:col>
      <xdr:colOff>44823</xdr:colOff>
      <xdr:row>746</xdr:row>
      <xdr:rowOff>11206</xdr:rowOff>
    </xdr:to>
    <xdr:sp macro="" textlink="">
      <xdr:nvSpPr>
        <xdr:cNvPr id="4" name="Line 6">
          <a:extLst>
            <a:ext uri="{FF2B5EF4-FFF2-40B4-BE49-F238E27FC236}">
              <a16:creationId xmlns:a16="http://schemas.microsoft.com/office/drawing/2014/main" id="{D6B05129-B888-400D-853D-6BF0592FC68B}"/>
            </a:ext>
          </a:extLst>
        </xdr:cNvPr>
        <xdr:cNvSpPr>
          <a:spLocks noChangeShapeType="1"/>
        </xdr:cNvSpPr>
      </xdr:nvSpPr>
      <xdr:spPr bwMode="auto">
        <a:xfrm>
          <a:off x="2743200" y="48978780"/>
          <a:ext cx="2056503" cy="6166"/>
        </a:xfrm>
        <a:prstGeom prst="line">
          <a:avLst/>
        </a:prstGeom>
        <a:noFill/>
        <a:ln w="19050">
          <a:solidFill>
            <a:srgbClr val="000000"/>
          </a:solidFill>
          <a:round/>
          <a:headEnd/>
          <a:tailEnd type="arrow" w="med" len="med"/>
        </a:ln>
      </xdr:spPr>
    </xdr:sp>
    <xdr:clientData/>
  </xdr:twoCellAnchor>
  <xdr:twoCellAnchor>
    <xdr:from>
      <xdr:col>25</xdr:col>
      <xdr:colOff>117404</xdr:colOff>
      <xdr:row>747</xdr:row>
      <xdr:rowOff>20449</xdr:rowOff>
    </xdr:from>
    <xdr:to>
      <xdr:col>42</xdr:col>
      <xdr:colOff>89648</xdr:colOff>
      <xdr:row>748</xdr:row>
      <xdr:rowOff>168088</xdr:rowOff>
    </xdr:to>
    <xdr:sp macro="" textlink="">
      <xdr:nvSpPr>
        <xdr:cNvPr id="5" name="AutoShape 14">
          <a:extLst>
            <a:ext uri="{FF2B5EF4-FFF2-40B4-BE49-F238E27FC236}">
              <a16:creationId xmlns:a16="http://schemas.microsoft.com/office/drawing/2014/main" id="{374243E2-A81B-4033-9FF7-98A29F23AC1D}"/>
            </a:ext>
          </a:extLst>
        </xdr:cNvPr>
        <xdr:cNvSpPr>
          <a:spLocks noChangeArrowheads="1"/>
        </xdr:cNvSpPr>
      </xdr:nvSpPr>
      <xdr:spPr bwMode="auto">
        <a:xfrm>
          <a:off x="5160051" y="48519508"/>
          <a:ext cx="3401244" cy="49502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743</xdr:row>
      <xdr:rowOff>23239</xdr:rowOff>
    </xdr:from>
    <xdr:to>
      <xdr:col>23</xdr:col>
      <xdr:colOff>168089</xdr:colOff>
      <xdr:row>745</xdr:row>
      <xdr:rowOff>176893</xdr:rowOff>
    </xdr:to>
    <xdr:sp macro="" textlink="">
      <xdr:nvSpPr>
        <xdr:cNvPr id="6" name="AutoShape 18">
          <a:extLst>
            <a:ext uri="{FF2B5EF4-FFF2-40B4-BE49-F238E27FC236}">
              <a16:creationId xmlns:a16="http://schemas.microsoft.com/office/drawing/2014/main" id="{1A846C2D-A13A-4B34-8405-918F352F3080}"/>
            </a:ext>
          </a:extLst>
        </xdr:cNvPr>
        <xdr:cNvSpPr>
          <a:spLocks noChangeArrowheads="1"/>
        </xdr:cNvSpPr>
      </xdr:nvSpPr>
      <xdr:spPr bwMode="auto">
        <a:xfrm>
          <a:off x="1198133" y="47930179"/>
          <a:ext cx="3176196" cy="86231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26</xdr:col>
      <xdr:colOff>16157</xdr:colOff>
      <xdr:row>744</xdr:row>
      <xdr:rowOff>188486</xdr:rowOff>
    </xdr:from>
    <xdr:to>
      <xdr:col>41</xdr:col>
      <xdr:colOff>159934</xdr:colOff>
      <xdr:row>745</xdr:row>
      <xdr:rowOff>43001</xdr:rowOff>
    </xdr:to>
    <xdr:sp macro="" textlink="">
      <xdr:nvSpPr>
        <xdr:cNvPr id="7" name="テキスト ボックス 6">
          <a:extLst>
            <a:ext uri="{FF2B5EF4-FFF2-40B4-BE49-F238E27FC236}">
              <a16:creationId xmlns:a16="http://schemas.microsoft.com/office/drawing/2014/main" id="{455AF278-B055-4BB9-8566-CB61409C9E06}"/>
            </a:ext>
          </a:extLst>
        </xdr:cNvPr>
        <xdr:cNvSpPr txBox="1">
          <a:spLocks noChangeArrowheads="1"/>
        </xdr:cNvSpPr>
      </xdr:nvSpPr>
      <xdr:spPr bwMode="auto">
        <a:xfrm>
          <a:off x="4771037" y="48453566"/>
          <a:ext cx="2886977" cy="20503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180975</xdr:colOff>
      <xdr:row>745</xdr:row>
      <xdr:rowOff>149679</xdr:rowOff>
    </xdr:from>
    <xdr:to>
      <xdr:col>14</xdr:col>
      <xdr:colOff>180975</xdr:colOff>
      <xdr:row>770</xdr:row>
      <xdr:rowOff>19050</xdr:rowOff>
    </xdr:to>
    <xdr:cxnSp macro="">
      <xdr:nvCxnSpPr>
        <xdr:cNvPr id="8" name="直線コネクタ 7">
          <a:extLst>
            <a:ext uri="{FF2B5EF4-FFF2-40B4-BE49-F238E27FC236}">
              <a16:creationId xmlns:a16="http://schemas.microsoft.com/office/drawing/2014/main" id="{6F0ADA63-7B39-41D5-90AA-2375ADAC133E}"/>
            </a:ext>
          </a:extLst>
        </xdr:cNvPr>
        <xdr:cNvCxnSpPr/>
      </xdr:nvCxnSpPr>
      <xdr:spPr bwMode="auto">
        <a:xfrm>
          <a:off x="2741295" y="48765279"/>
          <a:ext cx="0" cy="94324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769</xdr:row>
      <xdr:rowOff>38555</xdr:rowOff>
    </xdr:from>
    <xdr:to>
      <xdr:col>40</xdr:col>
      <xdr:colOff>71406</xdr:colOff>
      <xdr:row>771</xdr:row>
      <xdr:rowOff>35835</xdr:rowOff>
    </xdr:to>
    <xdr:sp macro="" textlink="">
      <xdr:nvSpPr>
        <xdr:cNvPr id="9" name="正方形/長方形 8">
          <a:extLst>
            <a:ext uri="{FF2B5EF4-FFF2-40B4-BE49-F238E27FC236}">
              <a16:creationId xmlns:a16="http://schemas.microsoft.com/office/drawing/2014/main" id="{EBE61112-635D-4E59-AB19-2CA0500E9850}"/>
            </a:ext>
          </a:extLst>
        </xdr:cNvPr>
        <xdr:cNvSpPr/>
      </xdr:nvSpPr>
      <xdr:spPr>
        <a:xfrm>
          <a:off x="4848235" y="57904835"/>
          <a:ext cx="2538371" cy="6221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p>
      </xdr:txBody>
    </xdr:sp>
    <xdr:clientData/>
  </xdr:twoCellAnchor>
  <xdr:twoCellAnchor>
    <xdr:from>
      <xdr:col>21</xdr:col>
      <xdr:colOff>44821</xdr:colOff>
      <xdr:row>771</xdr:row>
      <xdr:rowOff>7457</xdr:rowOff>
    </xdr:from>
    <xdr:to>
      <xdr:col>46</xdr:col>
      <xdr:colOff>67233</xdr:colOff>
      <xdr:row>772</xdr:row>
      <xdr:rowOff>56028</xdr:rowOff>
    </xdr:to>
    <xdr:sp macro="" textlink="">
      <xdr:nvSpPr>
        <xdr:cNvPr id="10" name="大かっこ 9">
          <a:extLst>
            <a:ext uri="{FF2B5EF4-FFF2-40B4-BE49-F238E27FC236}">
              <a16:creationId xmlns:a16="http://schemas.microsoft.com/office/drawing/2014/main" id="{748E22CC-0459-451B-84B9-C4ED00BC24B7}"/>
            </a:ext>
          </a:extLst>
        </xdr:cNvPr>
        <xdr:cNvSpPr/>
      </xdr:nvSpPr>
      <xdr:spPr>
        <a:xfrm>
          <a:off x="4280645" y="57280722"/>
          <a:ext cx="5065059" cy="362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14</xdr:col>
      <xdr:colOff>186018</xdr:colOff>
      <xdr:row>770</xdr:row>
      <xdr:rowOff>19060</xdr:rowOff>
    </xdr:from>
    <xdr:to>
      <xdr:col>26</xdr:col>
      <xdr:colOff>40341</xdr:colOff>
      <xdr:row>770</xdr:row>
      <xdr:rowOff>25226</xdr:rowOff>
    </xdr:to>
    <xdr:sp macro="" textlink="">
      <xdr:nvSpPr>
        <xdr:cNvPr id="11" name="Line 6">
          <a:extLst>
            <a:ext uri="{FF2B5EF4-FFF2-40B4-BE49-F238E27FC236}">
              <a16:creationId xmlns:a16="http://schemas.microsoft.com/office/drawing/2014/main" id="{6466F958-493E-44D3-8F3F-0C91D2E10224}"/>
            </a:ext>
          </a:extLst>
        </xdr:cNvPr>
        <xdr:cNvSpPr>
          <a:spLocks noChangeShapeType="1"/>
        </xdr:cNvSpPr>
      </xdr:nvSpPr>
      <xdr:spPr bwMode="auto">
        <a:xfrm>
          <a:off x="2746338" y="58197760"/>
          <a:ext cx="2048883" cy="6166"/>
        </a:xfrm>
        <a:prstGeom prst="line">
          <a:avLst/>
        </a:prstGeom>
        <a:noFill/>
        <a:ln w="19050">
          <a:solidFill>
            <a:srgbClr val="000000"/>
          </a:solidFill>
          <a:round/>
          <a:headEnd/>
          <a:tailEnd type="arrow" w="med" len="med"/>
        </a:ln>
      </xdr:spPr>
    </xdr:sp>
    <xdr:clientData/>
  </xdr:twoCellAnchor>
  <xdr:twoCellAnchor>
    <xdr:from>
      <xdr:col>25</xdr:col>
      <xdr:colOff>78441</xdr:colOff>
      <xdr:row>768</xdr:row>
      <xdr:rowOff>85727</xdr:rowOff>
    </xdr:from>
    <xdr:to>
      <xdr:col>41</xdr:col>
      <xdr:colOff>20512</xdr:colOff>
      <xdr:row>768</xdr:row>
      <xdr:rowOff>292666</xdr:rowOff>
    </xdr:to>
    <xdr:sp macro="" textlink="">
      <xdr:nvSpPr>
        <xdr:cNvPr id="12" name="テキスト ボックス 11">
          <a:extLst>
            <a:ext uri="{FF2B5EF4-FFF2-40B4-BE49-F238E27FC236}">
              <a16:creationId xmlns:a16="http://schemas.microsoft.com/office/drawing/2014/main" id="{24228B0F-60AA-4D42-9842-7D1EB616A354}"/>
            </a:ext>
          </a:extLst>
        </xdr:cNvPr>
        <xdr:cNvSpPr txBox="1">
          <a:spLocks noChangeArrowheads="1"/>
        </xdr:cNvSpPr>
      </xdr:nvSpPr>
      <xdr:spPr bwMode="auto">
        <a:xfrm>
          <a:off x="4650441" y="57639587"/>
          <a:ext cx="286815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757</xdr:row>
      <xdr:rowOff>67234</xdr:rowOff>
    </xdr:from>
    <xdr:to>
      <xdr:col>41</xdr:col>
      <xdr:colOff>134471</xdr:colOff>
      <xdr:row>758</xdr:row>
      <xdr:rowOff>302557</xdr:rowOff>
    </xdr:to>
    <xdr:sp macro="" textlink="">
      <xdr:nvSpPr>
        <xdr:cNvPr id="13" name="正方形/長方形 12">
          <a:extLst>
            <a:ext uri="{FF2B5EF4-FFF2-40B4-BE49-F238E27FC236}">
              <a16:creationId xmlns:a16="http://schemas.microsoft.com/office/drawing/2014/main" id="{060367CF-EDAD-451E-8737-C5C049D5C0E4}"/>
            </a:ext>
          </a:extLst>
        </xdr:cNvPr>
        <xdr:cNvSpPr/>
      </xdr:nvSpPr>
      <xdr:spPr>
        <a:xfrm>
          <a:off x="4826317" y="52965274"/>
          <a:ext cx="2806234" cy="89826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1205</a:t>
          </a:r>
          <a:r>
            <a:rPr kumimoji="1" lang="ja-JP" altLang="en-US" sz="1100">
              <a:solidFill>
                <a:sysClr val="windowText" lastClr="000000"/>
              </a:solidFill>
            </a:rPr>
            <a:t>百万円</a:t>
          </a:r>
        </a:p>
      </xdr:txBody>
    </xdr:sp>
    <xdr:clientData/>
  </xdr:twoCellAnchor>
  <xdr:twoCellAnchor>
    <xdr:from>
      <xdr:col>24</xdr:col>
      <xdr:colOff>64993</xdr:colOff>
      <xdr:row>758</xdr:row>
      <xdr:rowOff>350321</xdr:rowOff>
    </xdr:from>
    <xdr:to>
      <xdr:col>46</xdr:col>
      <xdr:colOff>56029</xdr:colOff>
      <xdr:row>759</xdr:row>
      <xdr:rowOff>78441</xdr:rowOff>
    </xdr:to>
    <xdr:sp macro="" textlink="">
      <xdr:nvSpPr>
        <xdr:cNvPr id="14" name="大かっこ 13">
          <a:extLst>
            <a:ext uri="{FF2B5EF4-FFF2-40B4-BE49-F238E27FC236}">
              <a16:creationId xmlns:a16="http://schemas.microsoft.com/office/drawing/2014/main" id="{3CD1F4FE-0661-46AE-95C2-EA006270150F}"/>
            </a:ext>
          </a:extLst>
        </xdr:cNvPr>
        <xdr:cNvSpPr/>
      </xdr:nvSpPr>
      <xdr:spPr>
        <a:xfrm>
          <a:off x="4905934" y="52995556"/>
          <a:ext cx="4428566" cy="400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港湾及び空港等に関する調査、研究及び技術の開発等を実施。</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116354</xdr:colOff>
      <xdr:row>760</xdr:row>
      <xdr:rowOff>280144</xdr:rowOff>
    </xdr:from>
    <xdr:to>
      <xdr:col>38</xdr:col>
      <xdr:colOff>105091</xdr:colOff>
      <xdr:row>761</xdr:row>
      <xdr:rowOff>312525</xdr:rowOff>
    </xdr:to>
    <xdr:sp macro="" textlink="">
      <xdr:nvSpPr>
        <xdr:cNvPr id="15" name="テキスト ボックス 14">
          <a:extLst>
            <a:ext uri="{FF2B5EF4-FFF2-40B4-BE49-F238E27FC236}">
              <a16:creationId xmlns:a16="http://schemas.microsoft.com/office/drawing/2014/main" id="{0645344C-3E90-4AD0-BB1D-8758434A217E}"/>
            </a:ext>
          </a:extLst>
        </xdr:cNvPr>
        <xdr:cNvSpPr txBox="1"/>
      </xdr:nvSpPr>
      <xdr:spPr>
        <a:xfrm>
          <a:off x="5419874" y="55167004"/>
          <a:ext cx="1634657" cy="314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762</xdr:row>
      <xdr:rowOff>1292</xdr:rowOff>
    </xdr:from>
    <xdr:to>
      <xdr:col>41</xdr:col>
      <xdr:colOff>27214</xdr:colOff>
      <xdr:row>763</xdr:row>
      <xdr:rowOff>280143</xdr:rowOff>
    </xdr:to>
    <xdr:sp macro="" textlink="">
      <xdr:nvSpPr>
        <xdr:cNvPr id="16" name="正方形/長方形 15">
          <a:extLst>
            <a:ext uri="{FF2B5EF4-FFF2-40B4-BE49-F238E27FC236}">
              <a16:creationId xmlns:a16="http://schemas.microsoft.com/office/drawing/2014/main" id="{78D06986-680D-47D6-93B4-679BDCE50EEA}"/>
            </a:ext>
          </a:extLst>
        </xdr:cNvPr>
        <xdr:cNvSpPr/>
      </xdr:nvSpPr>
      <xdr:spPr>
        <a:xfrm>
          <a:off x="5304921" y="55482512"/>
          <a:ext cx="2220373" cy="7208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a:t>
          </a:r>
          <a:r>
            <a:rPr kumimoji="1" lang="en-US" altLang="ja-JP" sz="1100">
              <a:solidFill>
                <a:sysClr val="windowText" lastClr="000000"/>
              </a:solidFill>
            </a:rPr>
            <a:t>186</a:t>
          </a:r>
          <a:r>
            <a:rPr kumimoji="1" lang="ja-JP" altLang="en-US" sz="1100">
              <a:solidFill>
                <a:sysClr val="windowText" lastClr="000000"/>
              </a:solidFill>
            </a:rPr>
            <a:t>法人）</a:t>
          </a:r>
        </a:p>
        <a:p>
          <a:pPr algn="ctr"/>
          <a:r>
            <a:rPr kumimoji="1" lang="en-US" altLang="ja-JP" sz="1100">
              <a:solidFill>
                <a:sysClr val="windowText" lastClr="000000"/>
              </a:solidFill>
            </a:rPr>
            <a:t>141</a:t>
          </a:r>
          <a:r>
            <a:rPr kumimoji="1" lang="ja-JP" altLang="en-US" sz="1100">
              <a:solidFill>
                <a:sysClr val="windowText" lastClr="000000"/>
              </a:solidFill>
            </a:rPr>
            <a:t>百万円</a:t>
          </a:r>
        </a:p>
      </xdr:txBody>
    </xdr:sp>
    <xdr:clientData/>
  </xdr:twoCellAnchor>
  <xdr:twoCellAnchor>
    <xdr:from>
      <xdr:col>26</xdr:col>
      <xdr:colOff>100854</xdr:colOff>
      <xdr:row>763</xdr:row>
      <xdr:rowOff>324219</xdr:rowOff>
    </xdr:from>
    <xdr:to>
      <xdr:col>46</xdr:col>
      <xdr:colOff>145676</xdr:colOff>
      <xdr:row>766</xdr:row>
      <xdr:rowOff>280146</xdr:rowOff>
    </xdr:to>
    <xdr:sp macro="" textlink="">
      <xdr:nvSpPr>
        <xdr:cNvPr id="17" name="大かっこ 16">
          <a:extLst>
            <a:ext uri="{FF2B5EF4-FFF2-40B4-BE49-F238E27FC236}">
              <a16:creationId xmlns:a16="http://schemas.microsoft.com/office/drawing/2014/main" id="{85413BAA-CE2F-4401-9AED-BC0059C99DEB}"/>
            </a:ext>
          </a:extLst>
        </xdr:cNvPr>
        <xdr:cNvSpPr/>
      </xdr:nvSpPr>
      <xdr:spPr>
        <a:xfrm>
          <a:off x="5345207" y="55356307"/>
          <a:ext cx="4078940" cy="964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34</xdr:col>
      <xdr:colOff>11204</xdr:colOff>
      <xdr:row>759</xdr:row>
      <xdr:rowOff>179292</xdr:rowOff>
    </xdr:from>
    <xdr:to>
      <xdr:col>34</xdr:col>
      <xdr:colOff>11204</xdr:colOff>
      <xdr:row>760</xdr:row>
      <xdr:rowOff>198311</xdr:rowOff>
    </xdr:to>
    <xdr:sp macro="" textlink="">
      <xdr:nvSpPr>
        <xdr:cNvPr id="18" name="Line 6">
          <a:extLst>
            <a:ext uri="{FF2B5EF4-FFF2-40B4-BE49-F238E27FC236}">
              <a16:creationId xmlns:a16="http://schemas.microsoft.com/office/drawing/2014/main" id="{198F9500-751C-425F-A43E-AA0FC2F84E8D}"/>
            </a:ext>
          </a:extLst>
        </xdr:cNvPr>
        <xdr:cNvSpPr>
          <a:spLocks noChangeShapeType="1"/>
        </xdr:cNvSpPr>
      </xdr:nvSpPr>
      <xdr:spPr bwMode="auto">
        <a:xfrm>
          <a:off x="6869204" y="55099321"/>
          <a:ext cx="0" cy="691372"/>
        </a:xfrm>
        <a:prstGeom prst="line">
          <a:avLst/>
        </a:prstGeom>
        <a:noFill/>
        <a:ln w="19050">
          <a:solidFill>
            <a:srgbClr val="000000"/>
          </a:solidFill>
          <a:round/>
          <a:headEnd/>
          <a:tailEnd type="arrow" w="med" len="med"/>
        </a:ln>
      </xdr:spPr>
    </xdr:sp>
    <xdr:clientData/>
  </xdr:twoCellAnchor>
  <xdr:twoCellAnchor>
    <xdr:from>
      <xdr:col>14</xdr:col>
      <xdr:colOff>174810</xdr:colOff>
      <xdr:row>758</xdr:row>
      <xdr:rowOff>562</xdr:rowOff>
    </xdr:from>
    <xdr:to>
      <xdr:col>26</xdr:col>
      <xdr:colOff>29133</xdr:colOff>
      <xdr:row>758</xdr:row>
      <xdr:rowOff>6728</xdr:rowOff>
    </xdr:to>
    <xdr:sp macro="" textlink="">
      <xdr:nvSpPr>
        <xdr:cNvPr id="19" name="Line 6">
          <a:extLst>
            <a:ext uri="{FF2B5EF4-FFF2-40B4-BE49-F238E27FC236}">
              <a16:creationId xmlns:a16="http://schemas.microsoft.com/office/drawing/2014/main" id="{2C5EC7FF-A1FC-4E12-91BD-E96DDCF69AFF}"/>
            </a:ext>
          </a:extLst>
        </xdr:cNvPr>
        <xdr:cNvSpPr>
          <a:spLocks noChangeShapeType="1"/>
        </xdr:cNvSpPr>
      </xdr:nvSpPr>
      <xdr:spPr bwMode="auto">
        <a:xfrm>
          <a:off x="2735130" y="53561542"/>
          <a:ext cx="2048883" cy="6166"/>
        </a:xfrm>
        <a:prstGeom prst="line">
          <a:avLst/>
        </a:prstGeom>
        <a:noFill/>
        <a:ln w="19050">
          <a:solidFill>
            <a:srgbClr val="000000"/>
          </a:solidFill>
          <a:round/>
          <a:headEnd/>
          <a:tailEnd type="arrow" w="med" len="med"/>
        </a:ln>
      </xdr:spPr>
    </xdr:sp>
    <xdr:clientData/>
  </xdr:twoCellAnchor>
  <xdr:twoCellAnchor>
    <xdr:from>
      <xdr:col>26</xdr:col>
      <xdr:colOff>11676</xdr:colOff>
      <xdr:row>756</xdr:row>
      <xdr:rowOff>150387</xdr:rowOff>
    </xdr:from>
    <xdr:to>
      <xdr:col>41</xdr:col>
      <xdr:colOff>155453</xdr:colOff>
      <xdr:row>757</xdr:row>
      <xdr:rowOff>4901</xdr:rowOff>
    </xdr:to>
    <xdr:sp macro="" textlink="">
      <xdr:nvSpPr>
        <xdr:cNvPr id="20" name="テキスト ボックス 19">
          <a:extLst>
            <a:ext uri="{FF2B5EF4-FFF2-40B4-BE49-F238E27FC236}">
              <a16:creationId xmlns:a16="http://schemas.microsoft.com/office/drawing/2014/main" id="{0B5056AA-BA92-4E0C-8D75-7A39FD46290A}"/>
            </a:ext>
          </a:extLst>
        </xdr:cNvPr>
        <xdr:cNvSpPr txBox="1">
          <a:spLocks noChangeArrowheads="1"/>
        </xdr:cNvSpPr>
      </xdr:nvSpPr>
      <xdr:spPr bwMode="auto">
        <a:xfrm>
          <a:off x="4766556" y="52690287"/>
          <a:ext cx="2886977" cy="21265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749</xdr:row>
      <xdr:rowOff>280144</xdr:rowOff>
    </xdr:from>
    <xdr:to>
      <xdr:col>38</xdr:col>
      <xdr:colOff>105091</xdr:colOff>
      <xdr:row>750</xdr:row>
      <xdr:rowOff>312525</xdr:rowOff>
    </xdr:to>
    <xdr:sp macro="" textlink="">
      <xdr:nvSpPr>
        <xdr:cNvPr id="21" name="テキスト ボックス 20">
          <a:extLst>
            <a:ext uri="{FF2B5EF4-FFF2-40B4-BE49-F238E27FC236}">
              <a16:creationId xmlns:a16="http://schemas.microsoft.com/office/drawing/2014/main" id="{C1A34455-2570-45F7-BF71-CE8FC2ACD1AE}"/>
            </a:ext>
          </a:extLst>
        </xdr:cNvPr>
        <xdr:cNvSpPr txBox="1"/>
      </xdr:nvSpPr>
      <xdr:spPr>
        <a:xfrm>
          <a:off x="5419874" y="50320684"/>
          <a:ext cx="1634657" cy="39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750</xdr:row>
      <xdr:rowOff>289763</xdr:rowOff>
    </xdr:from>
    <xdr:to>
      <xdr:col>40</xdr:col>
      <xdr:colOff>68035</xdr:colOff>
      <xdr:row>752</xdr:row>
      <xdr:rowOff>280143</xdr:rowOff>
    </xdr:to>
    <xdr:sp macro="" textlink="">
      <xdr:nvSpPr>
        <xdr:cNvPr id="22" name="正方形/長方形 21">
          <a:extLst>
            <a:ext uri="{FF2B5EF4-FFF2-40B4-BE49-F238E27FC236}">
              <a16:creationId xmlns:a16="http://schemas.microsoft.com/office/drawing/2014/main" id="{BD74CCAD-1124-46EA-B227-88A7359295F4}"/>
            </a:ext>
          </a:extLst>
        </xdr:cNvPr>
        <xdr:cNvSpPr/>
      </xdr:nvSpPr>
      <xdr:spPr>
        <a:xfrm>
          <a:off x="5304921" y="50688443"/>
          <a:ext cx="2078314" cy="706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349</a:t>
          </a:r>
          <a:r>
            <a:rPr kumimoji="1" lang="ja-JP" altLang="en-US" sz="1100">
              <a:solidFill>
                <a:sysClr val="windowText" lastClr="000000"/>
              </a:solidFill>
            </a:rPr>
            <a:t>法人）</a:t>
          </a:r>
        </a:p>
        <a:p>
          <a:pPr algn="ctr"/>
          <a:r>
            <a:rPr kumimoji="1" lang="en-US" altLang="ja-JP" sz="1100">
              <a:solidFill>
                <a:sysClr val="windowText" lastClr="000000"/>
              </a:solidFill>
            </a:rPr>
            <a:t>398</a:t>
          </a:r>
          <a:r>
            <a:rPr kumimoji="1" lang="ja-JP" altLang="en-US" sz="1100">
              <a:solidFill>
                <a:sysClr val="windowText" lastClr="000000"/>
              </a:solidFill>
            </a:rPr>
            <a:t>百万円</a:t>
          </a:r>
        </a:p>
      </xdr:txBody>
    </xdr:sp>
    <xdr:clientData/>
  </xdr:twoCellAnchor>
  <xdr:twoCellAnchor>
    <xdr:from>
      <xdr:col>26</xdr:col>
      <xdr:colOff>100853</xdr:colOff>
      <xdr:row>752</xdr:row>
      <xdr:rowOff>324220</xdr:rowOff>
    </xdr:from>
    <xdr:to>
      <xdr:col>45</xdr:col>
      <xdr:colOff>67235</xdr:colOff>
      <xdr:row>755</xdr:row>
      <xdr:rowOff>224117</xdr:rowOff>
    </xdr:to>
    <xdr:sp macro="" textlink="">
      <xdr:nvSpPr>
        <xdr:cNvPr id="23" name="大かっこ 22">
          <a:extLst>
            <a:ext uri="{FF2B5EF4-FFF2-40B4-BE49-F238E27FC236}">
              <a16:creationId xmlns:a16="http://schemas.microsoft.com/office/drawing/2014/main" id="{ADC5AEEF-75E2-410C-BF91-148F542A2818}"/>
            </a:ext>
          </a:extLst>
        </xdr:cNvPr>
        <xdr:cNvSpPr/>
      </xdr:nvSpPr>
      <xdr:spPr>
        <a:xfrm>
          <a:off x="5345206" y="50560191"/>
          <a:ext cx="3798794" cy="942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748</xdr:row>
      <xdr:rowOff>302556</xdr:rowOff>
    </xdr:from>
    <xdr:to>
      <xdr:col>33</xdr:col>
      <xdr:colOff>190498</xdr:colOff>
      <xdr:row>749</xdr:row>
      <xdr:rowOff>321575</xdr:rowOff>
    </xdr:to>
    <xdr:sp macro="" textlink="">
      <xdr:nvSpPr>
        <xdr:cNvPr id="24" name="Line 6">
          <a:extLst>
            <a:ext uri="{FF2B5EF4-FFF2-40B4-BE49-F238E27FC236}">
              <a16:creationId xmlns:a16="http://schemas.microsoft.com/office/drawing/2014/main" id="{B4D26C2E-7725-4DCC-A8F6-69AF34669C6E}"/>
            </a:ext>
          </a:extLst>
        </xdr:cNvPr>
        <xdr:cNvSpPr>
          <a:spLocks noChangeShapeType="1"/>
        </xdr:cNvSpPr>
      </xdr:nvSpPr>
      <xdr:spPr bwMode="auto">
        <a:xfrm>
          <a:off x="6217918" y="49984956"/>
          <a:ext cx="0" cy="377159"/>
        </a:xfrm>
        <a:prstGeom prst="line">
          <a:avLst/>
        </a:prstGeom>
        <a:noFill/>
        <a:ln w="19050">
          <a:solidFill>
            <a:srgbClr val="000000"/>
          </a:solidFill>
          <a:round/>
          <a:headEnd/>
          <a:tailEnd type="arrow" w="med" len="med"/>
        </a:ln>
      </xdr:spPr>
    </xdr:sp>
    <xdr:clientData/>
  </xdr:twoCellAnchor>
  <xdr:twoCellAnchor>
    <xdr:from>
      <xdr:col>29</xdr:col>
      <xdr:colOff>116354</xdr:colOff>
      <xdr:row>772</xdr:row>
      <xdr:rowOff>280144</xdr:rowOff>
    </xdr:from>
    <xdr:to>
      <xdr:col>38</xdr:col>
      <xdr:colOff>105091</xdr:colOff>
      <xdr:row>773</xdr:row>
      <xdr:rowOff>312525</xdr:rowOff>
    </xdr:to>
    <xdr:sp macro="" textlink="">
      <xdr:nvSpPr>
        <xdr:cNvPr id="25" name="テキスト ボックス 24">
          <a:extLst>
            <a:ext uri="{FF2B5EF4-FFF2-40B4-BE49-F238E27FC236}">
              <a16:creationId xmlns:a16="http://schemas.microsoft.com/office/drawing/2014/main" id="{856D064D-C42A-4281-9568-26A63A9E6A91}"/>
            </a:ext>
          </a:extLst>
        </xdr:cNvPr>
        <xdr:cNvSpPr txBox="1"/>
      </xdr:nvSpPr>
      <xdr:spPr>
        <a:xfrm>
          <a:off x="5419874" y="59083684"/>
          <a:ext cx="1634657" cy="34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180695</xdr:colOff>
      <xdr:row>773</xdr:row>
      <xdr:rowOff>289763</xdr:rowOff>
    </xdr:from>
    <xdr:to>
      <xdr:col>40</xdr:col>
      <xdr:colOff>138472</xdr:colOff>
      <xdr:row>775</xdr:row>
      <xdr:rowOff>280143</xdr:rowOff>
    </xdr:to>
    <xdr:sp macro="" textlink="">
      <xdr:nvSpPr>
        <xdr:cNvPr id="26" name="正方形/長方形 25">
          <a:extLst>
            <a:ext uri="{FF2B5EF4-FFF2-40B4-BE49-F238E27FC236}">
              <a16:creationId xmlns:a16="http://schemas.microsoft.com/office/drawing/2014/main" id="{70B265D4-9EF4-461C-B925-0A59CF924147}"/>
            </a:ext>
          </a:extLst>
        </xdr:cNvPr>
        <xdr:cNvSpPr/>
      </xdr:nvSpPr>
      <xdr:spPr>
        <a:xfrm>
          <a:off x="5828460" y="58829292"/>
          <a:ext cx="2378247" cy="617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．民間事業者等（</a:t>
          </a:r>
          <a:r>
            <a:rPr kumimoji="1" lang="en-US" altLang="ja-JP" sz="1100">
              <a:solidFill>
                <a:sysClr val="windowText" lastClr="000000"/>
              </a:solidFill>
            </a:rPr>
            <a:t>269</a:t>
          </a:r>
          <a:r>
            <a:rPr kumimoji="1" lang="ja-JP" altLang="en-US" sz="1100">
              <a:solidFill>
                <a:sysClr val="windowText" lastClr="000000"/>
              </a:solidFill>
            </a:rPr>
            <a:t>法人）</a:t>
          </a:r>
        </a:p>
        <a:p>
          <a:pPr algn="ctr"/>
          <a:r>
            <a:rPr kumimoji="1" lang="en-US" altLang="ja-JP" sz="1100">
              <a:solidFill>
                <a:sysClr val="windowText" lastClr="000000"/>
              </a:solidFill>
            </a:rPr>
            <a:t>707</a:t>
          </a:r>
          <a:r>
            <a:rPr kumimoji="1" lang="ja-JP" altLang="en-US" sz="1100">
              <a:solidFill>
                <a:sysClr val="windowText" lastClr="000000"/>
              </a:solidFill>
            </a:rPr>
            <a:t>百万円</a:t>
          </a:r>
        </a:p>
      </xdr:txBody>
    </xdr:sp>
    <xdr:clientData/>
  </xdr:twoCellAnchor>
  <xdr:twoCellAnchor>
    <xdr:from>
      <xdr:col>25</xdr:col>
      <xdr:colOff>145678</xdr:colOff>
      <xdr:row>776</xdr:row>
      <xdr:rowOff>1731</xdr:rowOff>
    </xdr:from>
    <xdr:to>
      <xdr:col>45</xdr:col>
      <xdr:colOff>22411</xdr:colOff>
      <xdr:row>777</xdr:row>
      <xdr:rowOff>392206</xdr:rowOff>
    </xdr:to>
    <xdr:sp macro="" textlink="">
      <xdr:nvSpPr>
        <xdr:cNvPr id="27" name="大かっこ 26">
          <a:extLst>
            <a:ext uri="{FF2B5EF4-FFF2-40B4-BE49-F238E27FC236}">
              <a16:creationId xmlns:a16="http://schemas.microsoft.com/office/drawing/2014/main" id="{6BC86DCB-2CC4-4261-A86F-E8F71980EDCD}"/>
            </a:ext>
          </a:extLst>
        </xdr:cNvPr>
        <xdr:cNvSpPr/>
      </xdr:nvSpPr>
      <xdr:spPr>
        <a:xfrm>
          <a:off x="5188325" y="58843819"/>
          <a:ext cx="3910851" cy="70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771</xdr:row>
      <xdr:rowOff>302556</xdr:rowOff>
    </xdr:from>
    <xdr:to>
      <xdr:col>33</xdr:col>
      <xdr:colOff>190498</xdr:colOff>
      <xdr:row>772</xdr:row>
      <xdr:rowOff>321575</xdr:rowOff>
    </xdr:to>
    <xdr:sp macro="" textlink="">
      <xdr:nvSpPr>
        <xdr:cNvPr id="28" name="Line 6">
          <a:extLst>
            <a:ext uri="{FF2B5EF4-FFF2-40B4-BE49-F238E27FC236}">
              <a16:creationId xmlns:a16="http://schemas.microsoft.com/office/drawing/2014/main" id="{B683258F-D68A-41AD-BD2C-1336EAB43491}"/>
            </a:ext>
          </a:extLst>
        </xdr:cNvPr>
        <xdr:cNvSpPr>
          <a:spLocks noChangeShapeType="1"/>
        </xdr:cNvSpPr>
      </xdr:nvSpPr>
      <xdr:spPr bwMode="auto">
        <a:xfrm>
          <a:off x="6217918" y="58793676"/>
          <a:ext cx="0" cy="32381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1064" t="s">
        <v>0</v>
      </c>
      <c r="AK2" s="1064"/>
      <c r="AL2" s="1064"/>
      <c r="AM2" s="1064"/>
      <c r="AN2" s="1064"/>
      <c r="AO2" s="1065"/>
      <c r="AP2" s="1065"/>
      <c r="AQ2" s="1065"/>
      <c r="AR2" s="60" t="str">
        <f>IF(OR(AO2="　", AO2=""), "", "-")</f>
        <v/>
      </c>
      <c r="AS2" s="1066">
        <v>469</v>
      </c>
      <c r="AT2" s="1066"/>
      <c r="AU2" s="1066"/>
      <c r="AV2" s="38" t="str">
        <f>IF(AW2="", "", "-")</f>
        <v/>
      </c>
      <c r="AW2" s="999"/>
      <c r="AX2" s="999"/>
    </row>
    <row r="3" spans="1:50" ht="21" customHeight="1" thickBot="1" x14ac:dyDescent="0.2">
      <c r="A3" s="950" t="s">
        <v>344</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23" t="s">
        <v>63</v>
      </c>
      <c r="AJ3" s="952" t="s">
        <v>476</v>
      </c>
      <c r="AK3" s="952"/>
      <c r="AL3" s="952"/>
      <c r="AM3" s="952"/>
      <c r="AN3" s="952"/>
      <c r="AO3" s="952"/>
      <c r="AP3" s="952"/>
      <c r="AQ3" s="952"/>
      <c r="AR3" s="952"/>
      <c r="AS3" s="952"/>
      <c r="AT3" s="952"/>
      <c r="AU3" s="952"/>
      <c r="AV3" s="952"/>
      <c r="AW3" s="952"/>
      <c r="AX3" s="24" t="s">
        <v>64</v>
      </c>
    </row>
    <row r="4" spans="1:50" ht="24.75" customHeight="1" x14ac:dyDescent="0.15">
      <c r="A4" s="777" t="s">
        <v>25</v>
      </c>
      <c r="B4" s="778"/>
      <c r="C4" s="778"/>
      <c r="D4" s="778"/>
      <c r="E4" s="778"/>
      <c r="F4" s="778"/>
      <c r="G4" s="756" t="s">
        <v>477</v>
      </c>
      <c r="H4" s="757"/>
      <c r="I4" s="757"/>
      <c r="J4" s="757"/>
      <c r="K4" s="757"/>
      <c r="L4" s="757"/>
      <c r="M4" s="757"/>
      <c r="N4" s="757"/>
      <c r="O4" s="757"/>
      <c r="P4" s="757"/>
      <c r="Q4" s="757"/>
      <c r="R4" s="757"/>
      <c r="S4" s="757"/>
      <c r="T4" s="757"/>
      <c r="U4" s="757"/>
      <c r="V4" s="757"/>
      <c r="W4" s="757"/>
      <c r="X4" s="757"/>
      <c r="Y4" s="758" t="s">
        <v>1</v>
      </c>
      <c r="Z4" s="759"/>
      <c r="AA4" s="759"/>
      <c r="AB4" s="759"/>
      <c r="AC4" s="759"/>
      <c r="AD4" s="760"/>
      <c r="AE4" s="761" t="s">
        <v>478</v>
      </c>
      <c r="AF4" s="757"/>
      <c r="AG4" s="757"/>
      <c r="AH4" s="757"/>
      <c r="AI4" s="757"/>
      <c r="AJ4" s="757"/>
      <c r="AK4" s="757"/>
      <c r="AL4" s="757"/>
      <c r="AM4" s="757"/>
      <c r="AN4" s="757"/>
      <c r="AO4" s="757"/>
      <c r="AP4" s="762"/>
      <c r="AQ4" s="763" t="s">
        <v>2</v>
      </c>
      <c r="AR4" s="759"/>
      <c r="AS4" s="759"/>
      <c r="AT4" s="759"/>
      <c r="AU4" s="759"/>
      <c r="AV4" s="759"/>
      <c r="AW4" s="759"/>
      <c r="AX4" s="764"/>
    </row>
    <row r="5" spans="1:50" ht="30" customHeight="1" x14ac:dyDescent="0.15">
      <c r="A5" s="765" t="s">
        <v>66</v>
      </c>
      <c r="B5" s="766"/>
      <c r="C5" s="766"/>
      <c r="D5" s="766"/>
      <c r="E5" s="766"/>
      <c r="F5" s="767"/>
      <c r="G5" s="921" t="s">
        <v>480</v>
      </c>
      <c r="H5" s="922"/>
      <c r="I5" s="922"/>
      <c r="J5" s="922"/>
      <c r="K5" s="922"/>
      <c r="L5" s="922"/>
      <c r="M5" s="923" t="s">
        <v>65</v>
      </c>
      <c r="N5" s="924"/>
      <c r="O5" s="924"/>
      <c r="P5" s="924"/>
      <c r="Q5" s="924"/>
      <c r="R5" s="925"/>
      <c r="S5" s="926" t="s">
        <v>69</v>
      </c>
      <c r="T5" s="927"/>
      <c r="U5" s="927"/>
      <c r="V5" s="927"/>
      <c r="W5" s="927"/>
      <c r="X5" s="928"/>
      <c r="Y5" s="771" t="s">
        <v>3</v>
      </c>
      <c r="Z5" s="595"/>
      <c r="AA5" s="595"/>
      <c r="AB5" s="595"/>
      <c r="AC5" s="595"/>
      <c r="AD5" s="596"/>
      <c r="AE5" s="772" t="s">
        <v>479</v>
      </c>
      <c r="AF5" s="772"/>
      <c r="AG5" s="772"/>
      <c r="AH5" s="772"/>
      <c r="AI5" s="772"/>
      <c r="AJ5" s="772"/>
      <c r="AK5" s="772"/>
      <c r="AL5" s="772"/>
      <c r="AM5" s="772"/>
      <c r="AN5" s="772"/>
      <c r="AO5" s="772"/>
      <c r="AP5" s="773"/>
      <c r="AQ5" s="774" t="s">
        <v>481</v>
      </c>
      <c r="AR5" s="775"/>
      <c r="AS5" s="775"/>
      <c r="AT5" s="775"/>
      <c r="AU5" s="775"/>
      <c r="AV5" s="775"/>
      <c r="AW5" s="775"/>
      <c r="AX5" s="776"/>
    </row>
    <row r="6" spans="1:50" ht="39" customHeight="1" x14ac:dyDescent="0.15">
      <c r="A6" s="779" t="s">
        <v>4</v>
      </c>
      <c r="B6" s="780"/>
      <c r="C6" s="780"/>
      <c r="D6" s="780"/>
      <c r="E6" s="780"/>
      <c r="F6" s="780"/>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40" t="s">
        <v>22</v>
      </c>
      <c r="B7" s="541"/>
      <c r="C7" s="541"/>
      <c r="D7" s="541"/>
      <c r="E7" s="541"/>
      <c r="F7" s="542"/>
      <c r="G7" s="543" t="s">
        <v>482</v>
      </c>
      <c r="H7" s="544"/>
      <c r="I7" s="544"/>
      <c r="J7" s="544"/>
      <c r="K7" s="544"/>
      <c r="L7" s="544"/>
      <c r="M7" s="544"/>
      <c r="N7" s="544"/>
      <c r="O7" s="544"/>
      <c r="P7" s="544"/>
      <c r="Q7" s="544"/>
      <c r="R7" s="544"/>
      <c r="S7" s="544"/>
      <c r="T7" s="544"/>
      <c r="U7" s="544"/>
      <c r="V7" s="544"/>
      <c r="W7" s="544"/>
      <c r="X7" s="545"/>
      <c r="Y7" s="1011" t="s">
        <v>308</v>
      </c>
      <c r="Z7" s="486"/>
      <c r="AA7" s="486"/>
      <c r="AB7" s="486"/>
      <c r="AC7" s="486"/>
      <c r="AD7" s="1012"/>
      <c r="AE7" s="1001" t="s">
        <v>327</v>
      </c>
      <c r="AF7" s="1002"/>
      <c r="AG7" s="1002"/>
      <c r="AH7" s="1002"/>
      <c r="AI7" s="1002"/>
      <c r="AJ7" s="1002"/>
      <c r="AK7" s="1002"/>
      <c r="AL7" s="1002"/>
      <c r="AM7" s="1002"/>
      <c r="AN7" s="1002"/>
      <c r="AO7" s="1002"/>
      <c r="AP7" s="1002"/>
      <c r="AQ7" s="1002"/>
      <c r="AR7" s="1002"/>
      <c r="AS7" s="1002"/>
      <c r="AT7" s="1002"/>
      <c r="AU7" s="1002"/>
      <c r="AV7" s="1002"/>
      <c r="AW7" s="1002"/>
      <c r="AX7" s="1003"/>
    </row>
    <row r="8" spans="1:50" ht="53.25" customHeight="1" x14ac:dyDescent="0.15">
      <c r="A8" s="540" t="s">
        <v>211</v>
      </c>
      <c r="B8" s="541"/>
      <c r="C8" s="541"/>
      <c r="D8" s="541"/>
      <c r="E8" s="541"/>
      <c r="F8" s="542"/>
      <c r="G8" s="1031" t="str">
        <f>入力規則等!A27</f>
        <v>科学技術・イノベーション</v>
      </c>
      <c r="H8" s="796"/>
      <c r="I8" s="796"/>
      <c r="J8" s="796"/>
      <c r="K8" s="796"/>
      <c r="L8" s="796"/>
      <c r="M8" s="796"/>
      <c r="N8" s="796"/>
      <c r="O8" s="796"/>
      <c r="P8" s="796"/>
      <c r="Q8" s="796"/>
      <c r="R8" s="796"/>
      <c r="S8" s="796"/>
      <c r="T8" s="796"/>
      <c r="U8" s="796"/>
      <c r="V8" s="796"/>
      <c r="W8" s="796"/>
      <c r="X8" s="1032"/>
      <c r="Y8" s="929" t="s">
        <v>212</v>
      </c>
      <c r="Z8" s="930"/>
      <c r="AA8" s="930"/>
      <c r="AB8" s="930"/>
      <c r="AC8" s="930"/>
      <c r="AD8" s="931"/>
      <c r="AE8" s="795" t="str">
        <f>入力規則等!K13</f>
        <v>文教及び科学振興</v>
      </c>
      <c r="AF8" s="796"/>
      <c r="AG8" s="796"/>
      <c r="AH8" s="796"/>
      <c r="AI8" s="796"/>
      <c r="AJ8" s="796"/>
      <c r="AK8" s="796"/>
      <c r="AL8" s="796"/>
      <c r="AM8" s="796"/>
      <c r="AN8" s="796"/>
      <c r="AO8" s="796"/>
      <c r="AP8" s="796"/>
      <c r="AQ8" s="796"/>
      <c r="AR8" s="796"/>
      <c r="AS8" s="796"/>
      <c r="AT8" s="796"/>
      <c r="AU8" s="796"/>
      <c r="AV8" s="796"/>
      <c r="AW8" s="796"/>
      <c r="AX8" s="797"/>
    </row>
    <row r="9" spans="1:50" ht="58.5" customHeight="1" x14ac:dyDescent="0.15">
      <c r="A9" s="932" t="s">
        <v>23</v>
      </c>
      <c r="B9" s="933"/>
      <c r="C9" s="933"/>
      <c r="D9" s="933"/>
      <c r="E9" s="933"/>
      <c r="F9" s="933"/>
      <c r="G9" s="934" t="s">
        <v>484</v>
      </c>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80.25" customHeight="1" x14ac:dyDescent="0.15">
      <c r="A10" s="732" t="s">
        <v>29</v>
      </c>
      <c r="B10" s="733"/>
      <c r="C10" s="733"/>
      <c r="D10" s="733"/>
      <c r="E10" s="733"/>
      <c r="F10" s="733"/>
      <c r="G10" s="827" t="s">
        <v>485</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9"/>
    </row>
    <row r="11" spans="1:50" ht="42" customHeight="1" x14ac:dyDescent="0.15">
      <c r="A11" s="732" t="s">
        <v>5</v>
      </c>
      <c r="B11" s="733"/>
      <c r="C11" s="733"/>
      <c r="D11" s="733"/>
      <c r="E11" s="733"/>
      <c r="F11" s="734"/>
      <c r="G11" s="768" t="str">
        <f>入力規則等!P10</f>
        <v>交付</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1076" t="s">
        <v>24</v>
      </c>
      <c r="B12" s="1077"/>
      <c r="C12" s="1077"/>
      <c r="D12" s="1077"/>
      <c r="E12" s="1077"/>
      <c r="F12" s="1078"/>
      <c r="G12" s="833"/>
      <c r="H12" s="834"/>
      <c r="I12" s="834"/>
      <c r="J12" s="834"/>
      <c r="K12" s="834"/>
      <c r="L12" s="834"/>
      <c r="M12" s="834"/>
      <c r="N12" s="834"/>
      <c r="O12" s="834"/>
      <c r="P12" s="458" t="s">
        <v>311</v>
      </c>
      <c r="Q12" s="459"/>
      <c r="R12" s="459"/>
      <c r="S12" s="459"/>
      <c r="T12" s="459"/>
      <c r="U12" s="459"/>
      <c r="V12" s="460"/>
      <c r="W12" s="458" t="s">
        <v>331</v>
      </c>
      <c r="X12" s="459"/>
      <c r="Y12" s="459"/>
      <c r="Z12" s="459"/>
      <c r="AA12" s="459"/>
      <c r="AB12" s="459"/>
      <c r="AC12" s="460"/>
      <c r="AD12" s="458" t="s">
        <v>338</v>
      </c>
      <c r="AE12" s="459"/>
      <c r="AF12" s="459"/>
      <c r="AG12" s="459"/>
      <c r="AH12" s="459"/>
      <c r="AI12" s="459"/>
      <c r="AJ12" s="460"/>
      <c r="AK12" s="458" t="s">
        <v>345</v>
      </c>
      <c r="AL12" s="459"/>
      <c r="AM12" s="459"/>
      <c r="AN12" s="459"/>
      <c r="AO12" s="459"/>
      <c r="AP12" s="459"/>
      <c r="AQ12" s="460"/>
      <c r="AR12" s="458" t="s">
        <v>346</v>
      </c>
      <c r="AS12" s="459"/>
      <c r="AT12" s="459"/>
      <c r="AU12" s="459"/>
      <c r="AV12" s="459"/>
      <c r="AW12" s="459"/>
      <c r="AX12" s="798"/>
    </row>
    <row r="13" spans="1:50" ht="21" customHeight="1" x14ac:dyDescent="0.15">
      <c r="A13" s="673"/>
      <c r="B13" s="674"/>
      <c r="C13" s="674"/>
      <c r="D13" s="674"/>
      <c r="E13" s="674"/>
      <c r="F13" s="675"/>
      <c r="G13" s="799" t="s">
        <v>6</v>
      </c>
      <c r="H13" s="800"/>
      <c r="I13" s="837" t="s">
        <v>7</v>
      </c>
      <c r="J13" s="838"/>
      <c r="K13" s="838"/>
      <c r="L13" s="838"/>
      <c r="M13" s="838"/>
      <c r="N13" s="838"/>
      <c r="O13" s="839"/>
      <c r="P13" s="729">
        <v>5193</v>
      </c>
      <c r="Q13" s="730"/>
      <c r="R13" s="730"/>
      <c r="S13" s="730"/>
      <c r="T13" s="730"/>
      <c r="U13" s="730"/>
      <c r="V13" s="731"/>
      <c r="W13" s="729">
        <v>5123</v>
      </c>
      <c r="X13" s="730"/>
      <c r="Y13" s="730"/>
      <c r="Z13" s="730"/>
      <c r="AA13" s="730"/>
      <c r="AB13" s="730"/>
      <c r="AC13" s="731"/>
      <c r="AD13" s="729">
        <v>5185</v>
      </c>
      <c r="AE13" s="730"/>
      <c r="AF13" s="730"/>
      <c r="AG13" s="730"/>
      <c r="AH13" s="730"/>
      <c r="AI13" s="730"/>
      <c r="AJ13" s="731"/>
      <c r="AK13" s="729">
        <f>2582+1231+1380</f>
        <v>5193</v>
      </c>
      <c r="AL13" s="730"/>
      <c r="AM13" s="730"/>
      <c r="AN13" s="730"/>
      <c r="AO13" s="730"/>
      <c r="AP13" s="730"/>
      <c r="AQ13" s="731"/>
      <c r="AR13" s="1008">
        <v>5244</v>
      </c>
      <c r="AS13" s="1009"/>
      <c r="AT13" s="1009"/>
      <c r="AU13" s="1009"/>
      <c r="AV13" s="1009"/>
      <c r="AW13" s="1009"/>
      <c r="AX13" s="1010"/>
    </row>
    <row r="14" spans="1:50" ht="21" customHeight="1" x14ac:dyDescent="0.15">
      <c r="A14" s="673"/>
      <c r="B14" s="674"/>
      <c r="C14" s="674"/>
      <c r="D14" s="674"/>
      <c r="E14" s="674"/>
      <c r="F14" s="675"/>
      <c r="G14" s="801"/>
      <c r="H14" s="802"/>
      <c r="I14" s="787" t="s">
        <v>8</v>
      </c>
      <c r="J14" s="835"/>
      <c r="K14" s="835"/>
      <c r="L14" s="835"/>
      <c r="M14" s="835"/>
      <c r="N14" s="835"/>
      <c r="O14" s="836"/>
      <c r="P14" s="729" t="s">
        <v>486</v>
      </c>
      <c r="Q14" s="730"/>
      <c r="R14" s="730"/>
      <c r="S14" s="730"/>
      <c r="T14" s="730"/>
      <c r="U14" s="730"/>
      <c r="V14" s="731"/>
      <c r="W14" s="729" t="s">
        <v>486</v>
      </c>
      <c r="X14" s="730"/>
      <c r="Y14" s="730"/>
      <c r="Z14" s="730"/>
      <c r="AA14" s="730"/>
      <c r="AB14" s="730"/>
      <c r="AC14" s="731"/>
      <c r="AD14" s="729" t="s">
        <v>486</v>
      </c>
      <c r="AE14" s="730"/>
      <c r="AF14" s="730"/>
      <c r="AG14" s="730"/>
      <c r="AH14" s="730"/>
      <c r="AI14" s="730"/>
      <c r="AJ14" s="731"/>
      <c r="AK14" s="729"/>
      <c r="AL14" s="730"/>
      <c r="AM14" s="730"/>
      <c r="AN14" s="730"/>
      <c r="AO14" s="730"/>
      <c r="AP14" s="730"/>
      <c r="AQ14" s="731"/>
      <c r="AR14" s="863"/>
      <c r="AS14" s="863"/>
      <c r="AT14" s="863"/>
      <c r="AU14" s="863"/>
      <c r="AV14" s="863"/>
      <c r="AW14" s="863"/>
      <c r="AX14" s="864"/>
    </row>
    <row r="15" spans="1:50" ht="21" customHeight="1" x14ac:dyDescent="0.15">
      <c r="A15" s="673"/>
      <c r="B15" s="674"/>
      <c r="C15" s="674"/>
      <c r="D15" s="674"/>
      <c r="E15" s="674"/>
      <c r="F15" s="675"/>
      <c r="G15" s="801"/>
      <c r="H15" s="802"/>
      <c r="I15" s="787" t="s">
        <v>50</v>
      </c>
      <c r="J15" s="788"/>
      <c r="K15" s="788"/>
      <c r="L15" s="788"/>
      <c r="M15" s="788"/>
      <c r="N15" s="788"/>
      <c r="O15" s="789"/>
      <c r="P15" s="729" t="s">
        <v>486</v>
      </c>
      <c r="Q15" s="730"/>
      <c r="R15" s="730"/>
      <c r="S15" s="730"/>
      <c r="T15" s="730"/>
      <c r="U15" s="730"/>
      <c r="V15" s="731"/>
      <c r="W15" s="729" t="s">
        <v>486</v>
      </c>
      <c r="X15" s="730"/>
      <c r="Y15" s="730"/>
      <c r="Z15" s="730"/>
      <c r="AA15" s="730"/>
      <c r="AB15" s="730"/>
      <c r="AC15" s="731"/>
      <c r="AD15" s="729" t="s">
        <v>486</v>
      </c>
      <c r="AE15" s="730"/>
      <c r="AF15" s="730"/>
      <c r="AG15" s="730"/>
      <c r="AH15" s="730"/>
      <c r="AI15" s="730"/>
      <c r="AJ15" s="731"/>
      <c r="AK15" s="729"/>
      <c r="AL15" s="730"/>
      <c r="AM15" s="730"/>
      <c r="AN15" s="730"/>
      <c r="AO15" s="730"/>
      <c r="AP15" s="730"/>
      <c r="AQ15" s="731"/>
      <c r="AR15" s="729"/>
      <c r="AS15" s="730"/>
      <c r="AT15" s="730"/>
      <c r="AU15" s="730"/>
      <c r="AV15" s="730"/>
      <c r="AW15" s="730"/>
      <c r="AX15" s="884"/>
    </row>
    <row r="16" spans="1:50" ht="21" customHeight="1" x14ac:dyDescent="0.15">
      <c r="A16" s="673"/>
      <c r="B16" s="674"/>
      <c r="C16" s="674"/>
      <c r="D16" s="674"/>
      <c r="E16" s="674"/>
      <c r="F16" s="675"/>
      <c r="G16" s="801"/>
      <c r="H16" s="802"/>
      <c r="I16" s="787" t="s">
        <v>51</v>
      </c>
      <c r="J16" s="788"/>
      <c r="K16" s="788"/>
      <c r="L16" s="788"/>
      <c r="M16" s="788"/>
      <c r="N16" s="788"/>
      <c r="O16" s="789"/>
      <c r="P16" s="729" t="s">
        <v>486</v>
      </c>
      <c r="Q16" s="730"/>
      <c r="R16" s="730"/>
      <c r="S16" s="730"/>
      <c r="T16" s="730"/>
      <c r="U16" s="730"/>
      <c r="V16" s="731"/>
      <c r="W16" s="729" t="s">
        <v>486</v>
      </c>
      <c r="X16" s="730"/>
      <c r="Y16" s="730"/>
      <c r="Z16" s="730"/>
      <c r="AA16" s="730"/>
      <c r="AB16" s="730"/>
      <c r="AC16" s="731"/>
      <c r="AD16" s="729" t="s">
        <v>486</v>
      </c>
      <c r="AE16" s="730"/>
      <c r="AF16" s="730"/>
      <c r="AG16" s="730"/>
      <c r="AH16" s="730"/>
      <c r="AI16" s="730"/>
      <c r="AJ16" s="731"/>
      <c r="AK16" s="729"/>
      <c r="AL16" s="730"/>
      <c r="AM16" s="730"/>
      <c r="AN16" s="730"/>
      <c r="AO16" s="730"/>
      <c r="AP16" s="730"/>
      <c r="AQ16" s="731"/>
      <c r="AR16" s="830"/>
      <c r="AS16" s="831"/>
      <c r="AT16" s="831"/>
      <c r="AU16" s="831"/>
      <c r="AV16" s="831"/>
      <c r="AW16" s="831"/>
      <c r="AX16" s="832"/>
    </row>
    <row r="17" spans="1:50" ht="24.75" customHeight="1" x14ac:dyDescent="0.15">
      <c r="A17" s="673"/>
      <c r="B17" s="674"/>
      <c r="C17" s="674"/>
      <c r="D17" s="674"/>
      <c r="E17" s="674"/>
      <c r="F17" s="675"/>
      <c r="G17" s="801"/>
      <c r="H17" s="802"/>
      <c r="I17" s="787" t="s">
        <v>49</v>
      </c>
      <c r="J17" s="835"/>
      <c r="K17" s="835"/>
      <c r="L17" s="835"/>
      <c r="M17" s="835"/>
      <c r="N17" s="835"/>
      <c r="O17" s="836"/>
      <c r="P17" s="729" t="s">
        <v>486</v>
      </c>
      <c r="Q17" s="730"/>
      <c r="R17" s="730"/>
      <c r="S17" s="730"/>
      <c r="T17" s="730"/>
      <c r="U17" s="730"/>
      <c r="V17" s="731"/>
      <c r="W17" s="729" t="s">
        <v>486</v>
      </c>
      <c r="X17" s="730"/>
      <c r="Y17" s="730"/>
      <c r="Z17" s="730"/>
      <c r="AA17" s="730"/>
      <c r="AB17" s="730"/>
      <c r="AC17" s="731"/>
      <c r="AD17" s="729" t="s">
        <v>486</v>
      </c>
      <c r="AE17" s="730"/>
      <c r="AF17" s="730"/>
      <c r="AG17" s="730"/>
      <c r="AH17" s="730"/>
      <c r="AI17" s="730"/>
      <c r="AJ17" s="731"/>
      <c r="AK17" s="729"/>
      <c r="AL17" s="730"/>
      <c r="AM17" s="730"/>
      <c r="AN17" s="730"/>
      <c r="AO17" s="730"/>
      <c r="AP17" s="730"/>
      <c r="AQ17" s="731"/>
      <c r="AR17" s="1006"/>
      <c r="AS17" s="1006"/>
      <c r="AT17" s="1006"/>
      <c r="AU17" s="1006"/>
      <c r="AV17" s="1006"/>
      <c r="AW17" s="1006"/>
      <c r="AX17" s="1007"/>
    </row>
    <row r="18" spans="1:50" ht="24.75" customHeight="1" x14ac:dyDescent="0.15">
      <c r="A18" s="673"/>
      <c r="B18" s="674"/>
      <c r="C18" s="674"/>
      <c r="D18" s="674"/>
      <c r="E18" s="674"/>
      <c r="F18" s="675"/>
      <c r="G18" s="803"/>
      <c r="H18" s="804"/>
      <c r="I18" s="792" t="s">
        <v>20</v>
      </c>
      <c r="J18" s="793"/>
      <c r="K18" s="793"/>
      <c r="L18" s="793"/>
      <c r="M18" s="793"/>
      <c r="N18" s="793"/>
      <c r="O18" s="794"/>
      <c r="P18" s="963">
        <f>SUM(P13:V17)</f>
        <v>5193</v>
      </c>
      <c r="Q18" s="964"/>
      <c r="R18" s="964"/>
      <c r="S18" s="964"/>
      <c r="T18" s="964"/>
      <c r="U18" s="964"/>
      <c r="V18" s="965"/>
      <c r="W18" s="963">
        <f>SUM(W13:AC17)</f>
        <v>5123</v>
      </c>
      <c r="X18" s="964"/>
      <c r="Y18" s="964"/>
      <c r="Z18" s="964"/>
      <c r="AA18" s="964"/>
      <c r="AB18" s="964"/>
      <c r="AC18" s="965"/>
      <c r="AD18" s="963">
        <f>SUM(AD13:AJ17)</f>
        <v>5185</v>
      </c>
      <c r="AE18" s="964"/>
      <c r="AF18" s="964"/>
      <c r="AG18" s="964"/>
      <c r="AH18" s="964"/>
      <c r="AI18" s="964"/>
      <c r="AJ18" s="965"/>
      <c r="AK18" s="963">
        <f>SUM(AK13:AQ17)</f>
        <v>5193</v>
      </c>
      <c r="AL18" s="964"/>
      <c r="AM18" s="964"/>
      <c r="AN18" s="964"/>
      <c r="AO18" s="964"/>
      <c r="AP18" s="964"/>
      <c r="AQ18" s="965"/>
      <c r="AR18" s="963">
        <f>SUM(AR13:AX17)</f>
        <v>5244</v>
      </c>
      <c r="AS18" s="964"/>
      <c r="AT18" s="964"/>
      <c r="AU18" s="964"/>
      <c r="AV18" s="964"/>
      <c r="AW18" s="964"/>
      <c r="AX18" s="966"/>
    </row>
    <row r="19" spans="1:50" ht="24.75" customHeight="1" x14ac:dyDescent="0.15">
      <c r="A19" s="673"/>
      <c r="B19" s="674"/>
      <c r="C19" s="674"/>
      <c r="D19" s="674"/>
      <c r="E19" s="674"/>
      <c r="F19" s="675"/>
      <c r="G19" s="961" t="s">
        <v>9</v>
      </c>
      <c r="H19" s="962"/>
      <c r="I19" s="962"/>
      <c r="J19" s="962"/>
      <c r="K19" s="962"/>
      <c r="L19" s="962"/>
      <c r="M19" s="962"/>
      <c r="N19" s="962"/>
      <c r="O19" s="962"/>
      <c r="P19" s="729">
        <v>5193</v>
      </c>
      <c r="Q19" s="730"/>
      <c r="R19" s="730"/>
      <c r="S19" s="730"/>
      <c r="T19" s="730"/>
      <c r="U19" s="730"/>
      <c r="V19" s="731"/>
      <c r="W19" s="729">
        <v>5123</v>
      </c>
      <c r="X19" s="730"/>
      <c r="Y19" s="730"/>
      <c r="Z19" s="730"/>
      <c r="AA19" s="730"/>
      <c r="AB19" s="730"/>
      <c r="AC19" s="731"/>
      <c r="AD19" s="729">
        <v>5185</v>
      </c>
      <c r="AE19" s="730"/>
      <c r="AF19" s="730"/>
      <c r="AG19" s="730"/>
      <c r="AH19" s="730"/>
      <c r="AI19" s="730"/>
      <c r="AJ19" s="731"/>
      <c r="AK19" s="318"/>
      <c r="AL19" s="318"/>
      <c r="AM19" s="318"/>
      <c r="AN19" s="318"/>
      <c r="AO19" s="318"/>
      <c r="AP19" s="318"/>
      <c r="AQ19" s="318"/>
      <c r="AR19" s="318"/>
      <c r="AS19" s="318"/>
      <c r="AT19" s="318"/>
      <c r="AU19" s="318"/>
      <c r="AV19" s="318"/>
      <c r="AW19" s="318"/>
      <c r="AX19" s="320"/>
    </row>
    <row r="20" spans="1:50" ht="24.75" customHeight="1" x14ac:dyDescent="0.15">
      <c r="A20" s="673"/>
      <c r="B20" s="674"/>
      <c r="C20" s="674"/>
      <c r="D20" s="674"/>
      <c r="E20" s="674"/>
      <c r="F20" s="675"/>
      <c r="G20" s="961" t="s">
        <v>10</v>
      </c>
      <c r="H20" s="962"/>
      <c r="I20" s="962"/>
      <c r="J20" s="962"/>
      <c r="K20" s="962"/>
      <c r="L20" s="962"/>
      <c r="M20" s="962"/>
      <c r="N20" s="962"/>
      <c r="O20" s="962"/>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932"/>
      <c r="B21" s="933"/>
      <c r="C21" s="933"/>
      <c r="D21" s="933"/>
      <c r="E21" s="933"/>
      <c r="F21" s="1079"/>
      <c r="G21" s="302" t="s">
        <v>274</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1046" t="s">
        <v>347</v>
      </c>
      <c r="B22" s="1047"/>
      <c r="C22" s="1047"/>
      <c r="D22" s="1047"/>
      <c r="E22" s="1047"/>
      <c r="F22" s="1048"/>
      <c r="G22" s="1084" t="s">
        <v>254</v>
      </c>
      <c r="H22" s="208"/>
      <c r="I22" s="208"/>
      <c r="J22" s="208"/>
      <c r="K22" s="208"/>
      <c r="L22" s="208"/>
      <c r="M22" s="208"/>
      <c r="N22" s="208"/>
      <c r="O22" s="209"/>
      <c r="P22" s="1033" t="s">
        <v>348</v>
      </c>
      <c r="Q22" s="208"/>
      <c r="R22" s="208"/>
      <c r="S22" s="208"/>
      <c r="T22" s="208"/>
      <c r="U22" s="208"/>
      <c r="V22" s="209"/>
      <c r="W22" s="1033" t="s">
        <v>349</v>
      </c>
      <c r="X22" s="208"/>
      <c r="Y22" s="208"/>
      <c r="Z22" s="208"/>
      <c r="AA22" s="208"/>
      <c r="AB22" s="208"/>
      <c r="AC22" s="209"/>
      <c r="AD22" s="1033" t="s">
        <v>253</v>
      </c>
      <c r="AE22" s="208"/>
      <c r="AF22" s="208"/>
      <c r="AG22" s="208"/>
      <c r="AH22" s="208"/>
      <c r="AI22" s="208"/>
      <c r="AJ22" s="208"/>
      <c r="AK22" s="208"/>
      <c r="AL22" s="208"/>
      <c r="AM22" s="208"/>
      <c r="AN22" s="208"/>
      <c r="AO22" s="208"/>
      <c r="AP22" s="208"/>
      <c r="AQ22" s="208"/>
      <c r="AR22" s="208"/>
      <c r="AS22" s="208"/>
      <c r="AT22" s="208"/>
      <c r="AU22" s="208"/>
      <c r="AV22" s="208"/>
      <c r="AW22" s="208"/>
      <c r="AX22" s="1055"/>
    </row>
    <row r="23" spans="1:50" ht="48" customHeight="1" x14ac:dyDescent="0.15">
      <c r="A23" s="1049"/>
      <c r="B23" s="1050"/>
      <c r="C23" s="1050"/>
      <c r="D23" s="1050"/>
      <c r="E23" s="1050"/>
      <c r="F23" s="1051"/>
      <c r="G23" s="1085" t="s">
        <v>477</v>
      </c>
      <c r="H23" s="1086"/>
      <c r="I23" s="1086"/>
      <c r="J23" s="1086"/>
      <c r="K23" s="1086"/>
      <c r="L23" s="1086"/>
      <c r="M23" s="1086"/>
      <c r="N23" s="1086"/>
      <c r="O23" s="1087"/>
      <c r="P23" s="1034">
        <f>2582+1231+1380</f>
        <v>5193</v>
      </c>
      <c r="Q23" s="1035"/>
      <c r="R23" s="1035"/>
      <c r="S23" s="1035"/>
      <c r="T23" s="1035"/>
      <c r="U23" s="1035"/>
      <c r="V23" s="1036"/>
      <c r="W23" s="1034">
        <v>5244</v>
      </c>
      <c r="X23" s="1035"/>
      <c r="Y23" s="1035"/>
      <c r="Z23" s="1035"/>
      <c r="AA23" s="1035"/>
      <c r="AB23" s="1035"/>
      <c r="AC23" s="1036"/>
      <c r="AD23" s="1056" t="s">
        <v>643</v>
      </c>
      <c r="AE23" s="1057"/>
      <c r="AF23" s="1057"/>
      <c r="AG23" s="1057"/>
      <c r="AH23" s="1057"/>
      <c r="AI23" s="1057"/>
      <c r="AJ23" s="1057"/>
      <c r="AK23" s="1057"/>
      <c r="AL23" s="1057"/>
      <c r="AM23" s="1057"/>
      <c r="AN23" s="1057"/>
      <c r="AO23" s="1057"/>
      <c r="AP23" s="1057"/>
      <c r="AQ23" s="1057"/>
      <c r="AR23" s="1057"/>
      <c r="AS23" s="1057"/>
      <c r="AT23" s="1057"/>
      <c r="AU23" s="1057"/>
      <c r="AV23" s="1057"/>
      <c r="AW23" s="1057"/>
      <c r="AX23" s="1058"/>
    </row>
    <row r="24" spans="1:50" ht="25.5" customHeight="1" x14ac:dyDescent="0.15">
      <c r="A24" s="1049"/>
      <c r="B24" s="1050"/>
      <c r="C24" s="1050"/>
      <c r="D24" s="1050"/>
      <c r="E24" s="1050"/>
      <c r="F24" s="1051"/>
      <c r="G24" s="1037"/>
      <c r="H24" s="1038"/>
      <c r="I24" s="1038"/>
      <c r="J24" s="1038"/>
      <c r="K24" s="1038"/>
      <c r="L24" s="1038"/>
      <c r="M24" s="1038"/>
      <c r="N24" s="1038"/>
      <c r="O24" s="1039"/>
      <c r="P24" s="729"/>
      <c r="Q24" s="730"/>
      <c r="R24" s="730"/>
      <c r="S24" s="730"/>
      <c r="T24" s="730"/>
      <c r="U24" s="730"/>
      <c r="V24" s="731"/>
      <c r="W24" s="729"/>
      <c r="X24" s="730"/>
      <c r="Y24" s="730"/>
      <c r="Z24" s="730"/>
      <c r="AA24" s="730"/>
      <c r="AB24" s="730"/>
      <c r="AC24" s="731"/>
      <c r="AD24" s="1059"/>
      <c r="AE24" s="1060"/>
      <c r="AF24" s="1060"/>
      <c r="AG24" s="1060"/>
      <c r="AH24" s="1060"/>
      <c r="AI24" s="1060"/>
      <c r="AJ24" s="1060"/>
      <c r="AK24" s="1060"/>
      <c r="AL24" s="1060"/>
      <c r="AM24" s="1060"/>
      <c r="AN24" s="1060"/>
      <c r="AO24" s="1060"/>
      <c r="AP24" s="1060"/>
      <c r="AQ24" s="1060"/>
      <c r="AR24" s="1060"/>
      <c r="AS24" s="1060"/>
      <c r="AT24" s="1060"/>
      <c r="AU24" s="1060"/>
      <c r="AV24" s="1060"/>
      <c r="AW24" s="1060"/>
      <c r="AX24" s="1061"/>
    </row>
    <row r="25" spans="1:50" ht="25.5" customHeight="1" x14ac:dyDescent="0.15">
      <c r="A25" s="1049"/>
      <c r="B25" s="1050"/>
      <c r="C25" s="1050"/>
      <c r="D25" s="1050"/>
      <c r="E25" s="1050"/>
      <c r="F25" s="1051"/>
      <c r="G25" s="1037"/>
      <c r="H25" s="1038"/>
      <c r="I25" s="1038"/>
      <c r="J25" s="1038"/>
      <c r="K25" s="1038"/>
      <c r="L25" s="1038"/>
      <c r="M25" s="1038"/>
      <c r="N25" s="1038"/>
      <c r="O25" s="1039"/>
      <c r="P25" s="729"/>
      <c r="Q25" s="730"/>
      <c r="R25" s="730"/>
      <c r="S25" s="730"/>
      <c r="T25" s="730"/>
      <c r="U25" s="730"/>
      <c r="V25" s="731"/>
      <c r="W25" s="729"/>
      <c r="X25" s="730"/>
      <c r="Y25" s="730"/>
      <c r="Z25" s="730"/>
      <c r="AA25" s="730"/>
      <c r="AB25" s="730"/>
      <c r="AC25" s="731"/>
      <c r="AD25" s="1059"/>
      <c r="AE25" s="1060"/>
      <c r="AF25" s="1060"/>
      <c r="AG25" s="1060"/>
      <c r="AH25" s="1060"/>
      <c r="AI25" s="1060"/>
      <c r="AJ25" s="1060"/>
      <c r="AK25" s="1060"/>
      <c r="AL25" s="1060"/>
      <c r="AM25" s="1060"/>
      <c r="AN25" s="1060"/>
      <c r="AO25" s="1060"/>
      <c r="AP25" s="1060"/>
      <c r="AQ25" s="1060"/>
      <c r="AR25" s="1060"/>
      <c r="AS25" s="1060"/>
      <c r="AT25" s="1060"/>
      <c r="AU25" s="1060"/>
      <c r="AV25" s="1060"/>
      <c r="AW25" s="1060"/>
      <c r="AX25" s="1061"/>
    </row>
    <row r="26" spans="1:50" ht="25.5" customHeight="1" x14ac:dyDescent="0.15">
      <c r="A26" s="1049"/>
      <c r="B26" s="1050"/>
      <c r="C26" s="1050"/>
      <c r="D26" s="1050"/>
      <c r="E26" s="1050"/>
      <c r="F26" s="1051"/>
      <c r="G26" s="1037"/>
      <c r="H26" s="1038"/>
      <c r="I26" s="1038"/>
      <c r="J26" s="1038"/>
      <c r="K26" s="1038"/>
      <c r="L26" s="1038"/>
      <c r="M26" s="1038"/>
      <c r="N26" s="1038"/>
      <c r="O26" s="1039"/>
      <c r="P26" s="729"/>
      <c r="Q26" s="730"/>
      <c r="R26" s="730"/>
      <c r="S26" s="730"/>
      <c r="T26" s="730"/>
      <c r="U26" s="730"/>
      <c r="V26" s="731"/>
      <c r="W26" s="729"/>
      <c r="X26" s="730"/>
      <c r="Y26" s="730"/>
      <c r="Z26" s="730"/>
      <c r="AA26" s="730"/>
      <c r="AB26" s="730"/>
      <c r="AC26" s="731"/>
      <c r="AD26" s="1059"/>
      <c r="AE26" s="1060"/>
      <c r="AF26" s="1060"/>
      <c r="AG26" s="1060"/>
      <c r="AH26" s="1060"/>
      <c r="AI26" s="1060"/>
      <c r="AJ26" s="1060"/>
      <c r="AK26" s="1060"/>
      <c r="AL26" s="1060"/>
      <c r="AM26" s="1060"/>
      <c r="AN26" s="1060"/>
      <c r="AO26" s="1060"/>
      <c r="AP26" s="1060"/>
      <c r="AQ26" s="1060"/>
      <c r="AR26" s="1060"/>
      <c r="AS26" s="1060"/>
      <c r="AT26" s="1060"/>
      <c r="AU26" s="1060"/>
      <c r="AV26" s="1060"/>
      <c r="AW26" s="1060"/>
      <c r="AX26" s="1061"/>
    </row>
    <row r="27" spans="1:50" ht="25.5" customHeight="1" x14ac:dyDescent="0.15">
      <c r="A27" s="1049"/>
      <c r="B27" s="1050"/>
      <c r="C27" s="1050"/>
      <c r="D27" s="1050"/>
      <c r="E27" s="1050"/>
      <c r="F27" s="1051"/>
      <c r="G27" s="1037"/>
      <c r="H27" s="1038"/>
      <c r="I27" s="1038"/>
      <c r="J27" s="1038"/>
      <c r="K27" s="1038"/>
      <c r="L27" s="1038"/>
      <c r="M27" s="1038"/>
      <c r="N27" s="1038"/>
      <c r="O27" s="1039"/>
      <c r="P27" s="729"/>
      <c r="Q27" s="730"/>
      <c r="R27" s="730"/>
      <c r="S27" s="730"/>
      <c r="T27" s="730"/>
      <c r="U27" s="730"/>
      <c r="V27" s="731"/>
      <c r="W27" s="729"/>
      <c r="X27" s="730"/>
      <c r="Y27" s="730"/>
      <c r="Z27" s="730"/>
      <c r="AA27" s="730"/>
      <c r="AB27" s="730"/>
      <c r="AC27" s="731"/>
      <c r="AD27" s="1059"/>
      <c r="AE27" s="1060"/>
      <c r="AF27" s="1060"/>
      <c r="AG27" s="1060"/>
      <c r="AH27" s="1060"/>
      <c r="AI27" s="1060"/>
      <c r="AJ27" s="1060"/>
      <c r="AK27" s="1060"/>
      <c r="AL27" s="1060"/>
      <c r="AM27" s="1060"/>
      <c r="AN27" s="1060"/>
      <c r="AO27" s="1060"/>
      <c r="AP27" s="1060"/>
      <c r="AQ27" s="1060"/>
      <c r="AR27" s="1060"/>
      <c r="AS27" s="1060"/>
      <c r="AT27" s="1060"/>
      <c r="AU27" s="1060"/>
      <c r="AV27" s="1060"/>
      <c r="AW27" s="1060"/>
      <c r="AX27" s="1061"/>
    </row>
    <row r="28" spans="1:50" ht="25.5" customHeight="1" x14ac:dyDescent="0.15">
      <c r="A28" s="1049"/>
      <c r="B28" s="1050"/>
      <c r="C28" s="1050"/>
      <c r="D28" s="1050"/>
      <c r="E28" s="1050"/>
      <c r="F28" s="1051"/>
      <c r="G28" s="1040" t="s">
        <v>258</v>
      </c>
      <c r="H28" s="1041"/>
      <c r="I28" s="1041"/>
      <c r="J28" s="1041"/>
      <c r="K28" s="1041"/>
      <c r="L28" s="1041"/>
      <c r="M28" s="1041"/>
      <c r="N28" s="1041"/>
      <c r="O28" s="1042"/>
      <c r="P28" s="963">
        <f>P29-SUM(P23:P27)</f>
        <v>0</v>
      </c>
      <c r="Q28" s="964"/>
      <c r="R28" s="964"/>
      <c r="S28" s="964"/>
      <c r="T28" s="964"/>
      <c r="U28" s="964"/>
      <c r="V28" s="965"/>
      <c r="W28" s="963">
        <f>W29-SUM(W23:W27)</f>
        <v>0</v>
      </c>
      <c r="X28" s="964"/>
      <c r="Y28" s="964"/>
      <c r="Z28" s="964"/>
      <c r="AA28" s="964"/>
      <c r="AB28" s="964"/>
      <c r="AC28" s="965"/>
      <c r="AD28" s="1059"/>
      <c r="AE28" s="1060"/>
      <c r="AF28" s="1060"/>
      <c r="AG28" s="1060"/>
      <c r="AH28" s="1060"/>
      <c r="AI28" s="1060"/>
      <c r="AJ28" s="1060"/>
      <c r="AK28" s="1060"/>
      <c r="AL28" s="1060"/>
      <c r="AM28" s="1060"/>
      <c r="AN28" s="1060"/>
      <c r="AO28" s="1060"/>
      <c r="AP28" s="1060"/>
      <c r="AQ28" s="1060"/>
      <c r="AR28" s="1060"/>
      <c r="AS28" s="1060"/>
      <c r="AT28" s="1060"/>
      <c r="AU28" s="1060"/>
      <c r="AV28" s="1060"/>
      <c r="AW28" s="1060"/>
      <c r="AX28" s="1061"/>
    </row>
    <row r="29" spans="1:50" ht="25.5" customHeight="1" thickBot="1" x14ac:dyDescent="0.2">
      <c r="A29" s="1052"/>
      <c r="B29" s="1053"/>
      <c r="C29" s="1053"/>
      <c r="D29" s="1053"/>
      <c r="E29" s="1053"/>
      <c r="F29" s="1054"/>
      <c r="G29" s="1043" t="s">
        <v>255</v>
      </c>
      <c r="H29" s="1044"/>
      <c r="I29" s="1044"/>
      <c r="J29" s="1044"/>
      <c r="K29" s="1044"/>
      <c r="L29" s="1044"/>
      <c r="M29" s="1044"/>
      <c r="N29" s="1044"/>
      <c r="O29" s="1045"/>
      <c r="P29" s="729">
        <f>AK13</f>
        <v>5193</v>
      </c>
      <c r="Q29" s="730"/>
      <c r="R29" s="730"/>
      <c r="S29" s="730"/>
      <c r="T29" s="730"/>
      <c r="U29" s="730"/>
      <c r="V29" s="731"/>
      <c r="W29" s="1067">
        <f>AR13</f>
        <v>5244</v>
      </c>
      <c r="X29" s="1068"/>
      <c r="Y29" s="1068"/>
      <c r="Z29" s="1068"/>
      <c r="AA29" s="1068"/>
      <c r="AB29" s="1068"/>
      <c r="AC29" s="1069"/>
      <c r="AD29" s="1062"/>
      <c r="AE29" s="1062"/>
      <c r="AF29" s="1062"/>
      <c r="AG29" s="1062"/>
      <c r="AH29" s="1062"/>
      <c r="AI29" s="1062"/>
      <c r="AJ29" s="1062"/>
      <c r="AK29" s="1062"/>
      <c r="AL29" s="1062"/>
      <c r="AM29" s="1062"/>
      <c r="AN29" s="1062"/>
      <c r="AO29" s="1062"/>
      <c r="AP29" s="1062"/>
      <c r="AQ29" s="1062"/>
      <c r="AR29" s="1062"/>
      <c r="AS29" s="1062"/>
      <c r="AT29" s="1062"/>
      <c r="AU29" s="1062"/>
      <c r="AV29" s="1062"/>
      <c r="AW29" s="1062"/>
      <c r="AX29" s="1063"/>
    </row>
    <row r="30" spans="1:50" ht="18.75" customHeight="1" x14ac:dyDescent="0.15">
      <c r="A30" s="944" t="s">
        <v>270</v>
      </c>
      <c r="B30" s="945"/>
      <c r="C30" s="945"/>
      <c r="D30" s="945"/>
      <c r="E30" s="945"/>
      <c r="F30" s="946"/>
      <c r="G30" s="846" t="s">
        <v>145</v>
      </c>
      <c r="H30" s="847"/>
      <c r="I30" s="847"/>
      <c r="J30" s="847"/>
      <c r="K30" s="847"/>
      <c r="L30" s="847"/>
      <c r="M30" s="847"/>
      <c r="N30" s="847"/>
      <c r="O30" s="848"/>
      <c r="P30" s="940" t="s">
        <v>58</v>
      </c>
      <c r="Q30" s="847"/>
      <c r="R30" s="847"/>
      <c r="S30" s="847"/>
      <c r="T30" s="847"/>
      <c r="U30" s="847"/>
      <c r="V30" s="847"/>
      <c r="W30" s="847"/>
      <c r="X30" s="848"/>
      <c r="Y30" s="937"/>
      <c r="Z30" s="938"/>
      <c r="AA30" s="939"/>
      <c r="AB30" s="941" t="s">
        <v>11</v>
      </c>
      <c r="AC30" s="942"/>
      <c r="AD30" s="943"/>
      <c r="AE30" s="941" t="s">
        <v>311</v>
      </c>
      <c r="AF30" s="942"/>
      <c r="AG30" s="942"/>
      <c r="AH30" s="943"/>
      <c r="AI30" s="941" t="s">
        <v>333</v>
      </c>
      <c r="AJ30" s="942"/>
      <c r="AK30" s="942"/>
      <c r="AL30" s="943"/>
      <c r="AM30" s="1004" t="s">
        <v>338</v>
      </c>
      <c r="AN30" s="1004"/>
      <c r="AO30" s="1004"/>
      <c r="AP30" s="941"/>
      <c r="AQ30" s="840" t="s">
        <v>187</v>
      </c>
      <c r="AR30" s="841"/>
      <c r="AS30" s="841"/>
      <c r="AT30" s="842"/>
      <c r="AU30" s="847" t="s">
        <v>133</v>
      </c>
      <c r="AV30" s="847"/>
      <c r="AW30" s="847"/>
      <c r="AX30" s="1005"/>
    </row>
    <row r="31" spans="1:50" ht="18.75" customHeight="1" x14ac:dyDescent="0.15">
      <c r="A31" s="440"/>
      <c r="B31" s="441"/>
      <c r="C31" s="441"/>
      <c r="D31" s="441"/>
      <c r="E31" s="441"/>
      <c r="F31" s="442"/>
      <c r="G31" s="456"/>
      <c r="H31" s="438"/>
      <c r="I31" s="438"/>
      <c r="J31" s="438"/>
      <c r="K31" s="438"/>
      <c r="L31" s="438"/>
      <c r="M31" s="438"/>
      <c r="N31" s="438"/>
      <c r="O31" s="457"/>
      <c r="P31" s="478"/>
      <c r="Q31" s="438"/>
      <c r="R31" s="438"/>
      <c r="S31" s="438"/>
      <c r="T31" s="438"/>
      <c r="U31" s="438"/>
      <c r="V31" s="438"/>
      <c r="W31" s="438"/>
      <c r="X31" s="457"/>
      <c r="Y31" s="495"/>
      <c r="Z31" s="496"/>
      <c r="AA31" s="497"/>
      <c r="AB31" s="233"/>
      <c r="AC31" s="234"/>
      <c r="AD31" s="235"/>
      <c r="AE31" s="233"/>
      <c r="AF31" s="234"/>
      <c r="AG31" s="234"/>
      <c r="AH31" s="235"/>
      <c r="AI31" s="233"/>
      <c r="AJ31" s="234"/>
      <c r="AK31" s="234"/>
      <c r="AL31" s="235"/>
      <c r="AM31" s="237"/>
      <c r="AN31" s="237"/>
      <c r="AO31" s="237"/>
      <c r="AP31" s="233"/>
      <c r="AQ31" s="643"/>
      <c r="AR31" s="187"/>
      <c r="AS31" s="120" t="s">
        <v>188</v>
      </c>
      <c r="AT31" s="121"/>
      <c r="AU31" s="186">
        <v>4</v>
      </c>
      <c r="AV31" s="186"/>
      <c r="AW31" s="438" t="s">
        <v>177</v>
      </c>
      <c r="AX31" s="439"/>
    </row>
    <row r="32" spans="1:50" ht="23.25" customHeight="1" x14ac:dyDescent="0.15">
      <c r="A32" s="443"/>
      <c r="B32" s="441"/>
      <c r="C32" s="441"/>
      <c r="D32" s="441"/>
      <c r="E32" s="441"/>
      <c r="F32" s="442"/>
      <c r="G32" s="218" t="s">
        <v>487</v>
      </c>
      <c r="H32" s="219"/>
      <c r="I32" s="219"/>
      <c r="J32" s="219"/>
      <c r="K32" s="219"/>
      <c r="L32" s="219"/>
      <c r="M32" s="219"/>
      <c r="N32" s="219"/>
      <c r="O32" s="620"/>
      <c r="P32" s="576" t="s">
        <v>488</v>
      </c>
      <c r="Q32" s="576"/>
      <c r="R32" s="576"/>
      <c r="S32" s="576"/>
      <c r="T32" s="576"/>
      <c r="U32" s="576"/>
      <c r="V32" s="576"/>
      <c r="W32" s="576"/>
      <c r="X32" s="577"/>
      <c r="Y32" s="514" t="s">
        <v>12</v>
      </c>
      <c r="Z32" s="582"/>
      <c r="AA32" s="583"/>
      <c r="AB32" s="504" t="s">
        <v>490</v>
      </c>
      <c r="AC32" s="504"/>
      <c r="AD32" s="504"/>
      <c r="AE32" s="538">
        <v>8</v>
      </c>
      <c r="AF32" s="539"/>
      <c r="AG32" s="539"/>
      <c r="AH32" s="584"/>
      <c r="AI32" s="538">
        <v>10</v>
      </c>
      <c r="AJ32" s="539"/>
      <c r="AK32" s="539"/>
      <c r="AL32" s="584"/>
      <c r="AM32" s="538">
        <v>10</v>
      </c>
      <c r="AN32" s="539"/>
      <c r="AO32" s="539"/>
      <c r="AP32" s="539"/>
      <c r="AQ32" s="329"/>
      <c r="AR32" s="194"/>
      <c r="AS32" s="194"/>
      <c r="AT32" s="330"/>
      <c r="AU32" s="205"/>
      <c r="AV32" s="205"/>
      <c r="AW32" s="205"/>
      <c r="AX32" s="207"/>
    </row>
    <row r="33" spans="1:50" ht="23.25" customHeight="1" x14ac:dyDescent="0.15">
      <c r="A33" s="444"/>
      <c r="B33" s="445"/>
      <c r="C33" s="445"/>
      <c r="D33" s="445"/>
      <c r="E33" s="445"/>
      <c r="F33" s="446"/>
      <c r="G33" s="621"/>
      <c r="H33" s="622"/>
      <c r="I33" s="622"/>
      <c r="J33" s="622"/>
      <c r="K33" s="622"/>
      <c r="L33" s="622"/>
      <c r="M33" s="622"/>
      <c r="N33" s="622"/>
      <c r="O33" s="623"/>
      <c r="P33" s="578"/>
      <c r="Q33" s="578"/>
      <c r="R33" s="578"/>
      <c r="S33" s="578"/>
      <c r="T33" s="578"/>
      <c r="U33" s="578"/>
      <c r="V33" s="578"/>
      <c r="W33" s="578"/>
      <c r="X33" s="579"/>
      <c r="Y33" s="458" t="s">
        <v>53</v>
      </c>
      <c r="Z33" s="459"/>
      <c r="AA33" s="460"/>
      <c r="AB33" s="568" t="s">
        <v>490</v>
      </c>
      <c r="AC33" s="568"/>
      <c r="AD33" s="568"/>
      <c r="AE33" s="538">
        <v>8</v>
      </c>
      <c r="AF33" s="539"/>
      <c r="AG33" s="539"/>
      <c r="AH33" s="584"/>
      <c r="AI33" s="538">
        <v>9</v>
      </c>
      <c r="AJ33" s="539"/>
      <c r="AK33" s="539"/>
      <c r="AL33" s="584"/>
      <c r="AM33" s="538">
        <v>9</v>
      </c>
      <c r="AN33" s="539"/>
      <c r="AO33" s="539"/>
      <c r="AP33" s="539"/>
      <c r="AQ33" s="329"/>
      <c r="AR33" s="194"/>
      <c r="AS33" s="194"/>
      <c r="AT33" s="330"/>
      <c r="AU33" s="205">
        <v>9</v>
      </c>
      <c r="AV33" s="205"/>
      <c r="AW33" s="205"/>
      <c r="AX33" s="207"/>
    </row>
    <row r="34" spans="1:50" ht="23.25" customHeight="1" x14ac:dyDescent="0.15">
      <c r="A34" s="443"/>
      <c r="B34" s="441"/>
      <c r="C34" s="441"/>
      <c r="D34" s="441"/>
      <c r="E34" s="441"/>
      <c r="F34" s="442"/>
      <c r="G34" s="221"/>
      <c r="H34" s="222"/>
      <c r="I34" s="222"/>
      <c r="J34" s="222"/>
      <c r="K34" s="222"/>
      <c r="L34" s="222"/>
      <c r="M34" s="222"/>
      <c r="N34" s="222"/>
      <c r="O34" s="624"/>
      <c r="P34" s="580"/>
      <c r="Q34" s="580"/>
      <c r="R34" s="580"/>
      <c r="S34" s="580"/>
      <c r="T34" s="580"/>
      <c r="U34" s="580"/>
      <c r="V34" s="580"/>
      <c r="W34" s="580"/>
      <c r="X34" s="581"/>
      <c r="Y34" s="458" t="s">
        <v>13</v>
      </c>
      <c r="Z34" s="459"/>
      <c r="AA34" s="460"/>
      <c r="AB34" s="614" t="s">
        <v>178</v>
      </c>
      <c r="AC34" s="614"/>
      <c r="AD34" s="614"/>
      <c r="AE34" s="538">
        <v>100</v>
      </c>
      <c r="AF34" s="539"/>
      <c r="AG34" s="539"/>
      <c r="AH34" s="584"/>
      <c r="AI34" s="538">
        <v>111</v>
      </c>
      <c r="AJ34" s="539"/>
      <c r="AK34" s="539"/>
      <c r="AL34" s="584"/>
      <c r="AM34" s="204">
        <v>112.5</v>
      </c>
      <c r="AN34" s="205"/>
      <c r="AO34" s="205"/>
      <c r="AP34" s="205"/>
      <c r="AQ34" s="329"/>
      <c r="AR34" s="194"/>
      <c r="AS34" s="194"/>
      <c r="AT34" s="330"/>
      <c r="AU34" s="205"/>
      <c r="AV34" s="205"/>
      <c r="AW34" s="205"/>
      <c r="AX34" s="207"/>
    </row>
    <row r="35" spans="1:50" ht="23.25" customHeight="1" x14ac:dyDescent="0.15">
      <c r="A35" s="212" t="s">
        <v>299</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843" t="s">
        <v>270</v>
      </c>
      <c r="B37" s="844"/>
      <c r="C37" s="844"/>
      <c r="D37" s="844"/>
      <c r="E37" s="844"/>
      <c r="F37" s="845"/>
      <c r="G37" s="453" t="s">
        <v>145</v>
      </c>
      <c r="H37" s="454"/>
      <c r="I37" s="454"/>
      <c r="J37" s="454"/>
      <c r="K37" s="454"/>
      <c r="L37" s="454"/>
      <c r="M37" s="454"/>
      <c r="N37" s="454"/>
      <c r="O37" s="455"/>
      <c r="P37" s="491" t="s">
        <v>58</v>
      </c>
      <c r="Q37" s="454"/>
      <c r="R37" s="454"/>
      <c r="S37" s="454"/>
      <c r="T37" s="454"/>
      <c r="U37" s="454"/>
      <c r="V37" s="454"/>
      <c r="W37" s="454"/>
      <c r="X37" s="455"/>
      <c r="Y37" s="492"/>
      <c r="Z37" s="493"/>
      <c r="AA37" s="494"/>
      <c r="AB37" s="450" t="s">
        <v>11</v>
      </c>
      <c r="AC37" s="451"/>
      <c r="AD37" s="452"/>
      <c r="AE37" s="230" t="s">
        <v>311</v>
      </c>
      <c r="AF37" s="231"/>
      <c r="AG37" s="231"/>
      <c r="AH37" s="232"/>
      <c r="AI37" s="230" t="s">
        <v>309</v>
      </c>
      <c r="AJ37" s="231"/>
      <c r="AK37" s="231"/>
      <c r="AL37" s="232"/>
      <c r="AM37" s="236" t="s">
        <v>338</v>
      </c>
      <c r="AN37" s="236"/>
      <c r="AO37" s="236"/>
      <c r="AP37" s="236"/>
      <c r="AQ37" s="138" t="s">
        <v>187</v>
      </c>
      <c r="AR37" s="139"/>
      <c r="AS37" s="139"/>
      <c r="AT37" s="140"/>
      <c r="AU37" s="454" t="s">
        <v>133</v>
      </c>
      <c r="AV37" s="454"/>
      <c r="AW37" s="454"/>
      <c r="AX37" s="998"/>
    </row>
    <row r="38" spans="1:50" ht="18.75" customHeight="1" x14ac:dyDescent="0.15">
      <c r="A38" s="440"/>
      <c r="B38" s="441"/>
      <c r="C38" s="441"/>
      <c r="D38" s="441"/>
      <c r="E38" s="441"/>
      <c r="F38" s="442"/>
      <c r="G38" s="456"/>
      <c r="H38" s="438"/>
      <c r="I38" s="438"/>
      <c r="J38" s="438"/>
      <c r="K38" s="438"/>
      <c r="L38" s="438"/>
      <c r="M38" s="438"/>
      <c r="N38" s="438"/>
      <c r="O38" s="457"/>
      <c r="P38" s="478"/>
      <c r="Q38" s="438"/>
      <c r="R38" s="438"/>
      <c r="S38" s="438"/>
      <c r="T38" s="438"/>
      <c r="U38" s="438"/>
      <c r="V38" s="438"/>
      <c r="W38" s="438"/>
      <c r="X38" s="457"/>
      <c r="Y38" s="495"/>
      <c r="Z38" s="496"/>
      <c r="AA38" s="497"/>
      <c r="AB38" s="233"/>
      <c r="AC38" s="234"/>
      <c r="AD38" s="235"/>
      <c r="AE38" s="233"/>
      <c r="AF38" s="234"/>
      <c r="AG38" s="234"/>
      <c r="AH38" s="235"/>
      <c r="AI38" s="233"/>
      <c r="AJ38" s="234"/>
      <c r="AK38" s="234"/>
      <c r="AL38" s="235"/>
      <c r="AM38" s="237"/>
      <c r="AN38" s="237"/>
      <c r="AO38" s="237"/>
      <c r="AP38" s="237"/>
      <c r="AQ38" s="643"/>
      <c r="AR38" s="187"/>
      <c r="AS38" s="120" t="s">
        <v>188</v>
      </c>
      <c r="AT38" s="121"/>
      <c r="AU38" s="186">
        <v>4</v>
      </c>
      <c r="AV38" s="186"/>
      <c r="AW38" s="438" t="s">
        <v>177</v>
      </c>
      <c r="AX38" s="439"/>
    </row>
    <row r="39" spans="1:50" ht="23.25" customHeight="1" x14ac:dyDescent="0.15">
      <c r="A39" s="443"/>
      <c r="B39" s="441"/>
      <c r="C39" s="441"/>
      <c r="D39" s="441"/>
      <c r="E39" s="441"/>
      <c r="F39" s="442"/>
      <c r="G39" s="218" t="s">
        <v>491</v>
      </c>
      <c r="H39" s="219"/>
      <c r="I39" s="219"/>
      <c r="J39" s="219"/>
      <c r="K39" s="219"/>
      <c r="L39" s="219"/>
      <c r="M39" s="219"/>
      <c r="N39" s="219"/>
      <c r="O39" s="620"/>
      <c r="P39" s="576" t="s">
        <v>492</v>
      </c>
      <c r="Q39" s="576"/>
      <c r="R39" s="576"/>
      <c r="S39" s="576"/>
      <c r="T39" s="576"/>
      <c r="U39" s="576"/>
      <c r="V39" s="576"/>
      <c r="W39" s="576"/>
      <c r="X39" s="577"/>
      <c r="Y39" s="514" t="s">
        <v>12</v>
      </c>
      <c r="Z39" s="582"/>
      <c r="AA39" s="583"/>
      <c r="AB39" s="504" t="s">
        <v>490</v>
      </c>
      <c r="AC39" s="504"/>
      <c r="AD39" s="504"/>
      <c r="AE39" s="538">
        <v>105</v>
      </c>
      <c r="AF39" s="539"/>
      <c r="AG39" s="539"/>
      <c r="AH39" s="539"/>
      <c r="AI39" s="538">
        <v>105</v>
      </c>
      <c r="AJ39" s="539"/>
      <c r="AK39" s="539"/>
      <c r="AL39" s="539"/>
      <c r="AM39" s="538">
        <f>45+15+61</f>
        <v>121</v>
      </c>
      <c r="AN39" s="539"/>
      <c r="AO39" s="539"/>
      <c r="AP39" s="539"/>
      <c r="AQ39" s="329"/>
      <c r="AR39" s="194"/>
      <c r="AS39" s="194"/>
      <c r="AT39" s="330"/>
      <c r="AU39" s="205"/>
      <c r="AV39" s="205"/>
      <c r="AW39" s="205"/>
      <c r="AX39" s="207"/>
    </row>
    <row r="40" spans="1:50" ht="23.25" customHeight="1" x14ac:dyDescent="0.15">
      <c r="A40" s="444"/>
      <c r="B40" s="445"/>
      <c r="C40" s="445"/>
      <c r="D40" s="445"/>
      <c r="E40" s="445"/>
      <c r="F40" s="446"/>
      <c r="G40" s="621"/>
      <c r="H40" s="622"/>
      <c r="I40" s="622"/>
      <c r="J40" s="622"/>
      <c r="K40" s="622"/>
      <c r="L40" s="622"/>
      <c r="M40" s="622"/>
      <c r="N40" s="622"/>
      <c r="O40" s="623"/>
      <c r="P40" s="578"/>
      <c r="Q40" s="578"/>
      <c r="R40" s="578"/>
      <c r="S40" s="578"/>
      <c r="T40" s="578"/>
      <c r="U40" s="578"/>
      <c r="V40" s="578"/>
      <c r="W40" s="578"/>
      <c r="X40" s="579"/>
      <c r="Y40" s="458" t="s">
        <v>53</v>
      </c>
      <c r="Z40" s="459"/>
      <c r="AA40" s="460"/>
      <c r="AB40" s="568" t="s">
        <v>490</v>
      </c>
      <c r="AC40" s="568"/>
      <c r="AD40" s="568"/>
      <c r="AE40" s="538">
        <v>64</v>
      </c>
      <c r="AF40" s="539"/>
      <c r="AG40" s="539"/>
      <c r="AH40" s="539"/>
      <c r="AI40" s="538">
        <v>64</v>
      </c>
      <c r="AJ40" s="539"/>
      <c r="AK40" s="539"/>
      <c r="AL40" s="539"/>
      <c r="AM40" s="538">
        <v>64</v>
      </c>
      <c r="AN40" s="539"/>
      <c r="AO40" s="539"/>
      <c r="AP40" s="539"/>
      <c r="AQ40" s="329"/>
      <c r="AR40" s="194"/>
      <c r="AS40" s="194"/>
      <c r="AT40" s="330"/>
      <c r="AU40" s="539">
        <v>64</v>
      </c>
      <c r="AV40" s="539"/>
      <c r="AW40" s="539"/>
      <c r="AX40" s="1000"/>
    </row>
    <row r="41" spans="1:50" ht="23.25" customHeight="1" x14ac:dyDescent="0.15">
      <c r="A41" s="447"/>
      <c r="B41" s="448"/>
      <c r="C41" s="448"/>
      <c r="D41" s="448"/>
      <c r="E41" s="448"/>
      <c r="F41" s="449"/>
      <c r="G41" s="221"/>
      <c r="H41" s="222"/>
      <c r="I41" s="222"/>
      <c r="J41" s="222"/>
      <c r="K41" s="222"/>
      <c r="L41" s="222"/>
      <c r="M41" s="222"/>
      <c r="N41" s="222"/>
      <c r="O41" s="624"/>
      <c r="P41" s="580"/>
      <c r="Q41" s="580"/>
      <c r="R41" s="580"/>
      <c r="S41" s="580"/>
      <c r="T41" s="580"/>
      <c r="U41" s="580"/>
      <c r="V41" s="580"/>
      <c r="W41" s="580"/>
      <c r="X41" s="581"/>
      <c r="Y41" s="458" t="s">
        <v>13</v>
      </c>
      <c r="Z41" s="459"/>
      <c r="AA41" s="460"/>
      <c r="AB41" s="614" t="s">
        <v>178</v>
      </c>
      <c r="AC41" s="614"/>
      <c r="AD41" s="614"/>
      <c r="AE41" s="538">
        <v>164.0625</v>
      </c>
      <c r="AF41" s="539"/>
      <c r="AG41" s="539"/>
      <c r="AH41" s="539"/>
      <c r="AI41" s="538">
        <v>164.1</v>
      </c>
      <c r="AJ41" s="539"/>
      <c r="AK41" s="539"/>
      <c r="AL41" s="539"/>
      <c r="AM41" s="204">
        <v>192.1</v>
      </c>
      <c r="AN41" s="205"/>
      <c r="AO41" s="205"/>
      <c r="AP41" s="205"/>
      <c r="AQ41" s="329"/>
      <c r="AR41" s="194"/>
      <c r="AS41" s="194"/>
      <c r="AT41" s="330"/>
      <c r="AU41" s="205"/>
      <c r="AV41" s="205"/>
      <c r="AW41" s="205"/>
      <c r="AX41" s="207"/>
    </row>
    <row r="42" spans="1:50" ht="23.25" customHeight="1" x14ac:dyDescent="0.15">
      <c r="A42" s="212" t="s">
        <v>299</v>
      </c>
      <c r="B42" s="213"/>
      <c r="C42" s="213"/>
      <c r="D42" s="213"/>
      <c r="E42" s="213"/>
      <c r="F42" s="214"/>
      <c r="G42" s="218" t="s">
        <v>489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843" t="s">
        <v>270</v>
      </c>
      <c r="B44" s="844"/>
      <c r="C44" s="844"/>
      <c r="D44" s="844"/>
      <c r="E44" s="844"/>
      <c r="F44" s="845"/>
      <c r="G44" s="453" t="s">
        <v>145</v>
      </c>
      <c r="H44" s="454"/>
      <c r="I44" s="454"/>
      <c r="J44" s="454"/>
      <c r="K44" s="454"/>
      <c r="L44" s="454"/>
      <c r="M44" s="454"/>
      <c r="N44" s="454"/>
      <c r="O44" s="455"/>
      <c r="P44" s="491" t="s">
        <v>58</v>
      </c>
      <c r="Q44" s="454"/>
      <c r="R44" s="454"/>
      <c r="S44" s="454"/>
      <c r="T44" s="454"/>
      <c r="U44" s="454"/>
      <c r="V44" s="454"/>
      <c r="W44" s="454"/>
      <c r="X44" s="455"/>
      <c r="Y44" s="492"/>
      <c r="Z44" s="493"/>
      <c r="AA44" s="494"/>
      <c r="AB44" s="450" t="s">
        <v>11</v>
      </c>
      <c r="AC44" s="451"/>
      <c r="AD44" s="452"/>
      <c r="AE44" s="230" t="s">
        <v>311</v>
      </c>
      <c r="AF44" s="231"/>
      <c r="AG44" s="231"/>
      <c r="AH44" s="232"/>
      <c r="AI44" s="230" t="s">
        <v>309</v>
      </c>
      <c r="AJ44" s="231"/>
      <c r="AK44" s="231"/>
      <c r="AL44" s="232"/>
      <c r="AM44" s="236" t="s">
        <v>338</v>
      </c>
      <c r="AN44" s="236"/>
      <c r="AO44" s="236"/>
      <c r="AP44" s="236"/>
      <c r="AQ44" s="138" t="s">
        <v>187</v>
      </c>
      <c r="AR44" s="139"/>
      <c r="AS44" s="139"/>
      <c r="AT44" s="140"/>
      <c r="AU44" s="454" t="s">
        <v>133</v>
      </c>
      <c r="AV44" s="454"/>
      <c r="AW44" s="454"/>
      <c r="AX44" s="998"/>
    </row>
    <row r="45" spans="1:50" ht="18.75" customHeight="1" x14ac:dyDescent="0.15">
      <c r="A45" s="440"/>
      <c r="B45" s="441"/>
      <c r="C45" s="441"/>
      <c r="D45" s="441"/>
      <c r="E45" s="441"/>
      <c r="F45" s="442"/>
      <c r="G45" s="456"/>
      <c r="H45" s="438"/>
      <c r="I45" s="438"/>
      <c r="J45" s="438"/>
      <c r="K45" s="438"/>
      <c r="L45" s="438"/>
      <c r="M45" s="438"/>
      <c r="N45" s="438"/>
      <c r="O45" s="457"/>
      <c r="P45" s="478"/>
      <c r="Q45" s="438"/>
      <c r="R45" s="438"/>
      <c r="S45" s="438"/>
      <c r="T45" s="438"/>
      <c r="U45" s="438"/>
      <c r="V45" s="438"/>
      <c r="W45" s="438"/>
      <c r="X45" s="457"/>
      <c r="Y45" s="495"/>
      <c r="Z45" s="496"/>
      <c r="AA45" s="497"/>
      <c r="AB45" s="233"/>
      <c r="AC45" s="234"/>
      <c r="AD45" s="235"/>
      <c r="AE45" s="233"/>
      <c r="AF45" s="234"/>
      <c r="AG45" s="234"/>
      <c r="AH45" s="235"/>
      <c r="AI45" s="233"/>
      <c r="AJ45" s="234"/>
      <c r="AK45" s="234"/>
      <c r="AL45" s="235"/>
      <c r="AM45" s="237"/>
      <c r="AN45" s="237"/>
      <c r="AO45" s="237"/>
      <c r="AP45" s="237"/>
      <c r="AQ45" s="643"/>
      <c r="AR45" s="187"/>
      <c r="AS45" s="120" t="s">
        <v>188</v>
      </c>
      <c r="AT45" s="121"/>
      <c r="AU45" s="186">
        <v>4</v>
      </c>
      <c r="AV45" s="186"/>
      <c r="AW45" s="438" t="s">
        <v>177</v>
      </c>
      <c r="AX45" s="439"/>
    </row>
    <row r="46" spans="1:50" ht="23.25" customHeight="1" x14ac:dyDescent="0.15">
      <c r="A46" s="443"/>
      <c r="B46" s="441"/>
      <c r="C46" s="441"/>
      <c r="D46" s="441"/>
      <c r="E46" s="441"/>
      <c r="F46" s="442"/>
      <c r="G46" s="218" t="s">
        <v>493</v>
      </c>
      <c r="H46" s="219"/>
      <c r="I46" s="219"/>
      <c r="J46" s="219"/>
      <c r="K46" s="219"/>
      <c r="L46" s="219"/>
      <c r="M46" s="219"/>
      <c r="N46" s="219"/>
      <c r="O46" s="620"/>
      <c r="P46" s="576" t="s">
        <v>494</v>
      </c>
      <c r="Q46" s="576"/>
      <c r="R46" s="576"/>
      <c r="S46" s="576"/>
      <c r="T46" s="576"/>
      <c r="U46" s="576"/>
      <c r="V46" s="576"/>
      <c r="W46" s="576"/>
      <c r="X46" s="577"/>
      <c r="Y46" s="514" t="s">
        <v>12</v>
      </c>
      <c r="Z46" s="582"/>
      <c r="AA46" s="583"/>
      <c r="AB46" s="693" t="s">
        <v>490</v>
      </c>
      <c r="AC46" s="694"/>
      <c r="AD46" s="695"/>
      <c r="AE46" s="538">
        <v>251</v>
      </c>
      <c r="AF46" s="539"/>
      <c r="AG46" s="539"/>
      <c r="AH46" s="539"/>
      <c r="AI46" s="538">
        <v>249</v>
      </c>
      <c r="AJ46" s="539"/>
      <c r="AK46" s="539"/>
      <c r="AL46" s="539"/>
      <c r="AM46" s="538">
        <v>265</v>
      </c>
      <c r="AN46" s="539"/>
      <c r="AO46" s="539"/>
      <c r="AP46" s="539"/>
      <c r="AQ46" s="329"/>
      <c r="AR46" s="194"/>
      <c r="AS46" s="194"/>
      <c r="AT46" s="330"/>
      <c r="AU46" s="205"/>
      <c r="AV46" s="205"/>
      <c r="AW46" s="205"/>
      <c r="AX46" s="207"/>
    </row>
    <row r="47" spans="1:50" ht="23.25" customHeight="1" x14ac:dyDescent="0.15">
      <c r="A47" s="444"/>
      <c r="B47" s="445"/>
      <c r="C47" s="445"/>
      <c r="D47" s="445"/>
      <c r="E47" s="445"/>
      <c r="F47" s="446"/>
      <c r="G47" s="621"/>
      <c r="H47" s="622"/>
      <c r="I47" s="622"/>
      <c r="J47" s="622"/>
      <c r="K47" s="622"/>
      <c r="L47" s="622"/>
      <c r="M47" s="622"/>
      <c r="N47" s="622"/>
      <c r="O47" s="623"/>
      <c r="P47" s="578"/>
      <c r="Q47" s="578"/>
      <c r="R47" s="578"/>
      <c r="S47" s="578"/>
      <c r="T47" s="578"/>
      <c r="U47" s="578"/>
      <c r="V47" s="578"/>
      <c r="W47" s="578"/>
      <c r="X47" s="579"/>
      <c r="Y47" s="458" t="s">
        <v>53</v>
      </c>
      <c r="Z47" s="459"/>
      <c r="AA47" s="460"/>
      <c r="AB47" s="693" t="s">
        <v>490</v>
      </c>
      <c r="AC47" s="694"/>
      <c r="AD47" s="695"/>
      <c r="AE47" s="538">
        <v>204</v>
      </c>
      <c r="AF47" s="539"/>
      <c r="AG47" s="539"/>
      <c r="AH47" s="539"/>
      <c r="AI47" s="538">
        <v>204</v>
      </c>
      <c r="AJ47" s="539"/>
      <c r="AK47" s="539"/>
      <c r="AL47" s="539"/>
      <c r="AM47" s="538">
        <f>80+58+66</f>
        <v>204</v>
      </c>
      <c r="AN47" s="539"/>
      <c r="AO47" s="539"/>
      <c r="AP47" s="539"/>
      <c r="AQ47" s="329"/>
      <c r="AR47" s="194"/>
      <c r="AS47" s="194"/>
      <c r="AT47" s="330"/>
      <c r="AU47" s="205">
        <v>204</v>
      </c>
      <c r="AV47" s="205"/>
      <c r="AW47" s="205"/>
      <c r="AX47" s="207"/>
    </row>
    <row r="48" spans="1:50" ht="23.25" customHeight="1" x14ac:dyDescent="0.15">
      <c r="A48" s="447"/>
      <c r="B48" s="448"/>
      <c r="C48" s="448"/>
      <c r="D48" s="448"/>
      <c r="E48" s="448"/>
      <c r="F48" s="449"/>
      <c r="G48" s="221"/>
      <c r="H48" s="222"/>
      <c r="I48" s="222"/>
      <c r="J48" s="222"/>
      <c r="K48" s="222"/>
      <c r="L48" s="222"/>
      <c r="M48" s="222"/>
      <c r="N48" s="222"/>
      <c r="O48" s="624"/>
      <c r="P48" s="580"/>
      <c r="Q48" s="580"/>
      <c r="R48" s="580"/>
      <c r="S48" s="580"/>
      <c r="T48" s="580"/>
      <c r="U48" s="580"/>
      <c r="V48" s="580"/>
      <c r="W48" s="580"/>
      <c r="X48" s="581"/>
      <c r="Y48" s="458" t="s">
        <v>13</v>
      </c>
      <c r="Z48" s="459"/>
      <c r="AA48" s="460"/>
      <c r="AB48" s="614" t="s">
        <v>178</v>
      </c>
      <c r="AC48" s="614"/>
      <c r="AD48" s="614"/>
      <c r="AE48" s="538">
        <f>AE46/AE47*100</f>
        <v>123.03921568627452</v>
      </c>
      <c r="AF48" s="539"/>
      <c r="AG48" s="539"/>
      <c r="AH48" s="539"/>
      <c r="AI48" s="538">
        <v>122</v>
      </c>
      <c r="AJ48" s="539"/>
      <c r="AK48" s="539"/>
      <c r="AL48" s="539"/>
      <c r="AM48" s="204">
        <v>128</v>
      </c>
      <c r="AN48" s="205"/>
      <c r="AO48" s="205"/>
      <c r="AP48" s="205"/>
      <c r="AQ48" s="329"/>
      <c r="AR48" s="194"/>
      <c r="AS48" s="194"/>
      <c r="AT48" s="330"/>
      <c r="AU48" s="205"/>
      <c r="AV48" s="205"/>
      <c r="AW48" s="205"/>
      <c r="AX48" s="207"/>
    </row>
    <row r="49" spans="1:50" ht="23.25" customHeight="1" x14ac:dyDescent="0.15">
      <c r="A49" s="212" t="s">
        <v>299</v>
      </c>
      <c r="B49" s="213"/>
      <c r="C49" s="213"/>
      <c r="D49" s="213"/>
      <c r="E49" s="213"/>
      <c r="F49" s="214"/>
      <c r="G49" s="218" t="s">
        <v>495</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40" t="s">
        <v>270</v>
      </c>
      <c r="B51" s="441"/>
      <c r="C51" s="441"/>
      <c r="D51" s="441"/>
      <c r="E51" s="441"/>
      <c r="F51" s="442"/>
      <c r="G51" s="453" t="s">
        <v>145</v>
      </c>
      <c r="H51" s="454"/>
      <c r="I51" s="454"/>
      <c r="J51" s="454"/>
      <c r="K51" s="454"/>
      <c r="L51" s="454"/>
      <c r="M51" s="454"/>
      <c r="N51" s="454"/>
      <c r="O51" s="455"/>
      <c r="P51" s="491" t="s">
        <v>58</v>
      </c>
      <c r="Q51" s="454"/>
      <c r="R51" s="454"/>
      <c r="S51" s="454"/>
      <c r="T51" s="454"/>
      <c r="U51" s="454"/>
      <c r="V51" s="454"/>
      <c r="W51" s="454"/>
      <c r="X51" s="455"/>
      <c r="Y51" s="492"/>
      <c r="Z51" s="493"/>
      <c r="AA51" s="494"/>
      <c r="AB51" s="450" t="s">
        <v>11</v>
      </c>
      <c r="AC51" s="451"/>
      <c r="AD51" s="452"/>
      <c r="AE51" s="230" t="s">
        <v>311</v>
      </c>
      <c r="AF51" s="231"/>
      <c r="AG51" s="231"/>
      <c r="AH51" s="232"/>
      <c r="AI51" s="230" t="s">
        <v>309</v>
      </c>
      <c r="AJ51" s="231"/>
      <c r="AK51" s="231"/>
      <c r="AL51" s="232"/>
      <c r="AM51" s="236" t="s">
        <v>338</v>
      </c>
      <c r="AN51" s="236"/>
      <c r="AO51" s="236"/>
      <c r="AP51" s="236"/>
      <c r="AQ51" s="138" t="s">
        <v>187</v>
      </c>
      <c r="AR51" s="139"/>
      <c r="AS51" s="139"/>
      <c r="AT51" s="140"/>
      <c r="AU51" s="1013" t="s">
        <v>133</v>
      </c>
      <c r="AV51" s="1013"/>
      <c r="AW51" s="1013"/>
      <c r="AX51" s="1014"/>
    </row>
    <row r="52" spans="1:50" ht="18.75" customHeight="1" x14ac:dyDescent="0.15">
      <c r="A52" s="440"/>
      <c r="B52" s="441"/>
      <c r="C52" s="441"/>
      <c r="D52" s="441"/>
      <c r="E52" s="441"/>
      <c r="F52" s="442"/>
      <c r="G52" s="456"/>
      <c r="H52" s="438"/>
      <c r="I52" s="438"/>
      <c r="J52" s="438"/>
      <c r="K52" s="438"/>
      <c r="L52" s="438"/>
      <c r="M52" s="438"/>
      <c r="N52" s="438"/>
      <c r="O52" s="457"/>
      <c r="P52" s="478"/>
      <c r="Q52" s="438"/>
      <c r="R52" s="438"/>
      <c r="S52" s="438"/>
      <c r="T52" s="438"/>
      <c r="U52" s="438"/>
      <c r="V52" s="438"/>
      <c r="W52" s="438"/>
      <c r="X52" s="457"/>
      <c r="Y52" s="495"/>
      <c r="Z52" s="496"/>
      <c r="AA52" s="497"/>
      <c r="AB52" s="233"/>
      <c r="AC52" s="234"/>
      <c r="AD52" s="235"/>
      <c r="AE52" s="233"/>
      <c r="AF52" s="234"/>
      <c r="AG52" s="234"/>
      <c r="AH52" s="235"/>
      <c r="AI52" s="233"/>
      <c r="AJ52" s="234"/>
      <c r="AK52" s="234"/>
      <c r="AL52" s="235"/>
      <c r="AM52" s="237"/>
      <c r="AN52" s="237"/>
      <c r="AO52" s="237"/>
      <c r="AP52" s="237"/>
      <c r="AQ52" s="643"/>
      <c r="AR52" s="187"/>
      <c r="AS52" s="120" t="s">
        <v>188</v>
      </c>
      <c r="AT52" s="121"/>
      <c r="AU52" s="186">
        <v>4</v>
      </c>
      <c r="AV52" s="186"/>
      <c r="AW52" s="438" t="s">
        <v>177</v>
      </c>
      <c r="AX52" s="439"/>
    </row>
    <row r="53" spans="1:50" ht="30.6" customHeight="1" x14ac:dyDescent="0.15">
      <c r="A53" s="443"/>
      <c r="B53" s="441"/>
      <c r="C53" s="441"/>
      <c r="D53" s="441"/>
      <c r="E53" s="441"/>
      <c r="F53" s="442"/>
      <c r="G53" s="218" t="s">
        <v>496</v>
      </c>
      <c r="H53" s="219"/>
      <c r="I53" s="219"/>
      <c r="J53" s="219"/>
      <c r="K53" s="219"/>
      <c r="L53" s="219"/>
      <c r="M53" s="219"/>
      <c r="N53" s="219"/>
      <c r="O53" s="620"/>
      <c r="P53" s="576" t="s">
        <v>497</v>
      </c>
      <c r="Q53" s="576"/>
      <c r="R53" s="576"/>
      <c r="S53" s="576"/>
      <c r="T53" s="576"/>
      <c r="U53" s="576"/>
      <c r="V53" s="576"/>
      <c r="W53" s="576"/>
      <c r="X53" s="577"/>
      <c r="Y53" s="514" t="s">
        <v>12</v>
      </c>
      <c r="Z53" s="582"/>
      <c r="AA53" s="583"/>
      <c r="AB53" s="504" t="s">
        <v>490</v>
      </c>
      <c r="AC53" s="504"/>
      <c r="AD53" s="504"/>
      <c r="AE53" s="538">
        <v>5</v>
      </c>
      <c r="AF53" s="539"/>
      <c r="AG53" s="539"/>
      <c r="AH53" s="539"/>
      <c r="AI53" s="538">
        <v>9</v>
      </c>
      <c r="AJ53" s="539"/>
      <c r="AK53" s="539"/>
      <c r="AL53" s="539"/>
      <c r="AM53" s="538">
        <f>3+1+4</f>
        <v>8</v>
      </c>
      <c r="AN53" s="539"/>
      <c r="AO53" s="539"/>
      <c r="AP53" s="539"/>
      <c r="AQ53" s="329"/>
      <c r="AR53" s="194"/>
      <c r="AS53" s="194"/>
      <c r="AT53" s="330"/>
      <c r="AU53" s="205"/>
      <c r="AV53" s="205"/>
      <c r="AW53" s="205"/>
      <c r="AX53" s="207"/>
    </row>
    <row r="54" spans="1:50" ht="30.6" customHeight="1" x14ac:dyDescent="0.15">
      <c r="A54" s="444"/>
      <c r="B54" s="445"/>
      <c r="C54" s="445"/>
      <c r="D54" s="445"/>
      <c r="E54" s="445"/>
      <c r="F54" s="446"/>
      <c r="G54" s="621"/>
      <c r="H54" s="622"/>
      <c r="I54" s="622"/>
      <c r="J54" s="622"/>
      <c r="K54" s="622"/>
      <c r="L54" s="622"/>
      <c r="M54" s="622"/>
      <c r="N54" s="622"/>
      <c r="O54" s="623"/>
      <c r="P54" s="578"/>
      <c r="Q54" s="578"/>
      <c r="R54" s="578"/>
      <c r="S54" s="578"/>
      <c r="T54" s="578"/>
      <c r="U54" s="578"/>
      <c r="V54" s="578"/>
      <c r="W54" s="578"/>
      <c r="X54" s="579"/>
      <c r="Y54" s="458" t="s">
        <v>53</v>
      </c>
      <c r="Z54" s="459"/>
      <c r="AA54" s="460"/>
      <c r="AB54" s="568" t="s">
        <v>490</v>
      </c>
      <c r="AC54" s="568"/>
      <c r="AD54" s="568"/>
      <c r="AE54" s="538" t="s">
        <v>486</v>
      </c>
      <c r="AF54" s="539"/>
      <c r="AG54" s="539"/>
      <c r="AH54" s="539"/>
      <c r="AI54" s="538" t="s">
        <v>327</v>
      </c>
      <c r="AJ54" s="539"/>
      <c r="AK54" s="539"/>
      <c r="AL54" s="539"/>
      <c r="AM54" s="538" t="s">
        <v>327</v>
      </c>
      <c r="AN54" s="539"/>
      <c r="AO54" s="539"/>
      <c r="AP54" s="539"/>
      <c r="AQ54" s="329"/>
      <c r="AR54" s="194"/>
      <c r="AS54" s="194"/>
      <c r="AT54" s="330"/>
      <c r="AU54" s="539" t="s">
        <v>327</v>
      </c>
      <c r="AV54" s="539"/>
      <c r="AW54" s="539"/>
      <c r="AX54" s="1000"/>
    </row>
    <row r="55" spans="1:50" ht="30.6" customHeight="1" x14ac:dyDescent="0.15">
      <c r="A55" s="447"/>
      <c r="B55" s="448"/>
      <c r="C55" s="448"/>
      <c r="D55" s="448"/>
      <c r="E55" s="448"/>
      <c r="F55" s="449"/>
      <c r="G55" s="221"/>
      <c r="H55" s="222"/>
      <c r="I55" s="222"/>
      <c r="J55" s="222"/>
      <c r="K55" s="222"/>
      <c r="L55" s="222"/>
      <c r="M55" s="222"/>
      <c r="N55" s="222"/>
      <c r="O55" s="624"/>
      <c r="P55" s="580"/>
      <c r="Q55" s="580"/>
      <c r="R55" s="580"/>
      <c r="S55" s="580"/>
      <c r="T55" s="580"/>
      <c r="U55" s="580"/>
      <c r="V55" s="580"/>
      <c r="W55" s="580"/>
      <c r="X55" s="581"/>
      <c r="Y55" s="458" t="s">
        <v>13</v>
      </c>
      <c r="Z55" s="459"/>
      <c r="AA55" s="460"/>
      <c r="AB55" s="648" t="s">
        <v>14</v>
      </c>
      <c r="AC55" s="648"/>
      <c r="AD55" s="648"/>
      <c r="AE55" s="538" t="s">
        <v>486</v>
      </c>
      <c r="AF55" s="539"/>
      <c r="AG55" s="539"/>
      <c r="AH55" s="539"/>
      <c r="AI55" s="538" t="s">
        <v>327</v>
      </c>
      <c r="AJ55" s="539"/>
      <c r="AK55" s="539"/>
      <c r="AL55" s="539"/>
      <c r="AM55" s="538" t="s">
        <v>327</v>
      </c>
      <c r="AN55" s="539"/>
      <c r="AO55" s="539"/>
      <c r="AP55" s="539"/>
      <c r="AQ55" s="329"/>
      <c r="AR55" s="194"/>
      <c r="AS55" s="194"/>
      <c r="AT55" s="330"/>
      <c r="AU55" s="539" t="s">
        <v>327</v>
      </c>
      <c r="AV55" s="539"/>
      <c r="AW55" s="539"/>
      <c r="AX55" s="1000"/>
    </row>
    <row r="56" spans="1:50" ht="23.25" customHeight="1" x14ac:dyDescent="0.15">
      <c r="A56" s="212" t="s">
        <v>299</v>
      </c>
      <c r="B56" s="213"/>
      <c r="C56" s="213"/>
      <c r="D56" s="213"/>
      <c r="E56" s="213"/>
      <c r="F56" s="214"/>
      <c r="G56" s="218" t="s">
        <v>498</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440" t="s">
        <v>270</v>
      </c>
      <c r="B58" s="441"/>
      <c r="C58" s="441"/>
      <c r="D58" s="441"/>
      <c r="E58" s="441"/>
      <c r="F58" s="442"/>
      <c r="G58" s="453" t="s">
        <v>145</v>
      </c>
      <c r="H58" s="454"/>
      <c r="I58" s="454"/>
      <c r="J58" s="454"/>
      <c r="K58" s="454"/>
      <c r="L58" s="454"/>
      <c r="M58" s="454"/>
      <c r="N58" s="454"/>
      <c r="O58" s="455"/>
      <c r="P58" s="491" t="s">
        <v>58</v>
      </c>
      <c r="Q58" s="454"/>
      <c r="R58" s="454"/>
      <c r="S58" s="454"/>
      <c r="T58" s="454"/>
      <c r="U58" s="454"/>
      <c r="V58" s="454"/>
      <c r="W58" s="454"/>
      <c r="X58" s="455"/>
      <c r="Y58" s="492"/>
      <c r="Z58" s="493"/>
      <c r="AA58" s="494"/>
      <c r="AB58" s="450" t="s">
        <v>11</v>
      </c>
      <c r="AC58" s="451"/>
      <c r="AD58" s="452"/>
      <c r="AE58" s="230" t="s">
        <v>311</v>
      </c>
      <c r="AF58" s="231"/>
      <c r="AG58" s="231"/>
      <c r="AH58" s="232"/>
      <c r="AI58" s="230" t="s">
        <v>309</v>
      </c>
      <c r="AJ58" s="231"/>
      <c r="AK58" s="231"/>
      <c r="AL58" s="232"/>
      <c r="AM58" s="236" t="s">
        <v>338</v>
      </c>
      <c r="AN58" s="236"/>
      <c r="AO58" s="236"/>
      <c r="AP58" s="236"/>
      <c r="AQ58" s="138" t="s">
        <v>187</v>
      </c>
      <c r="AR58" s="139"/>
      <c r="AS58" s="139"/>
      <c r="AT58" s="140"/>
      <c r="AU58" s="1013" t="s">
        <v>133</v>
      </c>
      <c r="AV58" s="1013"/>
      <c r="AW58" s="1013"/>
      <c r="AX58" s="1014"/>
    </row>
    <row r="59" spans="1:50" ht="18.75" customHeight="1" x14ac:dyDescent="0.15">
      <c r="A59" s="440"/>
      <c r="B59" s="441"/>
      <c r="C59" s="441"/>
      <c r="D59" s="441"/>
      <c r="E59" s="441"/>
      <c r="F59" s="442"/>
      <c r="G59" s="456"/>
      <c r="H59" s="438"/>
      <c r="I59" s="438"/>
      <c r="J59" s="438"/>
      <c r="K59" s="438"/>
      <c r="L59" s="438"/>
      <c r="M59" s="438"/>
      <c r="N59" s="438"/>
      <c r="O59" s="457"/>
      <c r="P59" s="478"/>
      <c r="Q59" s="438"/>
      <c r="R59" s="438"/>
      <c r="S59" s="438"/>
      <c r="T59" s="438"/>
      <c r="U59" s="438"/>
      <c r="V59" s="438"/>
      <c r="W59" s="438"/>
      <c r="X59" s="457"/>
      <c r="Y59" s="495"/>
      <c r="Z59" s="496"/>
      <c r="AA59" s="497"/>
      <c r="AB59" s="233"/>
      <c r="AC59" s="234"/>
      <c r="AD59" s="235"/>
      <c r="AE59" s="233"/>
      <c r="AF59" s="234"/>
      <c r="AG59" s="234"/>
      <c r="AH59" s="235"/>
      <c r="AI59" s="233"/>
      <c r="AJ59" s="234"/>
      <c r="AK59" s="234"/>
      <c r="AL59" s="235"/>
      <c r="AM59" s="237"/>
      <c r="AN59" s="237"/>
      <c r="AO59" s="237"/>
      <c r="AP59" s="237"/>
      <c r="AQ59" s="643"/>
      <c r="AR59" s="187"/>
      <c r="AS59" s="120" t="s">
        <v>188</v>
      </c>
      <c r="AT59" s="121"/>
      <c r="AU59" s="186">
        <v>4</v>
      </c>
      <c r="AV59" s="186"/>
      <c r="AW59" s="438" t="s">
        <v>177</v>
      </c>
      <c r="AX59" s="439"/>
    </row>
    <row r="60" spans="1:50" ht="36.6" customHeight="1" x14ac:dyDescent="0.15">
      <c r="A60" s="443"/>
      <c r="B60" s="441"/>
      <c r="C60" s="441"/>
      <c r="D60" s="441"/>
      <c r="E60" s="441"/>
      <c r="F60" s="442"/>
      <c r="G60" s="218" t="s">
        <v>499</v>
      </c>
      <c r="H60" s="219"/>
      <c r="I60" s="219"/>
      <c r="J60" s="219"/>
      <c r="K60" s="219"/>
      <c r="L60" s="219"/>
      <c r="M60" s="219"/>
      <c r="N60" s="219"/>
      <c r="O60" s="620"/>
      <c r="P60" s="576" t="s">
        <v>500</v>
      </c>
      <c r="Q60" s="576"/>
      <c r="R60" s="576"/>
      <c r="S60" s="576"/>
      <c r="T60" s="576"/>
      <c r="U60" s="576"/>
      <c r="V60" s="576"/>
      <c r="W60" s="576"/>
      <c r="X60" s="577"/>
      <c r="Y60" s="514" t="s">
        <v>12</v>
      </c>
      <c r="Z60" s="582"/>
      <c r="AA60" s="583"/>
      <c r="AB60" s="504" t="s">
        <v>490</v>
      </c>
      <c r="AC60" s="504"/>
      <c r="AD60" s="504"/>
      <c r="AE60" s="538">
        <v>86</v>
      </c>
      <c r="AF60" s="539"/>
      <c r="AG60" s="539"/>
      <c r="AH60" s="539"/>
      <c r="AI60" s="538">
        <v>81</v>
      </c>
      <c r="AJ60" s="539"/>
      <c r="AK60" s="539"/>
      <c r="AL60" s="539"/>
      <c r="AM60" s="538">
        <f>28+1+35</f>
        <v>64</v>
      </c>
      <c r="AN60" s="539"/>
      <c r="AO60" s="539"/>
      <c r="AP60" s="539"/>
      <c r="AQ60" s="329"/>
      <c r="AR60" s="194"/>
      <c r="AS60" s="194"/>
      <c r="AT60" s="330"/>
      <c r="AU60" s="205"/>
      <c r="AV60" s="205"/>
      <c r="AW60" s="205"/>
      <c r="AX60" s="207"/>
    </row>
    <row r="61" spans="1:50" ht="36.6" customHeight="1" x14ac:dyDescent="0.15">
      <c r="A61" s="444"/>
      <c r="B61" s="445"/>
      <c r="C61" s="445"/>
      <c r="D61" s="445"/>
      <c r="E61" s="445"/>
      <c r="F61" s="446"/>
      <c r="G61" s="621"/>
      <c r="H61" s="622"/>
      <c r="I61" s="622"/>
      <c r="J61" s="622"/>
      <c r="K61" s="622"/>
      <c r="L61" s="622"/>
      <c r="M61" s="622"/>
      <c r="N61" s="622"/>
      <c r="O61" s="623"/>
      <c r="P61" s="578"/>
      <c r="Q61" s="578"/>
      <c r="R61" s="578"/>
      <c r="S61" s="578"/>
      <c r="T61" s="578"/>
      <c r="U61" s="578"/>
      <c r="V61" s="578"/>
      <c r="W61" s="578"/>
      <c r="X61" s="579"/>
      <c r="Y61" s="458" t="s">
        <v>53</v>
      </c>
      <c r="Z61" s="459"/>
      <c r="AA61" s="460"/>
      <c r="AB61" s="568" t="s">
        <v>490</v>
      </c>
      <c r="AC61" s="568"/>
      <c r="AD61" s="568"/>
      <c r="AE61" s="538" t="s">
        <v>486</v>
      </c>
      <c r="AF61" s="539"/>
      <c r="AG61" s="539"/>
      <c r="AH61" s="539"/>
      <c r="AI61" s="538" t="s">
        <v>327</v>
      </c>
      <c r="AJ61" s="539"/>
      <c r="AK61" s="539"/>
      <c r="AL61" s="539"/>
      <c r="AM61" s="538" t="s">
        <v>327</v>
      </c>
      <c r="AN61" s="539"/>
      <c r="AO61" s="539"/>
      <c r="AP61" s="539"/>
      <c r="AQ61" s="329"/>
      <c r="AR61" s="194"/>
      <c r="AS61" s="194"/>
      <c r="AT61" s="330"/>
      <c r="AU61" s="538" t="s">
        <v>486</v>
      </c>
      <c r="AV61" s="539"/>
      <c r="AW61" s="539"/>
      <c r="AX61" s="539"/>
    </row>
    <row r="62" spans="1:50" ht="36.6" customHeight="1" x14ac:dyDescent="0.15">
      <c r="A62" s="444"/>
      <c r="B62" s="445"/>
      <c r="C62" s="445"/>
      <c r="D62" s="445"/>
      <c r="E62" s="445"/>
      <c r="F62" s="446"/>
      <c r="G62" s="221"/>
      <c r="H62" s="222"/>
      <c r="I62" s="222"/>
      <c r="J62" s="222"/>
      <c r="K62" s="222"/>
      <c r="L62" s="222"/>
      <c r="M62" s="222"/>
      <c r="N62" s="222"/>
      <c r="O62" s="624"/>
      <c r="P62" s="580"/>
      <c r="Q62" s="580"/>
      <c r="R62" s="580"/>
      <c r="S62" s="580"/>
      <c r="T62" s="580"/>
      <c r="U62" s="580"/>
      <c r="V62" s="580"/>
      <c r="W62" s="580"/>
      <c r="X62" s="581"/>
      <c r="Y62" s="458" t="s">
        <v>13</v>
      </c>
      <c r="Z62" s="459"/>
      <c r="AA62" s="460"/>
      <c r="AB62" s="614" t="s">
        <v>14</v>
      </c>
      <c r="AC62" s="614"/>
      <c r="AD62" s="614"/>
      <c r="AE62" s="538" t="s">
        <v>486</v>
      </c>
      <c r="AF62" s="539"/>
      <c r="AG62" s="539"/>
      <c r="AH62" s="539"/>
      <c r="AI62" s="538" t="s">
        <v>327</v>
      </c>
      <c r="AJ62" s="539"/>
      <c r="AK62" s="539"/>
      <c r="AL62" s="539"/>
      <c r="AM62" s="538" t="s">
        <v>327</v>
      </c>
      <c r="AN62" s="539"/>
      <c r="AO62" s="539"/>
      <c r="AP62" s="539"/>
      <c r="AQ62" s="329"/>
      <c r="AR62" s="194"/>
      <c r="AS62" s="194"/>
      <c r="AT62" s="330"/>
      <c r="AU62" s="538" t="s">
        <v>486</v>
      </c>
      <c r="AV62" s="539"/>
      <c r="AW62" s="539"/>
      <c r="AX62" s="539"/>
    </row>
    <row r="63" spans="1:50" ht="23.25" customHeight="1" x14ac:dyDescent="0.15">
      <c r="A63" s="212" t="s">
        <v>299</v>
      </c>
      <c r="B63" s="213"/>
      <c r="C63" s="213"/>
      <c r="D63" s="213"/>
      <c r="E63" s="213"/>
      <c r="F63" s="214"/>
      <c r="G63" s="218" t="s">
        <v>498</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thickBo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525" t="s">
        <v>271</v>
      </c>
      <c r="B65" s="526"/>
      <c r="C65" s="526"/>
      <c r="D65" s="526"/>
      <c r="E65" s="526"/>
      <c r="F65" s="527"/>
      <c r="G65" s="528"/>
      <c r="H65" s="225" t="s">
        <v>145</v>
      </c>
      <c r="I65" s="225"/>
      <c r="J65" s="225"/>
      <c r="K65" s="225"/>
      <c r="L65" s="225"/>
      <c r="M65" s="225"/>
      <c r="N65" s="225"/>
      <c r="O65" s="226"/>
      <c r="P65" s="224" t="s">
        <v>58</v>
      </c>
      <c r="Q65" s="225"/>
      <c r="R65" s="225"/>
      <c r="S65" s="225"/>
      <c r="T65" s="225"/>
      <c r="U65" s="225"/>
      <c r="V65" s="226"/>
      <c r="W65" s="530" t="s">
        <v>266</v>
      </c>
      <c r="X65" s="531"/>
      <c r="Y65" s="534"/>
      <c r="Z65" s="534"/>
      <c r="AA65" s="535"/>
      <c r="AB65" s="224" t="s">
        <v>11</v>
      </c>
      <c r="AC65" s="225"/>
      <c r="AD65" s="226"/>
      <c r="AE65" s="230" t="s">
        <v>311</v>
      </c>
      <c r="AF65" s="231"/>
      <c r="AG65" s="231"/>
      <c r="AH65" s="232"/>
      <c r="AI65" s="230" t="s">
        <v>309</v>
      </c>
      <c r="AJ65" s="231"/>
      <c r="AK65" s="231"/>
      <c r="AL65" s="232"/>
      <c r="AM65" s="236" t="s">
        <v>338</v>
      </c>
      <c r="AN65" s="236"/>
      <c r="AO65" s="236"/>
      <c r="AP65" s="236"/>
      <c r="AQ65" s="224" t="s">
        <v>187</v>
      </c>
      <c r="AR65" s="225"/>
      <c r="AS65" s="225"/>
      <c r="AT65" s="226"/>
      <c r="AU65" s="238" t="s">
        <v>133</v>
      </c>
      <c r="AV65" s="238"/>
      <c r="AW65" s="238"/>
      <c r="AX65" s="239"/>
    </row>
    <row r="66" spans="1:50" ht="18.75" hidden="1" customHeight="1" x14ac:dyDescent="0.15">
      <c r="A66" s="518"/>
      <c r="B66" s="519"/>
      <c r="C66" s="519"/>
      <c r="D66" s="519"/>
      <c r="E66" s="519"/>
      <c r="F66" s="520"/>
      <c r="G66" s="529"/>
      <c r="H66" s="228"/>
      <c r="I66" s="228"/>
      <c r="J66" s="228"/>
      <c r="K66" s="228"/>
      <c r="L66" s="228"/>
      <c r="M66" s="228"/>
      <c r="N66" s="228"/>
      <c r="O66" s="229"/>
      <c r="P66" s="227"/>
      <c r="Q66" s="228"/>
      <c r="R66" s="228"/>
      <c r="S66" s="228"/>
      <c r="T66" s="228"/>
      <c r="U66" s="228"/>
      <c r="V66" s="229"/>
      <c r="W66" s="532"/>
      <c r="X66" s="533"/>
      <c r="Y66" s="536"/>
      <c r="Z66" s="536"/>
      <c r="AA66" s="537"/>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269</v>
      </c>
      <c r="AX66" s="240"/>
    </row>
    <row r="67" spans="1:50" ht="23.25" hidden="1" customHeight="1" x14ac:dyDescent="0.15">
      <c r="A67" s="518"/>
      <c r="B67" s="519"/>
      <c r="C67" s="519"/>
      <c r="D67" s="519"/>
      <c r="E67" s="519"/>
      <c r="F67" s="520"/>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289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518"/>
      <c r="B68" s="519"/>
      <c r="C68" s="519"/>
      <c r="D68" s="519"/>
      <c r="E68" s="519"/>
      <c r="F68" s="520"/>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518"/>
      <c r="B69" s="519"/>
      <c r="C69" s="519"/>
      <c r="D69" s="519"/>
      <c r="E69" s="519"/>
      <c r="F69" s="520"/>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518" t="s">
        <v>275</v>
      </c>
      <c r="B70" s="519"/>
      <c r="C70" s="519"/>
      <c r="D70" s="519"/>
      <c r="E70" s="519"/>
      <c r="F70" s="520"/>
      <c r="G70" s="242" t="s">
        <v>190</v>
      </c>
      <c r="H70" s="293"/>
      <c r="I70" s="293"/>
      <c r="J70" s="293"/>
      <c r="K70" s="293"/>
      <c r="L70" s="293"/>
      <c r="M70" s="293"/>
      <c r="N70" s="293"/>
      <c r="O70" s="293"/>
      <c r="P70" s="293"/>
      <c r="Q70" s="293"/>
      <c r="R70" s="293"/>
      <c r="S70" s="293"/>
      <c r="T70" s="293"/>
      <c r="U70" s="293"/>
      <c r="V70" s="293"/>
      <c r="W70" s="296" t="s">
        <v>288</v>
      </c>
      <c r="X70" s="297"/>
      <c r="Y70" s="256" t="s">
        <v>12</v>
      </c>
      <c r="Z70" s="256"/>
      <c r="AA70" s="257"/>
      <c r="AB70" s="258" t="s">
        <v>289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518"/>
      <c r="B71" s="519"/>
      <c r="C71" s="519"/>
      <c r="D71" s="519"/>
      <c r="E71" s="519"/>
      <c r="F71" s="520"/>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521"/>
      <c r="B72" s="522"/>
      <c r="C72" s="522"/>
      <c r="D72" s="522"/>
      <c r="E72" s="522"/>
      <c r="F72" s="523"/>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51" t="s">
        <v>271</v>
      </c>
      <c r="B73" s="552"/>
      <c r="C73" s="552"/>
      <c r="D73" s="552"/>
      <c r="E73" s="552"/>
      <c r="F73" s="553"/>
      <c r="G73" s="635"/>
      <c r="H73" s="117" t="s">
        <v>145</v>
      </c>
      <c r="I73" s="117"/>
      <c r="J73" s="117"/>
      <c r="K73" s="117"/>
      <c r="L73" s="117"/>
      <c r="M73" s="117"/>
      <c r="N73" s="117"/>
      <c r="O73" s="118"/>
      <c r="P73" s="146" t="s">
        <v>58</v>
      </c>
      <c r="Q73" s="117"/>
      <c r="R73" s="117"/>
      <c r="S73" s="117"/>
      <c r="T73" s="117"/>
      <c r="U73" s="117"/>
      <c r="V73" s="117"/>
      <c r="W73" s="117"/>
      <c r="X73" s="118"/>
      <c r="Y73" s="637"/>
      <c r="Z73" s="638"/>
      <c r="AA73" s="639"/>
      <c r="AB73" s="146" t="s">
        <v>11</v>
      </c>
      <c r="AC73" s="117"/>
      <c r="AD73" s="118"/>
      <c r="AE73" s="230" t="s">
        <v>311</v>
      </c>
      <c r="AF73" s="231"/>
      <c r="AG73" s="231"/>
      <c r="AH73" s="232"/>
      <c r="AI73" s="230" t="s">
        <v>309</v>
      </c>
      <c r="AJ73" s="231"/>
      <c r="AK73" s="231"/>
      <c r="AL73" s="232"/>
      <c r="AM73" s="236" t="s">
        <v>338</v>
      </c>
      <c r="AN73" s="236"/>
      <c r="AO73" s="236"/>
      <c r="AP73" s="236"/>
      <c r="AQ73" s="146" t="s">
        <v>187</v>
      </c>
      <c r="AR73" s="117"/>
      <c r="AS73" s="117"/>
      <c r="AT73" s="118"/>
      <c r="AU73" s="122" t="s">
        <v>133</v>
      </c>
      <c r="AV73" s="123"/>
      <c r="AW73" s="123"/>
      <c r="AX73" s="124"/>
    </row>
    <row r="74" spans="1:50" ht="18.75" hidden="1" customHeight="1" x14ac:dyDescent="0.15">
      <c r="A74" s="554"/>
      <c r="B74" s="555"/>
      <c r="C74" s="555"/>
      <c r="D74" s="555"/>
      <c r="E74" s="555"/>
      <c r="F74" s="556"/>
      <c r="G74" s="636"/>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643"/>
      <c r="AR74" s="187"/>
      <c r="AS74" s="120" t="s">
        <v>188</v>
      </c>
      <c r="AT74" s="121"/>
      <c r="AU74" s="643"/>
      <c r="AV74" s="187"/>
      <c r="AW74" s="120" t="s">
        <v>177</v>
      </c>
      <c r="AX74" s="182"/>
    </row>
    <row r="75" spans="1:50" ht="23.25" hidden="1" customHeight="1" x14ac:dyDescent="0.15">
      <c r="A75" s="554"/>
      <c r="B75" s="555"/>
      <c r="C75" s="555"/>
      <c r="D75" s="555"/>
      <c r="E75" s="555"/>
      <c r="F75" s="556"/>
      <c r="G75" s="668"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5"/>
      <c r="AV75" s="205"/>
      <c r="AW75" s="205"/>
      <c r="AX75" s="207"/>
    </row>
    <row r="76" spans="1:50" ht="23.25" hidden="1" customHeight="1" x14ac:dyDescent="0.15">
      <c r="A76" s="554"/>
      <c r="B76" s="555"/>
      <c r="C76" s="555"/>
      <c r="D76" s="555"/>
      <c r="E76" s="555"/>
      <c r="F76" s="556"/>
      <c r="G76" s="66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5"/>
      <c r="AV76" s="205"/>
      <c r="AW76" s="205"/>
      <c r="AX76" s="207"/>
    </row>
    <row r="77" spans="1:50" ht="23.25" hidden="1" customHeight="1" x14ac:dyDescent="0.15">
      <c r="A77" s="554"/>
      <c r="B77" s="555"/>
      <c r="C77" s="555"/>
      <c r="D77" s="555"/>
      <c r="E77" s="555"/>
      <c r="F77" s="556"/>
      <c r="G77" s="670"/>
      <c r="H77" s="98"/>
      <c r="I77" s="98"/>
      <c r="J77" s="98"/>
      <c r="K77" s="98"/>
      <c r="L77" s="98"/>
      <c r="M77" s="98"/>
      <c r="N77" s="98"/>
      <c r="O77" s="99"/>
      <c r="P77" s="95"/>
      <c r="Q77" s="95"/>
      <c r="R77" s="95"/>
      <c r="S77" s="95"/>
      <c r="T77" s="95"/>
      <c r="U77" s="95"/>
      <c r="V77" s="95"/>
      <c r="W77" s="95"/>
      <c r="X77" s="96"/>
      <c r="Y77" s="146" t="s">
        <v>13</v>
      </c>
      <c r="Z77" s="117"/>
      <c r="AA77" s="118"/>
      <c r="AB77" s="631" t="s">
        <v>14</v>
      </c>
      <c r="AC77" s="631"/>
      <c r="AD77" s="631"/>
      <c r="AE77" s="978"/>
      <c r="AF77" s="979"/>
      <c r="AG77" s="979"/>
      <c r="AH77" s="979"/>
      <c r="AI77" s="978"/>
      <c r="AJ77" s="979"/>
      <c r="AK77" s="979"/>
      <c r="AL77" s="979"/>
      <c r="AM77" s="978"/>
      <c r="AN77" s="979"/>
      <c r="AO77" s="979"/>
      <c r="AP77" s="979"/>
      <c r="AQ77" s="329"/>
      <c r="AR77" s="194"/>
      <c r="AS77" s="194"/>
      <c r="AT77" s="330"/>
      <c r="AU77" s="205"/>
      <c r="AV77" s="205"/>
      <c r="AW77" s="205"/>
      <c r="AX77" s="207"/>
    </row>
    <row r="78" spans="1:50" ht="69.75" hidden="1" customHeight="1" x14ac:dyDescent="0.15">
      <c r="A78" s="323" t="s">
        <v>302</v>
      </c>
      <c r="B78" s="324"/>
      <c r="C78" s="324"/>
      <c r="D78" s="324"/>
      <c r="E78" s="321" t="s">
        <v>249</v>
      </c>
      <c r="F78" s="322"/>
      <c r="G78" s="43" t="s">
        <v>190</v>
      </c>
      <c r="H78" s="640"/>
      <c r="I78" s="641"/>
      <c r="J78" s="641"/>
      <c r="K78" s="641"/>
      <c r="L78" s="641"/>
      <c r="M78" s="641"/>
      <c r="N78" s="641"/>
      <c r="O78" s="642"/>
      <c r="P78" s="134"/>
      <c r="Q78" s="134"/>
      <c r="R78" s="134"/>
      <c r="S78" s="134"/>
      <c r="T78" s="134"/>
      <c r="U78" s="134"/>
      <c r="V78" s="134"/>
      <c r="W78" s="134"/>
      <c r="X78" s="134"/>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8"/>
    </row>
    <row r="79" spans="1:50" ht="18.75" hidden="1" customHeight="1" x14ac:dyDescent="0.15">
      <c r="A79" s="625" t="s">
        <v>148</v>
      </c>
      <c r="B79" s="626"/>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264" t="s">
        <v>265</v>
      </c>
      <c r="AP79" s="265"/>
      <c r="AQ79" s="265"/>
      <c r="AR79" s="62" t="s">
        <v>263</v>
      </c>
      <c r="AS79" s="264"/>
      <c r="AT79" s="265"/>
      <c r="AU79" s="265"/>
      <c r="AV79" s="265"/>
      <c r="AW79" s="265"/>
      <c r="AX79" s="1080"/>
    </row>
    <row r="80" spans="1:50" ht="18.75" hidden="1" customHeight="1" x14ac:dyDescent="0.15">
      <c r="A80" s="947" t="s">
        <v>146</v>
      </c>
      <c r="B80" s="569" t="s">
        <v>262</v>
      </c>
      <c r="C80" s="570"/>
      <c r="D80" s="570"/>
      <c r="E80" s="570"/>
      <c r="F80" s="571"/>
      <c r="G80" s="476" t="s">
        <v>138</v>
      </c>
      <c r="H80" s="476"/>
      <c r="I80" s="476"/>
      <c r="J80" s="476"/>
      <c r="K80" s="476"/>
      <c r="L80" s="476"/>
      <c r="M80" s="476"/>
      <c r="N80" s="476"/>
      <c r="O80" s="476"/>
      <c r="P80" s="476"/>
      <c r="Q80" s="476"/>
      <c r="R80" s="476"/>
      <c r="S80" s="476"/>
      <c r="T80" s="476"/>
      <c r="U80" s="476"/>
      <c r="V80" s="476"/>
      <c r="W80" s="476"/>
      <c r="X80" s="476"/>
      <c r="Y80" s="476"/>
      <c r="Z80" s="476"/>
      <c r="AA80" s="558"/>
      <c r="AB80" s="475" t="s">
        <v>350</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948"/>
      <c r="B81" s="572"/>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57"/>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48"/>
      <c r="B82" s="572"/>
      <c r="C82" s="471"/>
      <c r="D82" s="471"/>
      <c r="E82" s="471"/>
      <c r="F82" s="472"/>
      <c r="G82" s="748"/>
      <c r="H82" s="748"/>
      <c r="I82" s="748"/>
      <c r="J82" s="748"/>
      <c r="K82" s="748"/>
      <c r="L82" s="748"/>
      <c r="M82" s="748"/>
      <c r="N82" s="748"/>
      <c r="O82" s="748"/>
      <c r="P82" s="748"/>
      <c r="Q82" s="748"/>
      <c r="R82" s="748"/>
      <c r="S82" s="748"/>
      <c r="T82" s="748"/>
      <c r="U82" s="748"/>
      <c r="V82" s="748"/>
      <c r="W82" s="748"/>
      <c r="X82" s="748"/>
      <c r="Y82" s="748"/>
      <c r="Z82" s="748"/>
      <c r="AA82" s="749"/>
      <c r="AB82" s="972"/>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973"/>
    </row>
    <row r="83" spans="1:60" ht="22.5" hidden="1" customHeight="1" x14ac:dyDescent="0.15">
      <c r="A83" s="948"/>
      <c r="B83" s="572"/>
      <c r="C83" s="471"/>
      <c r="D83" s="471"/>
      <c r="E83" s="471"/>
      <c r="F83" s="472"/>
      <c r="G83" s="750"/>
      <c r="H83" s="750"/>
      <c r="I83" s="750"/>
      <c r="J83" s="750"/>
      <c r="K83" s="750"/>
      <c r="L83" s="750"/>
      <c r="M83" s="750"/>
      <c r="N83" s="750"/>
      <c r="O83" s="750"/>
      <c r="P83" s="750"/>
      <c r="Q83" s="750"/>
      <c r="R83" s="750"/>
      <c r="S83" s="750"/>
      <c r="T83" s="750"/>
      <c r="U83" s="750"/>
      <c r="V83" s="750"/>
      <c r="W83" s="750"/>
      <c r="X83" s="750"/>
      <c r="Y83" s="750"/>
      <c r="Z83" s="750"/>
      <c r="AA83" s="751"/>
      <c r="AB83" s="974"/>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975"/>
    </row>
    <row r="84" spans="1:60" ht="19.5" hidden="1" customHeight="1" x14ac:dyDescent="0.15">
      <c r="A84" s="948"/>
      <c r="B84" s="573"/>
      <c r="C84" s="574"/>
      <c r="D84" s="574"/>
      <c r="E84" s="574"/>
      <c r="F84" s="575"/>
      <c r="G84" s="752"/>
      <c r="H84" s="752"/>
      <c r="I84" s="752"/>
      <c r="J84" s="752"/>
      <c r="K84" s="752"/>
      <c r="L84" s="752"/>
      <c r="M84" s="752"/>
      <c r="N84" s="752"/>
      <c r="O84" s="752"/>
      <c r="P84" s="752"/>
      <c r="Q84" s="752"/>
      <c r="R84" s="752"/>
      <c r="S84" s="752"/>
      <c r="T84" s="752"/>
      <c r="U84" s="752"/>
      <c r="V84" s="752"/>
      <c r="W84" s="752"/>
      <c r="X84" s="752"/>
      <c r="Y84" s="752"/>
      <c r="Z84" s="752"/>
      <c r="AA84" s="753"/>
      <c r="AB84" s="976"/>
      <c r="AC84" s="752"/>
      <c r="AD84" s="752"/>
      <c r="AE84" s="752"/>
      <c r="AF84" s="752"/>
      <c r="AG84" s="752"/>
      <c r="AH84" s="752"/>
      <c r="AI84" s="752"/>
      <c r="AJ84" s="752"/>
      <c r="AK84" s="752"/>
      <c r="AL84" s="752"/>
      <c r="AM84" s="752"/>
      <c r="AN84" s="752"/>
      <c r="AO84" s="752"/>
      <c r="AP84" s="752"/>
      <c r="AQ84" s="750"/>
      <c r="AR84" s="750"/>
      <c r="AS84" s="750"/>
      <c r="AT84" s="750"/>
      <c r="AU84" s="752"/>
      <c r="AV84" s="752"/>
      <c r="AW84" s="752"/>
      <c r="AX84" s="977"/>
    </row>
    <row r="85" spans="1:60" ht="18.75" hidden="1" customHeight="1" x14ac:dyDescent="0.15">
      <c r="A85" s="948"/>
      <c r="B85" s="471" t="s">
        <v>144</v>
      </c>
      <c r="C85" s="471"/>
      <c r="D85" s="471"/>
      <c r="E85" s="471"/>
      <c r="F85" s="472"/>
      <c r="G85" s="557" t="s">
        <v>60</v>
      </c>
      <c r="H85" s="476"/>
      <c r="I85" s="476"/>
      <c r="J85" s="476"/>
      <c r="K85" s="476"/>
      <c r="L85" s="476"/>
      <c r="M85" s="476"/>
      <c r="N85" s="476"/>
      <c r="O85" s="558"/>
      <c r="P85" s="475" t="s">
        <v>62</v>
      </c>
      <c r="Q85" s="476"/>
      <c r="R85" s="476"/>
      <c r="S85" s="476"/>
      <c r="T85" s="476"/>
      <c r="U85" s="476"/>
      <c r="V85" s="476"/>
      <c r="W85" s="476"/>
      <c r="X85" s="558"/>
      <c r="Y85" s="151"/>
      <c r="Z85" s="152"/>
      <c r="AA85" s="153"/>
      <c r="AB85" s="230" t="s">
        <v>11</v>
      </c>
      <c r="AC85" s="231"/>
      <c r="AD85" s="232"/>
      <c r="AE85" s="230" t="s">
        <v>311</v>
      </c>
      <c r="AF85" s="231"/>
      <c r="AG85" s="231"/>
      <c r="AH85" s="232"/>
      <c r="AI85" s="230" t="s">
        <v>309</v>
      </c>
      <c r="AJ85" s="231"/>
      <c r="AK85" s="231"/>
      <c r="AL85" s="232"/>
      <c r="AM85" s="236" t="s">
        <v>338</v>
      </c>
      <c r="AN85" s="236"/>
      <c r="AO85" s="236"/>
      <c r="AP85" s="236"/>
      <c r="AQ85" s="146" t="s">
        <v>187</v>
      </c>
      <c r="AR85" s="117"/>
      <c r="AS85" s="117"/>
      <c r="AT85" s="118"/>
      <c r="AU85" s="585" t="s">
        <v>133</v>
      </c>
      <c r="AV85" s="585"/>
      <c r="AW85" s="585"/>
      <c r="AX85" s="586"/>
      <c r="AY85" s="10"/>
      <c r="AZ85" s="10"/>
      <c r="BA85" s="10"/>
      <c r="BB85" s="10"/>
      <c r="BC85" s="10"/>
    </row>
    <row r="86" spans="1:60" ht="18.75" hidden="1" customHeight="1" x14ac:dyDescent="0.15">
      <c r="A86" s="948"/>
      <c r="B86" s="471"/>
      <c r="C86" s="471"/>
      <c r="D86" s="471"/>
      <c r="E86" s="471"/>
      <c r="F86" s="472"/>
      <c r="G86" s="456"/>
      <c r="H86" s="438"/>
      <c r="I86" s="438"/>
      <c r="J86" s="438"/>
      <c r="K86" s="438"/>
      <c r="L86" s="438"/>
      <c r="M86" s="438"/>
      <c r="N86" s="438"/>
      <c r="O86" s="457"/>
      <c r="P86" s="478"/>
      <c r="Q86" s="438"/>
      <c r="R86" s="438"/>
      <c r="S86" s="438"/>
      <c r="T86" s="438"/>
      <c r="U86" s="438"/>
      <c r="V86" s="438"/>
      <c r="W86" s="438"/>
      <c r="X86" s="457"/>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38" t="s">
        <v>177</v>
      </c>
      <c r="AX86" s="439"/>
      <c r="AY86" s="10"/>
      <c r="AZ86" s="10"/>
      <c r="BA86" s="10"/>
      <c r="BB86" s="10"/>
      <c r="BC86" s="10"/>
      <c r="BD86" s="10"/>
      <c r="BE86" s="10"/>
      <c r="BF86" s="10"/>
      <c r="BG86" s="10"/>
      <c r="BH86" s="10"/>
    </row>
    <row r="87" spans="1:60" ht="23.25" hidden="1" customHeight="1" x14ac:dyDescent="0.15">
      <c r="A87" s="948"/>
      <c r="B87" s="471"/>
      <c r="C87" s="471"/>
      <c r="D87" s="471"/>
      <c r="E87" s="471"/>
      <c r="F87" s="472"/>
      <c r="G87" s="91"/>
      <c r="H87" s="92"/>
      <c r="I87" s="92"/>
      <c r="J87" s="92"/>
      <c r="K87" s="92"/>
      <c r="L87" s="92"/>
      <c r="M87" s="92"/>
      <c r="N87" s="92"/>
      <c r="O87" s="93"/>
      <c r="P87" s="92"/>
      <c r="Q87" s="559"/>
      <c r="R87" s="559"/>
      <c r="S87" s="559"/>
      <c r="T87" s="559"/>
      <c r="U87" s="559"/>
      <c r="V87" s="559"/>
      <c r="W87" s="559"/>
      <c r="X87" s="560"/>
      <c r="Y87" s="617" t="s">
        <v>61</v>
      </c>
      <c r="Z87" s="618"/>
      <c r="AA87" s="619"/>
      <c r="AB87" s="632"/>
      <c r="AC87" s="632"/>
      <c r="AD87" s="632"/>
      <c r="AE87" s="204"/>
      <c r="AF87" s="205"/>
      <c r="AG87" s="205"/>
      <c r="AH87" s="205"/>
      <c r="AI87" s="204"/>
      <c r="AJ87" s="205"/>
      <c r="AK87" s="205"/>
      <c r="AL87" s="205"/>
      <c r="AM87" s="204"/>
      <c r="AN87" s="205"/>
      <c r="AO87" s="205"/>
      <c r="AP87" s="205"/>
      <c r="AQ87" s="329"/>
      <c r="AR87" s="194"/>
      <c r="AS87" s="194"/>
      <c r="AT87" s="330"/>
      <c r="AU87" s="205"/>
      <c r="AV87" s="205"/>
      <c r="AW87" s="205"/>
      <c r="AX87" s="207"/>
    </row>
    <row r="88" spans="1:60" ht="23.25" hidden="1" customHeight="1" x14ac:dyDescent="0.15">
      <c r="A88" s="948"/>
      <c r="B88" s="471"/>
      <c r="C88" s="471"/>
      <c r="D88" s="471"/>
      <c r="E88" s="471"/>
      <c r="F88" s="472"/>
      <c r="G88" s="94"/>
      <c r="H88" s="95"/>
      <c r="I88" s="95"/>
      <c r="J88" s="95"/>
      <c r="K88" s="95"/>
      <c r="L88" s="95"/>
      <c r="M88" s="95"/>
      <c r="N88" s="95"/>
      <c r="O88" s="96"/>
      <c r="P88" s="561"/>
      <c r="Q88" s="561"/>
      <c r="R88" s="561"/>
      <c r="S88" s="561"/>
      <c r="T88" s="561"/>
      <c r="U88" s="561"/>
      <c r="V88" s="561"/>
      <c r="W88" s="561"/>
      <c r="X88" s="562"/>
      <c r="Y88" s="501" t="s">
        <v>53</v>
      </c>
      <c r="Z88" s="502"/>
      <c r="AA88" s="503"/>
      <c r="AB88" s="616"/>
      <c r="AC88" s="616"/>
      <c r="AD88" s="616"/>
      <c r="AE88" s="204"/>
      <c r="AF88" s="205"/>
      <c r="AG88" s="205"/>
      <c r="AH88" s="205"/>
      <c r="AI88" s="204"/>
      <c r="AJ88" s="205"/>
      <c r="AK88" s="205"/>
      <c r="AL88" s="205"/>
      <c r="AM88" s="204"/>
      <c r="AN88" s="205"/>
      <c r="AO88" s="205"/>
      <c r="AP88" s="205"/>
      <c r="AQ88" s="329"/>
      <c r="AR88" s="194"/>
      <c r="AS88" s="194"/>
      <c r="AT88" s="330"/>
      <c r="AU88" s="205"/>
      <c r="AV88" s="205"/>
      <c r="AW88" s="205"/>
      <c r="AX88" s="207"/>
      <c r="AY88" s="10"/>
      <c r="AZ88" s="10"/>
      <c r="BA88" s="10"/>
      <c r="BB88" s="10"/>
      <c r="BC88" s="10"/>
    </row>
    <row r="89" spans="1:60" ht="23.25" hidden="1" customHeight="1" x14ac:dyDescent="0.15">
      <c r="A89" s="948"/>
      <c r="B89" s="574"/>
      <c r="C89" s="574"/>
      <c r="D89" s="574"/>
      <c r="E89" s="574"/>
      <c r="F89" s="575"/>
      <c r="G89" s="97"/>
      <c r="H89" s="98"/>
      <c r="I89" s="98"/>
      <c r="J89" s="98"/>
      <c r="K89" s="98"/>
      <c r="L89" s="98"/>
      <c r="M89" s="98"/>
      <c r="N89" s="98"/>
      <c r="O89" s="99"/>
      <c r="P89" s="163"/>
      <c r="Q89" s="163"/>
      <c r="R89" s="163"/>
      <c r="S89" s="163"/>
      <c r="T89" s="163"/>
      <c r="U89" s="163"/>
      <c r="V89" s="163"/>
      <c r="W89" s="163"/>
      <c r="X89" s="615"/>
      <c r="Y89" s="501" t="s">
        <v>13</v>
      </c>
      <c r="Z89" s="502"/>
      <c r="AA89" s="503"/>
      <c r="AB89" s="648" t="s">
        <v>14</v>
      </c>
      <c r="AC89" s="648"/>
      <c r="AD89" s="648"/>
      <c r="AE89" s="204"/>
      <c r="AF89" s="205"/>
      <c r="AG89" s="205"/>
      <c r="AH89" s="205"/>
      <c r="AI89" s="204"/>
      <c r="AJ89" s="205"/>
      <c r="AK89" s="205"/>
      <c r="AL89" s="205"/>
      <c r="AM89" s="204"/>
      <c r="AN89" s="205"/>
      <c r="AO89" s="205"/>
      <c r="AP89" s="205"/>
      <c r="AQ89" s="329"/>
      <c r="AR89" s="194"/>
      <c r="AS89" s="194"/>
      <c r="AT89" s="330"/>
      <c r="AU89" s="205"/>
      <c r="AV89" s="205"/>
      <c r="AW89" s="205"/>
      <c r="AX89" s="207"/>
      <c r="AY89" s="10"/>
      <c r="AZ89" s="10"/>
      <c r="BA89" s="10"/>
      <c r="BB89" s="10"/>
      <c r="BC89" s="10"/>
      <c r="BD89" s="10"/>
      <c r="BE89" s="10"/>
      <c r="BF89" s="10"/>
      <c r="BG89" s="10"/>
      <c r="BH89" s="10"/>
    </row>
    <row r="90" spans="1:60" ht="18.75" hidden="1" customHeight="1" x14ac:dyDescent="0.15">
      <c r="A90" s="948"/>
      <c r="B90" s="471" t="s">
        <v>144</v>
      </c>
      <c r="C90" s="471"/>
      <c r="D90" s="471"/>
      <c r="E90" s="471"/>
      <c r="F90" s="472"/>
      <c r="G90" s="557" t="s">
        <v>60</v>
      </c>
      <c r="H90" s="476"/>
      <c r="I90" s="476"/>
      <c r="J90" s="476"/>
      <c r="K90" s="476"/>
      <c r="L90" s="476"/>
      <c r="M90" s="476"/>
      <c r="N90" s="476"/>
      <c r="O90" s="558"/>
      <c r="P90" s="475" t="s">
        <v>62</v>
      </c>
      <c r="Q90" s="476"/>
      <c r="R90" s="476"/>
      <c r="S90" s="476"/>
      <c r="T90" s="476"/>
      <c r="U90" s="476"/>
      <c r="V90" s="476"/>
      <c r="W90" s="476"/>
      <c r="X90" s="558"/>
      <c r="Y90" s="151"/>
      <c r="Z90" s="152"/>
      <c r="AA90" s="153"/>
      <c r="AB90" s="230" t="s">
        <v>11</v>
      </c>
      <c r="AC90" s="231"/>
      <c r="AD90" s="232"/>
      <c r="AE90" s="230" t="s">
        <v>311</v>
      </c>
      <c r="AF90" s="231"/>
      <c r="AG90" s="231"/>
      <c r="AH90" s="232"/>
      <c r="AI90" s="230" t="s">
        <v>309</v>
      </c>
      <c r="AJ90" s="231"/>
      <c r="AK90" s="231"/>
      <c r="AL90" s="232"/>
      <c r="AM90" s="236" t="s">
        <v>338</v>
      </c>
      <c r="AN90" s="236"/>
      <c r="AO90" s="236"/>
      <c r="AP90" s="236"/>
      <c r="AQ90" s="146" t="s">
        <v>187</v>
      </c>
      <c r="AR90" s="117"/>
      <c r="AS90" s="117"/>
      <c r="AT90" s="118"/>
      <c r="AU90" s="585" t="s">
        <v>133</v>
      </c>
      <c r="AV90" s="585"/>
      <c r="AW90" s="585"/>
      <c r="AX90" s="586"/>
    </row>
    <row r="91" spans="1:60" ht="18.75" hidden="1" customHeight="1" x14ac:dyDescent="0.15">
      <c r="A91" s="948"/>
      <c r="B91" s="471"/>
      <c r="C91" s="471"/>
      <c r="D91" s="471"/>
      <c r="E91" s="471"/>
      <c r="F91" s="472"/>
      <c r="G91" s="456"/>
      <c r="H91" s="438"/>
      <c r="I91" s="438"/>
      <c r="J91" s="438"/>
      <c r="K91" s="438"/>
      <c r="L91" s="438"/>
      <c r="M91" s="438"/>
      <c r="N91" s="438"/>
      <c r="O91" s="457"/>
      <c r="P91" s="478"/>
      <c r="Q91" s="438"/>
      <c r="R91" s="438"/>
      <c r="S91" s="438"/>
      <c r="T91" s="438"/>
      <c r="U91" s="438"/>
      <c r="V91" s="438"/>
      <c r="W91" s="438"/>
      <c r="X91" s="457"/>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38" t="s">
        <v>177</v>
      </c>
      <c r="AX91" s="439"/>
      <c r="AY91" s="10"/>
      <c r="AZ91" s="10"/>
      <c r="BA91" s="10"/>
      <c r="BB91" s="10"/>
      <c r="BC91" s="10"/>
    </row>
    <row r="92" spans="1:60" ht="23.25" hidden="1" customHeight="1" x14ac:dyDescent="0.15">
      <c r="A92" s="948"/>
      <c r="B92" s="471"/>
      <c r="C92" s="471"/>
      <c r="D92" s="471"/>
      <c r="E92" s="471"/>
      <c r="F92" s="472"/>
      <c r="G92" s="91"/>
      <c r="H92" s="92"/>
      <c r="I92" s="92"/>
      <c r="J92" s="92"/>
      <c r="K92" s="92"/>
      <c r="L92" s="92"/>
      <c r="M92" s="92"/>
      <c r="N92" s="92"/>
      <c r="O92" s="93"/>
      <c r="P92" s="92"/>
      <c r="Q92" s="559"/>
      <c r="R92" s="559"/>
      <c r="S92" s="559"/>
      <c r="T92" s="559"/>
      <c r="U92" s="559"/>
      <c r="V92" s="559"/>
      <c r="W92" s="559"/>
      <c r="X92" s="560"/>
      <c r="Y92" s="617" t="s">
        <v>61</v>
      </c>
      <c r="Z92" s="618"/>
      <c r="AA92" s="619"/>
      <c r="AB92" s="632"/>
      <c r="AC92" s="632"/>
      <c r="AD92" s="632"/>
      <c r="AE92" s="204"/>
      <c r="AF92" s="205"/>
      <c r="AG92" s="205"/>
      <c r="AH92" s="205"/>
      <c r="AI92" s="204"/>
      <c r="AJ92" s="205"/>
      <c r="AK92" s="205"/>
      <c r="AL92" s="205"/>
      <c r="AM92" s="204"/>
      <c r="AN92" s="205"/>
      <c r="AO92" s="205"/>
      <c r="AP92" s="205"/>
      <c r="AQ92" s="329"/>
      <c r="AR92" s="194"/>
      <c r="AS92" s="194"/>
      <c r="AT92" s="330"/>
      <c r="AU92" s="205"/>
      <c r="AV92" s="205"/>
      <c r="AW92" s="205"/>
      <c r="AX92" s="207"/>
      <c r="AY92" s="10"/>
      <c r="AZ92" s="10"/>
      <c r="BA92" s="10"/>
      <c r="BB92" s="10"/>
      <c r="BC92" s="10"/>
      <c r="BD92" s="10"/>
      <c r="BE92" s="10"/>
      <c r="BF92" s="10"/>
      <c r="BG92" s="10"/>
      <c r="BH92" s="10"/>
    </row>
    <row r="93" spans="1:60" ht="23.25" hidden="1" customHeight="1" x14ac:dyDescent="0.15">
      <c r="A93" s="948"/>
      <c r="B93" s="471"/>
      <c r="C93" s="471"/>
      <c r="D93" s="471"/>
      <c r="E93" s="471"/>
      <c r="F93" s="472"/>
      <c r="G93" s="94"/>
      <c r="H93" s="95"/>
      <c r="I93" s="95"/>
      <c r="J93" s="95"/>
      <c r="K93" s="95"/>
      <c r="L93" s="95"/>
      <c r="M93" s="95"/>
      <c r="N93" s="95"/>
      <c r="O93" s="96"/>
      <c r="P93" s="561"/>
      <c r="Q93" s="561"/>
      <c r="R93" s="561"/>
      <c r="S93" s="561"/>
      <c r="T93" s="561"/>
      <c r="U93" s="561"/>
      <c r="V93" s="561"/>
      <c r="W93" s="561"/>
      <c r="X93" s="562"/>
      <c r="Y93" s="501" t="s">
        <v>53</v>
      </c>
      <c r="Z93" s="502"/>
      <c r="AA93" s="503"/>
      <c r="AB93" s="616"/>
      <c r="AC93" s="616"/>
      <c r="AD93" s="616"/>
      <c r="AE93" s="204"/>
      <c r="AF93" s="205"/>
      <c r="AG93" s="205"/>
      <c r="AH93" s="205"/>
      <c r="AI93" s="204"/>
      <c r="AJ93" s="205"/>
      <c r="AK93" s="205"/>
      <c r="AL93" s="205"/>
      <c r="AM93" s="204"/>
      <c r="AN93" s="205"/>
      <c r="AO93" s="205"/>
      <c r="AP93" s="205"/>
      <c r="AQ93" s="329"/>
      <c r="AR93" s="194"/>
      <c r="AS93" s="194"/>
      <c r="AT93" s="330"/>
      <c r="AU93" s="205"/>
      <c r="AV93" s="205"/>
      <c r="AW93" s="205"/>
      <c r="AX93" s="207"/>
    </row>
    <row r="94" spans="1:60" ht="23.25" hidden="1" customHeight="1" x14ac:dyDescent="0.15">
      <c r="A94" s="948"/>
      <c r="B94" s="574"/>
      <c r="C94" s="574"/>
      <c r="D94" s="574"/>
      <c r="E94" s="574"/>
      <c r="F94" s="575"/>
      <c r="G94" s="97"/>
      <c r="H94" s="98"/>
      <c r="I94" s="98"/>
      <c r="J94" s="98"/>
      <c r="K94" s="98"/>
      <c r="L94" s="98"/>
      <c r="M94" s="98"/>
      <c r="N94" s="98"/>
      <c r="O94" s="99"/>
      <c r="P94" s="163"/>
      <c r="Q94" s="163"/>
      <c r="R94" s="163"/>
      <c r="S94" s="163"/>
      <c r="T94" s="163"/>
      <c r="U94" s="163"/>
      <c r="V94" s="163"/>
      <c r="W94" s="163"/>
      <c r="X94" s="615"/>
      <c r="Y94" s="501" t="s">
        <v>13</v>
      </c>
      <c r="Z94" s="502"/>
      <c r="AA94" s="503"/>
      <c r="AB94" s="648" t="s">
        <v>14</v>
      </c>
      <c r="AC94" s="648"/>
      <c r="AD94" s="648"/>
      <c r="AE94" s="204"/>
      <c r="AF94" s="205"/>
      <c r="AG94" s="205"/>
      <c r="AH94" s="205"/>
      <c r="AI94" s="204"/>
      <c r="AJ94" s="205"/>
      <c r="AK94" s="205"/>
      <c r="AL94" s="205"/>
      <c r="AM94" s="204"/>
      <c r="AN94" s="205"/>
      <c r="AO94" s="205"/>
      <c r="AP94" s="205"/>
      <c r="AQ94" s="329"/>
      <c r="AR94" s="194"/>
      <c r="AS94" s="194"/>
      <c r="AT94" s="330"/>
      <c r="AU94" s="205"/>
      <c r="AV94" s="205"/>
      <c r="AW94" s="205"/>
      <c r="AX94" s="207"/>
      <c r="AY94" s="10"/>
      <c r="AZ94" s="10"/>
      <c r="BA94" s="10"/>
      <c r="BB94" s="10"/>
      <c r="BC94" s="10"/>
    </row>
    <row r="95" spans="1:60" ht="18.75" hidden="1" customHeight="1" x14ac:dyDescent="0.15">
      <c r="A95" s="948"/>
      <c r="B95" s="471" t="s">
        <v>144</v>
      </c>
      <c r="C95" s="471"/>
      <c r="D95" s="471"/>
      <c r="E95" s="471"/>
      <c r="F95" s="472"/>
      <c r="G95" s="557" t="s">
        <v>60</v>
      </c>
      <c r="H95" s="476"/>
      <c r="I95" s="476"/>
      <c r="J95" s="476"/>
      <c r="K95" s="476"/>
      <c r="L95" s="476"/>
      <c r="M95" s="476"/>
      <c r="N95" s="476"/>
      <c r="O95" s="558"/>
      <c r="P95" s="475" t="s">
        <v>62</v>
      </c>
      <c r="Q95" s="476"/>
      <c r="R95" s="476"/>
      <c r="S95" s="476"/>
      <c r="T95" s="476"/>
      <c r="U95" s="476"/>
      <c r="V95" s="476"/>
      <c r="W95" s="476"/>
      <c r="X95" s="558"/>
      <c r="Y95" s="151"/>
      <c r="Z95" s="152"/>
      <c r="AA95" s="153"/>
      <c r="AB95" s="230" t="s">
        <v>11</v>
      </c>
      <c r="AC95" s="231"/>
      <c r="AD95" s="232"/>
      <c r="AE95" s="230" t="s">
        <v>311</v>
      </c>
      <c r="AF95" s="231"/>
      <c r="AG95" s="231"/>
      <c r="AH95" s="232"/>
      <c r="AI95" s="230" t="s">
        <v>309</v>
      </c>
      <c r="AJ95" s="231"/>
      <c r="AK95" s="231"/>
      <c r="AL95" s="232"/>
      <c r="AM95" s="236" t="s">
        <v>338</v>
      </c>
      <c r="AN95" s="236"/>
      <c r="AO95" s="236"/>
      <c r="AP95" s="236"/>
      <c r="AQ95" s="146" t="s">
        <v>187</v>
      </c>
      <c r="AR95" s="117"/>
      <c r="AS95" s="117"/>
      <c r="AT95" s="118"/>
      <c r="AU95" s="585" t="s">
        <v>133</v>
      </c>
      <c r="AV95" s="585"/>
      <c r="AW95" s="585"/>
      <c r="AX95" s="586"/>
      <c r="AY95" s="10"/>
      <c r="AZ95" s="10"/>
      <c r="BA95" s="10"/>
      <c r="BB95" s="10"/>
      <c r="BC95" s="10"/>
      <c r="BD95" s="10"/>
      <c r="BE95" s="10"/>
      <c r="BF95" s="10"/>
      <c r="BG95" s="10"/>
      <c r="BH95" s="10"/>
    </row>
    <row r="96" spans="1:60" ht="18.75" hidden="1" customHeight="1" x14ac:dyDescent="0.15">
      <c r="A96" s="948"/>
      <c r="B96" s="471"/>
      <c r="C96" s="471"/>
      <c r="D96" s="471"/>
      <c r="E96" s="471"/>
      <c r="F96" s="472"/>
      <c r="G96" s="456"/>
      <c r="H96" s="438"/>
      <c r="I96" s="438"/>
      <c r="J96" s="438"/>
      <c r="K96" s="438"/>
      <c r="L96" s="438"/>
      <c r="M96" s="438"/>
      <c r="N96" s="438"/>
      <c r="O96" s="457"/>
      <c r="P96" s="478"/>
      <c r="Q96" s="438"/>
      <c r="R96" s="438"/>
      <c r="S96" s="438"/>
      <c r="T96" s="438"/>
      <c r="U96" s="438"/>
      <c r="V96" s="438"/>
      <c r="W96" s="438"/>
      <c r="X96" s="457"/>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38" t="s">
        <v>177</v>
      </c>
      <c r="AX96" s="439"/>
    </row>
    <row r="97" spans="1:60" ht="23.25" hidden="1" customHeight="1" x14ac:dyDescent="0.15">
      <c r="A97" s="948"/>
      <c r="B97" s="471"/>
      <c r="C97" s="471"/>
      <c r="D97" s="471"/>
      <c r="E97" s="471"/>
      <c r="F97" s="472"/>
      <c r="G97" s="91"/>
      <c r="H97" s="92"/>
      <c r="I97" s="92"/>
      <c r="J97" s="92"/>
      <c r="K97" s="92"/>
      <c r="L97" s="92"/>
      <c r="M97" s="92"/>
      <c r="N97" s="92"/>
      <c r="O97" s="93"/>
      <c r="P97" s="92"/>
      <c r="Q97" s="559"/>
      <c r="R97" s="559"/>
      <c r="S97" s="559"/>
      <c r="T97" s="559"/>
      <c r="U97" s="559"/>
      <c r="V97" s="559"/>
      <c r="W97" s="559"/>
      <c r="X97" s="560"/>
      <c r="Y97" s="617" t="s">
        <v>61</v>
      </c>
      <c r="Z97" s="618"/>
      <c r="AA97" s="619"/>
      <c r="AB97" s="511"/>
      <c r="AC97" s="512"/>
      <c r="AD97" s="513"/>
      <c r="AE97" s="204"/>
      <c r="AF97" s="205"/>
      <c r="AG97" s="205"/>
      <c r="AH97" s="206"/>
      <c r="AI97" s="204"/>
      <c r="AJ97" s="205"/>
      <c r="AK97" s="205"/>
      <c r="AL97" s="206"/>
      <c r="AM97" s="204"/>
      <c r="AN97" s="205"/>
      <c r="AO97" s="205"/>
      <c r="AP97" s="205"/>
      <c r="AQ97" s="329"/>
      <c r="AR97" s="194"/>
      <c r="AS97" s="194"/>
      <c r="AT97" s="330"/>
      <c r="AU97" s="205"/>
      <c r="AV97" s="205"/>
      <c r="AW97" s="205"/>
      <c r="AX97" s="207"/>
      <c r="AY97" s="10"/>
      <c r="AZ97" s="10"/>
      <c r="BA97" s="10"/>
      <c r="BB97" s="10"/>
      <c r="BC97" s="10"/>
    </row>
    <row r="98" spans="1:60" ht="23.25" hidden="1" customHeight="1" x14ac:dyDescent="0.15">
      <c r="A98" s="948"/>
      <c r="B98" s="471"/>
      <c r="C98" s="471"/>
      <c r="D98" s="471"/>
      <c r="E98" s="471"/>
      <c r="F98" s="472"/>
      <c r="G98" s="94"/>
      <c r="H98" s="95"/>
      <c r="I98" s="95"/>
      <c r="J98" s="95"/>
      <c r="K98" s="95"/>
      <c r="L98" s="95"/>
      <c r="M98" s="95"/>
      <c r="N98" s="95"/>
      <c r="O98" s="96"/>
      <c r="P98" s="561"/>
      <c r="Q98" s="561"/>
      <c r="R98" s="561"/>
      <c r="S98" s="561"/>
      <c r="T98" s="561"/>
      <c r="U98" s="561"/>
      <c r="V98" s="561"/>
      <c r="W98" s="561"/>
      <c r="X98" s="562"/>
      <c r="Y98" s="501" t="s">
        <v>53</v>
      </c>
      <c r="Z98" s="502"/>
      <c r="AA98" s="503"/>
      <c r="AB98" s="505"/>
      <c r="AC98" s="506"/>
      <c r="AD98" s="507"/>
      <c r="AE98" s="204"/>
      <c r="AF98" s="205"/>
      <c r="AG98" s="205"/>
      <c r="AH98" s="206"/>
      <c r="AI98" s="204"/>
      <c r="AJ98" s="205"/>
      <c r="AK98" s="205"/>
      <c r="AL98" s="206"/>
      <c r="AM98" s="204"/>
      <c r="AN98" s="205"/>
      <c r="AO98" s="205"/>
      <c r="AP98" s="205"/>
      <c r="AQ98" s="329"/>
      <c r="AR98" s="194"/>
      <c r="AS98" s="194"/>
      <c r="AT98" s="330"/>
      <c r="AU98" s="205"/>
      <c r="AV98" s="205"/>
      <c r="AW98" s="205"/>
      <c r="AX98" s="207"/>
      <c r="AY98" s="10"/>
      <c r="AZ98" s="10"/>
      <c r="BA98" s="10"/>
      <c r="BB98" s="10"/>
      <c r="BC98" s="10"/>
      <c r="BD98" s="10"/>
      <c r="BE98" s="10"/>
      <c r="BF98" s="10"/>
      <c r="BG98" s="10"/>
      <c r="BH98" s="10"/>
    </row>
    <row r="99" spans="1:60" ht="23.25" hidden="1" customHeight="1" thickBot="1" x14ac:dyDescent="0.2">
      <c r="A99" s="949"/>
      <c r="B99" s="473"/>
      <c r="C99" s="473"/>
      <c r="D99" s="473"/>
      <c r="E99" s="473"/>
      <c r="F99" s="474"/>
      <c r="G99" s="633"/>
      <c r="H99" s="202"/>
      <c r="I99" s="202"/>
      <c r="J99" s="202"/>
      <c r="K99" s="202"/>
      <c r="L99" s="202"/>
      <c r="M99" s="202"/>
      <c r="N99" s="202"/>
      <c r="O99" s="634"/>
      <c r="P99" s="563"/>
      <c r="Q99" s="563"/>
      <c r="R99" s="563"/>
      <c r="S99" s="563"/>
      <c r="T99" s="563"/>
      <c r="U99" s="563"/>
      <c r="V99" s="563"/>
      <c r="W99" s="563"/>
      <c r="X99" s="564"/>
      <c r="Y99" s="983" t="s">
        <v>13</v>
      </c>
      <c r="Z99" s="984"/>
      <c r="AA99" s="985"/>
      <c r="AB99" s="980" t="s">
        <v>14</v>
      </c>
      <c r="AC99" s="981"/>
      <c r="AD99" s="982"/>
      <c r="AE99" s="565"/>
      <c r="AF99" s="566"/>
      <c r="AG99" s="566"/>
      <c r="AH99" s="567"/>
      <c r="AI99" s="565"/>
      <c r="AJ99" s="566"/>
      <c r="AK99" s="566"/>
      <c r="AL99" s="567"/>
      <c r="AM99" s="565"/>
      <c r="AN99" s="566"/>
      <c r="AO99" s="566"/>
      <c r="AP99" s="566"/>
      <c r="AQ99" s="587"/>
      <c r="AR99" s="588"/>
      <c r="AS99" s="588"/>
      <c r="AT99" s="589"/>
      <c r="AU99" s="566"/>
      <c r="AV99" s="566"/>
      <c r="AW99" s="566"/>
      <c r="AX99" s="590"/>
    </row>
    <row r="100" spans="1:60" ht="31.5" customHeight="1" x14ac:dyDescent="0.15">
      <c r="A100" s="546" t="s">
        <v>272</v>
      </c>
      <c r="B100" s="547"/>
      <c r="C100" s="547"/>
      <c r="D100" s="547"/>
      <c r="E100" s="547"/>
      <c r="F100" s="548"/>
      <c r="G100" s="549" t="s">
        <v>59</v>
      </c>
      <c r="H100" s="549"/>
      <c r="I100" s="549"/>
      <c r="J100" s="549"/>
      <c r="K100" s="549"/>
      <c r="L100" s="549"/>
      <c r="M100" s="549"/>
      <c r="N100" s="549"/>
      <c r="O100" s="549"/>
      <c r="P100" s="549"/>
      <c r="Q100" s="549"/>
      <c r="R100" s="549"/>
      <c r="S100" s="549"/>
      <c r="T100" s="549"/>
      <c r="U100" s="549"/>
      <c r="V100" s="549"/>
      <c r="W100" s="549"/>
      <c r="X100" s="550"/>
      <c r="Y100" s="937"/>
      <c r="Z100" s="938"/>
      <c r="AA100" s="939"/>
      <c r="AB100" s="524" t="s">
        <v>11</v>
      </c>
      <c r="AC100" s="524"/>
      <c r="AD100" s="524"/>
      <c r="AE100" s="591" t="s">
        <v>311</v>
      </c>
      <c r="AF100" s="592"/>
      <c r="AG100" s="592"/>
      <c r="AH100" s="593"/>
      <c r="AI100" s="591" t="s">
        <v>331</v>
      </c>
      <c r="AJ100" s="592"/>
      <c r="AK100" s="592"/>
      <c r="AL100" s="593"/>
      <c r="AM100" s="591" t="s">
        <v>338</v>
      </c>
      <c r="AN100" s="592"/>
      <c r="AO100" s="592"/>
      <c r="AP100" s="593"/>
      <c r="AQ100" s="306" t="s">
        <v>351</v>
      </c>
      <c r="AR100" s="307"/>
      <c r="AS100" s="307"/>
      <c r="AT100" s="308"/>
      <c r="AU100" s="306" t="s">
        <v>352</v>
      </c>
      <c r="AV100" s="307"/>
      <c r="AW100" s="307"/>
      <c r="AX100" s="309"/>
    </row>
    <row r="101" spans="1:60" ht="23.25" customHeight="1" x14ac:dyDescent="0.15">
      <c r="A101" s="465"/>
      <c r="B101" s="466"/>
      <c r="C101" s="466"/>
      <c r="D101" s="466"/>
      <c r="E101" s="466"/>
      <c r="F101" s="467"/>
      <c r="G101" s="576" t="s">
        <v>501</v>
      </c>
      <c r="H101" s="576"/>
      <c r="I101" s="576"/>
      <c r="J101" s="576"/>
      <c r="K101" s="576"/>
      <c r="L101" s="576"/>
      <c r="M101" s="576"/>
      <c r="N101" s="576"/>
      <c r="O101" s="576"/>
      <c r="P101" s="576"/>
      <c r="Q101" s="576"/>
      <c r="R101" s="576"/>
      <c r="S101" s="576"/>
      <c r="T101" s="576"/>
      <c r="U101" s="576"/>
      <c r="V101" s="576"/>
      <c r="W101" s="576"/>
      <c r="X101" s="577"/>
      <c r="Y101" s="594" t="s">
        <v>54</v>
      </c>
      <c r="Z101" s="595"/>
      <c r="AA101" s="596"/>
      <c r="AB101" s="504" t="s">
        <v>490</v>
      </c>
      <c r="AC101" s="504"/>
      <c r="AD101" s="504"/>
      <c r="AE101" s="538">
        <v>86</v>
      </c>
      <c r="AF101" s="539"/>
      <c r="AG101" s="539"/>
      <c r="AH101" s="584"/>
      <c r="AI101" s="538">
        <v>75</v>
      </c>
      <c r="AJ101" s="539"/>
      <c r="AK101" s="539"/>
      <c r="AL101" s="584"/>
      <c r="AM101" s="538">
        <f>13+51+8</f>
        <v>72</v>
      </c>
      <c r="AN101" s="539"/>
      <c r="AO101" s="539"/>
      <c r="AP101" s="584"/>
      <c r="AQ101" s="204"/>
      <c r="AR101" s="205"/>
      <c r="AS101" s="205"/>
      <c r="AT101" s="206"/>
      <c r="AU101" s="204"/>
      <c r="AV101" s="205"/>
      <c r="AW101" s="205"/>
      <c r="AX101" s="206"/>
    </row>
    <row r="102" spans="1:60" ht="23.25" customHeight="1" x14ac:dyDescent="0.15">
      <c r="A102" s="468"/>
      <c r="B102" s="469"/>
      <c r="C102" s="469"/>
      <c r="D102" s="469"/>
      <c r="E102" s="469"/>
      <c r="F102" s="470"/>
      <c r="G102" s="580"/>
      <c r="H102" s="580"/>
      <c r="I102" s="580"/>
      <c r="J102" s="580"/>
      <c r="K102" s="580"/>
      <c r="L102" s="580"/>
      <c r="M102" s="580"/>
      <c r="N102" s="580"/>
      <c r="O102" s="580"/>
      <c r="P102" s="580"/>
      <c r="Q102" s="580"/>
      <c r="R102" s="580"/>
      <c r="S102" s="580"/>
      <c r="T102" s="580"/>
      <c r="U102" s="580"/>
      <c r="V102" s="580"/>
      <c r="W102" s="580"/>
      <c r="X102" s="581"/>
      <c r="Y102" s="488" t="s">
        <v>55</v>
      </c>
      <c r="Z102" s="489"/>
      <c r="AA102" s="490"/>
      <c r="AB102" s="504" t="s">
        <v>490</v>
      </c>
      <c r="AC102" s="504"/>
      <c r="AD102" s="504"/>
      <c r="AE102" s="650">
        <v>87</v>
      </c>
      <c r="AF102" s="650"/>
      <c r="AG102" s="650"/>
      <c r="AH102" s="650"/>
      <c r="AI102" s="650">
        <v>74</v>
      </c>
      <c r="AJ102" s="650"/>
      <c r="AK102" s="650"/>
      <c r="AL102" s="650"/>
      <c r="AM102" s="969">
        <v>74</v>
      </c>
      <c r="AN102" s="970"/>
      <c r="AO102" s="970"/>
      <c r="AP102" s="971"/>
      <c r="AQ102" s="259">
        <f>13+53+8</f>
        <v>74</v>
      </c>
      <c r="AR102" s="260"/>
      <c r="AS102" s="260"/>
      <c r="AT102" s="305"/>
      <c r="AU102" s="259">
        <f>13+53+8</f>
        <v>74</v>
      </c>
      <c r="AV102" s="260"/>
      <c r="AW102" s="260"/>
      <c r="AX102" s="305"/>
    </row>
    <row r="103" spans="1:60" ht="31.5" hidden="1" customHeight="1" x14ac:dyDescent="0.15">
      <c r="A103" s="462" t="s">
        <v>272</v>
      </c>
      <c r="B103" s="463"/>
      <c r="C103" s="463"/>
      <c r="D103" s="463"/>
      <c r="E103" s="463"/>
      <c r="F103" s="464"/>
      <c r="G103" s="502" t="s">
        <v>59</v>
      </c>
      <c r="H103" s="502"/>
      <c r="I103" s="502"/>
      <c r="J103" s="502"/>
      <c r="K103" s="502"/>
      <c r="L103" s="502"/>
      <c r="M103" s="502"/>
      <c r="N103" s="502"/>
      <c r="O103" s="502"/>
      <c r="P103" s="502"/>
      <c r="Q103" s="502"/>
      <c r="R103" s="502"/>
      <c r="S103" s="502"/>
      <c r="T103" s="502"/>
      <c r="U103" s="502"/>
      <c r="V103" s="502"/>
      <c r="W103" s="502"/>
      <c r="X103" s="503"/>
      <c r="Y103" s="495"/>
      <c r="Z103" s="496"/>
      <c r="AA103" s="497"/>
      <c r="AB103" s="458" t="s">
        <v>11</v>
      </c>
      <c r="AC103" s="459"/>
      <c r="AD103" s="460"/>
      <c r="AE103" s="458" t="s">
        <v>311</v>
      </c>
      <c r="AF103" s="459"/>
      <c r="AG103" s="459"/>
      <c r="AH103" s="460"/>
      <c r="AI103" s="458" t="s">
        <v>309</v>
      </c>
      <c r="AJ103" s="459"/>
      <c r="AK103" s="459"/>
      <c r="AL103" s="460"/>
      <c r="AM103" s="458" t="s">
        <v>338</v>
      </c>
      <c r="AN103" s="459"/>
      <c r="AO103" s="459"/>
      <c r="AP103" s="460"/>
      <c r="AQ103" s="270" t="s">
        <v>351</v>
      </c>
      <c r="AR103" s="271"/>
      <c r="AS103" s="271"/>
      <c r="AT103" s="310"/>
      <c r="AU103" s="270" t="s">
        <v>352</v>
      </c>
      <c r="AV103" s="271"/>
      <c r="AW103" s="271"/>
      <c r="AX103" s="272"/>
    </row>
    <row r="104" spans="1:60" ht="23.25" hidden="1" customHeight="1" x14ac:dyDescent="0.15">
      <c r="A104" s="465"/>
      <c r="B104" s="466"/>
      <c r="C104" s="466"/>
      <c r="D104" s="466"/>
      <c r="E104" s="466"/>
      <c r="F104" s="467"/>
      <c r="G104" s="91"/>
      <c r="H104" s="92"/>
      <c r="I104" s="92"/>
      <c r="J104" s="92"/>
      <c r="K104" s="92"/>
      <c r="L104" s="92"/>
      <c r="M104" s="92"/>
      <c r="N104" s="92"/>
      <c r="O104" s="92"/>
      <c r="P104" s="92"/>
      <c r="Q104" s="92"/>
      <c r="R104" s="92"/>
      <c r="S104" s="92"/>
      <c r="T104" s="92"/>
      <c r="U104" s="92"/>
      <c r="V104" s="92"/>
      <c r="W104" s="92"/>
      <c r="X104" s="93"/>
      <c r="Y104" s="508" t="s">
        <v>54</v>
      </c>
      <c r="Z104" s="509"/>
      <c r="AA104" s="510"/>
      <c r="AB104" s="600"/>
      <c r="AC104" s="601"/>
      <c r="AD104" s="602"/>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68"/>
      <c r="B105" s="469"/>
      <c r="C105" s="469"/>
      <c r="D105" s="469"/>
      <c r="E105" s="469"/>
      <c r="F105" s="470"/>
      <c r="G105" s="97"/>
      <c r="H105" s="98"/>
      <c r="I105" s="98"/>
      <c r="J105" s="98"/>
      <c r="K105" s="98"/>
      <c r="L105" s="98"/>
      <c r="M105" s="98"/>
      <c r="N105" s="98"/>
      <c r="O105" s="98"/>
      <c r="P105" s="98"/>
      <c r="Q105" s="98"/>
      <c r="R105" s="98"/>
      <c r="S105" s="98"/>
      <c r="T105" s="98"/>
      <c r="U105" s="98"/>
      <c r="V105" s="98"/>
      <c r="W105" s="98"/>
      <c r="X105" s="99"/>
      <c r="Y105" s="488" t="s">
        <v>55</v>
      </c>
      <c r="Z105" s="603"/>
      <c r="AA105" s="604"/>
      <c r="AB105" s="511"/>
      <c r="AC105" s="512"/>
      <c r="AD105" s="513"/>
      <c r="AE105" s="461"/>
      <c r="AF105" s="461"/>
      <c r="AG105" s="461"/>
      <c r="AH105" s="461"/>
      <c r="AI105" s="461"/>
      <c r="AJ105" s="461"/>
      <c r="AK105" s="461"/>
      <c r="AL105" s="461"/>
      <c r="AM105" s="461"/>
      <c r="AN105" s="461"/>
      <c r="AO105" s="461"/>
      <c r="AP105" s="461"/>
      <c r="AQ105" s="204"/>
      <c r="AR105" s="205"/>
      <c r="AS105" s="205"/>
      <c r="AT105" s="206"/>
      <c r="AU105" s="259"/>
      <c r="AV105" s="260"/>
      <c r="AW105" s="260"/>
      <c r="AX105" s="305"/>
    </row>
    <row r="106" spans="1:60" ht="31.5" hidden="1" customHeight="1" x14ac:dyDescent="0.15">
      <c r="A106" s="462" t="s">
        <v>272</v>
      </c>
      <c r="B106" s="463"/>
      <c r="C106" s="463"/>
      <c r="D106" s="463"/>
      <c r="E106" s="463"/>
      <c r="F106" s="464"/>
      <c r="G106" s="502" t="s">
        <v>59</v>
      </c>
      <c r="H106" s="502"/>
      <c r="I106" s="502"/>
      <c r="J106" s="502"/>
      <c r="K106" s="502"/>
      <c r="L106" s="502"/>
      <c r="M106" s="502"/>
      <c r="N106" s="502"/>
      <c r="O106" s="502"/>
      <c r="P106" s="502"/>
      <c r="Q106" s="502"/>
      <c r="R106" s="502"/>
      <c r="S106" s="502"/>
      <c r="T106" s="502"/>
      <c r="U106" s="502"/>
      <c r="V106" s="502"/>
      <c r="W106" s="502"/>
      <c r="X106" s="503"/>
      <c r="Y106" s="495"/>
      <c r="Z106" s="496"/>
      <c r="AA106" s="497"/>
      <c r="AB106" s="458" t="s">
        <v>11</v>
      </c>
      <c r="AC106" s="459"/>
      <c r="AD106" s="460"/>
      <c r="AE106" s="458" t="s">
        <v>311</v>
      </c>
      <c r="AF106" s="459"/>
      <c r="AG106" s="459"/>
      <c r="AH106" s="460"/>
      <c r="AI106" s="458" t="s">
        <v>309</v>
      </c>
      <c r="AJ106" s="459"/>
      <c r="AK106" s="459"/>
      <c r="AL106" s="460"/>
      <c r="AM106" s="458" t="s">
        <v>338</v>
      </c>
      <c r="AN106" s="459"/>
      <c r="AO106" s="459"/>
      <c r="AP106" s="460"/>
      <c r="AQ106" s="270" t="s">
        <v>351</v>
      </c>
      <c r="AR106" s="271"/>
      <c r="AS106" s="271"/>
      <c r="AT106" s="310"/>
      <c r="AU106" s="270" t="s">
        <v>352</v>
      </c>
      <c r="AV106" s="271"/>
      <c r="AW106" s="271"/>
      <c r="AX106" s="272"/>
    </row>
    <row r="107" spans="1:60" ht="23.25" hidden="1" customHeight="1" x14ac:dyDescent="0.15">
      <c r="A107" s="465"/>
      <c r="B107" s="466"/>
      <c r="C107" s="466"/>
      <c r="D107" s="466"/>
      <c r="E107" s="466"/>
      <c r="F107" s="467"/>
      <c r="G107" s="92"/>
      <c r="H107" s="92"/>
      <c r="I107" s="92"/>
      <c r="J107" s="92"/>
      <c r="K107" s="92"/>
      <c r="L107" s="92"/>
      <c r="M107" s="92"/>
      <c r="N107" s="92"/>
      <c r="O107" s="92"/>
      <c r="P107" s="92"/>
      <c r="Q107" s="92"/>
      <c r="R107" s="92"/>
      <c r="S107" s="92"/>
      <c r="T107" s="92"/>
      <c r="U107" s="92"/>
      <c r="V107" s="92"/>
      <c r="W107" s="92"/>
      <c r="X107" s="93"/>
      <c r="Y107" s="508" t="s">
        <v>54</v>
      </c>
      <c r="Z107" s="509"/>
      <c r="AA107" s="510"/>
      <c r="AB107" s="600"/>
      <c r="AC107" s="601"/>
      <c r="AD107" s="602"/>
      <c r="AE107" s="461"/>
      <c r="AF107" s="461"/>
      <c r="AG107" s="461"/>
      <c r="AH107" s="461"/>
      <c r="AI107" s="461"/>
      <c r="AJ107" s="461"/>
      <c r="AK107" s="461"/>
      <c r="AL107" s="461"/>
      <c r="AM107" s="461"/>
      <c r="AN107" s="461"/>
      <c r="AO107" s="461"/>
      <c r="AP107" s="461"/>
      <c r="AQ107" s="204"/>
      <c r="AR107" s="205"/>
      <c r="AS107" s="205"/>
      <c r="AT107" s="206"/>
      <c r="AU107" s="204"/>
      <c r="AV107" s="205"/>
      <c r="AW107" s="205"/>
      <c r="AX107" s="206"/>
    </row>
    <row r="108" spans="1:60" ht="23.25" hidden="1" customHeight="1" x14ac:dyDescent="0.15">
      <c r="A108" s="468"/>
      <c r="B108" s="469"/>
      <c r="C108" s="469"/>
      <c r="D108" s="469"/>
      <c r="E108" s="469"/>
      <c r="F108" s="470"/>
      <c r="G108" s="98"/>
      <c r="H108" s="98"/>
      <c r="I108" s="98"/>
      <c r="J108" s="98"/>
      <c r="K108" s="98"/>
      <c r="L108" s="98"/>
      <c r="M108" s="98"/>
      <c r="N108" s="98"/>
      <c r="O108" s="98"/>
      <c r="P108" s="98"/>
      <c r="Q108" s="98"/>
      <c r="R108" s="98"/>
      <c r="S108" s="98"/>
      <c r="T108" s="98"/>
      <c r="U108" s="98"/>
      <c r="V108" s="98"/>
      <c r="W108" s="98"/>
      <c r="X108" s="99"/>
      <c r="Y108" s="488" t="s">
        <v>55</v>
      </c>
      <c r="Z108" s="603"/>
      <c r="AA108" s="604"/>
      <c r="AB108" s="511"/>
      <c r="AC108" s="512"/>
      <c r="AD108" s="513"/>
      <c r="AE108" s="461"/>
      <c r="AF108" s="461"/>
      <c r="AG108" s="461"/>
      <c r="AH108" s="461"/>
      <c r="AI108" s="461"/>
      <c r="AJ108" s="461"/>
      <c r="AK108" s="461"/>
      <c r="AL108" s="461"/>
      <c r="AM108" s="461"/>
      <c r="AN108" s="461"/>
      <c r="AO108" s="461"/>
      <c r="AP108" s="461"/>
      <c r="AQ108" s="204"/>
      <c r="AR108" s="205"/>
      <c r="AS108" s="205"/>
      <c r="AT108" s="206"/>
      <c r="AU108" s="259"/>
      <c r="AV108" s="260"/>
      <c r="AW108" s="260"/>
      <c r="AX108" s="305"/>
    </row>
    <row r="109" spans="1:60" ht="31.5" hidden="1" customHeight="1" x14ac:dyDescent="0.15">
      <c r="A109" s="462" t="s">
        <v>272</v>
      </c>
      <c r="B109" s="463"/>
      <c r="C109" s="463"/>
      <c r="D109" s="463"/>
      <c r="E109" s="463"/>
      <c r="F109" s="464"/>
      <c r="G109" s="502" t="s">
        <v>59</v>
      </c>
      <c r="H109" s="502"/>
      <c r="I109" s="502"/>
      <c r="J109" s="502"/>
      <c r="K109" s="502"/>
      <c r="L109" s="502"/>
      <c r="M109" s="502"/>
      <c r="N109" s="502"/>
      <c r="O109" s="502"/>
      <c r="P109" s="502"/>
      <c r="Q109" s="502"/>
      <c r="R109" s="502"/>
      <c r="S109" s="502"/>
      <c r="T109" s="502"/>
      <c r="U109" s="502"/>
      <c r="V109" s="502"/>
      <c r="W109" s="502"/>
      <c r="X109" s="503"/>
      <c r="Y109" s="495"/>
      <c r="Z109" s="496"/>
      <c r="AA109" s="497"/>
      <c r="AB109" s="458" t="s">
        <v>11</v>
      </c>
      <c r="AC109" s="459"/>
      <c r="AD109" s="460"/>
      <c r="AE109" s="458" t="s">
        <v>311</v>
      </c>
      <c r="AF109" s="459"/>
      <c r="AG109" s="459"/>
      <c r="AH109" s="460"/>
      <c r="AI109" s="458" t="s">
        <v>309</v>
      </c>
      <c r="AJ109" s="459"/>
      <c r="AK109" s="459"/>
      <c r="AL109" s="460"/>
      <c r="AM109" s="458" t="s">
        <v>338</v>
      </c>
      <c r="AN109" s="459"/>
      <c r="AO109" s="459"/>
      <c r="AP109" s="460"/>
      <c r="AQ109" s="270" t="s">
        <v>351</v>
      </c>
      <c r="AR109" s="271"/>
      <c r="AS109" s="271"/>
      <c r="AT109" s="310"/>
      <c r="AU109" s="270" t="s">
        <v>352</v>
      </c>
      <c r="AV109" s="271"/>
      <c r="AW109" s="271"/>
      <c r="AX109" s="272"/>
    </row>
    <row r="110" spans="1:60" ht="23.25" hidden="1" customHeight="1" x14ac:dyDescent="0.15">
      <c r="A110" s="465"/>
      <c r="B110" s="466"/>
      <c r="C110" s="466"/>
      <c r="D110" s="466"/>
      <c r="E110" s="466"/>
      <c r="F110" s="467"/>
      <c r="G110" s="92"/>
      <c r="H110" s="92"/>
      <c r="I110" s="92"/>
      <c r="J110" s="92"/>
      <c r="K110" s="92"/>
      <c r="L110" s="92"/>
      <c r="M110" s="92"/>
      <c r="N110" s="92"/>
      <c r="O110" s="92"/>
      <c r="P110" s="92"/>
      <c r="Q110" s="92"/>
      <c r="R110" s="92"/>
      <c r="S110" s="92"/>
      <c r="T110" s="92"/>
      <c r="U110" s="92"/>
      <c r="V110" s="92"/>
      <c r="W110" s="92"/>
      <c r="X110" s="93"/>
      <c r="Y110" s="508" t="s">
        <v>54</v>
      </c>
      <c r="Z110" s="509"/>
      <c r="AA110" s="510"/>
      <c r="AB110" s="600"/>
      <c r="AC110" s="601"/>
      <c r="AD110" s="602"/>
      <c r="AE110" s="461"/>
      <c r="AF110" s="461"/>
      <c r="AG110" s="461"/>
      <c r="AH110" s="461"/>
      <c r="AI110" s="461"/>
      <c r="AJ110" s="461"/>
      <c r="AK110" s="461"/>
      <c r="AL110" s="461"/>
      <c r="AM110" s="461"/>
      <c r="AN110" s="461"/>
      <c r="AO110" s="461"/>
      <c r="AP110" s="461"/>
      <c r="AQ110" s="204"/>
      <c r="AR110" s="205"/>
      <c r="AS110" s="205"/>
      <c r="AT110" s="206"/>
      <c r="AU110" s="204"/>
      <c r="AV110" s="205"/>
      <c r="AW110" s="205"/>
      <c r="AX110" s="206"/>
    </row>
    <row r="111" spans="1:60" ht="23.25" hidden="1" customHeight="1" x14ac:dyDescent="0.15">
      <c r="A111" s="468"/>
      <c r="B111" s="469"/>
      <c r="C111" s="469"/>
      <c r="D111" s="469"/>
      <c r="E111" s="469"/>
      <c r="F111" s="470"/>
      <c r="G111" s="98"/>
      <c r="H111" s="98"/>
      <c r="I111" s="98"/>
      <c r="J111" s="98"/>
      <c r="K111" s="98"/>
      <c r="L111" s="98"/>
      <c r="M111" s="98"/>
      <c r="N111" s="98"/>
      <c r="O111" s="98"/>
      <c r="P111" s="98"/>
      <c r="Q111" s="98"/>
      <c r="R111" s="98"/>
      <c r="S111" s="98"/>
      <c r="T111" s="98"/>
      <c r="U111" s="98"/>
      <c r="V111" s="98"/>
      <c r="W111" s="98"/>
      <c r="X111" s="99"/>
      <c r="Y111" s="488" t="s">
        <v>55</v>
      </c>
      <c r="Z111" s="603"/>
      <c r="AA111" s="604"/>
      <c r="AB111" s="511"/>
      <c r="AC111" s="512"/>
      <c r="AD111" s="513"/>
      <c r="AE111" s="461"/>
      <c r="AF111" s="461"/>
      <c r="AG111" s="461"/>
      <c r="AH111" s="461"/>
      <c r="AI111" s="461"/>
      <c r="AJ111" s="461"/>
      <c r="AK111" s="461"/>
      <c r="AL111" s="461"/>
      <c r="AM111" s="461"/>
      <c r="AN111" s="461"/>
      <c r="AO111" s="461"/>
      <c r="AP111" s="461"/>
      <c r="AQ111" s="204"/>
      <c r="AR111" s="205"/>
      <c r="AS111" s="205"/>
      <c r="AT111" s="206"/>
      <c r="AU111" s="259"/>
      <c r="AV111" s="260"/>
      <c r="AW111" s="260"/>
      <c r="AX111" s="305"/>
    </row>
    <row r="112" spans="1:60" ht="31.5" hidden="1" customHeight="1" x14ac:dyDescent="0.15">
      <c r="A112" s="462" t="s">
        <v>272</v>
      </c>
      <c r="B112" s="463"/>
      <c r="C112" s="463"/>
      <c r="D112" s="463"/>
      <c r="E112" s="463"/>
      <c r="F112" s="464"/>
      <c r="G112" s="502" t="s">
        <v>59</v>
      </c>
      <c r="H112" s="502"/>
      <c r="I112" s="502"/>
      <c r="J112" s="502"/>
      <c r="K112" s="502"/>
      <c r="L112" s="502"/>
      <c r="M112" s="502"/>
      <c r="N112" s="502"/>
      <c r="O112" s="502"/>
      <c r="P112" s="502"/>
      <c r="Q112" s="502"/>
      <c r="R112" s="502"/>
      <c r="S112" s="502"/>
      <c r="T112" s="502"/>
      <c r="U112" s="502"/>
      <c r="V112" s="502"/>
      <c r="W112" s="502"/>
      <c r="X112" s="503"/>
      <c r="Y112" s="495"/>
      <c r="Z112" s="496"/>
      <c r="AA112" s="497"/>
      <c r="AB112" s="458" t="s">
        <v>11</v>
      </c>
      <c r="AC112" s="459"/>
      <c r="AD112" s="460"/>
      <c r="AE112" s="458" t="s">
        <v>311</v>
      </c>
      <c r="AF112" s="459"/>
      <c r="AG112" s="459"/>
      <c r="AH112" s="460"/>
      <c r="AI112" s="458" t="s">
        <v>309</v>
      </c>
      <c r="AJ112" s="459"/>
      <c r="AK112" s="459"/>
      <c r="AL112" s="460"/>
      <c r="AM112" s="458" t="s">
        <v>338</v>
      </c>
      <c r="AN112" s="459"/>
      <c r="AO112" s="459"/>
      <c r="AP112" s="460"/>
      <c r="AQ112" s="270" t="s">
        <v>351</v>
      </c>
      <c r="AR112" s="271"/>
      <c r="AS112" s="271"/>
      <c r="AT112" s="310"/>
      <c r="AU112" s="270" t="s">
        <v>352</v>
      </c>
      <c r="AV112" s="271"/>
      <c r="AW112" s="271"/>
      <c r="AX112" s="272"/>
    </row>
    <row r="113" spans="1:50" ht="23.25" hidden="1" customHeight="1" x14ac:dyDescent="0.15">
      <c r="A113" s="465"/>
      <c r="B113" s="466"/>
      <c r="C113" s="466"/>
      <c r="D113" s="466"/>
      <c r="E113" s="466"/>
      <c r="F113" s="467"/>
      <c r="G113" s="92"/>
      <c r="H113" s="92"/>
      <c r="I113" s="92"/>
      <c r="J113" s="92"/>
      <c r="K113" s="92"/>
      <c r="L113" s="92"/>
      <c r="M113" s="92"/>
      <c r="N113" s="92"/>
      <c r="O113" s="92"/>
      <c r="P113" s="92"/>
      <c r="Q113" s="92"/>
      <c r="R113" s="92"/>
      <c r="S113" s="92"/>
      <c r="T113" s="92"/>
      <c r="U113" s="92"/>
      <c r="V113" s="92"/>
      <c r="W113" s="92"/>
      <c r="X113" s="93"/>
      <c r="Y113" s="508" t="s">
        <v>54</v>
      </c>
      <c r="Z113" s="509"/>
      <c r="AA113" s="510"/>
      <c r="AB113" s="600"/>
      <c r="AC113" s="601"/>
      <c r="AD113" s="602"/>
      <c r="AE113" s="461"/>
      <c r="AF113" s="461"/>
      <c r="AG113" s="461"/>
      <c r="AH113" s="461"/>
      <c r="AI113" s="461"/>
      <c r="AJ113" s="461"/>
      <c r="AK113" s="461"/>
      <c r="AL113" s="461"/>
      <c r="AM113" s="461"/>
      <c r="AN113" s="461"/>
      <c r="AO113" s="461"/>
      <c r="AP113" s="461"/>
      <c r="AQ113" s="204"/>
      <c r="AR113" s="205"/>
      <c r="AS113" s="205"/>
      <c r="AT113" s="206"/>
      <c r="AU113" s="204"/>
      <c r="AV113" s="205"/>
      <c r="AW113" s="205"/>
      <c r="AX113" s="206"/>
    </row>
    <row r="114" spans="1:50" ht="23.25" hidden="1" customHeight="1" x14ac:dyDescent="0.15">
      <c r="A114" s="468"/>
      <c r="B114" s="469"/>
      <c r="C114" s="469"/>
      <c r="D114" s="469"/>
      <c r="E114" s="469"/>
      <c r="F114" s="470"/>
      <c r="G114" s="98"/>
      <c r="H114" s="98"/>
      <c r="I114" s="98"/>
      <c r="J114" s="98"/>
      <c r="K114" s="98"/>
      <c r="L114" s="98"/>
      <c r="M114" s="98"/>
      <c r="N114" s="98"/>
      <c r="O114" s="98"/>
      <c r="P114" s="98"/>
      <c r="Q114" s="98"/>
      <c r="R114" s="98"/>
      <c r="S114" s="98"/>
      <c r="T114" s="98"/>
      <c r="U114" s="98"/>
      <c r="V114" s="98"/>
      <c r="W114" s="98"/>
      <c r="X114" s="99"/>
      <c r="Y114" s="488" t="s">
        <v>55</v>
      </c>
      <c r="Z114" s="603"/>
      <c r="AA114" s="604"/>
      <c r="AB114" s="511"/>
      <c r="AC114" s="512"/>
      <c r="AD114" s="513"/>
      <c r="AE114" s="461"/>
      <c r="AF114" s="461"/>
      <c r="AG114" s="461"/>
      <c r="AH114" s="461"/>
      <c r="AI114" s="461"/>
      <c r="AJ114" s="461"/>
      <c r="AK114" s="461"/>
      <c r="AL114" s="461"/>
      <c r="AM114" s="461"/>
      <c r="AN114" s="461"/>
      <c r="AO114" s="461"/>
      <c r="AP114" s="461"/>
      <c r="AQ114" s="204"/>
      <c r="AR114" s="205"/>
      <c r="AS114" s="205"/>
      <c r="AT114" s="206"/>
      <c r="AU114" s="204"/>
      <c r="AV114" s="205"/>
      <c r="AW114" s="205"/>
      <c r="AX114" s="206"/>
    </row>
    <row r="115" spans="1:50" ht="23.25" customHeight="1" x14ac:dyDescent="0.15">
      <c r="A115" s="479" t="s">
        <v>15</v>
      </c>
      <c r="B115" s="480"/>
      <c r="C115" s="480"/>
      <c r="D115" s="480"/>
      <c r="E115" s="480"/>
      <c r="F115" s="481"/>
      <c r="G115" s="459" t="s">
        <v>16</v>
      </c>
      <c r="H115" s="459"/>
      <c r="I115" s="459"/>
      <c r="J115" s="459"/>
      <c r="K115" s="459"/>
      <c r="L115" s="459"/>
      <c r="M115" s="459"/>
      <c r="N115" s="459"/>
      <c r="O115" s="459"/>
      <c r="P115" s="459"/>
      <c r="Q115" s="459"/>
      <c r="R115" s="459"/>
      <c r="S115" s="459"/>
      <c r="T115" s="459"/>
      <c r="U115" s="459"/>
      <c r="V115" s="459"/>
      <c r="W115" s="459"/>
      <c r="X115" s="460"/>
      <c r="Y115" s="611"/>
      <c r="Z115" s="612"/>
      <c r="AA115" s="613"/>
      <c r="AB115" s="458" t="s">
        <v>11</v>
      </c>
      <c r="AC115" s="459"/>
      <c r="AD115" s="460"/>
      <c r="AE115" s="458" t="s">
        <v>311</v>
      </c>
      <c r="AF115" s="459"/>
      <c r="AG115" s="459"/>
      <c r="AH115" s="460"/>
      <c r="AI115" s="458" t="s">
        <v>309</v>
      </c>
      <c r="AJ115" s="459"/>
      <c r="AK115" s="459"/>
      <c r="AL115" s="460"/>
      <c r="AM115" s="458" t="s">
        <v>338</v>
      </c>
      <c r="AN115" s="459"/>
      <c r="AO115" s="459"/>
      <c r="AP115" s="460"/>
      <c r="AQ115" s="645" t="s">
        <v>353</v>
      </c>
      <c r="AR115" s="646"/>
      <c r="AS115" s="646"/>
      <c r="AT115" s="646"/>
      <c r="AU115" s="646"/>
      <c r="AV115" s="646"/>
      <c r="AW115" s="646"/>
      <c r="AX115" s="647"/>
    </row>
    <row r="116" spans="1:50" ht="23.25" customHeight="1" x14ac:dyDescent="0.15">
      <c r="A116" s="482"/>
      <c r="B116" s="483"/>
      <c r="C116" s="483"/>
      <c r="D116" s="483"/>
      <c r="E116" s="483"/>
      <c r="F116" s="484"/>
      <c r="G116" s="857" t="s">
        <v>502</v>
      </c>
      <c r="H116" s="857"/>
      <c r="I116" s="857"/>
      <c r="J116" s="857"/>
      <c r="K116" s="857"/>
      <c r="L116" s="857"/>
      <c r="M116" s="857"/>
      <c r="N116" s="857"/>
      <c r="O116" s="857"/>
      <c r="P116" s="857"/>
      <c r="Q116" s="857"/>
      <c r="R116" s="857"/>
      <c r="S116" s="857"/>
      <c r="T116" s="857"/>
      <c r="U116" s="857"/>
      <c r="V116" s="857"/>
      <c r="W116" s="857"/>
      <c r="X116" s="857"/>
      <c r="Y116" s="498" t="s">
        <v>15</v>
      </c>
      <c r="Z116" s="499"/>
      <c r="AA116" s="500"/>
      <c r="AB116" s="597" t="s">
        <v>503</v>
      </c>
      <c r="AC116" s="598"/>
      <c r="AD116" s="599"/>
      <c r="AE116" s="650">
        <v>60.383720930232556</v>
      </c>
      <c r="AF116" s="650"/>
      <c r="AG116" s="650"/>
      <c r="AH116" s="650"/>
      <c r="AI116" s="650">
        <v>68.3</v>
      </c>
      <c r="AJ116" s="650"/>
      <c r="AK116" s="650"/>
      <c r="AL116" s="650"/>
      <c r="AM116" s="461">
        <v>55.3</v>
      </c>
      <c r="AN116" s="461"/>
      <c r="AO116" s="461"/>
      <c r="AP116" s="461"/>
      <c r="AQ116" s="538">
        <v>53.5</v>
      </c>
      <c r="AR116" s="539"/>
      <c r="AS116" s="539"/>
      <c r="AT116" s="539"/>
      <c r="AU116" s="539"/>
      <c r="AV116" s="539"/>
      <c r="AW116" s="539"/>
      <c r="AX116" s="1000"/>
    </row>
    <row r="117" spans="1:50" ht="46.5" customHeight="1" thickBot="1" x14ac:dyDescent="0.2">
      <c r="A117" s="485"/>
      <c r="B117" s="486"/>
      <c r="C117" s="486"/>
      <c r="D117" s="486"/>
      <c r="E117" s="486"/>
      <c r="F117" s="487"/>
      <c r="G117" s="858"/>
      <c r="H117" s="858"/>
      <c r="I117" s="858"/>
      <c r="J117" s="858"/>
      <c r="K117" s="858"/>
      <c r="L117" s="858"/>
      <c r="M117" s="858"/>
      <c r="N117" s="858"/>
      <c r="O117" s="858"/>
      <c r="P117" s="858"/>
      <c r="Q117" s="858"/>
      <c r="R117" s="858"/>
      <c r="S117" s="858"/>
      <c r="T117" s="858"/>
      <c r="U117" s="858"/>
      <c r="V117" s="858"/>
      <c r="W117" s="858"/>
      <c r="X117" s="858"/>
      <c r="Y117" s="514" t="s">
        <v>48</v>
      </c>
      <c r="Z117" s="489"/>
      <c r="AA117" s="490"/>
      <c r="AB117" s="515" t="s">
        <v>503</v>
      </c>
      <c r="AC117" s="516"/>
      <c r="AD117" s="517"/>
      <c r="AE117" s="644" t="s">
        <v>504</v>
      </c>
      <c r="AF117" s="644"/>
      <c r="AG117" s="644"/>
      <c r="AH117" s="644"/>
      <c r="AI117" s="644" t="s">
        <v>505</v>
      </c>
      <c r="AJ117" s="644"/>
      <c r="AK117" s="644"/>
      <c r="AL117" s="644"/>
      <c r="AM117" s="609" t="s">
        <v>612</v>
      </c>
      <c r="AN117" s="609"/>
      <c r="AO117" s="609"/>
      <c r="AP117" s="609"/>
      <c r="AQ117" s="644" t="s">
        <v>613</v>
      </c>
      <c r="AR117" s="644"/>
      <c r="AS117" s="644"/>
      <c r="AT117" s="644"/>
      <c r="AU117" s="644"/>
      <c r="AV117" s="644"/>
      <c r="AW117" s="644"/>
      <c r="AX117" s="649"/>
    </row>
    <row r="118" spans="1:50" ht="23.25" hidden="1" customHeight="1" x14ac:dyDescent="0.15">
      <c r="A118" s="479" t="s">
        <v>15</v>
      </c>
      <c r="B118" s="480"/>
      <c r="C118" s="480"/>
      <c r="D118" s="480"/>
      <c r="E118" s="480"/>
      <c r="F118" s="481"/>
      <c r="G118" s="459" t="s">
        <v>16</v>
      </c>
      <c r="H118" s="459"/>
      <c r="I118" s="459"/>
      <c r="J118" s="459"/>
      <c r="K118" s="459"/>
      <c r="L118" s="459"/>
      <c r="M118" s="459"/>
      <c r="N118" s="459"/>
      <c r="O118" s="459"/>
      <c r="P118" s="459"/>
      <c r="Q118" s="459"/>
      <c r="R118" s="459"/>
      <c r="S118" s="459"/>
      <c r="T118" s="459"/>
      <c r="U118" s="459"/>
      <c r="V118" s="459"/>
      <c r="W118" s="459"/>
      <c r="X118" s="460"/>
      <c r="Y118" s="611"/>
      <c r="Z118" s="612"/>
      <c r="AA118" s="613"/>
      <c r="AB118" s="458" t="s">
        <v>11</v>
      </c>
      <c r="AC118" s="459"/>
      <c r="AD118" s="460"/>
      <c r="AE118" s="458" t="s">
        <v>311</v>
      </c>
      <c r="AF118" s="459"/>
      <c r="AG118" s="459"/>
      <c r="AH118" s="460"/>
      <c r="AI118" s="458" t="s">
        <v>309</v>
      </c>
      <c r="AJ118" s="459"/>
      <c r="AK118" s="459"/>
      <c r="AL118" s="460"/>
      <c r="AM118" s="458" t="s">
        <v>338</v>
      </c>
      <c r="AN118" s="459"/>
      <c r="AO118" s="459"/>
      <c r="AP118" s="460"/>
      <c r="AQ118" s="645" t="s">
        <v>353</v>
      </c>
      <c r="AR118" s="646"/>
      <c r="AS118" s="646"/>
      <c r="AT118" s="646"/>
      <c r="AU118" s="646"/>
      <c r="AV118" s="646"/>
      <c r="AW118" s="646"/>
      <c r="AX118" s="647"/>
    </row>
    <row r="119" spans="1:50" ht="23.25" hidden="1" customHeight="1" x14ac:dyDescent="0.15">
      <c r="A119" s="482"/>
      <c r="B119" s="483"/>
      <c r="C119" s="483"/>
      <c r="D119" s="483"/>
      <c r="E119" s="483"/>
      <c r="F119" s="484"/>
      <c r="G119" s="432" t="s">
        <v>279</v>
      </c>
      <c r="H119" s="432"/>
      <c r="I119" s="432"/>
      <c r="J119" s="432"/>
      <c r="K119" s="432"/>
      <c r="L119" s="432"/>
      <c r="M119" s="432"/>
      <c r="N119" s="432"/>
      <c r="O119" s="432"/>
      <c r="P119" s="432"/>
      <c r="Q119" s="432"/>
      <c r="R119" s="432"/>
      <c r="S119" s="432"/>
      <c r="T119" s="432"/>
      <c r="U119" s="432"/>
      <c r="V119" s="432"/>
      <c r="W119" s="432"/>
      <c r="X119" s="432"/>
      <c r="Y119" s="498" t="s">
        <v>15</v>
      </c>
      <c r="Z119" s="499"/>
      <c r="AA119" s="500"/>
      <c r="AB119" s="505"/>
      <c r="AC119" s="506"/>
      <c r="AD119" s="507"/>
      <c r="AE119" s="461"/>
      <c r="AF119" s="461"/>
      <c r="AG119" s="461"/>
      <c r="AH119" s="461"/>
      <c r="AI119" s="461"/>
      <c r="AJ119" s="461"/>
      <c r="AK119" s="461"/>
      <c r="AL119" s="461"/>
      <c r="AM119" s="461"/>
      <c r="AN119" s="461"/>
      <c r="AO119" s="461"/>
      <c r="AP119" s="461"/>
      <c r="AQ119" s="461"/>
      <c r="AR119" s="461"/>
      <c r="AS119" s="461"/>
      <c r="AT119" s="461"/>
      <c r="AU119" s="461"/>
      <c r="AV119" s="461"/>
      <c r="AW119" s="461"/>
      <c r="AX119" s="605"/>
    </row>
    <row r="120" spans="1:50" ht="46.5" hidden="1" customHeight="1" x14ac:dyDescent="0.15">
      <c r="A120" s="485"/>
      <c r="B120" s="486"/>
      <c r="C120" s="486"/>
      <c r="D120" s="486"/>
      <c r="E120" s="486"/>
      <c r="F120" s="487"/>
      <c r="G120" s="433"/>
      <c r="H120" s="433"/>
      <c r="I120" s="433"/>
      <c r="J120" s="433"/>
      <c r="K120" s="433"/>
      <c r="L120" s="433"/>
      <c r="M120" s="433"/>
      <c r="N120" s="433"/>
      <c r="O120" s="433"/>
      <c r="P120" s="433"/>
      <c r="Q120" s="433"/>
      <c r="R120" s="433"/>
      <c r="S120" s="433"/>
      <c r="T120" s="433"/>
      <c r="U120" s="433"/>
      <c r="V120" s="433"/>
      <c r="W120" s="433"/>
      <c r="X120" s="433"/>
      <c r="Y120" s="514" t="s">
        <v>48</v>
      </c>
      <c r="Z120" s="489"/>
      <c r="AA120" s="490"/>
      <c r="AB120" s="606" t="s">
        <v>278</v>
      </c>
      <c r="AC120" s="607"/>
      <c r="AD120" s="608"/>
      <c r="AE120" s="609"/>
      <c r="AF120" s="609"/>
      <c r="AG120" s="609"/>
      <c r="AH120" s="609"/>
      <c r="AI120" s="609"/>
      <c r="AJ120" s="609"/>
      <c r="AK120" s="609"/>
      <c r="AL120" s="609"/>
      <c r="AM120" s="609"/>
      <c r="AN120" s="609"/>
      <c r="AO120" s="609"/>
      <c r="AP120" s="609"/>
      <c r="AQ120" s="609"/>
      <c r="AR120" s="609"/>
      <c r="AS120" s="609"/>
      <c r="AT120" s="609"/>
      <c r="AU120" s="609"/>
      <c r="AV120" s="609"/>
      <c r="AW120" s="609"/>
      <c r="AX120" s="610"/>
    </row>
    <row r="121" spans="1:50" ht="23.25" hidden="1" customHeight="1" x14ac:dyDescent="0.15">
      <c r="A121" s="479" t="s">
        <v>15</v>
      </c>
      <c r="B121" s="480"/>
      <c r="C121" s="480"/>
      <c r="D121" s="480"/>
      <c r="E121" s="480"/>
      <c r="F121" s="481"/>
      <c r="G121" s="459" t="s">
        <v>16</v>
      </c>
      <c r="H121" s="459"/>
      <c r="I121" s="459"/>
      <c r="J121" s="459"/>
      <c r="K121" s="459"/>
      <c r="L121" s="459"/>
      <c r="M121" s="459"/>
      <c r="N121" s="459"/>
      <c r="O121" s="459"/>
      <c r="P121" s="459"/>
      <c r="Q121" s="459"/>
      <c r="R121" s="459"/>
      <c r="S121" s="459"/>
      <c r="T121" s="459"/>
      <c r="U121" s="459"/>
      <c r="V121" s="459"/>
      <c r="W121" s="459"/>
      <c r="X121" s="460"/>
      <c r="Y121" s="611"/>
      <c r="Z121" s="612"/>
      <c r="AA121" s="613"/>
      <c r="AB121" s="458" t="s">
        <v>11</v>
      </c>
      <c r="AC121" s="459"/>
      <c r="AD121" s="460"/>
      <c r="AE121" s="458" t="s">
        <v>311</v>
      </c>
      <c r="AF121" s="459"/>
      <c r="AG121" s="459"/>
      <c r="AH121" s="460"/>
      <c r="AI121" s="458" t="s">
        <v>309</v>
      </c>
      <c r="AJ121" s="459"/>
      <c r="AK121" s="459"/>
      <c r="AL121" s="460"/>
      <c r="AM121" s="458" t="s">
        <v>338</v>
      </c>
      <c r="AN121" s="459"/>
      <c r="AO121" s="459"/>
      <c r="AP121" s="460"/>
      <c r="AQ121" s="645" t="s">
        <v>353</v>
      </c>
      <c r="AR121" s="646"/>
      <c r="AS121" s="646"/>
      <c r="AT121" s="646"/>
      <c r="AU121" s="646"/>
      <c r="AV121" s="646"/>
      <c r="AW121" s="646"/>
      <c r="AX121" s="647"/>
    </row>
    <row r="122" spans="1:50" ht="23.25" hidden="1" customHeight="1" x14ac:dyDescent="0.15">
      <c r="A122" s="482"/>
      <c r="B122" s="483"/>
      <c r="C122" s="483"/>
      <c r="D122" s="483"/>
      <c r="E122" s="483"/>
      <c r="F122" s="484"/>
      <c r="G122" s="432" t="s">
        <v>280</v>
      </c>
      <c r="H122" s="432"/>
      <c r="I122" s="432"/>
      <c r="J122" s="432"/>
      <c r="K122" s="432"/>
      <c r="L122" s="432"/>
      <c r="M122" s="432"/>
      <c r="N122" s="432"/>
      <c r="O122" s="432"/>
      <c r="P122" s="432"/>
      <c r="Q122" s="432"/>
      <c r="R122" s="432"/>
      <c r="S122" s="432"/>
      <c r="T122" s="432"/>
      <c r="U122" s="432"/>
      <c r="V122" s="432"/>
      <c r="W122" s="432"/>
      <c r="X122" s="432"/>
      <c r="Y122" s="498" t="s">
        <v>15</v>
      </c>
      <c r="Z122" s="499"/>
      <c r="AA122" s="500"/>
      <c r="AB122" s="505"/>
      <c r="AC122" s="506"/>
      <c r="AD122" s="507"/>
      <c r="AE122" s="461"/>
      <c r="AF122" s="461"/>
      <c r="AG122" s="461"/>
      <c r="AH122" s="461"/>
      <c r="AI122" s="461"/>
      <c r="AJ122" s="461"/>
      <c r="AK122" s="461"/>
      <c r="AL122" s="461"/>
      <c r="AM122" s="461"/>
      <c r="AN122" s="461"/>
      <c r="AO122" s="461"/>
      <c r="AP122" s="461"/>
      <c r="AQ122" s="461"/>
      <c r="AR122" s="461"/>
      <c r="AS122" s="461"/>
      <c r="AT122" s="461"/>
      <c r="AU122" s="461"/>
      <c r="AV122" s="461"/>
      <c r="AW122" s="461"/>
      <c r="AX122" s="605"/>
    </row>
    <row r="123" spans="1:50" ht="46.5" hidden="1" customHeight="1" x14ac:dyDescent="0.15">
      <c r="A123" s="485"/>
      <c r="B123" s="486"/>
      <c r="C123" s="486"/>
      <c r="D123" s="486"/>
      <c r="E123" s="486"/>
      <c r="F123" s="487"/>
      <c r="G123" s="433"/>
      <c r="H123" s="433"/>
      <c r="I123" s="433"/>
      <c r="J123" s="433"/>
      <c r="K123" s="433"/>
      <c r="L123" s="433"/>
      <c r="M123" s="433"/>
      <c r="N123" s="433"/>
      <c r="O123" s="433"/>
      <c r="P123" s="433"/>
      <c r="Q123" s="433"/>
      <c r="R123" s="433"/>
      <c r="S123" s="433"/>
      <c r="T123" s="433"/>
      <c r="U123" s="433"/>
      <c r="V123" s="433"/>
      <c r="W123" s="433"/>
      <c r="X123" s="433"/>
      <c r="Y123" s="514" t="s">
        <v>48</v>
      </c>
      <c r="Z123" s="489"/>
      <c r="AA123" s="490"/>
      <c r="AB123" s="606" t="s">
        <v>281</v>
      </c>
      <c r="AC123" s="607"/>
      <c r="AD123" s="608"/>
      <c r="AE123" s="609"/>
      <c r="AF123" s="609"/>
      <c r="AG123" s="609"/>
      <c r="AH123" s="609"/>
      <c r="AI123" s="609"/>
      <c r="AJ123" s="609"/>
      <c r="AK123" s="609"/>
      <c r="AL123" s="609"/>
      <c r="AM123" s="609"/>
      <c r="AN123" s="609"/>
      <c r="AO123" s="609"/>
      <c r="AP123" s="609"/>
      <c r="AQ123" s="609"/>
      <c r="AR123" s="609"/>
      <c r="AS123" s="609"/>
      <c r="AT123" s="609"/>
      <c r="AU123" s="609"/>
      <c r="AV123" s="609"/>
      <c r="AW123" s="609"/>
      <c r="AX123" s="610"/>
    </row>
    <row r="124" spans="1:50" ht="23.25" hidden="1" customHeight="1" x14ac:dyDescent="0.15">
      <c r="A124" s="479" t="s">
        <v>15</v>
      </c>
      <c r="B124" s="480"/>
      <c r="C124" s="480"/>
      <c r="D124" s="480"/>
      <c r="E124" s="480"/>
      <c r="F124" s="481"/>
      <c r="G124" s="459" t="s">
        <v>16</v>
      </c>
      <c r="H124" s="459"/>
      <c r="I124" s="459"/>
      <c r="J124" s="459"/>
      <c r="K124" s="459"/>
      <c r="L124" s="459"/>
      <c r="M124" s="459"/>
      <c r="N124" s="459"/>
      <c r="O124" s="459"/>
      <c r="P124" s="459"/>
      <c r="Q124" s="459"/>
      <c r="R124" s="459"/>
      <c r="S124" s="459"/>
      <c r="T124" s="459"/>
      <c r="U124" s="459"/>
      <c r="V124" s="459"/>
      <c r="W124" s="459"/>
      <c r="X124" s="460"/>
      <c r="Y124" s="611"/>
      <c r="Z124" s="612"/>
      <c r="AA124" s="613"/>
      <c r="AB124" s="458" t="s">
        <v>11</v>
      </c>
      <c r="AC124" s="459"/>
      <c r="AD124" s="460"/>
      <c r="AE124" s="458" t="s">
        <v>311</v>
      </c>
      <c r="AF124" s="459"/>
      <c r="AG124" s="459"/>
      <c r="AH124" s="460"/>
      <c r="AI124" s="458" t="s">
        <v>309</v>
      </c>
      <c r="AJ124" s="459"/>
      <c r="AK124" s="459"/>
      <c r="AL124" s="460"/>
      <c r="AM124" s="458" t="s">
        <v>338</v>
      </c>
      <c r="AN124" s="459"/>
      <c r="AO124" s="459"/>
      <c r="AP124" s="460"/>
      <c r="AQ124" s="645" t="s">
        <v>353</v>
      </c>
      <c r="AR124" s="646"/>
      <c r="AS124" s="646"/>
      <c r="AT124" s="646"/>
      <c r="AU124" s="646"/>
      <c r="AV124" s="646"/>
      <c r="AW124" s="646"/>
      <c r="AX124" s="647"/>
    </row>
    <row r="125" spans="1:50" ht="23.25" hidden="1" customHeight="1" x14ac:dyDescent="0.15">
      <c r="A125" s="482"/>
      <c r="B125" s="483"/>
      <c r="C125" s="483"/>
      <c r="D125" s="483"/>
      <c r="E125" s="483"/>
      <c r="F125" s="484"/>
      <c r="G125" s="432" t="s">
        <v>280</v>
      </c>
      <c r="H125" s="432"/>
      <c r="I125" s="432"/>
      <c r="J125" s="432"/>
      <c r="K125" s="432"/>
      <c r="L125" s="432"/>
      <c r="M125" s="432"/>
      <c r="N125" s="432"/>
      <c r="O125" s="432"/>
      <c r="P125" s="432"/>
      <c r="Q125" s="432"/>
      <c r="R125" s="432"/>
      <c r="S125" s="432"/>
      <c r="T125" s="432"/>
      <c r="U125" s="432"/>
      <c r="V125" s="432"/>
      <c r="W125" s="432"/>
      <c r="X125" s="1020"/>
      <c r="Y125" s="498" t="s">
        <v>15</v>
      </c>
      <c r="Z125" s="499"/>
      <c r="AA125" s="500"/>
      <c r="AB125" s="505"/>
      <c r="AC125" s="506"/>
      <c r="AD125" s="507"/>
      <c r="AE125" s="461"/>
      <c r="AF125" s="461"/>
      <c r="AG125" s="461"/>
      <c r="AH125" s="461"/>
      <c r="AI125" s="461"/>
      <c r="AJ125" s="461"/>
      <c r="AK125" s="461"/>
      <c r="AL125" s="461"/>
      <c r="AM125" s="461"/>
      <c r="AN125" s="461"/>
      <c r="AO125" s="461"/>
      <c r="AP125" s="461"/>
      <c r="AQ125" s="461"/>
      <c r="AR125" s="461"/>
      <c r="AS125" s="461"/>
      <c r="AT125" s="461"/>
      <c r="AU125" s="461"/>
      <c r="AV125" s="461"/>
      <c r="AW125" s="461"/>
      <c r="AX125" s="605"/>
    </row>
    <row r="126" spans="1:50" ht="46.5" hidden="1" customHeight="1" x14ac:dyDescent="0.15">
      <c r="A126" s="485"/>
      <c r="B126" s="486"/>
      <c r="C126" s="486"/>
      <c r="D126" s="486"/>
      <c r="E126" s="486"/>
      <c r="F126" s="487"/>
      <c r="G126" s="433"/>
      <c r="H126" s="433"/>
      <c r="I126" s="433"/>
      <c r="J126" s="433"/>
      <c r="K126" s="433"/>
      <c r="L126" s="433"/>
      <c r="M126" s="433"/>
      <c r="N126" s="433"/>
      <c r="O126" s="433"/>
      <c r="P126" s="433"/>
      <c r="Q126" s="433"/>
      <c r="R126" s="433"/>
      <c r="S126" s="433"/>
      <c r="T126" s="433"/>
      <c r="U126" s="433"/>
      <c r="V126" s="433"/>
      <c r="W126" s="433"/>
      <c r="X126" s="1021"/>
      <c r="Y126" s="514" t="s">
        <v>48</v>
      </c>
      <c r="Z126" s="489"/>
      <c r="AA126" s="490"/>
      <c r="AB126" s="606" t="s">
        <v>278</v>
      </c>
      <c r="AC126" s="607"/>
      <c r="AD126" s="608"/>
      <c r="AE126" s="609"/>
      <c r="AF126" s="609"/>
      <c r="AG126" s="609"/>
      <c r="AH126" s="609"/>
      <c r="AI126" s="609"/>
      <c r="AJ126" s="609"/>
      <c r="AK126" s="609"/>
      <c r="AL126" s="609"/>
      <c r="AM126" s="609"/>
      <c r="AN126" s="609"/>
      <c r="AO126" s="609"/>
      <c r="AP126" s="609"/>
      <c r="AQ126" s="609"/>
      <c r="AR126" s="609"/>
      <c r="AS126" s="609"/>
      <c r="AT126" s="609"/>
      <c r="AU126" s="609"/>
      <c r="AV126" s="609"/>
      <c r="AW126" s="609"/>
      <c r="AX126" s="610"/>
    </row>
    <row r="127" spans="1:50" ht="23.25" hidden="1" customHeight="1" x14ac:dyDescent="0.15">
      <c r="A127" s="690" t="s">
        <v>15</v>
      </c>
      <c r="B127" s="483"/>
      <c r="C127" s="483"/>
      <c r="D127" s="483"/>
      <c r="E127" s="483"/>
      <c r="F127" s="484"/>
      <c r="G127" s="234" t="s">
        <v>16</v>
      </c>
      <c r="H127" s="234"/>
      <c r="I127" s="234"/>
      <c r="J127" s="234"/>
      <c r="K127" s="234"/>
      <c r="L127" s="234"/>
      <c r="M127" s="234"/>
      <c r="N127" s="234"/>
      <c r="O127" s="234"/>
      <c r="P127" s="234"/>
      <c r="Q127" s="234"/>
      <c r="R127" s="234"/>
      <c r="S127" s="234"/>
      <c r="T127" s="234"/>
      <c r="U127" s="234"/>
      <c r="V127" s="234"/>
      <c r="W127" s="234"/>
      <c r="X127" s="235"/>
      <c r="Y127" s="1015"/>
      <c r="Z127" s="1016"/>
      <c r="AA127" s="1017"/>
      <c r="AB127" s="233" t="s">
        <v>11</v>
      </c>
      <c r="AC127" s="234"/>
      <c r="AD127" s="235"/>
      <c r="AE127" s="458" t="s">
        <v>311</v>
      </c>
      <c r="AF127" s="459"/>
      <c r="AG127" s="459"/>
      <c r="AH127" s="460"/>
      <c r="AI127" s="458" t="s">
        <v>309</v>
      </c>
      <c r="AJ127" s="459"/>
      <c r="AK127" s="459"/>
      <c r="AL127" s="460"/>
      <c r="AM127" s="458" t="s">
        <v>338</v>
      </c>
      <c r="AN127" s="459"/>
      <c r="AO127" s="459"/>
      <c r="AP127" s="460"/>
      <c r="AQ127" s="645" t="s">
        <v>353</v>
      </c>
      <c r="AR127" s="646"/>
      <c r="AS127" s="646"/>
      <c r="AT127" s="646"/>
      <c r="AU127" s="646"/>
      <c r="AV127" s="646"/>
      <c r="AW127" s="646"/>
      <c r="AX127" s="647"/>
    </row>
    <row r="128" spans="1:50" ht="23.25" hidden="1" customHeight="1" x14ac:dyDescent="0.15">
      <c r="A128" s="482"/>
      <c r="B128" s="483"/>
      <c r="C128" s="483"/>
      <c r="D128" s="483"/>
      <c r="E128" s="483"/>
      <c r="F128" s="484"/>
      <c r="G128" s="432" t="s">
        <v>280</v>
      </c>
      <c r="H128" s="432"/>
      <c r="I128" s="432"/>
      <c r="J128" s="432"/>
      <c r="K128" s="432"/>
      <c r="L128" s="432"/>
      <c r="M128" s="432"/>
      <c r="N128" s="432"/>
      <c r="O128" s="432"/>
      <c r="P128" s="432"/>
      <c r="Q128" s="432"/>
      <c r="R128" s="432"/>
      <c r="S128" s="432"/>
      <c r="T128" s="432"/>
      <c r="U128" s="432"/>
      <c r="V128" s="432"/>
      <c r="W128" s="432"/>
      <c r="X128" s="432"/>
      <c r="Y128" s="498" t="s">
        <v>15</v>
      </c>
      <c r="Z128" s="499"/>
      <c r="AA128" s="500"/>
      <c r="AB128" s="505"/>
      <c r="AC128" s="506"/>
      <c r="AD128" s="507"/>
      <c r="AE128" s="461"/>
      <c r="AF128" s="461"/>
      <c r="AG128" s="461"/>
      <c r="AH128" s="461"/>
      <c r="AI128" s="461"/>
      <c r="AJ128" s="461"/>
      <c r="AK128" s="461"/>
      <c r="AL128" s="461"/>
      <c r="AM128" s="461"/>
      <c r="AN128" s="461"/>
      <c r="AO128" s="461"/>
      <c r="AP128" s="461"/>
      <c r="AQ128" s="461"/>
      <c r="AR128" s="461"/>
      <c r="AS128" s="461"/>
      <c r="AT128" s="461"/>
      <c r="AU128" s="461"/>
      <c r="AV128" s="461"/>
      <c r="AW128" s="461"/>
      <c r="AX128" s="605"/>
    </row>
    <row r="129" spans="1:50" ht="46.5" hidden="1" customHeight="1" thickBot="1" x14ac:dyDescent="0.2">
      <c r="A129" s="485"/>
      <c r="B129" s="486"/>
      <c r="C129" s="486"/>
      <c r="D129" s="486"/>
      <c r="E129" s="486"/>
      <c r="F129" s="487"/>
      <c r="G129" s="433"/>
      <c r="H129" s="433"/>
      <c r="I129" s="433"/>
      <c r="J129" s="433"/>
      <c r="K129" s="433"/>
      <c r="L129" s="433"/>
      <c r="M129" s="433"/>
      <c r="N129" s="433"/>
      <c r="O129" s="433"/>
      <c r="P129" s="433"/>
      <c r="Q129" s="433"/>
      <c r="R129" s="433"/>
      <c r="S129" s="433"/>
      <c r="T129" s="433"/>
      <c r="U129" s="433"/>
      <c r="V129" s="433"/>
      <c r="W129" s="433"/>
      <c r="X129" s="433"/>
      <c r="Y129" s="514" t="s">
        <v>48</v>
      </c>
      <c r="Z129" s="489"/>
      <c r="AA129" s="490"/>
      <c r="AB129" s="606" t="s">
        <v>278</v>
      </c>
      <c r="AC129" s="607"/>
      <c r="AD129" s="608"/>
      <c r="AE129" s="609"/>
      <c r="AF129" s="609"/>
      <c r="AG129" s="609"/>
      <c r="AH129" s="609"/>
      <c r="AI129" s="609"/>
      <c r="AJ129" s="609"/>
      <c r="AK129" s="609"/>
      <c r="AL129" s="609"/>
      <c r="AM129" s="609"/>
      <c r="AN129" s="609"/>
      <c r="AO129" s="609"/>
      <c r="AP129" s="609"/>
      <c r="AQ129" s="609"/>
      <c r="AR129" s="609"/>
      <c r="AS129" s="609"/>
      <c r="AT129" s="609"/>
      <c r="AU129" s="609"/>
      <c r="AV129" s="609"/>
      <c r="AW129" s="609"/>
      <c r="AX129" s="610"/>
    </row>
    <row r="130" spans="1:50" ht="30" customHeight="1" x14ac:dyDescent="0.15">
      <c r="A130" s="175" t="s">
        <v>326</v>
      </c>
      <c r="B130" s="172"/>
      <c r="C130" s="171" t="s">
        <v>191</v>
      </c>
      <c r="D130" s="172"/>
      <c r="E130" s="156" t="s">
        <v>220</v>
      </c>
      <c r="F130" s="157"/>
      <c r="G130" s="1026" t="s">
        <v>506</v>
      </c>
      <c r="H130" s="1027"/>
      <c r="I130" s="1027"/>
      <c r="J130" s="1027"/>
      <c r="K130" s="1027"/>
      <c r="L130" s="1027"/>
      <c r="M130" s="1027"/>
      <c r="N130" s="1027"/>
      <c r="O130" s="1027"/>
      <c r="P130" s="1027"/>
      <c r="Q130" s="1027"/>
      <c r="R130" s="1027"/>
      <c r="S130" s="1027"/>
      <c r="T130" s="1027"/>
      <c r="U130" s="1027"/>
      <c r="V130" s="1027"/>
      <c r="W130" s="1027"/>
      <c r="X130" s="1027"/>
      <c r="Y130" s="1027"/>
      <c r="Z130" s="1027"/>
      <c r="AA130" s="1027"/>
      <c r="AB130" s="1027"/>
      <c r="AC130" s="1027"/>
      <c r="AD130" s="1027"/>
      <c r="AE130" s="1027"/>
      <c r="AF130" s="1027"/>
      <c r="AG130" s="1027"/>
      <c r="AH130" s="1027"/>
      <c r="AI130" s="1027"/>
      <c r="AJ130" s="1027"/>
      <c r="AK130" s="1027"/>
      <c r="AL130" s="1027"/>
      <c r="AM130" s="1027"/>
      <c r="AN130" s="1027"/>
      <c r="AO130" s="1027"/>
      <c r="AP130" s="1027"/>
      <c r="AQ130" s="1027"/>
      <c r="AR130" s="1027"/>
      <c r="AS130" s="1027"/>
      <c r="AT130" s="1027"/>
      <c r="AU130" s="1027"/>
      <c r="AV130" s="1027"/>
      <c r="AW130" s="1027"/>
      <c r="AX130" s="1028"/>
    </row>
    <row r="131" spans="1:50" ht="30" customHeight="1" x14ac:dyDescent="0.15">
      <c r="A131" s="176"/>
      <c r="B131" s="173"/>
      <c r="C131" s="167"/>
      <c r="D131" s="173"/>
      <c r="E131" s="161" t="s">
        <v>219</v>
      </c>
      <c r="F131" s="162"/>
      <c r="G131" s="1023" t="s">
        <v>507</v>
      </c>
      <c r="H131" s="1024"/>
      <c r="I131" s="1024"/>
      <c r="J131" s="1024"/>
      <c r="K131" s="1024"/>
      <c r="L131" s="1024"/>
      <c r="M131" s="1024"/>
      <c r="N131" s="1024"/>
      <c r="O131" s="1024"/>
      <c r="P131" s="1024"/>
      <c r="Q131" s="1024"/>
      <c r="R131" s="1024"/>
      <c r="S131" s="1024"/>
      <c r="T131" s="1024"/>
      <c r="U131" s="1024"/>
      <c r="V131" s="1024"/>
      <c r="W131" s="1024"/>
      <c r="X131" s="1024"/>
      <c r="Y131" s="1024"/>
      <c r="Z131" s="1024"/>
      <c r="AA131" s="1024"/>
      <c r="AB131" s="1024"/>
      <c r="AC131" s="1024"/>
      <c r="AD131" s="1024"/>
      <c r="AE131" s="1024"/>
      <c r="AF131" s="1024"/>
      <c r="AG131" s="1024"/>
      <c r="AH131" s="1024"/>
      <c r="AI131" s="1024"/>
      <c r="AJ131" s="1024"/>
      <c r="AK131" s="1024"/>
      <c r="AL131" s="1024"/>
      <c r="AM131" s="1024"/>
      <c r="AN131" s="1024"/>
      <c r="AO131" s="1024"/>
      <c r="AP131" s="1024"/>
      <c r="AQ131" s="1024"/>
      <c r="AR131" s="1024"/>
      <c r="AS131" s="1024"/>
      <c r="AT131" s="1024"/>
      <c r="AU131" s="1024"/>
      <c r="AV131" s="1024"/>
      <c r="AW131" s="1024"/>
      <c r="AX131" s="1025"/>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311</v>
      </c>
      <c r="AF132" s="142"/>
      <c r="AG132" s="142"/>
      <c r="AH132" s="142"/>
      <c r="AI132" s="142" t="s">
        <v>331</v>
      </c>
      <c r="AJ132" s="142"/>
      <c r="AK132" s="142"/>
      <c r="AL132" s="142"/>
      <c r="AM132" s="142" t="s">
        <v>338</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188</v>
      </c>
      <c r="AT133" s="121"/>
      <c r="AU133" s="187" t="s">
        <v>618</v>
      </c>
      <c r="AV133" s="187"/>
      <c r="AW133" s="120" t="s">
        <v>177</v>
      </c>
      <c r="AX133" s="182"/>
    </row>
    <row r="134" spans="1:50" ht="30" customHeight="1" x14ac:dyDescent="0.15">
      <c r="A134" s="176"/>
      <c r="B134" s="173"/>
      <c r="C134" s="167"/>
      <c r="D134" s="173"/>
      <c r="E134" s="167"/>
      <c r="F134" s="168"/>
      <c r="G134" s="1022" t="s">
        <v>508</v>
      </c>
      <c r="H134" s="576"/>
      <c r="I134" s="576"/>
      <c r="J134" s="576"/>
      <c r="K134" s="576"/>
      <c r="L134" s="576"/>
      <c r="M134" s="576"/>
      <c r="N134" s="576"/>
      <c r="O134" s="576"/>
      <c r="P134" s="576"/>
      <c r="Q134" s="576"/>
      <c r="R134" s="576"/>
      <c r="S134" s="576"/>
      <c r="T134" s="576"/>
      <c r="U134" s="576"/>
      <c r="V134" s="576"/>
      <c r="W134" s="576"/>
      <c r="X134" s="577"/>
      <c r="Y134" s="188" t="s">
        <v>202</v>
      </c>
      <c r="Z134" s="189"/>
      <c r="AA134" s="190"/>
      <c r="AB134" s="1018" t="s">
        <v>509</v>
      </c>
      <c r="AC134" s="1019"/>
      <c r="AD134" s="1019"/>
      <c r="AE134" s="387">
        <v>96.8</v>
      </c>
      <c r="AF134" s="434"/>
      <c r="AG134" s="434"/>
      <c r="AH134" s="434"/>
      <c r="AI134" s="387">
        <v>96.3</v>
      </c>
      <c r="AJ134" s="434"/>
      <c r="AK134" s="434"/>
      <c r="AL134" s="434"/>
      <c r="AM134" s="193">
        <v>96.2</v>
      </c>
      <c r="AN134" s="194"/>
      <c r="AO134" s="194"/>
      <c r="AP134" s="194"/>
      <c r="AQ134" s="193"/>
      <c r="AR134" s="194"/>
      <c r="AS134" s="194"/>
      <c r="AT134" s="194"/>
      <c r="AU134" s="193"/>
      <c r="AV134" s="194"/>
      <c r="AW134" s="194"/>
      <c r="AX134" s="195"/>
    </row>
    <row r="135" spans="1:50" ht="30" customHeight="1" x14ac:dyDescent="0.15">
      <c r="A135" s="176"/>
      <c r="B135" s="173"/>
      <c r="C135" s="167"/>
      <c r="D135" s="173"/>
      <c r="E135" s="167"/>
      <c r="F135" s="168"/>
      <c r="G135" s="1023"/>
      <c r="H135" s="580"/>
      <c r="I135" s="580"/>
      <c r="J135" s="580"/>
      <c r="K135" s="580"/>
      <c r="L135" s="580"/>
      <c r="M135" s="580"/>
      <c r="N135" s="580"/>
      <c r="O135" s="580"/>
      <c r="P135" s="580"/>
      <c r="Q135" s="580"/>
      <c r="R135" s="580"/>
      <c r="S135" s="580"/>
      <c r="T135" s="580"/>
      <c r="U135" s="580"/>
      <c r="V135" s="580"/>
      <c r="W135" s="580"/>
      <c r="X135" s="581"/>
      <c r="Y135" s="196" t="s">
        <v>53</v>
      </c>
      <c r="Z135" s="197"/>
      <c r="AA135" s="198"/>
      <c r="AB135" s="754" t="s">
        <v>509</v>
      </c>
      <c r="AC135" s="755"/>
      <c r="AD135" s="755"/>
      <c r="AE135" s="387">
        <v>90</v>
      </c>
      <c r="AF135" s="434"/>
      <c r="AG135" s="434"/>
      <c r="AH135" s="434"/>
      <c r="AI135" s="387">
        <v>90</v>
      </c>
      <c r="AJ135" s="434"/>
      <c r="AK135" s="434"/>
      <c r="AL135" s="434"/>
      <c r="AM135" s="193">
        <v>90</v>
      </c>
      <c r="AN135" s="194"/>
      <c r="AO135" s="194"/>
      <c r="AP135" s="194"/>
      <c r="AQ135" s="193"/>
      <c r="AR135" s="194"/>
      <c r="AS135" s="194"/>
      <c r="AT135" s="194"/>
      <c r="AU135" s="193">
        <v>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311</v>
      </c>
      <c r="AF136" s="142"/>
      <c r="AG136" s="142"/>
      <c r="AH136" s="142"/>
      <c r="AI136" s="142" t="s">
        <v>309</v>
      </c>
      <c r="AJ136" s="142"/>
      <c r="AK136" s="142"/>
      <c r="AL136" s="142"/>
      <c r="AM136" s="142" t="s">
        <v>338</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311</v>
      </c>
      <c r="AF140" s="142"/>
      <c r="AG140" s="142"/>
      <c r="AH140" s="142"/>
      <c r="AI140" s="142" t="s">
        <v>309</v>
      </c>
      <c r="AJ140" s="142"/>
      <c r="AK140" s="142"/>
      <c r="AL140" s="142"/>
      <c r="AM140" s="142" t="s">
        <v>338</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311</v>
      </c>
      <c r="AF144" s="142"/>
      <c r="AG144" s="142"/>
      <c r="AH144" s="142"/>
      <c r="AI144" s="142" t="s">
        <v>309</v>
      </c>
      <c r="AJ144" s="142"/>
      <c r="AK144" s="142"/>
      <c r="AL144" s="142"/>
      <c r="AM144" s="142" t="s">
        <v>338</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311</v>
      </c>
      <c r="AF148" s="142"/>
      <c r="AG148" s="142"/>
      <c r="AH148" s="142"/>
      <c r="AI148" s="142" t="s">
        <v>309</v>
      </c>
      <c r="AJ148" s="142"/>
      <c r="AK148" s="142"/>
      <c r="AL148" s="142"/>
      <c r="AM148" s="142" t="s">
        <v>338</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256</v>
      </c>
      <c r="R152" s="117"/>
      <c r="S152" s="117"/>
      <c r="T152" s="117"/>
      <c r="U152" s="117"/>
      <c r="V152" s="117"/>
      <c r="W152" s="117"/>
      <c r="X152" s="117"/>
      <c r="Y152" s="117"/>
      <c r="Z152" s="117"/>
      <c r="AA152" s="117"/>
      <c r="AB152" s="116" t="s">
        <v>257</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256</v>
      </c>
      <c r="R159" s="117"/>
      <c r="S159" s="117"/>
      <c r="T159" s="117"/>
      <c r="U159" s="117"/>
      <c r="V159" s="117"/>
      <c r="W159" s="117"/>
      <c r="X159" s="117"/>
      <c r="Y159" s="117"/>
      <c r="Z159" s="117"/>
      <c r="AA159" s="117"/>
      <c r="AB159" s="116" t="s">
        <v>257</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256</v>
      </c>
      <c r="R166" s="117"/>
      <c r="S166" s="117"/>
      <c r="T166" s="117"/>
      <c r="U166" s="117"/>
      <c r="V166" s="117"/>
      <c r="W166" s="117"/>
      <c r="X166" s="117"/>
      <c r="Y166" s="117"/>
      <c r="Z166" s="117"/>
      <c r="AA166" s="117"/>
      <c r="AB166" s="116" t="s">
        <v>257</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256</v>
      </c>
      <c r="R173" s="117"/>
      <c r="S173" s="117"/>
      <c r="T173" s="117"/>
      <c r="U173" s="117"/>
      <c r="V173" s="117"/>
      <c r="W173" s="117"/>
      <c r="X173" s="117"/>
      <c r="Y173" s="117"/>
      <c r="Z173" s="117"/>
      <c r="AA173" s="117"/>
      <c r="AB173" s="116" t="s">
        <v>257</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256</v>
      </c>
      <c r="R180" s="117"/>
      <c r="S180" s="117"/>
      <c r="T180" s="117"/>
      <c r="U180" s="117"/>
      <c r="V180" s="117"/>
      <c r="W180" s="117"/>
      <c r="X180" s="117"/>
      <c r="Y180" s="117"/>
      <c r="Z180" s="117"/>
      <c r="AA180" s="117"/>
      <c r="AB180" s="116" t="s">
        <v>257</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0.7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715" t="s">
        <v>510</v>
      </c>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6"/>
      <c r="AL188" s="576"/>
      <c r="AM188" s="576"/>
      <c r="AN188" s="576"/>
      <c r="AO188" s="576"/>
      <c r="AP188" s="576"/>
      <c r="AQ188" s="576"/>
      <c r="AR188" s="576"/>
      <c r="AS188" s="576"/>
      <c r="AT188" s="576"/>
      <c r="AU188" s="576"/>
      <c r="AV188" s="576"/>
      <c r="AW188" s="576"/>
      <c r="AX188" s="716"/>
    </row>
    <row r="189" spans="1:50" ht="24.75" customHeight="1" x14ac:dyDescent="0.15">
      <c r="A189" s="176"/>
      <c r="B189" s="173"/>
      <c r="C189" s="167"/>
      <c r="D189" s="173"/>
      <c r="E189" s="717"/>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8"/>
      <c r="AL189" s="578"/>
      <c r="AM189" s="578"/>
      <c r="AN189" s="578"/>
      <c r="AO189" s="578"/>
      <c r="AP189" s="578"/>
      <c r="AQ189" s="578"/>
      <c r="AR189" s="578"/>
      <c r="AS189" s="578"/>
      <c r="AT189" s="578"/>
      <c r="AU189" s="578"/>
      <c r="AV189" s="578"/>
      <c r="AW189" s="578"/>
      <c r="AX189" s="718"/>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311</v>
      </c>
      <c r="AF192" s="142"/>
      <c r="AG192" s="142"/>
      <c r="AH192" s="142"/>
      <c r="AI192" s="142" t="s">
        <v>309</v>
      </c>
      <c r="AJ192" s="142"/>
      <c r="AK192" s="142"/>
      <c r="AL192" s="142"/>
      <c r="AM192" s="142" t="s">
        <v>338</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311</v>
      </c>
      <c r="AF196" s="142"/>
      <c r="AG196" s="142"/>
      <c r="AH196" s="142"/>
      <c r="AI196" s="142" t="s">
        <v>309</v>
      </c>
      <c r="AJ196" s="142"/>
      <c r="AK196" s="142"/>
      <c r="AL196" s="142"/>
      <c r="AM196" s="142" t="s">
        <v>338</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311</v>
      </c>
      <c r="AF200" s="142"/>
      <c r="AG200" s="142"/>
      <c r="AH200" s="142"/>
      <c r="AI200" s="142" t="s">
        <v>309</v>
      </c>
      <c r="AJ200" s="142"/>
      <c r="AK200" s="142"/>
      <c r="AL200" s="142"/>
      <c r="AM200" s="142" t="s">
        <v>338</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311</v>
      </c>
      <c r="AF204" s="142"/>
      <c r="AG204" s="142"/>
      <c r="AH204" s="142"/>
      <c r="AI204" s="142" t="s">
        <v>309</v>
      </c>
      <c r="AJ204" s="142"/>
      <c r="AK204" s="142"/>
      <c r="AL204" s="142"/>
      <c r="AM204" s="142" t="s">
        <v>338</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311</v>
      </c>
      <c r="AF208" s="142"/>
      <c r="AG208" s="142"/>
      <c r="AH208" s="142"/>
      <c r="AI208" s="142" t="s">
        <v>309</v>
      </c>
      <c r="AJ208" s="142"/>
      <c r="AK208" s="142"/>
      <c r="AL208" s="142"/>
      <c r="AM208" s="142" t="s">
        <v>338</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256</v>
      </c>
      <c r="R212" s="117"/>
      <c r="S212" s="117"/>
      <c r="T212" s="117"/>
      <c r="U212" s="117"/>
      <c r="V212" s="117"/>
      <c r="W212" s="117"/>
      <c r="X212" s="117"/>
      <c r="Y212" s="117"/>
      <c r="Z212" s="117"/>
      <c r="AA212" s="117"/>
      <c r="AB212" s="116" t="s">
        <v>257</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256</v>
      </c>
      <c r="R219" s="117"/>
      <c r="S219" s="117"/>
      <c r="T219" s="117"/>
      <c r="U219" s="117"/>
      <c r="V219" s="117"/>
      <c r="W219" s="117"/>
      <c r="X219" s="117"/>
      <c r="Y219" s="117"/>
      <c r="Z219" s="117"/>
      <c r="AA219" s="117"/>
      <c r="AB219" s="116" t="s">
        <v>257</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256</v>
      </c>
      <c r="R226" s="117"/>
      <c r="S226" s="117"/>
      <c r="T226" s="117"/>
      <c r="U226" s="117"/>
      <c r="V226" s="117"/>
      <c r="W226" s="117"/>
      <c r="X226" s="117"/>
      <c r="Y226" s="117"/>
      <c r="Z226" s="117"/>
      <c r="AA226" s="117"/>
      <c r="AB226" s="116" t="s">
        <v>257</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256</v>
      </c>
      <c r="R233" s="117"/>
      <c r="S233" s="117"/>
      <c r="T233" s="117"/>
      <c r="U233" s="117"/>
      <c r="V233" s="117"/>
      <c r="W233" s="117"/>
      <c r="X233" s="117"/>
      <c r="Y233" s="117"/>
      <c r="Z233" s="117"/>
      <c r="AA233" s="117"/>
      <c r="AB233" s="116" t="s">
        <v>257</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256</v>
      </c>
      <c r="R240" s="117"/>
      <c r="S240" s="117"/>
      <c r="T240" s="117"/>
      <c r="U240" s="117"/>
      <c r="V240" s="117"/>
      <c r="W240" s="117"/>
      <c r="X240" s="117"/>
      <c r="Y240" s="117"/>
      <c r="Z240" s="117"/>
      <c r="AA240" s="117"/>
      <c r="AB240" s="116" t="s">
        <v>257</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311</v>
      </c>
      <c r="AF252" s="142"/>
      <c r="AG252" s="142"/>
      <c r="AH252" s="142"/>
      <c r="AI252" s="142" t="s">
        <v>309</v>
      </c>
      <c r="AJ252" s="142"/>
      <c r="AK252" s="142"/>
      <c r="AL252" s="142"/>
      <c r="AM252" s="142" t="s">
        <v>338</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311</v>
      </c>
      <c r="AF256" s="142"/>
      <c r="AG256" s="142"/>
      <c r="AH256" s="142"/>
      <c r="AI256" s="142" t="s">
        <v>309</v>
      </c>
      <c r="AJ256" s="142"/>
      <c r="AK256" s="142"/>
      <c r="AL256" s="142"/>
      <c r="AM256" s="142" t="s">
        <v>338</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311</v>
      </c>
      <c r="AF260" s="142"/>
      <c r="AG260" s="142"/>
      <c r="AH260" s="142"/>
      <c r="AI260" s="142" t="s">
        <v>309</v>
      </c>
      <c r="AJ260" s="142"/>
      <c r="AK260" s="142"/>
      <c r="AL260" s="142"/>
      <c r="AM260" s="142" t="s">
        <v>338</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311</v>
      </c>
      <c r="AF264" s="142"/>
      <c r="AG264" s="142"/>
      <c r="AH264" s="142"/>
      <c r="AI264" s="142" t="s">
        <v>309</v>
      </c>
      <c r="AJ264" s="142"/>
      <c r="AK264" s="142"/>
      <c r="AL264" s="142"/>
      <c r="AM264" s="142" t="s">
        <v>338</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311</v>
      </c>
      <c r="AF268" s="142"/>
      <c r="AG268" s="142"/>
      <c r="AH268" s="142"/>
      <c r="AI268" s="142" t="s">
        <v>309</v>
      </c>
      <c r="AJ268" s="142"/>
      <c r="AK268" s="142"/>
      <c r="AL268" s="142"/>
      <c r="AM268" s="142" t="s">
        <v>338</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256</v>
      </c>
      <c r="R272" s="117"/>
      <c r="S272" s="117"/>
      <c r="T272" s="117"/>
      <c r="U272" s="117"/>
      <c r="V272" s="117"/>
      <c r="W272" s="117"/>
      <c r="X272" s="117"/>
      <c r="Y272" s="117"/>
      <c r="Z272" s="117"/>
      <c r="AA272" s="117"/>
      <c r="AB272" s="116" t="s">
        <v>257</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256</v>
      </c>
      <c r="R279" s="117"/>
      <c r="S279" s="117"/>
      <c r="T279" s="117"/>
      <c r="U279" s="117"/>
      <c r="V279" s="117"/>
      <c r="W279" s="117"/>
      <c r="X279" s="117"/>
      <c r="Y279" s="117"/>
      <c r="Z279" s="117"/>
      <c r="AA279" s="117"/>
      <c r="AB279" s="116" t="s">
        <v>257</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256</v>
      </c>
      <c r="R286" s="117"/>
      <c r="S286" s="117"/>
      <c r="T286" s="117"/>
      <c r="U286" s="117"/>
      <c r="V286" s="117"/>
      <c r="W286" s="117"/>
      <c r="X286" s="117"/>
      <c r="Y286" s="117"/>
      <c r="Z286" s="117"/>
      <c r="AA286" s="117"/>
      <c r="AB286" s="116" t="s">
        <v>257</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256</v>
      </c>
      <c r="R293" s="117"/>
      <c r="S293" s="117"/>
      <c r="T293" s="117"/>
      <c r="U293" s="117"/>
      <c r="V293" s="117"/>
      <c r="W293" s="117"/>
      <c r="X293" s="117"/>
      <c r="Y293" s="117"/>
      <c r="Z293" s="117"/>
      <c r="AA293" s="117"/>
      <c r="AB293" s="116" t="s">
        <v>257</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256</v>
      </c>
      <c r="R300" s="117"/>
      <c r="S300" s="117"/>
      <c r="T300" s="117"/>
      <c r="U300" s="117"/>
      <c r="V300" s="117"/>
      <c r="W300" s="117"/>
      <c r="X300" s="117"/>
      <c r="Y300" s="117"/>
      <c r="Z300" s="117"/>
      <c r="AA300" s="117"/>
      <c r="AB300" s="116" t="s">
        <v>257</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311</v>
      </c>
      <c r="AF312" s="142"/>
      <c r="AG312" s="142"/>
      <c r="AH312" s="142"/>
      <c r="AI312" s="142" t="s">
        <v>309</v>
      </c>
      <c r="AJ312" s="142"/>
      <c r="AK312" s="142"/>
      <c r="AL312" s="142"/>
      <c r="AM312" s="142" t="s">
        <v>338</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311</v>
      </c>
      <c r="AF316" s="142"/>
      <c r="AG316" s="142"/>
      <c r="AH316" s="142"/>
      <c r="AI316" s="142" t="s">
        <v>309</v>
      </c>
      <c r="AJ316" s="142"/>
      <c r="AK316" s="142"/>
      <c r="AL316" s="142"/>
      <c r="AM316" s="142" t="s">
        <v>338</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311</v>
      </c>
      <c r="AF320" s="142"/>
      <c r="AG320" s="142"/>
      <c r="AH320" s="142"/>
      <c r="AI320" s="142" t="s">
        <v>309</v>
      </c>
      <c r="AJ320" s="142"/>
      <c r="AK320" s="142"/>
      <c r="AL320" s="142"/>
      <c r="AM320" s="142" t="s">
        <v>338</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311</v>
      </c>
      <c r="AF324" s="142"/>
      <c r="AG324" s="142"/>
      <c r="AH324" s="142"/>
      <c r="AI324" s="142" t="s">
        <v>309</v>
      </c>
      <c r="AJ324" s="142"/>
      <c r="AK324" s="142"/>
      <c r="AL324" s="142"/>
      <c r="AM324" s="142" t="s">
        <v>338</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311</v>
      </c>
      <c r="AF328" s="142"/>
      <c r="AG328" s="142"/>
      <c r="AH328" s="142"/>
      <c r="AI328" s="142" t="s">
        <v>309</v>
      </c>
      <c r="AJ328" s="142"/>
      <c r="AK328" s="142"/>
      <c r="AL328" s="142"/>
      <c r="AM328" s="142" t="s">
        <v>338</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256</v>
      </c>
      <c r="R332" s="117"/>
      <c r="S332" s="117"/>
      <c r="T332" s="117"/>
      <c r="U332" s="117"/>
      <c r="V332" s="117"/>
      <c r="W332" s="117"/>
      <c r="X332" s="117"/>
      <c r="Y332" s="117"/>
      <c r="Z332" s="117"/>
      <c r="AA332" s="117"/>
      <c r="AB332" s="116" t="s">
        <v>257</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256</v>
      </c>
      <c r="R339" s="117"/>
      <c r="S339" s="117"/>
      <c r="T339" s="117"/>
      <c r="U339" s="117"/>
      <c r="V339" s="117"/>
      <c r="W339" s="117"/>
      <c r="X339" s="117"/>
      <c r="Y339" s="117"/>
      <c r="Z339" s="117"/>
      <c r="AA339" s="117"/>
      <c r="AB339" s="116" t="s">
        <v>257</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256</v>
      </c>
      <c r="R346" s="117"/>
      <c r="S346" s="117"/>
      <c r="T346" s="117"/>
      <c r="U346" s="117"/>
      <c r="V346" s="117"/>
      <c r="W346" s="117"/>
      <c r="X346" s="117"/>
      <c r="Y346" s="117"/>
      <c r="Z346" s="117"/>
      <c r="AA346" s="117"/>
      <c r="AB346" s="116" t="s">
        <v>257</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256</v>
      </c>
      <c r="R353" s="117"/>
      <c r="S353" s="117"/>
      <c r="T353" s="117"/>
      <c r="U353" s="117"/>
      <c r="V353" s="117"/>
      <c r="W353" s="117"/>
      <c r="X353" s="117"/>
      <c r="Y353" s="117"/>
      <c r="Z353" s="117"/>
      <c r="AA353" s="117"/>
      <c r="AB353" s="116" t="s">
        <v>257</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256</v>
      </c>
      <c r="R360" s="117"/>
      <c r="S360" s="117"/>
      <c r="T360" s="117"/>
      <c r="U360" s="117"/>
      <c r="V360" s="117"/>
      <c r="W360" s="117"/>
      <c r="X360" s="117"/>
      <c r="Y360" s="117"/>
      <c r="Z360" s="117"/>
      <c r="AA360" s="117"/>
      <c r="AB360" s="116" t="s">
        <v>257</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311</v>
      </c>
      <c r="AF372" s="142"/>
      <c r="AG372" s="142"/>
      <c r="AH372" s="142"/>
      <c r="AI372" s="142" t="s">
        <v>309</v>
      </c>
      <c r="AJ372" s="142"/>
      <c r="AK372" s="142"/>
      <c r="AL372" s="142"/>
      <c r="AM372" s="142" t="s">
        <v>338</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311</v>
      </c>
      <c r="AF376" s="142"/>
      <c r="AG376" s="142"/>
      <c r="AH376" s="142"/>
      <c r="AI376" s="142" t="s">
        <v>309</v>
      </c>
      <c r="AJ376" s="142"/>
      <c r="AK376" s="142"/>
      <c r="AL376" s="142"/>
      <c r="AM376" s="142" t="s">
        <v>338</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311</v>
      </c>
      <c r="AF380" s="142"/>
      <c r="AG380" s="142"/>
      <c r="AH380" s="142"/>
      <c r="AI380" s="142" t="s">
        <v>309</v>
      </c>
      <c r="AJ380" s="142"/>
      <c r="AK380" s="142"/>
      <c r="AL380" s="142"/>
      <c r="AM380" s="142" t="s">
        <v>338</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311</v>
      </c>
      <c r="AF384" s="142"/>
      <c r="AG384" s="142"/>
      <c r="AH384" s="142"/>
      <c r="AI384" s="142" t="s">
        <v>309</v>
      </c>
      <c r="AJ384" s="142"/>
      <c r="AK384" s="142"/>
      <c r="AL384" s="142"/>
      <c r="AM384" s="142" t="s">
        <v>338</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311</v>
      </c>
      <c r="AF388" s="142"/>
      <c r="AG388" s="142"/>
      <c r="AH388" s="142"/>
      <c r="AI388" s="142" t="s">
        <v>309</v>
      </c>
      <c r="AJ388" s="142"/>
      <c r="AK388" s="142"/>
      <c r="AL388" s="142"/>
      <c r="AM388" s="142" t="s">
        <v>338</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256</v>
      </c>
      <c r="R392" s="117"/>
      <c r="S392" s="117"/>
      <c r="T392" s="117"/>
      <c r="U392" s="117"/>
      <c r="V392" s="117"/>
      <c r="W392" s="117"/>
      <c r="X392" s="117"/>
      <c r="Y392" s="117"/>
      <c r="Z392" s="117"/>
      <c r="AA392" s="117"/>
      <c r="AB392" s="116" t="s">
        <v>257</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256</v>
      </c>
      <c r="R399" s="117"/>
      <c r="S399" s="117"/>
      <c r="T399" s="117"/>
      <c r="U399" s="117"/>
      <c r="V399" s="117"/>
      <c r="W399" s="117"/>
      <c r="X399" s="117"/>
      <c r="Y399" s="117"/>
      <c r="Z399" s="117"/>
      <c r="AA399" s="117"/>
      <c r="AB399" s="116" t="s">
        <v>257</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256</v>
      </c>
      <c r="R406" s="117"/>
      <c r="S406" s="117"/>
      <c r="T406" s="117"/>
      <c r="U406" s="117"/>
      <c r="V406" s="117"/>
      <c r="W406" s="117"/>
      <c r="X406" s="117"/>
      <c r="Y406" s="117"/>
      <c r="Z406" s="117"/>
      <c r="AA406" s="117"/>
      <c r="AB406" s="116" t="s">
        <v>257</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256</v>
      </c>
      <c r="R413" s="117"/>
      <c r="S413" s="117"/>
      <c r="T413" s="117"/>
      <c r="U413" s="117"/>
      <c r="V413" s="117"/>
      <c r="W413" s="117"/>
      <c r="X413" s="117"/>
      <c r="Y413" s="117"/>
      <c r="Z413" s="117"/>
      <c r="AA413" s="117"/>
      <c r="AB413" s="116" t="s">
        <v>257</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256</v>
      </c>
      <c r="R420" s="117"/>
      <c r="S420" s="117"/>
      <c r="T420" s="117"/>
      <c r="U420" s="117"/>
      <c r="V420" s="117"/>
      <c r="W420" s="117"/>
      <c r="X420" s="117"/>
      <c r="Y420" s="117"/>
      <c r="Z420" s="117"/>
      <c r="AA420" s="117"/>
      <c r="AB420" s="116" t="s">
        <v>257</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341</v>
      </c>
      <c r="D430" s="1029"/>
      <c r="E430" s="161" t="s">
        <v>319</v>
      </c>
      <c r="F430" s="986"/>
      <c r="G430" s="987" t="s">
        <v>207</v>
      </c>
      <c r="H430" s="110"/>
      <c r="I430" s="110"/>
      <c r="J430" s="988" t="s">
        <v>486</v>
      </c>
      <c r="K430" s="989"/>
      <c r="L430" s="989"/>
      <c r="M430" s="989"/>
      <c r="N430" s="989"/>
      <c r="O430" s="989"/>
      <c r="P430" s="989"/>
      <c r="Q430" s="989"/>
      <c r="R430" s="989"/>
      <c r="S430" s="989"/>
      <c r="T430" s="990"/>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91"/>
    </row>
    <row r="431" spans="1:50" ht="18.75" customHeight="1" x14ac:dyDescent="0.15">
      <c r="A431" s="176"/>
      <c r="B431" s="173"/>
      <c r="C431" s="167"/>
      <c r="D431" s="173"/>
      <c r="E431" s="331" t="s">
        <v>196</v>
      </c>
      <c r="F431" s="332"/>
      <c r="G431" s="333"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195</v>
      </c>
      <c r="AF431" s="326"/>
      <c r="AG431" s="326"/>
      <c r="AH431" s="327"/>
      <c r="AI431" s="328" t="s">
        <v>332</v>
      </c>
      <c r="AJ431" s="328"/>
      <c r="AK431" s="328"/>
      <c r="AL431" s="146"/>
      <c r="AM431" s="328" t="s">
        <v>345</v>
      </c>
      <c r="AN431" s="328"/>
      <c r="AO431" s="328"/>
      <c r="AP431" s="146"/>
      <c r="AQ431" s="146" t="s">
        <v>187</v>
      </c>
      <c r="AR431" s="117"/>
      <c r="AS431" s="117"/>
      <c r="AT431" s="118"/>
      <c r="AU431" s="123" t="s">
        <v>133</v>
      </c>
      <c r="AV431" s="123"/>
      <c r="AW431" s="123"/>
      <c r="AX431" s="124"/>
    </row>
    <row r="432" spans="1:50" ht="18.75"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188</v>
      </c>
      <c r="AH432" s="121"/>
      <c r="AI432" s="143"/>
      <c r="AJ432" s="143"/>
      <c r="AK432" s="143"/>
      <c r="AL432" s="141"/>
      <c r="AM432" s="143"/>
      <c r="AN432" s="143"/>
      <c r="AO432" s="143"/>
      <c r="AP432" s="141"/>
      <c r="AQ432" s="643"/>
      <c r="AR432" s="187"/>
      <c r="AS432" s="120" t="s">
        <v>188</v>
      </c>
      <c r="AT432" s="121"/>
      <c r="AU432" s="187"/>
      <c r="AV432" s="187"/>
      <c r="AW432" s="120" t="s">
        <v>177</v>
      </c>
      <c r="AX432" s="182"/>
    </row>
    <row r="433" spans="1:50" ht="23.25" customHeight="1" x14ac:dyDescent="0.15">
      <c r="A433" s="176"/>
      <c r="B433" s="173"/>
      <c r="C433" s="167"/>
      <c r="D433" s="173"/>
      <c r="E433" s="331"/>
      <c r="F433" s="332"/>
      <c r="G433" s="91" t="s">
        <v>655</v>
      </c>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9"/>
      <c r="AF433" s="194"/>
      <c r="AG433" s="194"/>
      <c r="AH433" s="194"/>
      <c r="AI433" s="329"/>
      <c r="AJ433" s="194"/>
      <c r="AK433" s="194"/>
      <c r="AL433" s="194"/>
      <c r="AM433" s="329"/>
      <c r="AN433" s="194"/>
      <c r="AO433" s="194"/>
      <c r="AP433" s="330"/>
      <c r="AQ433" s="329"/>
      <c r="AR433" s="194"/>
      <c r="AS433" s="194"/>
      <c r="AT433" s="330"/>
      <c r="AU433" s="194"/>
      <c r="AV433" s="194"/>
      <c r="AW433" s="194"/>
      <c r="AX433" s="195"/>
    </row>
    <row r="434" spans="1:50" ht="23.25" customHeight="1" x14ac:dyDescent="0.15">
      <c r="A434" s="176"/>
      <c r="B434" s="173"/>
      <c r="C434" s="167"/>
      <c r="D434" s="173"/>
      <c r="E434" s="331"/>
      <c r="F434" s="332"/>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9"/>
      <c r="AF434" s="194"/>
      <c r="AG434" s="194"/>
      <c r="AH434" s="330"/>
      <c r="AI434" s="329"/>
      <c r="AJ434" s="194"/>
      <c r="AK434" s="194"/>
      <c r="AL434" s="194"/>
      <c r="AM434" s="329"/>
      <c r="AN434" s="194"/>
      <c r="AO434" s="194"/>
      <c r="AP434" s="330"/>
      <c r="AQ434" s="329"/>
      <c r="AR434" s="194"/>
      <c r="AS434" s="194"/>
      <c r="AT434" s="330"/>
      <c r="AU434" s="194"/>
      <c r="AV434" s="194"/>
      <c r="AW434" s="194"/>
      <c r="AX434" s="195"/>
    </row>
    <row r="435" spans="1:50" ht="23.25" customHeight="1" x14ac:dyDescent="0.15">
      <c r="A435" s="176"/>
      <c r="B435" s="173"/>
      <c r="C435" s="167"/>
      <c r="D435" s="173"/>
      <c r="E435" s="331"/>
      <c r="F435" s="332"/>
      <c r="G435" s="97"/>
      <c r="H435" s="98"/>
      <c r="I435" s="98"/>
      <c r="J435" s="98"/>
      <c r="K435" s="98"/>
      <c r="L435" s="98"/>
      <c r="M435" s="98"/>
      <c r="N435" s="98"/>
      <c r="O435" s="98"/>
      <c r="P435" s="98"/>
      <c r="Q435" s="98"/>
      <c r="R435" s="98"/>
      <c r="S435" s="98"/>
      <c r="T435" s="98"/>
      <c r="U435" s="98"/>
      <c r="V435" s="98"/>
      <c r="W435" s="98"/>
      <c r="X435" s="99"/>
      <c r="Y435" s="196" t="s">
        <v>13</v>
      </c>
      <c r="Z435" s="197"/>
      <c r="AA435" s="198"/>
      <c r="AB435" s="631" t="s">
        <v>178</v>
      </c>
      <c r="AC435" s="631"/>
      <c r="AD435" s="631"/>
      <c r="AE435" s="329"/>
      <c r="AF435" s="194"/>
      <c r="AG435" s="194"/>
      <c r="AH435" s="330"/>
      <c r="AI435" s="329"/>
      <c r="AJ435" s="194"/>
      <c r="AK435" s="194"/>
      <c r="AL435" s="194"/>
      <c r="AM435" s="329"/>
      <c r="AN435" s="194"/>
      <c r="AO435" s="194"/>
      <c r="AP435" s="330"/>
      <c r="AQ435" s="329"/>
      <c r="AR435" s="194"/>
      <c r="AS435" s="194"/>
      <c r="AT435" s="330"/>
      <c r="AU435" s="194"/>
      <c r="AV435" s="194"/>
      <c r="AW435" s="194"/>
      <c r="AX435" s="195"/>
    </row>
    <row r="436" spans="1:50" ht="18.75" hidden="1" customHeight="1" x14ac:dyDescent="0.15">
      <c r="A436" s="176"/>
      <c r="B436" s="173"/>
      <c r="C436" s="167"/>
      <c r="D436" s="173"/>
      <c r="E436" s="331" t="s">
        <v>196</v>
      </c>
      <c r="F436" s="332"/>
      <c r="G436" s="333"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195</v>
      </c>
      <c r="AF436" s="326"/>
      <c r="AG436" s="326"/>
      <c r="AH436" s="327"/>
      <c r="AI436" s="328" t="s">
        <v>332</v>
      </c>
      <c r="AJ436" s="328"/>
      <c r="AK436" s="328"/>
      <c r="AL436" s="146"/>
      <c r="AM436" s="328" t="s">
        <v>345</v>
      </c>
      <c r="AN436" s="328"/>
      <c r="AO436" s="328"/>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643"/>
      <c r="AR437" s="187"/>
      <c r="AS437" s="120" t="s">
        <v>188</v>
      </c>
      <c r="AT437" s="121"/>
      <c r="AU437" s="187"/>
      <c r="AV437" s="187"/>
      <c r="AW437" s="120" t="s">
        <v>177</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631" t="s">
        <v>178</v>
      </c>
      <c r="AC440" s="631"/>
      <c r="AD440" s="631"/>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196</v>
      </c>
      <c r="F441" s="332"/>
      <c r="G441" s="333"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195</v>
      </c>
      <c r="AF441" s="326"/>
      <c r="AG441" s="326"/>
      <c r="AH441" s="327"/>
      <c r="AI441" s="328" t="s">
        <v>332</v>
      </c>
      <c r="AJ441" s="328"/>
      <c r="AK441" s="328"/>
      <c r="AL441" s="146"/>
      <c r="AM441" s="328" t="s">
        <v>345</v>
      </c>
      <c r="AN441" s="328"/>
      <c r="AO441" s="328"/>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643"/>
      <c r="AR442" s="187"/>
      <c r="AS442" s="120" t="s">
        <v>188</v>
      </c>
      <c r="AT442" s="121"/>
      <c r="AU442" s="187"/>
      <c r="AV442" s="187"/>
      <c r="AW442" s="120" t="s">
        <v>177</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631" t="s">
        <v>178</v>
      </c>
      <c r="AC445" s="631"/>
      <c r="AD445" s="631"/>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196</v>
      </c>
      <c r="F446" s="332"/>
      <c r="G446" s="333"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195</v>
      </c>
      <c r="AF446" s="326"/>
      <c r="AG446" s="326"/>
      <c r="AH446" s="327"/>
      <c r="AI446" s="328" t="s">
        <v>332</v>
      </c>
      <c r="AJ446" s="328"/>
      <c r="AK446" s="328"/>
      <c r="AL446" s="146"/>
      <c r="AM446" s="328" t="s">
        <v>345</v>
      </c>
      <c r="AN446" s="328"/>
      <c r="AO446" s="328"/>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643"/>
      <c r="AR447" s="187"/>
      <c r="AS447" s="120" t="s">
        <v>188</v>
      </c>
      <c r="AT447" s="121"/>
      <c r="AU447" s="187"/>
      <c r="AV447" s="187"/>
      <c r="AW447" s="120" t="s">
        <v>177</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631" t="s">
        <v>178</v>
      </c>
      <c r="AC450" s="631"/>
      <c r="AD450" s="631"/>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196</v>
      </c>
      <c r="F451" s="332"/>
      <c r="G451" s="333"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195</v>
      </c>
      <c r="AF451" s="326"/>
      <c r="AG451" s="326"/>
      <c r="AH451" s="327"/>
      <c r="AI451" s="328" t="s">
        <v>332</v>
      </c>
      <c r="AJ451" s="328"/>
      <c r="AK451" s="328"/>
      <c r="AL451" s="146"/>
      <c r="AM451" s="328" t="s">
        <v>345</v>
      </c>
      <c r="AN451" s="328"/>
      <c r="AO451" s="328"/>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643"/>
      <c r="AR452" s="187"/>
      <c r="AS452" s="120" t="s">
        <v>188</v>
      </c>
      <c r="AT452" s="121"/>
      <c r="AU452" s="187"/>
      <c r="AV452" s="187"/>
      <c r="AW452" s="120" t="s">
        <v>177</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631" t="s">
        <v>178</v>
      </c>
      <c r="AC455" s="631"/>
      <c r="AD455" s="631"/>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customHeight="1" x14ac:dyDescent="0.15">
      <c r="A456" s="176"/>
      <c r="B456" s="173"/>
      <c r="C456" s="167"/>
      <c r="D456" s="173"/>
      <c r="E456" s="331" t="s">
        <v>197</v>
      </c>
      <c r="F456" s="332"/>
      <c r="G456" s="333"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195</v>
      </c>
      <c r="AF456" s="326"/>
      <c r="AG456" s="326"/>
      <c r="AH456" s="327"/>
      <c r="AI456" s="328" t="s">
        <v>332</v>
      </c>
      <c r="AJ456" s="328"/>
      <c r="AK456" s="328"/>
      <c r="AL456" s="146"/>
      <c r="AM456" s="328" t="s">
        <v>345</v>
      </c>
      <c r="AN456" s="328"/>
      <c r="AO456" s="328"/>
      <c r="AP456" s="146"/>
      <c r="AQ456" s="146" t="s">
        <v>187</v>
      </c>
      <c r="AR456" s="117"/>
      <c r="AS456" s="117"/>
      <c r="AT456" s="118"/>
      <c r="AU456" s="123" t="s">
        <v>133</v>
      </c>
      <c r="AV456" s="123"/>
      <c r="AW456" s="123"/>
      <c r="AX456" s="124"/>
    </row>
    <row r="457" spans="1:50" ht="18.75"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188</v>
      </c>
      <c r="AH457" s="121"/>
      <c r="AI457" s="143"/>
      <c r="AJ457" s="143"/>
      <c r="AK457" s="143"/>
      <c r="AL457" s="141"/>
      <c r="AM457" s="143"/>
      <c r="AN457" s="143"/>
      <c r="AO457" s="143"/>
      <c r="AP457" s="141"/>
      <c r="AQ457" s="643"/>
      <c r="AR457" s="187"/>
      <c r="AS457" s="120" t="s">
        <v>188</v>
      </c>
      <c r="AT457" s="121"/>
      <c r="AU457" s="187"/>
      <c r="AV457" s="187"/>
      <c r="AW457" s="120" t="s">
        <v>177</v>
      </c>
      <c r="AX457" s="182"/>
    </row>
    <row r="458" spans="1:50" ht="23.25" customHeight="1" x14ac:dyDescent="0.15">
      <c r="A458" s="176"/>
      <c r="B458" s="173"/>
      <c r="C458" s="167"/>
      <c r="D458" s="173"/>
      <c r="E458" s="331"/>
      <c r="F458" s="332"/>
      <c r="G458" s="91" t="s">
        <v>655</v>
      </c>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9"/>
      <c r="AF458" s="194"/>
      <c r="AG458" s="194"/>
      <c r="AH458" s="194"/>
      <c r="AI458" s="329"/>
      <c r="AJ458" s="194"/>
      <c r="AK458" s="194"/>
      <c r="AL458" s="194"/>
      <c r="AM458" s="329"/>
      <c r="AN458" s="194"/>
      <c r="AO458" s="194"/>
      <c r="AP458" s="330"/>
      <c r="AQ458" s="329"/>
      <c r="AR458" s="194"/>
      <c r="AS458" s="194"/>
      <c r="AT458" s="330"/>
      <c r="AU458" s="194"/>
      <c r="AV458" s="194"/>
      <c r="AW458" s="194"/>
      <c r="AX458" s="195"/>
    </row>
    <row r="459" spans="1:50" ht="23.25" customHeight="1" x14ac:dyDescent="0.15">
      <c r="A459" s="176"/>
      <c r="B459" s="173"/>
      <c r="C459" s="167"/>
      <c r="D459" s="173"/>
      <c r="E459" s="331"/>
      <c r="F459" s="332"/>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9"/>
      <c r="AF459" s="194"/>
      <c r="AG459" s="194"/>
      <c r="AH459" s="330"/>
      <c r="AI459" s="329"/>
      <c r="AJ459" s="194"/>
      <c r="AK459" s="194"/>
      <c r="AL459" s="194"/>
      <c r="AM459" s="329"/>
      <c r="AN459" s="194"/>
      <c r="AO459" s="194"/>
      <c r="AP459" s="330"/>
      <c r="AQ459" s="329"/>
      <c r="AR459" s="194"/>
      <c r="AS459" s="194"/>
      <c r="AT459" s="330"/>
      <c r="AU459" s="194"/>
      <c r="AV459" s="194"/>
      <c r="AW459" s="194"/>
      <c r="AX459" s="195"/>
    </row>
    <row r="460" spans="1:50" ht="23.25" customHeight="1" x14ac:dyDescent="0.15">
      <c r="A460" s="176"/>
      <c r="B460" s="173"/>
      <c r="C460" s="167"/>
      <c r="D460" s="173"/>
      <c r="E460" s="331"/>
      <c r="F460" s="332"/>
      <c r="G460" s="97"/>
      <c r="H460" s="98"/>
      <c r="I460" s="98"/>
      <c r="J460" s="98"/>
      <c r="K460" s="98"/>
      <c r="L460" s="98"/>
      <c r="M460" s="98"/>
      <c r="N460" s="98"/>
      <c r="O460" s="98"/>
      <c r="P460" s="98"/>
      <c r="Q460" s="98"/>
      <c r="R460" s="98"/>
      <c r="S460" s="98"/>
      <c r="T460" s="98"/>
      <c r="U460" s="98"/>
      <c r="V460" s="98"/>
      <c r="W460" s="98"/>
      <c r="X460" s="99"/>
      <c r="Y460" s="196" t="s">
        <v>13</v>
      </c>
      <c r="Z460" s="197"/>
      <c r="AA460" s="198"/>
      <c r="AB460" s="631" t="s">
        <v>14</v>
      </c>
      <c r="AC460" s="631"/>
      <c r="AD460" s="631"/>
      <c r="AE460" s="329"/>
      <c r="AF460" s="194"/>
      <c r="AG460" s="194"/>
      <c r="AH460" s="330"/>
      <c r="AI460" s="329"/>
      <c r="AJ460" s="194"/>
      <c r="AK460" s="194"/>
      <c r="AL460" s="194"/>
      <c r="AM460" s="329"/>
      <c r="AN460" s="194"/>
      <c r="AO460" s="194"/>
      <c r="AP460" s="330"/>
      <c r="AQ460" s="329"/>
      <c r="AR460" s="194"/>
      <c r="AS460" s="194"/>
      <c r="AT460" s="330"/>
      <c r="AU460" s="194"/>
      <c r="AV460" s="194"/>
      <c r="AW460" s="194"/>
      <c r="AX460" s="195"/>
    </row>
    <row r="461" spans="1:50" ht="18.75" hidden="1" customHeight="1" x14ac:dyDescent="0.15">
      <c r="A461" s="176"/>
      <c r="B461" s="173"/>
      <c r="C461" s="167"/>
      <c r="D461" s="173"/>
      <c r="E461" s="331" t="s">
        <v>197</v>
      </c>
      <c r="F461" s="332"/>
      <c r="G461" s="333"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195</v>
      </c>
      <c r="AF461" s="326"/>
      <c r="AG461" s="326"/>
      <c r="AH461" s="327"/>
      <c r="AI461" s="328" t="s">
        <v>332</v>
      </c>
      <c r="AJ461" s="328"/>
      <c r="AK461" s="328"/>
      <c r="AL461" s="146"/>
      <c r="AM461" s="328" t="s">
        <v>345</v>
      </c>
      <c r="AN461" s="328"/>
      <c r="AO461" s="328"/>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643"/>
      <c r="AR462" s="187"/>
      <c r="AS462" s="120" t="s">
        <v>188</v>
      </c>
      <c r="AT462" s="121"/>
      <c r="AU462" s="187"/>
      <c r="AV462" s="187"/>
      <c r="AW462" s="120" t="s">
        <v>177</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631" t="s">
        <v>14</v>
      </c>
      <c r="AC465" s="631"/>
      <c r="AD465" s="631"/>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197</v>
      </c>
      <c r="F466" s="332"/>
      <c r="G466" s="333"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195</v>
      </c>
      <c r="AF466" s="326"/>
      <c r="AG466" s="326"/>
      <c r="AH466" s="327"/>
      <c r="AI466" s="328" t="s">
        <v>332</v>
      </c>
      <c r="AJ466" s="328"/>
      <c r="AK466" s="328"/>
      <c r="AL466" s="146"/>
      <c r="AM466" s="328" t="s">
        <v>345</v>
      </c>
      <c r="AN466" s="328"/>
      <c r="AO466" s="328"/>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643"/>
      <c r="AR467" s="187"/>
      <c r="AS467" s="120" t="s">
        <v>188</v>
      </c>
      <c r="AT467" s="121"/>
      <c r="AU467" s="187"/>
      <c r="AV467" s="187"/>
      <c r="AW467" s="120" t="s">
        <v>177</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631" t="s">
        <v>14</v>
      </c>
      <c r="AC470" s="631"/>
      <c r="AD470" s="631"/>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197</v>
      </c>
      <c r="F471" s="332"/>
      <c r="G471" s="333"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195</v>
      </c>
      <c r="AF471" s="326"/>
      <c r="AG471" s="326"/>
      <c r="AH471" s="327"/>
      <c r="AI471" s="328" t="s">
        <v>332</v>
      </c>
      <c r="AJ471" s="328"/>
      <c r="AK471" s="328"/>
      <c r="AL471" s="146"/>
      <c r="AM471" s="328" t="s">
        <v>345</v>
      </c>
      <c r="AN471" s="328"/>
      <c r="AO471" s="328"/>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643"/>
      <c r="AR472" s="187"/>
      <c r="AS472" s="120" t="s">
        <v>188</v>
      </c>
      <c r="AT472" s="121"/>
      <c r="AU472" s="187"/>
      <c r="AV472" s="187"/>
      <c r="AW472" s="120" t="s">
        <v>177</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631" t="s">
        <v>14</v>
      </c>
      <c r="AC475" s="631"/>
      <c r="AD475" s="631"/>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197</v>
      </c>
      <c r="F476" s="332"/>
      <c r="G476" s="333"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195</v>
      </c>
      <c r="AF476" s="326"/>
      <c r="AG476" s="326"/>
      <c r="AH476" s="327"/>
      <c r="AI476" s="328" t="s">
        <v>332</v>
      </c>
      <c r="AJ476" s="328"/>
      <c r="AK476" s="328"/>
      <c r="AL476" s="146"/>
      <c r="AM476" s="328" t="s">
        <v>345</v>
      </c>
      <c r="AN476" s="328"/>
      <c r="AO476" s="328"/>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643"/>
      <c r="AR477" s="187"/>
      <c r="AS477" s="120" t="s">
        <v>188</v>
      </c>
      <c r="AT477" s="121"/>
      <c r="AU477" s="187"/>
      <c r="AV477" s="187"/>
      <c r="AW477" s="120" t="s">
        <v>177</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631" t="s">
        <v>14</v>
      </c>
      <c r="AC480" s="631"/>
      <c r="AD480" s="631"/>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customHeight="1" x14ac:dyDescent="0.15">
      <c r="A481" s="176"/>
      <c r="B481" s="173"/>
      <c r="C481" s="167"/>
      <c r="D481" s="173"/>
      <c r="E481" s="109" t="s">
        <v>328</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323</v>
      </c>
      <c r="F484" s="162"/>
      <c r="G484" s="987" t="s">
        <v>207</v>
      </c>
      <c r="H484" s="110"/>
      <c r="I484" s="110"/>
      <c r="J484" s="988"/>
      <c r="K484" s="989"/>
      <c r="L484" s="989"/>
      <c r="M484" s="989"/>
      <c r="N484" s="989"/>
      <c r="O484" s="989"/>
      <c r="P484" s="989"/>
      <c r="Q484" s="989"/>
      <c r="R484" s="989"/>
      <c r="S484" s="989"/>
      <c r="T484" s="990"/>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91"/>
    </row>
    <row r="485" spans="1:50" ht="18.75" hidden="1" customHeight="1" x14ac:dyDescent="0.15">
      <c r="A485" s="176"/>
      <c r="B485" s="173"/>
      <c r="C485" s="167"/>
      <c r="D485" s="173"/>
      <c r="E485" s="331" t="s">
        <v>196</v>
      </c>
      <c r="F485" s="332"/>
      <c r="G485" s="333"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195</v>
      </c>
      <c r="AF485" s="326"/>
      <c r="AG485" s="326"/>
      <c r="AH485" s="327"/>
      <c r="AI485" s="328" t="s">
        <v>332</v>
      </c>
      <c r="AJ485" s="328"/>
      <c r="AK485" s="328"/>
      <c r="AL485" s="146"/>
      <c r="AM485" s="328" t="s">
        <v>345</v>
      </c>
      <c r="AN485" s="328"/>
      <c r="AO485" s="328"/>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643"/>
      <c r="AR486" s="187"/>
      <c r="AS486" s="120" t="s">
        <v>188</v>
      </c>
      <c r="AT486" s="121"/>
      <c r="AU486" s="187"/>
      <c r="AV486" s="187"/>
      <c r="AW486" s="120" t="s">
        <v>177</v>
      </c>
      <c r="AX486" s="182"/>
    </row>
    <row r="487" spans="1:50" ht="23.25" hidden="1" customHeight="1" x14ac:dyDescent="0.15">
      <c r="A487" s="176"/>
      <c r="B487" s="173"/>
      <c r="C487" s="167"/>
      <c r="D487" s="173"/>
      <c r="E487" s="331"/>
      <c r="F487" s="332"/>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9"/>
      <c r="AF487" s="194"/>
      <c r="AG487" s="194"/>
      <c r="AH487" s="194"/>
      <c r="AI487" s="329"/>
      <c r="AJ487" s="194"/>
      <c r="AK487" s="194"/>
      <c r="AL487" s="194"/>
      <c r="AM487" s="329"/>
      <c r="AN487" s="194"/>
      <c r="AO487" s="194"/>
      <c r="AP487" s="330"/>
      <c r="AQ487" s="329"/>
      <c r="AR487" s="194"/>
      <c r="AS487" s="194"/>
      <c r="AT487" s="330"/>
      <c r="AU487" s="194"/>
      <c r="AV487" s="194"/>
      <c r="AW487" s="194"/>
      <c r="AX487" s="195"/>
    </row>
    <row r="488" spans="1:50" ht="23.25" hidden="1"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9"/>
      <c r="AF488" s="194"/>
      <c r="AG488" s="194"/>
      <c r="AH488" s="330"/>
      <c r="AI488" s="329"/>
      <c r="AJ488" s="194"/>
      <c r="AK488" s="194"/>
      <c r="AL488" s="194"/>
      <c r="AM488" s="329"/>
      <c r="AN488" s="194"/>
      <c r="AO488" s="194"/>
      <c r="AP488" s="330"/>
      <c r="AQ488" s="329"/>
      <c r="AR488" s="194"/>
      <c r="AS488" s="194"/>
      <c r="AT488" s="330"/>
      <c r="AU488" s="194"/>
      <c r="AV488" s="194"/>
      <c r="AW488" s="194"/>
      <c r="AX488" s="195"/>
    </row>
    <row r="489" spans="1:50" ht="23.25" hidden="1"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631" t="s">
        <v>178</v>
      </c>
      <c r="AC489" s="631"/>
      <c r="AD489" s="631"/>
      <c r="AE489" s="329"/>
      <c r="AF489" s="194"/>
      <c r="AG489" s="194"/>
      <c r="AH489" s="330"/>
      <c r="AI489" s="329"/>
      <c r="AJ489" s="194"/>
      <c r="AK489" s="194"/>
      <c r="AL489" s="194"/>
      <c r="AM489" s="329"/>
      <c r="AN489" s="194"/>
      <c r="AO489" s="194"/>
      <c r="AP489" s="330"/>
      <c r="AQ489" s="329"/>
      <c r="AR489" s="194"/>
      <c r="AS489" s="194"/>
      <c r="AT489" s="330"/>
      <c r="AU489" s="194"/>
      <c r="AV489" s="194"/>
      <c r="AW489" s="194"/>
      <c r="AX489" s="195"/>
    </row>
    <row r="490" spans="1:50" ht="18.75" hidden="1" customHeight="1" x14ac:dyDescent="0.15">
      <c r="A490" s="176"/>
      <c r="B490" s="173"/>
      <c r="C490" s="167"/>
      <c r="D490" s="173"/>
      <c r="E490" s="331" t="s">
        <v>196</v>
      </c>
      <c r="F490" s="332"/>
      <c r="G490" s="333"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195</v>
      </c>
      <c r="AF490" s="326"/>
      <c r="AG490" s="326"/>
      <c r="AH490" s="327"/>
      <c r="AI490" s="328" t="s">
        <v>332</v>
      </c>
      <c r="AJ490" s="328"/>
      <c r="AK490" s="328"/>
      <c r="AL490" s="146"/>
      <c r="AM490" s="328" t="s">
        <v>345</v>
      </c>
      <c r="AN490" s="328"/>
      <c r="AO490" s="328"/>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643"/>
      <c r="AR491" s="187"/>
      <c r="AS491" s="120" t="s">
        <v>188</v>
      </c>
      <c r="AT491" s="121"/>
      <c r="AU491" s="187"/>
      <c r="AV491" s="187"/>
      <c r="AW491" s="120" t="s">
        <v>177</v>
      </c>
      <c r="AX491" s="182"/>
    </row>
    <row r="492" spans="1:50" ht="23.25" hidden="1" customHeight="1" x14ac:dyDescent="0.15">
      <c r="A492" s="176"/>
      <c r="B492" s="173"/>
      <c r="C492" s="167"/>
      <c r="D492" s="173"/>
      <c r="E492" s="331"/>
      <c r="F492" s="332"/>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9"/>
      <c r="AF492" s="194"/>
      <c r="AG492" s="194"/>
      <c r="AH492" s="194"/>
      <c r="AI492" s="329"/>
      <c r="AJ492" s="194"/>
      <c r="AK492" s="194"/>
      <c r="AL492" s="194"/>
      <c r="AM492" s="329"/>
      <c r="AN492" s="194"/>
      <c r="AO492" s="194"/>
      <c r="AP492" s="330"/>
      <c r="AQ492" s="329"/>
      <c r="AR492" s="194"/>
      <c r="AS492" s="194"/>
      <c r="AT492" s="330"/>
      <c r="AU492" s="194"/>
      <c r="AV492" s="194"/>
      <c r="AW492" s="194"/>
      <c r="AX492" s="195"/>
    </row>
    <row r="493" spans="1:50" ht="23.25" hidden="1"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9"/>
      <c r="AF493" s="194"/>
      <c r="AG493" s="194"/>
      <c r="AH493" s="330"/>
      <c r="AI493" s="329"/>
      <c r="AJ493" s="194"/>
      <c r="AK493" s="194"/>
      <c r="AL493" s="194"/>
      <c r="AM493" s="329"/>
      <c r="AN493" s="194"/>
      <c r="AO493" s="194"/>
      <c r="AP493" s="330"/>
      <c r="AQ493" s="329"/>
      <c r="AR493" s="194"/>
      <c r="AS493" s="194"/>
      <c r="AT493" s="330"/>
      <c r="AU493" s="194"/>
      <c r="AV493" s="194"/>
      <c r="AW493" s="194"/>
      <c r="AX493" s="195"/>
    </row>
    <row r="494" spans="1:50" ht="23.25" hidden="1"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631" t="s">
        <v>178</v>
      </c>
      <c r="AC494" s="631"/>
      <c r="AD494" s="631"/>
      <c r="AE494" s="329"/>
      <c r="AF494" s="194"/>
      <c r="AG494" s="194"/>
      <c r="AH494" s="330"/>
      <c r="AI494" s="329"/>
      <c r="AJ494" s="194"/>
      <c r="AK494" s="194"/>
      <c r="AL494" s="194"/>
      <c r="AM494" s="329"/>
      <c r="AN494" s="194"/>
      <c r="AO494" s="194"/>
      <c r="AP494" s="330"/>
      <c r="AQ494" s="329"/>
      <c r="AR494" s="194"/>
      <c r="AS494" s="194"/>
      <c r="AT494" s="330"/>
      <c r="AU494" s="194"/>
      <c r="AV494" s="194"/>
      <c r="AW494" s="194"/>
      <c r="AX494" s="195"/>
    </row>
    <row r="495" spans="1:50" ht="18.75" hidden="1" customHeight="1" x14ac:dyDescent="0.15">
      <c r="A495" s="176"/>
      <c r="B495" s="173"/>
      <c r="C495" s="167"/>
      <c r="D495" s="173"/>
      <c r="E495" s="331" t="s">
        <v>196</v>
      </c>
      <c r="F495" s="332"/>
      <c r="G495" s="333"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195</v>
      </c>
      <c r="AF495" s="326"/>
      <c r="AG495" s="326"/>
      <c r="AH495" s="327"/>
      <c r="AI495" s="328" t="s">
        <v>332</v>
      </c>
      <c r="AJ495" s="328"/>
      <c r="AK495" s="328"/>
      <c r="AL495" s="146"/>
      <c r="AM495" s="328" t="s">
        <v>345</v>
      </c>
      <c r="AN495" s="328"/>
      <c r="AO495" s="328"/>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643"/>
      <c r="AR496" s="187"/>
      <c r="AS496" s="120" t="s">
        <v>188</v>
      </c>
      <c r="AT496" s="121"/>
      <c r="AU496" s="187"/>
      <c r="AV496" s="187"/>
      <c r="AW496" s="120" t="s">
        <v>177</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631" t="s">
        <v>178</v>
      </c>
      <c r="AC499" s="631"/>
      <c r="AD499" s="631"/>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196</v>
      </c>
      <c r="F500" s="332"/>
      <c r="G500" s="333"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195</v>
      </c>
      <c r="AF500" s="326"/>
      <c r="AG500" s="326"/>
      <c r="AH500" s="327"/>
      <c r="AI500" s="328" t="s">
        <v>332</v>
      </c>
      <c r="AJ500" s="328"/>
      <c r="AK500" s="328"/>
      <c r="AL500" s="146"/>
      <c r="AM500" s="328" t="s">
        <v>345</v>
      </c>
      <c r="AN500" s="328"/>
      <c r="AO500" s="328"/>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643"/>
      <c r="AR501" s="187"/>
      <c r="AS501" s="120" t="s">
        <v>188</v>
      </c>
      <c r="AT501" s="121"/>
      <c r="AU501" s="187"/>
      <c r="AV501" s="187"/>
      <c r="AW501" s="120" t="s">
        <v>177</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631" t="s">
        <v>178</v>
      </c>
      <c r="AC504" s="631"/>
      <c r="AD504" s="631"/>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18.75" hidden="1" customHeight="1" x14ac:dyDescent="0.15">
      <c r="A505" s="176"/>
      <c r="B505" s="173"/>
      <c r="C505" s="167"/>
      <c r="D505" s="173"/>
      <c r="E505" s="331" t="s">
        <v>196</v>
      </c>
      <c r="F505" s="332"/>
      <c r="G505" s="333"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195</v>
      </c>
      <c r="AF505" s="326"/>
      <c r="AG505" s="326"/>
      <c r="AH505" s="327"/>
      <c r="AI505" s="328" t="s">
        <v>332</v>
      </c>
      <c r="AJ505" s="328"/>
      <c r="AK505" s="328"/>
      <c r="AL505" s="146"/>
      <c r="AM505" s="328" t="s">
        <v>345</v>
      </c>
      <c r="AN505" s="328"/>
      <c r="AO505" s="328"/>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643"/>
      <c r="AR506" s="187"/>
      <c r="AS506" s="120" t="s">
        <v>188</v>
      </c>
      <c r="AT506" s="121"/>
      <c r="AU506" s="187"/>
      <c r="AV506" s="187"/>
      <c r="AW506" s="120" t="s">
        <v>177</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631" t="s">
        <v>178</v>
      </c>
      <c r="AC509" s="631"/>
      <c r="AD509" s="631"/>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197</v>
      </c>
      <c r="F510" s="332"/>
      <c r="G510" s="333"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195</v>
      </c>
      <c r="AF510" s="326"/>
      <c r="AG510" s="326"/>
      <c r="AH510" s="327"/>
      <c r="AI510" s="328" t="s">
        <v>332</v>
      </c>
      <c r="AJ510" s="328"/>
      <c r="AK510" s="328"/>
      <c r="AL510" s="146"/>
      <c r="AM510" s="328" t="s">
        <v>345</v>
      </c>
      <c r="AN510" s="328"/>
      <c r="AO510" s="328"/>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643"/>
      <c r="AR511" s="187"/>
      <c r="AS511" s="120" t="s">
        <v>188</v>
      </c>
      <c r="AT511" s="121"/>
      <c r="AU511" s="187"/>
      <c r="AV511" s="187"/>
      <c r="AW511" s="120" t="s">
        <v>177</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631" t="s">
        <v>14</v>
      </c>
      <c r="AC514" s="631"/>
      <c r="AD514" s="631"/>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197</v>
      </c>
      <c r="F515" s="332"/>
      <c r="G515" s="333"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195</v>
      </c>
      <c r="AF515" s="326"/>
      <c r="AG515" s="326"/>
      <c r="AH515" s="327"/>
      <c r="AI515" s="328" t="s">
        <v>332</v>
      </c>
      <c r="AJ515" s="328"/>
      <c r="AK515" s="328"/>
      <c r="AL515" s="146"/>
      <c r="AM515" s="328" t="s">
        <v>345</v>
      </c>
      <c r="AN515" s="328"/>
      <c r="AO515" s="328"/>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643"/>
      <c r="AR516" s="187"/>
      <c r="AS516" s="120" t="s">
        <v>188</v>
      </c>
      <c r="AT516" s="121"/>
      <c r="AU516" s="187"/>
      <c r="AV516" s="187"/>
      <c r="AW516" s="120" t="s">
        <v>177</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631" t="s">
        <v>14</v>
      </c>
      <c r="AC519" s="631"/>
      <c r="AD519" s="631"/>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197</v>
      </c>
      <c r="F520" s="332"/>
      <c r="G520" s="333"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195</v>
      </c>
      <c r="AF520" s="326"/>
      <c r="AG520" s="326"/>
      <c r="AH520" s="327"/>
      <c r="AI520" s="328" t="s">
        <v>332</v>
      </c>
      <c r="AJ520" s="328"/>
      <c r="AK520" s="328"/>
      <c r="AL520" s="146"/>
      <c r="AM520" s="328" t="s">
        <v>345</v>
      </c>
      <c r="AN520" s="328"/>
      <c r="AO520" s="328"/>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643"/>
      <c r="AR521" s="187"/>
      <c r="AS521" s="120" t="s">
        <v>188</v>
      </c>
      <c r="AT521" s="121"/>
      <c r="AU521" s="187"/>
      <c r="AV521" s="187"/>
      <c r="AW521" s="120" t="s">
        <v>177</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631" t="s">
        <v>14</v>
      </c>
      <c r="AC524" s="631"/>
      <c r="AD524" s="631"/>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197</v>
      </c>
      <c r="F525" s="332"/>
      <c r="G525" s="333"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195</v>
      </c>
      <c r="AF525" s="326"/>
      <c r="AG525" s="326"/>
      <c r="AH525" s="327"/>
      <c r="AI525" s="328" t="s">
        <v>332</v>
      </c>
      <c r="AJ525" s="328"/>
      <c r="AK525" s="328"/>
      <c r="AL525" s="146"/>
      <c r="AM525" s="328" t="s">
        <v>345</v>
      </c>
      <c r="AN525" s="328"/>
      <c r="AO525" s="328"/>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643"/>
      <c r="AR526" s="187"/>
      <c r="AS526" s="120" t="s">
        <v>188</v>
      </c>
      <c r="AT526" s="121"/>
      <c r="AU526" s="187"/>
      <c r="AV526" s="187"/>
      <c r="AW526" s="120" t="s">
        <v>177</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631" t="s">
        <v>14</v>
      </c>
      <c r="AC529" s="631"/>
      <c r="AD529" s="631"/>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197</v>
      </c>
      <c r="F530" s="332"/>
      <c r="G530" s="333"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195</v>
      </c>
      <c r="AF530" s="326"/>
      <c r="AG530" s="326"/>
      <c r="AH530" s="327"/>
      <c r="AI530" s="328" t="s">
        <v>332</v>
      </c>
      <c r="AJ530" s="328"/>
      <c r="AK530" s="328"/>
      <c r="AL530" s="146"/>
      <c r="AM530" s="328" t="s">
        <v>345</v>
      </c>
      <c r="AN530" s="328"/>
      <c r="AO530" s="328"/>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643"/>
      <c r="AR531" s="187"/>
      <c r="AS531" s="120" t="s">
        <v>188</v>
      </c>
      <c r="AT531" s="121"/>
      <c r="AU531" s="187"/>
      <c r="AV531" s="187"/>
      <c r="AW531" s="120" t="s">
        <v>177</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631" t="s">
        <v>14</v>
      </c>
      <c r="AC534" s="631"/>
      <c r="AD534" s="631"/>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329</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324</v>
      </c>
      <c r="F538" s="162"/>
      <c r="G538" s="987" t="s">
        <v>207</v>
      </c>
      <c r="H538" s="110"/>
      <c r="I538" s="110"/>
      <c r="J538" s="988"/>
      <c r="K538" s="989"/>
      <c r="L538" s="989"/>
      <c r="M538" s="989"/>
      <c r="N538" s="989"/>
      <c r="O538" s="989"/>
      <c r="P538" s="989"/>
      <c r="Q538" s="989"/>
      <c r="R538" s="989"/>
      <c r="S538" s="989"/>
      <c r="T538" s="990"/>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91"/>
    </row>
    <row r="539" spans="1:50" ht="18.75" hidden="1" customHeight="1" x14ac:dyDescent="0.15">
      <c r="A539" s="176"/>
      <c r="B539" s="173"/>
      <c r="C539" s="167"/>
      <c r="D539" s="173"/>
      <c r="E539" s="331" t="s">
        <v>196</v>
      </c>
      <c r="F539" s="332"/>
      <c r="G539" s="333"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195</v>
      </c>
      <c r="AF539" s="326"/>
      <c r="AG539" s="326"/>
      <c r="AH539" s="327"/>
      <c r="AI539" s="328" t="s">
        <v>332</v>
      </c>
      <c r="AJ539" s="328"/>
      <c r="AK539" s="328"/>
      <c r="AL539" s="146"/>
      <c r="AM539" s="328" t="s">
        <v>345</v>
      </c>
      <c r="AN539" s="328"/>
      <c r="AO539" s="328"/>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643"/>
      <c r="AR540" s="187"/>
      <c r="AS540" s="120" t="s">
        <v>188</v>
      </c>
      <c r="AT540" s="121"/>
      <c r="AU540" s="187"/>
      <c r="AV540" s="187"/>
      <c r="AW540" s="120" t="s">
        <v>177</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631" t="s">
        <v>178</v>
      </c>
      <c r="AC543" s="631"/>
      <c r="AD543" s="631"/>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196</v>
      </c>
      <c r="F544" s="332"/>
      <c r="G544" s="333"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195</v>
      </c>
      <c r="AF544" s="326"/>
      <c r="AG544" s="326"/>
      <c r="AH544" s="327"/>
      <c r="AI544" s="328" t="s">
        <v>332</v>
      </c>
      <c r="AJ544" s="328"/>
      <c r="AK544" s="328"/>
      <c r="AL544" s="146"/>
      <c r="AM544" s="328" t="s">
        <v>345</v>
      </c>
      <c r="AN544" s="328"/>
      <c r="AO544" s="328"/>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643"/>
      <c r="AR545" s="187"/>
      <c r="AS545" s="120" t="s">
        <v>188</v>
      </c>
      <c r="AT545" s="121"/>
      <c r="AU545" s="187"/>
      <c r="AV545" s="187"/>
      <c r="AW545" s="120" t="s">
        <v>177</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631" t="s">
        <v>178</v>
      </c>
      <c r="AC548" s="631"/>
      <c r="AD548" s="631"/>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196</v>
      </c>
      <c r="F549" s="332"/>
      <c r="G549" s="333"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195</v>
      </c>
      <c r="AF549" s="326"/>
      <c r="AG549" s="326"/>
      <c r="AH549" s="327"/>
      <c r="AI549" s="328" t="s">
        <v>332</v>
      </c>
      <c r="AJ549" s="328"/>
      <c r="AK549" s="328"/>
      <c r="AL549" s="146"/>
      <c r="AM549" s="328" t="s">
        <v>345</v>
      </c>
      <c r="AN549" s="328"/>
      <c r="AO549" s="328"/>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643"/>
      <c r="AR550" s="187"/>
      <c r="AS550" s="120" t="s">
        <v>188</v>
      </c>
      <c r="AT550" s="121"/>
      <c r="AU550" s="187"/>
      <c r="AV550" s="187"/>
      <c r="AW550" s="120" t="s">
        <v>177</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631" t="s">
        <v>178</v>
      </c>
      <c r="AC553" s="631"/>
      <c r="AD553" s="631"/>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196</v>
      </c>
      <c r="F554" s="332"/>
      <c r="G554" s="333"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195</v>
      </c>
      <c r="AF554" s="326"/>
      <c r="AG554" s="326"/>
      <c r="AH554" s="327"/>
      <c r="AI554" s="328" t="s">
        <v>332</v>
      </c>
      <c r="AJ554" s="328"/>
      <c r="AK554" s="328"/>
      <c r="AL554" s="146"/>
      <c r="AM554" s="328" t="s">
        <v>345</v>
      </c>
      <c r="AN554" s="328"/>
      <c r="AO554" s="328"/>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643"/>
      <c r="AR555" s="187"/>
      <c r="AS555" s="120" t="s">
        <v>188</v>
      </c>
      <c r="AT555" s="121"/>
      <c r="AU555" s="187"/>
      <c r="AV555" s="187"/>
      <c r="AW555" s="120" t="s">
        <v>177</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631" t="s">
        <v>178</v>
      </c>
      <c r="AC558" s="631"/>
      <c r="AD558" s="631"/>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196</v>
      </c>
      <c r="F559" s="332"/>
      <c r="G559" s="333"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195</v>
      </c>
      <c r="AF559" s="326"/>
      <c r="AG559" s="326"/>
      <c r="AH559" s="327"/>
      <c r="AI559" s="328" t="s">
        <v>332</v>
      </c>
      <c r="AJ559" s="328"/>
      <c r="AK559" s="328"/>
      <c r="AL559" s="146"/>
      <c r="AM559" s="328" t="s">
        <v>345</v>
      </c>
      <c r="AN559" s="328"/>
      <c r="AO559" s="328"/>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643"/>
      <c r="AR560" s="187"/>
      <c r="AS560" s="120" t="s">
        <v>188</v>
      </c>
      <c r="AT560" s="121"/>
      <c r="AU560" s="187"/>
      <c r="AV560" s="187"/>
      <c r="AW560" s="120" t="s">
        <v>177</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631" t="s">
        <v>178</v>
      </c>
      <c r="AC563" s="631"/>
      <c r="AD563" s="631"/>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197</v>
      </c>
      <c r="F564" s="332"/>
      <c r="G564" s="333"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195</v>
      </c>
      <c r="AF564" s="326"/>
      <c r="AG564" s="326"/>
      <c r="AH564" s="327"/>
      <c r="AI564" s="328" t="s">
        <v>332</v>
      </c>
      <c r="AJ564" s="328"/>
      <c r="AK564" s="328"/>
      <c r="AL564" s="146"/>
      <c r="AM564" s="328" t="s">
        <v>345</v>
      </c>
      <c r="AN564" s="328"/>
      <c r="AO564" s="328"/>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643"/>
      <c r="AR565" s="187"/>
      <c r="AS565" s="120" t="s">
        <v>188</v>
      </c>
      <c r="AT565" s="121"/>
      <c r="AU565" s="187"/>
      <c r="AV565" s="187"/>
      <c r="AW565" s="120" t="s">
        <v>177</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631" t="s">
        <v>14</v>
      </c>
      <c r="AC568" s="631"/>
      <c r="AD568" s="631"/>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197</v>
      </c>
      <c r="F569" s="332"/>
      <c r="G569" s="333"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195</v>
      </c>
      <c r="AF569" s="326"/>
      <c r="AG569" s="326"/>
      <c r="AH569" s="327"/>
      <c r="AI569" s="328" t="s">
        <v>332</v>
      </c>
      <c r="AJ569" s="328"/>
      <c r="AK569" s="328"/>
      <c r="AL569" s="146"/>
      <c r="AM569" s="328" t="s">
        <v>345</v>
      </c>
      <c r="AN569" s="328"/>
      <c r="AO569" s="328"/>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643"/>
      <c r="AR570" s="187"/>
      <c r="AS570" s="120" t="s">
        <v>188</v>
      </c>
      <c r="AT570" s="121"/>
      <c r="AU570" s="187"/>
      <c r="AV570" s="187"/>
      <c r="AW570" s="120" t="s">
        <v>177</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631" t="s">
        <v>14</v>
      </c>
      <c r="AC573" s="631"/>
      <c r="AD573" s="631"/>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197</v>
      </c>
      <c r="F574" s="332"/>
      <c r="G574" s="333"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195</v>
      </c>
      <c r="AF574" s="326"/>
      <c r="AG574" s="326"/>
      <c r="AH574" s="327"/>
      <c r="AI574" s="328" t="s">
        <v>332</v>
      </c>
      <c r="AJ574" s="328"/>
      <c r="AK574" s="328"/>
      <c r="AL574" s="146"/>
      <c r="AM574" s="328" t="s">
        <v>345</v>
      </c>
      <c r="AN574" s="328"/>
      <c r="AO574" s="328"/>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643"/>
      <c r="AR575" s="187"/>
      <c r="AS575" s="120" t="s">
        <v>188</v>
      </c>
      <c r="AT575" s="121"/>
      <c r="AU575" s="187"/>
      <c r="AV575" s="187"/>
      <c r="AW575" s="120" t="s">
        <v>177</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631" t="s">
        <v>14</v>
      </c>
      <c r="AC578" s="631"/>
      <c r="AD578" s="631"/>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197</v>
      </c>
      <c r="F579" s="332"/>
      <c r="G579" s="333"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195</v>
      </c>
      <c r="AF579" s="326"/>
      <c r="AG579" s="326"/>
      <c r="AH579" s="327"/>
      <c r="AI579" s="328" t="s">
        <v>332</v>
      </c>
      <c r="AJ579" s="328"/>
      <c r="AK579" s="328"/>
      <c r="AL579" s="146"/>
      <c r="AM579" s="328" t="s">
        <v>345</v>
      </c>
      <c r="AN579" s="328"/>
      <c r="AO579" s="328"/>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643"/>
      <c r="AR580" s="187"/>
      <c r="AS580" s="120" t="s">
        <v>188</v>
      </c>
      <c r="AT580" s="121"/>
      <c r="AU580" s="187"/>
      <c r="AV580" s="187"/>
      <c r="AW580" s="120" t="s">
        <v>177</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631" t="s">
        <v>14</v>
      </c>
      <c r="AC583" s="631"/>
      <c r="AD583" s="631"/>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197</v>
      </c>
      <c r="F584" s="332"/>
      <c r="G584" s="333"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195</v>
      </c>
      <c r="AF584" s="326"/>
      <c r="AG584" s="326"/>
      <c r="AH584" s="327"/>
      <c r="AI584" s="328" t="s">
        <v>332</v>
      </c>
      <c r="AJ584" s="328"/>
      <c r="AK584" s="328"/>
      <c r="AL584" s="146"/>
      <c r="AM584" s="328" t="s">
        <v>345</v>
      </c>
      <c r="AN584" s="328"/>
      <c r="AO584" s="328"/>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643"/>
      <c r="AR585" s="187"/>
      <c r="AS585" s="120" t="s">
        <v>188</v>
      </c>
      <c r="AT585" s="121"/>
      <c r="AU585" s="187"/>
      <c r="AV585" s="187"/>
      <c r="AW585" s="120" t="s">
        <v>177</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631" t="s">
        <v>14</v>
      </c>
      <c r="AC588" s="631"/>
      <c r="AD588" s="631"/>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329</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323</v>
      </c>
      <c r="F592" s="162"/>
      <c r="G592" s="987" t="s">
        <v>207</v>
      </c>
      <c r="H592" s="110"/>
      <c r="I592" s="110"/>
      <c r="J592" s="988"/>
      <c r="K592" s="989"/>
      <c r="L592" s="989"/>
      <c r="M592" s="989"/>
      <c r="N592" s="989"/>
      <c r="O592" s="989"/>
      <c r="P592" s="989"/>
      <c r="Q592" s="989"/>
      <c r="R592" s="989"/>
      <c r="S592" s="989"/>
      <c r="T592" s="990"/>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91"/>
    </row>
    <row r="593" spans="1:50" ht="18.75" hidden="1" customHeight="1" x14ac:dyDescent="0.15">
      <c r="A593" s="176"/>
      <c r="B593" s="173"/>
      <c r="C593" s="167"/>
      <c r="D593" s="173"/>
      <c r="E593" s="331" t="s">
        <v>196</v>
      </c>
      <c r="F593" s="332"/>
      <c r="G593" s="333"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195</v>
      </c>
      <c r="AF593" s="326"/>
      <c r="AG593" s="326"/>
      <c r="AH593" s="327"/>
      <c r="AI593" s="328" t="s">
        <v>332</v>
      </c>
      <c r="AJ593" s="328"/>
      <c r="AK593" s="328"/>
      <c r="AL593" s="146"/>
      <c r="AM593" s="328" t="s">
        <v>345</v>
      </c>
      <c r="AN593" s="328"/>
      <c r="AO593" s="328"/>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643"/>
      <c r="AR594" s="187"/>
      <c r="AS594" s="120" t="s">
        <v>188</v>
      </c>
      <c r="AT594" s="121"/>
      <c r="AU594" s="187"/>
      <c r="AV594" s="187"/>
      <c r="AW594" s="120" t="s">
        <v>177</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631" t="s">
        <v>178</v>
      </c>
      <c r="AC597" s="631"/>
      <c r="AD597" s="631"/>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196</v>
      </c>
      <c r="F598" s="332"/>
      <c r="G598" s="333"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195</v>
      </c>
      <c r="AF598" s="326"/>
      <c r="AG598" s="326"/>
      <c r="AH598" s="327"/>
      <c r="AI598" s="328" t="s">
        <v>332</v>
      </c>
      <c r="AJ598" s="328"/>
      <c r="AK598" s="328"/>
      <c r="AL598" s="146"/>
      <c r="AM598" s="328" t="s">
        <v>345</v>
      </c>
      <c r="AN598" s="328"/>
      <c r="AO598" s="328"/>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643"/>
      <c r="AR599" s="187"/>
      <c r="AS599" s="120" t="s">
        <v>188</v>
      </c>
      <c r="AT599" s="121"/>
      <c r="AU599" s="187"/>
      <c r="AV599" s="187"/>
      <c r="AW599" s="120" t="s">
        <v>177</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631" t="s">
        <v>178</v>
      </c>
      <c r="AC602" s="631"/>
      <c r="AD602" s="631"/>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196</v>
      </c>
      <c r="F603" s="332"/>
      <c r="G603" s="333"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195</v>
      </c>
      <c r="AF603" s="326"/>
      <c r="AG603" s="326"/>
      <c r="AH603" s="327"/>
      <c r="AI603" s="328" t="s">
        <v>332</v>
      </c>
      <c r="AJ603" s="328"/>
      <c r="AK603" s="328"/>
      <c r="AL603" s="146"/>
      <c r="AM603" s="328" t="s">
        <v>345</v>
      </c>
      <c r="AN603" s="328"/>
      <c r="AO603" s="328"/>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643"/>
      <c r="AR604" s="187"/>
      <c r="AS604" s="120" t="s">
        <v>188</v>
      </c>
      <c r="AT604" s="121"/>
      <c r="AU604" s="187"/>
      <c r="AV604" s="187"/>
      <c r="AW604" s="120" t="s">
        <v>177</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631" t="s">
        <v>178</v>
      </c>
      <c r="AC607" s="631"/>
      <c r="AD607" s="631"/>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196</v>
      </c>
      <c r="F608" s="332"/>
      <c r="G608" s="333"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195</v>
      </c>
      <c r="AF608" s="326"/>
      <c r="AG608" s="326"/>
      <c r="AH608" s="327"/>
      <c r="AI608" s="328" t="s">
        <v>332</v>
      </c>
      <c r="AJ608" s="328"/>
      <c r="AK608" s="328"/>
      <c r="AL608" s="146"/>
      <c r="AM608" s="328" t="s">
        <v>345</v>
      </c>
      <c r="AN608" s="328"/>
      <c r="AO608" s="328"/>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643"/>
      <c r="AR609" s="187"/>
      <c r="AS609" s="120" t="s">
        <v>188</v>
      </c>
      <c r="AT609" s="121"/>
      <c r="AU609" s="187"/>
      <c r="AV609" s="187"/>
      <c r="AW609" s="120" t="s">
        <v>177</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631" t="s">
        <v>178</v>
      </c>
      <c r="AC612" s="631"/>
      <c r="AD612" s="631"/>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196</v>
      </c>
      <c r="F613" s="332"/>
      <c r="G613" s="333"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195</v>
      </c>
      <c r="AF613" s="326"/>
      <c r="AG613" s="326"/>
      <c r="AH613" s="327"/>
      <c r="AI613" s="328" t="s">
        <v>332</v>
      </c>
      <c r="AJ613" s="328"/>
      <c r="AK613" s="328"/>
      <c r="AL613" s="146"/>
      <c r="AM613" s="328" t="s">
        <v>345</v>
      </c>
      <c r="AN613" s="328"/>
      <c r="AO613" s="328"/>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643"/>
      <c r="AR614" s="187"/>
      <c r="AS614" s="120" t="s">
        <v>188</v>
      </c>
      <c r="AT614" s="121"/>
      <c r="AU614" s="187"/>
      <c r="AV614" s="187"/>
      <c r="AW614" s="120" t="s">
        <v>177</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631" t="s">
        <v>178</v>
      </c>
      <c r="AC617" s="631"/>
      <c r="AD617" s="631"/>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197</v>
      </c>
      <c r="F618" s="332"/>
      <c r="G618" s="333"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195</v>
      </c>
      <c r="AF618" s="326"/>
      <c r="AG618" s="326"/>
      <c r="AH618" s="327"/>
      <c r="AI618" s="328" t="s">
        <v>332</v>
      </c>
      <c r="AJ618" s="328"/>
      <c r="AK618" s="328"/>
      <c r="AL618" s="146"/>
      <c r="AM618" s="328" t="s">
        <v>345</v>
      </c>
      <c r="AN618" s="328"/>
      <c r="AO618" s="328"/>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643"/>
      <c r="AR619" s="187"/>
      <c r="AS619" s="120" t="s">
        <v>188</v>
      </c>
      <c r="AT619" s="121"/>
      <c r="AU619" s="187"/>
      <c r="AV619" s="187"/>
      <c r="AW619" s="120" t="s">
        <v>177</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631" t="s">
        <v>14</v>
      </c>
      <c r="AC622" s="631"/>
      <c r="AD622" s="631"/>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197</v>
      </c>
      <c r="F623" s="332"/>
      <c r="G623" s="333"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195</v>
      </c>
      <c r="AF623" s="326"/>
      <c r="AG623" s="326"/>
      <c r="AH623" s="327"/>
      <c r="AI623" s="328" t="s">
        <v>332</v>
      </c>
      <c r="AJ623" s="328"/>
      <c r="AK623" s="328"/>
      <c r="AL623" s="146"/>
      <c r="AM623" s="328" t="s">
        <v>345</v>
      </c>
      <c r="AN623" s="328"/>
      <c r="AO623" s="328"/>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643"/>
      <c r="AR624" s="187"/>
      <c r="AS624" s="120" t="s">
        <v>188</v>
      </c>
      <c r="AT624" s="121"/>
      <c r="AU624" s="187"/>
      <c r="AV624" s="187"/>
      <c r="AW624" s="120" t="s">
        <v>177</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631" t="s">
        <v>14</v>
      </c>
      <c r="AC627" s="631"/>
      <c r="AD627" s="631"/>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197</v>
      </c>
      <c r="F628" s="332"/>
      <c r="G628" s="333"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195</v>
      </c>
      <c r="AF628" s="326"/>
      <c r="AG628" s="326"/>
      <c r="AH628" s="327"/>
      <c r="AI628" s="328" t="s">
        <v>332</v>
      </c>
      <c r="AJ628" s="328"/>
      <c r="AK628" s="328"/>
      <c r="AL628" s="146"/>
      <c r="AM628" s="328" t="s">
        <v>345</v>
      </c>
      <c r="AN628" s="328"/>
      <c r="AO628" s="328"/>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643"/>
      <c r="AR629" s="187"/>
      <c r="AS629" s="120" t="s">
        <v>188</v>
      </c>
      <c r="AT629" s="121"/>
      <c r="AU629" s="187"/>
      <c r="AV629" s="187"/>
      <c r="AW629" s="120" t="s">
        <v>177</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631" t="s">
        <v>14</v>
      </c>
      <c r="AC632" s="631"/>
      <c r="AD632" s="631"/>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197</v>
      </c>
      <c r="F633" s="332"/>
      <c r="G633" s="333"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195</v>
      </c>
      <c r="AF633" s="326"/>
      <c r="AG633" s="326"/>
      <c r="AH633" s="327"/>
      <c r="AI633" s="328" t="s">
        <v>332</v>
      </c>
      <c r="AJ633" s="328"/>
      <c r="AK633" s="328"/>
      <c r="AL633" s="146"/>
      <c r="AM633" s="328" t="s">
        <v>345</v>
      </c>
      <c r="AN633" s="328"/>
      <c r="AO633" s="328"/>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643"/>
      <c r="AR634" s="187"/>
      <c r="AS634" s="120" t="s">
        <v>188</v>
      </c>
      <c r="AT634" s="121"/>
      <c r="AU634" s="187"/>
      <c r="AV634" s="187"/>
      <c r="AW634" s="120" t="s">
        <v>177</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631" t="s">
        <v>14</v>
      </c>
      <c r="AC637" s="631"/>
      <c r="AD637" s="631"/>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197</v>
      </c>
      <c r="F638" s="332"/>
      <c r="G638" s="333"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195</v>
      </c>
      <c r="AF638" s="326"/>
      <c r="AG638" s="326"/>
      <c r="AH638" s="327"/>
      <c r="AI638" s="328" t="s">
        <v>332</v>
      </c>
      <c r="AJ638" s="328"/>
      <c r="AK638" s="328"/>
      <c r="AL638" s="146"/>
      <c r="AM638" s="328" t="s">
        <v>345</v>
      </c>
      <c r="AN638" s="328"/>
      <c r="AO638" s="328"/>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643"/>
      <c r="AR639" s="187"/>
      <c r="AS639" s="120" t="s">
        <v>188</v>
      </c>
      <c r="AT639" s="121"/>
      <c r="AU639" s="187"/>
      <c r="AV639" s="187"/>
      <c r="AW639" s="120" t="s">
        <v>177</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631" t="s">
        <v>14</v>
      </c>
      <c r="AC642" s="631"/>
      <c r="AD642" s="631"/>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329</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324</v>
      </c>
      <c r="F646" s="162"/>
      <c r="G646" s="987" t="s">
        <v>207</v>
      </c>
      <c r="H646" s="110"/>
      <c r="I646" s="110"/>
      <c r="J646" s="988"/>
      <c r="K646" s="989"/>
      <c r="L646" s="989"/>
      <c r="M646" s="989"/>
      <c r="N646" s="989"/>
      <c r="O646" s="989"/>
      <c r="P646" s="989"/>
      <c r="Q646" s="989"/>
      <c r="R646" s="989"/>
      <c r="S646" s="989"/>
      <c r="T646" s="990"/>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91"/>
    </row>
    <row r="647" spans="1:50" ht="18.75" hidden="1" customHeight="1" x14ac:dyDescent="0.15">
      <c r="A647" s="176"/>
      <c r="B647" s="173"/>
      <c r="C647" s="167"/>
      <c r="D647" s="173"/>
      <c r="E647" s="331" t="s">
        <v>196</v>
      </c>
      <c r="F647" s="332"/>
      <c r="G647" s="333"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195</v>
      </c>
      <c r="AF647" s="326"/>
      <c r="AG647" s="326"/>
      <c r="AH647" s="327"/>
      <c r="AI647" s="328" t="s">
        <v>332</v>
      </c>
      <c r="AJ647" s="328"/>
      <c r="AK647" s="328"/>
      <c r="AL647" s="146"/>
      <c r="AM647" s="328" t="s">
        <v>345</v>
      </c>
      <c r="AN647" s="328"/>
      <c r="AO647" s="328"/>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643"/>
      <c r="AR648" s="187"/>
      <c r="AS648" s="120" t="s">
        <v>188</v>
      </c>
      <c r="AT648" s="121"/>
      <c r="AU648" s="187"/>
      <c r="AV648" s="187"/>
      <c r="AW648" s="120" t="s">
        <v>177</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631" t="s">
        <v>178</v>
      </c>
      <c r="AC651" s="631"/>
      <c r="AD651" s="631"/>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196</v>
      </c>
      <c r="F652" s="332"/>
      <c r="G652" s="333"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195</v>
      </c>
      <c r="AF652" s="326"/>
      <c r="AG652" s="326"/>
      <c r="AH652" s="327"/>
      <c r="AI652" s="328" t="s">
        <v>332</v>
      </c>
      <c r="AJ652" s="328"/>
      <c r="AK652" s="328"/>
      <c r="AL652" s="146"/>
      <c r="AM652" s="328" t="s">
        <v>345</v>
      </c>
      <c r="AN652" s="328"/>
      <c r="AO652" s="328"/>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643"/>
      <c r="AR653" s="187"/>
      <c r="AS653" s="120" t="s">
        <v>188</v>
      </c>
      <c r="AT653" s="121"/>
      <c r="AU653" s="187"/>
      <c r="AV653" s="187"/>
      <c r="AW653" s="120" t="s">
        <v>177</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631" t="s">
        <v>178</v>
      </c>
      <c r="AC656" s="631"/>
      <c r="AD656" s="631"/>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196</v>
      </c>
      <c r="F657" s="332"/>
      <c r="G657" s="333"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195</v>
      </c>
      <c r="AF657" s="326"/>
      <c r="AG657" s="326"/>
      <c r="AH657" s="327"/>
      <c r="AI657" s="328" t="s">
        <v>332</v>
      </c>
      <c r="AJ657" s="328"/>
      <c r="AK657" s="328"/>
      <c r="AL657" s="146"/>
      <c r="AM657" s="328" t="s">
        <v>345</v>
      </c>
      <c r="AN657" s="328"/>
      <c r="AO657" s="328"/>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643"/>
      <c r="AR658" s="187"/>
      <c r="AS658" s="120" t="s">
        <v>188</v>
      </c>
      <c r="AT658" s="121"/>
      <c r="AU658" s="187"/>
      <c r="AV658" s="187"/>
      <c r="AW658" s="120" t="s">
        <v>177</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631" t="s">
        <v>178</v>
      </c>
      <c r="AC661" s="631"/>
      <c r="AD661" s="631"/>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196</v>
      </c>
      <c r="F662" s="332"/>
      <c r="G662" s="333"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195</v>
      </c>
      <c r="AF662" s="326"/>
      <c r="AG662" s="326"/>
      <c r="AH662" s="327"/>
      <c r="AI662" s="328" t="s">
        <v>332</v>
      </c>
      <c r="AJ662" s="328"/>
      <c r="AK662" s="328"/>
      <c r="AL662" s="146"/>
      <c r="AM662" s="328" t="s">
        <v>345</v>
      </c>
      <c r="AN662" s="328"/>
      <c r="AO662" s="328"/>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643"/>
      <c r="AR663" s="187"/>
      <c r="AS663" s="120" t="s">
        <v>188</v>
      </c>
      <c r="AT663" s="121"/>
      <c r="AU663" s="187"/>
      <c r="AV663" s="187"/>
      <c r="AW663" s="120" t="s">
        <v>177</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631" t="s">
        <v>178</v>
      </c>
      <c r="AC666" s="631"/>
      <c r="AD666" s="631"/>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196</v>
      </c>
      <c r="F667" s="332"/>
      <c r="G667" s="333"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195</v>
      </c>
      <c r="AF667" s="326"/>
      <c r="AG667" s="326"/>
      <c r="AH667" s="327"/>
      <c r="AI667" s="328" t="s">
        <v>332</v>
      </c>
      <c r="AJ667" s="328"/>
      <c r="AK667" s="328"/>
      <c r="AL667" s="146"/>
      <c r="AM667" s="328" t="s">
        <v>345</v>
      </c>
      <c r="AN667" s="328"/>
      <c r="AO667" s="328"/>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643"/>
      <c r="AR668" s="187"/>
      <c r="AS668" s="120" t="s">
        <v>188</v>
      </c>
      <c r="AT668" s="121"/>
      <c r="AU668" s="187"/>
      <c r="AV668" s="187"/>
      <c r="AW668" s="120" t="s">
        <v>177</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631" t="s">
        <v>178</v>
      </c>
      <c r="AC671" s="631"/>
      <c r="AD671" s="631"/>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197</v>
      </c>
      <c r="F672" s="332"/>
      <c r="G672" s="333"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195</v>
      </c>
      <c r="AF672" s="326"/>
      <c r="AG672" s="326"/>
      <c r="AH672" s="327"/>
      <c r="AI672" s="328" t="s">
        <v>332</v>
      </c>
      <c r="AJ672" s="328"/>
      <c r="AK672" s="328"/>
      <c r="AL672" s="146"/>
      <c r="AM672" s="328" t="s">
        <v>345</v>
      </c>
      <c r="AN672" s="328"/>
      <c r="AO672" s="328"/>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643"/>
      <c r="AR673" s="187"/>
      <c r="AS673" s="120" t="s">
        <v>188</v>
      </c>
      <c r="AT673" s="121"/>
      <c r="AU673" s="187"/>
      <c r="AV673" s="187"/>
      <c r="AW673" s="120" t="s">
        <v>177</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631" t="s">
        <v>14</v>
      </c>
      <c r="AC676" s="631"/>
      <c r="AD676" s="631"/>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197</v>
      </c>
      <c r="F677" s="332"/>
      <c r="G677" s="333"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195</v>
      </c>
      <c r="AF677" s="326"/>
      <c r="AG677" s="326"/>
      <c r="AH677" s="327"/>
      <c r="AI677" s="328" t="s">
        <v>332</v>
      </c>
      <c r="AJ677" s="328"/>
      <c r="AK677" s="328"/>
      <c r="AL677" s="146"/>
      <c r="AM677" s="328" t="s">
        <v>345</v>
      </c>
      <c r="AN677" s="328"/>
      <c r="AO677" s="328"/>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643"/>
      <c r="AR678" s="187"/>
      <c r="AS678" s="120" t="s">
        <v>188</v>
      </c>
      <c r="AT678" s="121"/>
      <c r="AU678" s="187"/>
      <c r="AV678" s="187"/>
      <c r="AW678" s="120" t="s">
        <v>177</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631" t="s">
        <v>14</v>
      </c>
      <c r="AC681" s="631"/>
      <c r="AD681" s="631"/>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197</v>
      </c>
      <c r="F682" s="332"/>
      <c r="G682" s="333"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195</v>
      </c>
      <c r="AF682" s="326"/>
      <c r="AG682" s="326"/>
      <c r="AH682" s="327"/>
      <c r="AI682" s="328" t="s">
        <v>332</v>
      </c>
      <c r="AJ682" s="328"/>
      <c r="AK682" s="328"/>
      <c r="AL682" s="146"/>
      <c r="AM682" s="328" t="s">
        <v>345</v>
      </c>
      <c r="AN682" s="328"/>
      <c r="AO682" s="328"/>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643"/>
      <c r="AR683" s="187"/>
      <c r="AS683" s="120" t="s">
        <v>188</v>
      </c>
      <c r="AT683" s="121"/>
      <c r="AU683" s="187"/>
      <c r="AV683" s="187"/>
      <c r="AW683" s="120" t="s">
        <v>177</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631" t="s">
        <v>14</v>
      </c>
      <c r="AC686" s="631"/>
      <c r="AD686" s="631"/>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197</v>
      </c>
      <c r="F687" s="332"/>
      <c r="G687" s="333"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195</v>
      </c>
      <c r="AF687" s="326"/>
      <c r="AG687" s="326"/>
      <c r="AH687" s="327"/>
      <c r="AI687" s="328" t="s">
        <v>332</v>
      </c>
      <c r="AJ687" s="328"/>
      <c r="AK687" s="328"/>
      <c r="AL687" s="146"/>
      <c r="AM687" s="328" t="s">
        <v>345</v>
      </c>
      <c r="AN687" s="328"/>
      <c r="AO687" s="328"/>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643"/>
      <c r="AR688" s="187"/>
      <c r="AS688" s="120" t="s">
        <v>188</v>
      </c>
      <c r="AT688" s="121"/>
      <c r="AU688" s="187"/>
      <c r="AV688" s="187"/>
      <c r="AW688" s="120" t="s">
        <v>177</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631" t="s">
        <v>14</v>
      </c>
      <c r="AC691" s="631"/>
      <c r="AD691" s="631"/>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197</v>
      </c>
      <c r="F692" s="332"/>
      <c r="G692" s="333"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195</v>
      </c>
      <c r="AF692" s="326"/>
      <c r="AG692" s="326"/>
      <c r="AH692" s="327"/>
      <c r="AI692" s="328" t="s">
        <v>332</v>
      </c>
      <c r="AJ692" s="328"/>
      <c r="AK692" s="328"/>
      <c r="AL692" s="146"/>
      <c r="AM692" s="328" t="s">
        <v>345</v>
      </c>
      <c r="AN692" s="328"/>
      <c r="AO692" s="328"/>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643"/>
      <c r="AR693" s="187"/>
      <c r="AS693" s="120" t="s">
        <v>188</v>
      </c>
      <c r="AT693" s="121"/>
      <c r="AU693" s="187"/>
      <c r="AV693" s="187"/>
      <c r="AW693" s="120" t="s">
        <v>177</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631" t="s">
        <v>14</v>
      </c>
      <c r="AC696" s="631"/>
      <c r="AD696" s="631"/>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hidden="1" customHeight="1" x14ac:dyDescent="0.15">
      <c r="A697" s="176"/>
      <c r="B697" s="173"/>
      <c r="C697" s="167"/>
      <c r="D697" s="173"/>
      <c r="E697" s="109" t="s">
        <v>329</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15.75" hidden="1" customHeight="1" thickBot="1" x14ac:dyDescent="0.2">
      <c r="A699" s="177"/>
      <c r="B699" s="178"/>
      <c r="C699" s="103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95" t="s">
        <v>46</v>
      </c>
      <c r="B700" s="996"/>
      <c r="C700" s="996"/>
      <c r="D700" s="996"/>
      <c r="E700" s="996"/>
      <c r="F700" s="996"/>
      <c r="G700" s="996"/>
      <c r="H700" s="996"/>
      <c r="I700" s="996"/>
      <c r="J700" s="996"/>
      <c r="K700" s="996"/>
      <c r="L700" s="996"/>
      <c r="M700" s="996"/>
      <c r="N700" s="996"/>
      <c r="O700" s="996"/>
      <c r="P700" s="996"/>
      <c r="Q700" s="996"/>
      <c r="R700" s="996"/>
      <c r="S700" s="996"/>
      <c r="T700" s="996"/>
      <c r="U700" s="996"/>
      <c r="V700" s="996"/>
      <c r="W700" s="996"/>
      <c r="X700" s="996"/>
      <c r="Y700" s="996"/>
      <c r="Z700" s="996"/>
      <c r="AA700" s="996"/>
      <c r="AB700" s="996"/>
      <c r="AC700" s="996"/>
      <c r="AD700" s="996"/>
      <c r="AE700" s="996"/>
      <c r="AF700" s="996"/>
      <c r="AG700" s="996"/>
      <c r="AH700" s="996"/>
      <c r="AI700" s="996"/>
      <c r="AJ700" s="996"/>
      <c r="AK700" s="996"/>
      <c r="AL700" s="996"/>
      <c r="AM700" s="996"/>
      <c r="AN700" s="996"/>
      <c r="AO700" s="996"/>
      <c r="AP700" s="996"/>
      <c r="AQ700" s="996"/>
      <c r="AR700" s="996"/>
      <c r="AS700" s="996"/>
      <c r="AT700" s="996"/>
      <c r="AU700" s="996"/>
      <c r="AV700" s="996"/>
      <c r="AW700" s="996"/>
      <c r="AX700" s="997"/>
    </row>
    <row r="701" spans="1:50" ht="27" customHeight="1" x14ac:dyDescent="0.15">
      <c r="A701" s="5"/>
      <c r="B701" s="6"/>
      <c r="C701" s="422" t="s">
        <v>31</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35</v>
      </c>
      <c r="AE701" s="421"/>
      <c r="AF701" s="421"/>
      <c r="AG701" s="899" t="s">
        <v>30</v>
      </c>
      <c r="AH701" s="421"/>
      <c r="AI701" s="421"/>
      <c r="AJ701" s="421"/>
      <c r="AK701" s="421"/>
      <c r="AL701" s="421"/>
      <c r="AM701" s="421"/>
      <c r="AN701" s="421"/>
      <c r="AO701" s="421"/>
      <c r="AP701" s="421"/>
      <c r="AQ701" s="421"/>
      <c r="AR701" s="421"/>
      <c r="AS701" s="421"/>
      <c r="AT701" s="421"/>
      <c r="AU701" s="421"/>
      <c r="AV701" s="421"/>
      <c r="AW701" s="421"/>
      <c r="AX701" s="900"/>
    </row>
    <row r="702" spans="1:50" ht="84.6" customHeight="1" x14ac:dyDescent="0.15">
      <c r="A702" s="955" t="s">
        <v>139</v>
      </c>
      <c r="B702" s="956"/>
      <c r="C702" s="784" t="s">
        <v>140</v>
      </c>
      <c r="D702" s="785"/>
      <c r="E702" s="785"/>
      <c r="F702" s="785"/>
      <c r="G702" s="785"/>
      <c r="H702" s="785"/>
      <c r="I702" s="785"/>
      <c r="J702" s="785"/>
      <c r="K702" s="785"/>
      <c r="L702" s="785"/>
      <c r="M702" s="785"/>
      <c r="N702" s="785"/>
      <c r="O702" s="785"/>
      <c r="P702" s="785"/>
      <c r="Q702" s="785"/>
      <c r="R702" s="785"/>
      <c r="S702" s="785"/>
      <c r="T702" s="785"/>
      <c r="U702" s="785"/>
      <c r="V702" s="785"/>
      <c r="W702" s="785"/>
      <c r="X702" s="785"/>
      <c r="Y702" s="785"/>
      <c r="Z702" s="785"/>
      <c r="AA702" s="785"/>
      <c r="AB702" s="785"/>
      <c r="AC702" s="786"/>
      <c r="AD702" s="334" t="s">
        <v>483</v>
      </c>
      <c r="AE702" s="335"/>
      <c r="AF702" s="335"/>
      <c r="AG702" s="424" t="s">
        <v>511</v>
      </c>
      <c r="AH702" s="425"/>
      <c r="AI702" s="425"/>
      <c r="AJ702" s="425"/>
      <c r="AK702" s="425"/>
      <c r="AL702" s="425"/>
      <c r="AM702" s="425"/>
      <c r="AN702" s="425"/>
      <c r="AO702" s="425"/>
      <c r="AP702" s="425"/>
      <c r="AQ702" s="425"/>
      <c r="AR702" s="425"/>
      <c r="AS702" s="425"/>
      <c r="AT702" s="425"/>
      <c r="AU702" s="425"/>
      <c r="AV702" s="425"/>
      <c r="AW702" s="425"/>
      <c r="AX702" s="426"/>
    </row>
    <row r="703" spans="1:50" ht="39" customHeight="1" x14ac:dyDescent="0.15">
      <c r="A703" s="957"/>
      <c r="B703" s="958"/>
      <c r="C703" s="891" t="s">
        <v>36</v>
      </c>
      <c r="D703" s="892"/>
      <c r="E703" s="892"/>
      <c r="F703" s="892"/>
      <c r="G703" s="892"/>
      <c r="H703" s="892"/>
      <c r="I703" s="892"/>
      <c r="J703" s="892"/>
      <c r="K703" s="892"/>
      <c r="L703" s="892"/>
      <c r="M703" s="892"/>
      <c r="N703" s="892"/>
      <c r="O703" s="892"/>
      <c r="P703" s="892"/>
      <c r="Q703" s="892"/>
      <c r="R703" s="892"/>
      <c r="S703" s="892"/>
      <c r="T703" s="892"/>
      <c r="U703" s="892"/>
      <c r="V703" s="892"/>
      <c r="W703" s="892"/>
      <c r="X703" s="892"/>
      <c r="Y703" s="892"/>
      <c r="Z703" s="892"/>
      <c r="AA703" s="892"/>
      <c r="AB703" s="892"/>
      <c r="AC703" s="431"/>
      <c r="AD703" s="314" t="s">
        <v>483</v>
      </c>
      <c r="AE703" s="315"/>
      <c r="AF703" s="315"/>
      <c r="AG703" s="88" t="s">
        <v>512</v>
      </c>
      <c r="AH703" s="89"/>
      <c r="AI703" s="89"/>
      <c r="AJ703" s="89"/>
      <c r="AK703" s="89"/>
      <c r="AL703" s="89"/>
      <c r="AM703" s="89"/>
      <c r="AN703" s="89"/>
      <c r="AO703" s="89"/>
      <c r="AP703" s="89"/>
      <c r="AQ703" s="89"/>
      <c r="AR703" s="89"/>
      <c r="AS703" s="89"/>
      <c r="AT703" s="89"/>
      <c r="AU703" s="89"/>
      <c r="AV703" s="89"/>
      <c r="AW703" s="89"/>
      <c r="AX703" s="90"/>
    </row>
    <row r="704" spans="1:50" ht="82.9" customHeight="1" x14ac:dyDescent="0.15">
      <c r="A704" s="959"/>
      <c r="B704" s="960"/>
      <c r="C704" s="893" t="s">
        <v>141</v>
      </c>
      <c r="D704" s="894"/>
      <c r="E704" s="894"/>
      <c r="F704" s="894"/>
      <c r="G704" s="894"/>
      <c r="H704" s="894"/>
      <c r="I704" s="894"/>
      <c r="J704" s="894"/>
      <c r="K704" s="894"/>
      <c r="L704" s="894"/>
      <c r="M704" s="894"/>
      <c r="N704" s="894"/>
      <c r="O704" s="894"/>
      <c r="P704" s="894"/>
      <c r="Q704" s="894"/>
      <c r="R704" s="894"/>
      <c r="S704" s="894"/>
      <c r="T704" s="894"/>
      <c r="U704" s="894"/>
      <c r="V704" s="894"/>
      <c r="W704" s="894"/>
      <c r="X704" s="894"/>
      <c r="Y704" s="894"/>
      <c r="Z704" s="894"/>
      <c r="AA704" s="894"/>
      <c r="AB704" s="894"/>
      <c r="AC704" s="895"/>
      <c r="AD704" s="855" t="s">
        <v>483</v>
      </c>
      <c r="AE704" s="856"/>
      <c r="AF704" s="856"/>
      <c r="AG704" s="781" t="s">
        <v>513</v>
      </c>
      <c r="AH704" s="782"/>
      <c r="AI704" s="782"/>
      <c r="AJ704" s="782"/>
      <c r="AK704" s="782"/>
      <c r="AL704" s="782"/>
      <c r="AM704" s="782"/>
      <c r="AN704" s="782"/>
      <c r="AO704" s="782"/>
      <c r="AP704" s="782"/>
      <c r="AQ704" s="782"/>
      <c r="AR704" s="782"/>
      <c r="AS704" s="782"/>
      <c r="AT704" s="782"/>
      <c r="AU704" s="782"/>
      <c r="AV704" s="782"/>
      <c r="AW704" s="782"/>
      <c r="AX704" s="783"/>
    </row>
    <row r="705" spans="1:50" ht="27" customHeight="1" x14ac:dyDescent="0.15">
      <c r="A705" s="702" t="s">
        <v>38</v>
      </c>
      <c r="B705" s="703"/>
      <c r="C705" s="896" t="s">
        <v>40</v>
      </c>
      <c r="D705" s="897"/>
      <c r="E705" s="684"/>
      <c r="F705" s="684"/>
      <c r="G705" s="684"/>
      <c r="H705" s="684"/>
      <c r="I705" s="684"/>
      <c r="J705" s="684"/>
      <c r="K705" s="684"/>
      <c r="L705" s="684"/>
      <c r="M705" s="684"/>
      <c r="N705" s="684"/>
      <c r="O705" s="684"/>
      <c r="P705" s="684"/>
      <c r="Q705" s="684"/>
      <c r="R705" s="684"/>
      <c r="S705" s="684"/>
      <c r="T705" s="684"/>
      <c r="U705" s="684"/>
      <c r="V705" s="684"/>
      <c r="W705" s="684"/>
      <c r="X705" s="684"/>
      <c r="Y705" s="684"/>
      <c r="Z705" s="684"/>
      <c r="AA705" s="684"/>
      <c r="AB705" s="684"/>
      <c r="AC705" s="898"/>
      <c r="AD705" s="790" t="s">
        <v>483</v>
      </c>
      <c r="AE705" s="791"/>
      <c r="AF705" s="791"/>
      <c r="AG705" s="715" t="s">
        <v>514</v>
      </c>
      <c r="AH705" s="576"/>
      <c r="AI705" s="576"/>
      <c r="AJ705" s="576"/>
      <c r="AK705" s="576"/>
      <c r="AL705" s="576"/>
      <c r="AM705" s="576"/>
      <c r="AN705" s="576"/>
      <c r="AO705" s="576"/>
      <c r="AP705" s="576"/>
      <c r="AQ705" s="576"/>
      <c r="AR705" s="576"/>
      <c r="AS705" s="576"/>
      <c r="AT705" s="576"/>
      <c r="AU705" s="576"/>
      <c r="AV705" s="576"/>
      <c r="AW705" s="576"/>
      <c r="AX705" s="716"/>
    </row>
    <row r="706" spans="1:50" ht="35.25" customHeight="1" x14ac:dyDescent="0.15">
      <c r="A706" s="704"/>
      <c r="B706" s="705"/>
      <c r="C706" s="872"/>
      <c r="D706" s="873"/>
      <c r="E706" s="806" t="s">
        <v>300</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314" t="s">
        <v>515</v>
      </c>
      <c r="AE706" s="315"/>
      <c r="AF706" s="735"/>
      <c r="AG706" s="717"/>
      <c r="AH706" s="578"/>
      <c r="AI706" s="578"/>
      <c r="AJ706" s="578"/>
      <c r="AK706" s="578"/>
      <c r="AL706" s="578"/>
      <c r="AM706" s="578"/>
      <c r="AN706" s="578"/>
      <c r="AO706" s="578"/>
      <c r="AP706" s="578"/>
      <c r="AQ706" s="578"/>
      <c r="AR706" s="578"/>
      <c r="AS706" s="578"/>
      <c r="AT706" s="578"/>
      <c r="AU706" s="578"/>
      <c r="AV706" s="578"/>
      <c r="AW706" s="578"/>
      <c r="AX706" s="718"/>
    </row>
    <row r="707" spans="1:50" ht="26.25" customHeight="1" x14ac:dyDescent="0.15">
      <c r="A707" s="704"/>
      <c r="B707" s="705"/>
      <c r="C707" s="874"/>
      <c r="D707" s="875"/>
      <c r="E707" s="809" t="s">
        <v>242</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911" t="s">
        <v>515</v>
      </c>
      <c r="AE707" s="912"/>
      <c r="AF707" s="912"/>
      <c r="AG707" s="665"/>
      <c r="AH707" s="580"/>
      <c r="AI707" s="580"/>
      <c r="AJ707" s="580"/>
      <c r="AK707" s="580"/>
      <c r="AL707" s="580"/>
      <c r="AM707" s="580"/>
      <c r="AN707" s="580"/>
      <c r="AO707" s="580"/>
      <c r="AP707" s="580"/>
      <c r="AQ707" s="580"/>
      <c r="AR707" s="580"/>
      <c r="AS707" s="580"/>
      <c r="AT707" s="580"/>
      <c r="AU707" s="580"/>
      <c r="AV707" s="580"/>
      <c r="AW707" s="580"/>
      <c r="AX707" s="719"/>
    </row>
    <row r="708" spans="1:50" ht="26.25" customHeight="1" x14ac:dyDescent="0.15">
      <c r="A708" s="704"/>
      <c r="B708" s="706"/>
      <c r="C708" s="888" t="s">
        <v>41</v>
      </c>
      <c r="D708" s="889"/>
      <c r="E708" s="889"/>
      <c r="F708" s="889"/>
      <c r="G708" s="889"/>
      <c r="H708" s="889"/>
      <c r="I708" s="889"/>
      <c r="J708" s="889"/>
      <c r="K708" s="889"/>
      <c r="L708" s="889"/>
      <c r="M708" s="889"/>
      <c r="N708" s="889"/>
      <c r="O708" s="889"/>
      <c r="P708" s="889"/>
      <c r="Q708" s="889"/>
      <c r="R708" s="889"/>
      <c r="S708" s="889"/>
      <c r="T708" s="889"/>
      <c r="U708" s="889"/>
      <c r="V708" s="889"/>
      <c r="W708" s="889"/>
      <c r="X708" s="889"/>
      <c r="Y708" s="889"/>
      <c r="Z708" s="889"/>
      <c r="AA708" s="889"/>
      <c r="AB708" s="889"/>
      <c r="AC708" s="889"/>
      <c r="AD708" s="726" t="s">
        <v>516</v>
      </c>
      <c r="AE708" s="727"/>
      <c r="AF708" s="727"/>
      <c r="AG708" s="815"/>
      <c r="AH708" s="953"/>
      <c r="AI708" s="953"/>
      <c r="AJ708" s="953"/>
      <c r="AK708" s="953"/>
      <c r="AL708" s="953"/>
      <c r="AM708" s="953"/>
      <c r="AN708" s="953"/>
      <c r="AO708" s="953"/>
      <c r="AP708" s="953"/>
      <c r="AQ708" s="953"/>
      <c r="AR708" s="953"/>
      <c r="AS708" s="953"/>
      <c r="AT708" s="953"/>
      <c r="AU708" s="953"/>
      <c r="AV708" s="953"/>
      <c r="AW708" s="953"/>
      <c r="AX708" s="954"/>
    </row>
    <row r="709" spans="1:50" ht="42.6" customHeight="1" x14ac:dyDescent="0.15">
      <c r="A709" s="704"/>
      <c r="B709" s="706"/>
      <c r="C709" s="430" t="s">
        <v>142</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14" t="s">
        <v>483</v>
      </c>
      <c r="AE709" s="315"/>
      <c r="AF709" s="315"/>
      <c r="AG709" s="88" t="s">
        <v>517</v>
      </c>
      <c r="AH709" s="89"/>
      <c r="AI709" s="89"/>
      <c r="AJ709" s="89"/>
      <c r="AK709" s="89"/>
      <c r="AL709" s="89"/>
      <c r="AM709" s="89"/>
      <c r="AN709" s="89"/>
      <c r="AO709" s="89"/>
      <c r="AP709" s="89"/>
      <c r="AQ709" s="89"/>
      <c r="AR709" s="89"/>
      <c r="AS709" s="89"/>
      <c r="AT709" s="89"/>
      <c r="AU709" s="89"/>
      <c r="AV709" s="89"/>
      <c r="AW709" s="89"/>
      <c r="AX709" s="90"/>
    </row>
    <row r="710" spans="1:50" ht="44.45" customHeight="1" x14ac:dyDescent="0.15">
      <c r="A710" s="704"/>
      <c r="B710" s="706"/>
      <c r="C710" s="430" t="s">
        <v>37</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14" t="s">
        <v>483</v>
      </c>
      <c r="AE710" s="315"/>
      <c r="AF710" s="315"/>
      <c r="AG710" s="88" t="s">
        <v>518</v>
      </c>
      <c r="AH710" s="316"/>
      <c r="AI710" s="316"/>
      <c r="AJ710" s="316"/>
      <c r="AK710" s="316"/>
      <c r="AL710" s="316"/>
      <c r="AM710" s="316"/>
      <c r="AN710" s="316"/>
      <c r="AO710" s="316"/>
      <c r="AP710" s="316"/>
      <c r="AQ710" s="316"/>
      <c r="AR710" s="316"/>
      <c r="AS710" s="316"/>
      <c r="AT710" s="316"/>
      <c r="AU710" s="316"/>
      <c r="AV710" s="316"/>
      <c r="AW710" s="316"/>
      <c r="AX710" s="317"/>
    </row>
    <row r="711" spans="1:50" ht="44.45" customHeight="1" x14ac:dyDescent="0.15">
      <c r="A711" s="704"/>
      <c r="B711" s="706"/>
      <c r="C711" s="430" t="s">
        <v>42</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72"/>
      <c r="AD711" s="314" t="s">
        <v>483</v>
      </c>
      <c r="AE711" s="315"/>
      <c r="AF711" s="315"/>
      <c r="AG711" s="88" t="s">
        <v>519</v>
      </c>
      <c r="AH711" s="316"/>
      <c r="AI711" s="316"/>
      <c r="AJ711" s="316"/>
      <c r="AK711" s="316"/>
      <c r="AL711" s="316"/>
      <c r="AM711" s="316"/>
      <c r="AN711" s="316"/>
      <c r="AO711" s="316"/>
      <c r="AP711" s="316"/>
      <c r="AQ711" s="316"/>
      <c r="AR711" s="316"/>
      <c r="AS711" s="316"/>
      <c r="AT711" s="316"/>
      <c r="AU711" s="316"/>
      <c r="AV711" s="316"/>
      <c r="AW711" s="316"/>
      <c r="AX711" s="317"/>
    </row>
    <row r="712" spans="1:50" ht="26.25" customHeight="1" x14ac:dyDescent="0.15">
      <c r="A712" s="704"/>
      <c r="B712" s="706"/>
      <c r="C712" s="430" t="s">
        <v>267</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72"/>
      <c r="AD712" s="855" t="s">
        <v>516</v>
      </c>
      <c r="AE712" s="856"/>
      <c r="AF712" s="856"/>
      <c r="AG712" s="88"/>
      <c r="AH712" s="89"/>
      <c r="AI712" s="89"/>
      <c r="AJ712" s="89"/>
      <c r="AK712" s="89"/>
      <c r="AL712" s="89"/>
      <c r="AM712" s="89"/>
      <c r="AN712" s="89"/>
      <c r="AO712" s="89"/>
      <c r="AP712" s="89"/>
      <c r="AQ712" s="89"/>
      <c r="AR712" s="89"/>
      <c r="AS712" s="89"/>
      <c r="AT712" s="89"/>
      <c r="AU712" s="89"/>
      <c r="AV712" s="89"/>
      <c r="AW712" s="89"/>
      <c r="AX712" s="90"/>
    </row>
    <row r="713" spans="1:50" ht="26.25" customHeight="1" x14ac:dyDescent="0.15">
      <c r="A713" s="704"/>
      <c r="B713" s="706"/>
      <c r="C713" s="1081" t="s">
        <v>268</v>
      </c>
      <c r="D713" s="1082"/>
      <c r="E713" s="1082"/>
      <c r="F713" s="1082"/>
      <c r="G713" s="1082"/>
      <c r="H713" s="1082"/>
      <c r="I713" s="1082"/>
      <c r="J713" s="1082"/>
      <c r="K713" s="1082"/>
      <c r="L713" s="1082"/>
      <c r="M713" s="1082"/>
      <c r="N713" s="1082"/>
      <c r="O713" s="1082"/>
      <c r="P713" s="1082"/>
      <c r="Q713" s="1082"/>
      <c r="R713" s="1082"/>
      <c r="S713" s="1082"/>
      <c r="T713" s="1082"/>
      <c r="U713" s="1082"/>
      <c r="V713" s="1082"/>
      <c r="W713" s="1082"/>
      <c r="X713" s="1082"/>
      <c r="Y713" s="1082"/>
      <c r="Z713" s="1082"/>
      <c r="AA713" s="1082"/>
      <c r="AB713" s="1082"/>
      <c r="AC713" s="1083"/>
      <c r="AD713" s="855" t="s">
        <v>516</v>
      </c>
      <c r="AE713" s="856"/>
      <c r="AF713" s="856"/>
      <c r="AG713" s="88"/>
      <c r="AH713" s="89"/>
      <c r="AI713" s="89"/>
      <c r="AJ713" s="89"/>
      <c r="AK713" s="89"/>
      <c r="AL713" s="89"/>
      <c r="AM713" s="89"/>
      <c r="AN713" s="89"/>
      <c r="AO713" s="89"/>
      <c r="AP713" s="89"/>
      <c r="AQ713" s="89"/>
      <c r="AR713" s="89"/>
      <c r="AS713" s="89"/>
      <c r="AT713" s="89"/>
      <c r="AU713" s="89"/>
      <c r="AV713" s="89"/>
      <c r="AW713" s="89"/>
      <c r="AX713" s="90"/>
    </row>
    <row r="714" spans="1:50" ht="50.45" customHeight="1" x14ac:dyDescent="0.15">
      <c r="A714" s="707"/>
      <c r="B714" s="708"/>
      <c r="C714" s="709" t="s">
        <v>245</v>
      </c>
      <c r="D714" s="710"/>
      <c r="E714" s="710"/>
      <c r="F714" s="710"/>
      <c r="G714" s="710"/>
      <c r="H714" s="710"/>
      <c r="I714" s="710"/>
      <c r="J714" s="710"/>
      <c r="K714" s="710"/>
      <c r="L714" s="710"/>
      <c r="M714" s="710"/>
      <c r="N714" s="710"/>
      <c r="O714" s="710"/>
      <c r="P714" s="710"/>
      <c r="Q714" s="710"/>
      <c r="R714" s="710"/>
      <c r="S714" s="710"/>
      <c r="T714" s="710"/>
      <c r="U714" s="710"/>
      <c r="V714" s="710"/>
      <c r="W714" s="710"/>
      <c r="X714" s="710"/>
      <c r="Y714" s="710"/>
      <c r="Z714" s="710"/>
      <c r="AA714" s="710"/>
      <c r="AB714" s="710"/>
      <c r="AC714" s="711"/>
      <c r="AD714" s="885" t="s">
        <v>483</v>
      </c>
      <c r="AE714" s="886"/>
      <c r="AF714" s="887"/>
      <c r="AG714" s="781" t="s">
        <v>520</v>
      </c>
      <c r="AH714" s="782"/>
      <c r="AI714" s="782"/>
      <c r="AJ714" s="782"/>
      <c r="AK714" s="782"/>
      <c r="AL714" s="782"/>
      <c r="AM714" s="782"/>
      <c r="AN714" s="782"/>
      <c r="AO714" s="782"/>
      <c r="AP714" s="782"/>
      <c r="AQ714" s="782"/>
      <c r="AR714" s="782"/>
      <c r="AS714" s="782"/>
      <c r="AT714" s="782"/>
      <c r="AU714" s="782"/>
      <c r="AV714" s="782"/>
      <c r="AW714" s="782"/>
      <c r="AX714" s="783"/>
    </row>
    <row r="715" spans="1:50" ht="49.15" customHeight="1" x14ac:dyDescent="0.15">
      <c r="A715" s="702" t="s">
        <v>39</v>
      </c>
      <c r="B715" s="859"/>
      <c r="C715" s="860" t="s">
        <v>246</v>
      </c>
      <c r="D715" s="861"/>
      <c r="E715" s="861"/>
      <c r="F715" s="861"/>
      <c r="G715" s="861"/>
      <c r="H715" s="861"/>
      <c r="I715" s="861"/>
      <c r="J715" s="861"/>
      <c r="K715" s="861"/>
      <c r="L715" s="861"/>
      <c r="M715" s="861"/>
      <c r="N715" s="861"/>
      <c r="O715" s="861"/>
      <c r="P715" s="861"/>
      <c r="Q715" s="861"/>
      <c r="R715" s="861"/>
      <c r="S715" s="861"/>
      <c r="T715" s="861"/>
      <c r="U715" s="861"/>
      <c r="V715" s="861"/>
      <c r="W715" s="861"/>
      <c r="X715" s="861"/>
      <c r="Y715" s="861"/>
      <c r="Z715" s="861"/>
      <c r="AA715" s="861"/>
      <c r="AB715" s="861"/>
      <c r="AC715" s="862"/>
      <c r="AD715" s="726" t="s">
        <v>483</v>
      </c>
      <c r="AE715" s="727"/>
      <c r="AF715" s="728"/>
      <c r="AG715" s="815" t="s">
        <v>521</v>
      </c>
      <c r="AH715" s="816"/>
      <c r="AI715" s="816"/>
      <c r="AJ715" s="816"/>
      <c r="AK715" s="816"/>
      <c r="AL715" s="816"/>
      <c r="AM715" s="816"/>
      <c r="AN715" s="816"/>
      <c r="AO715" s="816"/>
      <c r="AP715" s="816"/>
      <c r="AQ715" s="816"/>
      <c r="AR715" s="816"/>
      <c r="AS715" s="816"/>
      <c r="AT715" s="816"/>
      <c r="AU715" s="816"/>
      <c r="AV715" s="816"/>
      <c r="AW715" s="816"/>
      <c r="AX715" s="817"/>
    </row>
    <row r="716" spans="1:50" ht="43.9" customHeight="1" x14ac:dyDescent="0.15">
      <c r="A716" s="704"/>
      <c r="B716" s="706"/>
      <c r="C716" s="679" t="s">
        <v>44</v>
      </c>
      <c r="D716" s="680"/>
      <c r="E716" s="680"/>
      <c r="F716" s="680"/>
      <c r="G716" s="680"/>
      <c r="H716" s="680"/>
      <c r="I716" s="680"/>
      <c r="J716" s="680"/>
      <c r="K716" s="680"/>
      <c r="L716" s="680"/>
      <c r="M716" s="680"/>
      <c r="N716" s="680"/>
      <c r="O716" s="680"/>
      <c r="P716" s="680"/>
      <c r="Q716" s="680"/>
      <c r="R716" s="680"/>
      <c r="S716" s="680"/>
      <c r="T716" s="680"/>
      <c r="U716" s="680"/>
      <c r="V716" s="680"/>
      <c r="W716" s="680"/>
      <c r="X716" s="680"/>
      <c r="Y716" s="680"/>
      <c r="Z716" s="680"/>
      <c r="AA716" s="680"/>
      <c r="AB716" s="680"/>
      <c r="AC716" s="681"/>
      <c r="AD716" s="685" t="s">
        <v>483</v>
      </c>
      <c r="AE716" s="686"/>
      <c r="AF716" s="686"/>
      <c r="AG716" s="88" t="s">
        <v>522</v>
      </c>
      <c r="AH716" s="316"/>
      <c r="AI716" s="316"/>
      <c r="AJ716" s="316"/>
      <c r="AK716" s="316"/>
      <c r="AL716" s="316"/>
      <c r="AM716" s="316"/>
      <c r="AN716" s="316"/>
      <c r="AO716" s="316"/>
      <c r="AP716" s="316"/>
      <c r="AQ716" s="316"/>
      <c r="AR716" s="316"/>
      <c r="AS716" s="316"/>
      <c r="AT716" s="316"/>
      <c r="AU716" s="316"/>
      <c r="AV716" s="316"/>
      <c r="AW716" s="316"/>
      <c r="AX716" s="317"/>
    </row>
    <row r="717" spans="1:50" ht="46.15" customHeight="1" x14ac:dyDescent="0.15">
      <c r="A717" s="704"/>
      <c r="B717" s="706"/>
      <c r="C717" s="430" t="s">
        <v>198</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14" t="s">
        <v>483</v>
      </c>
      <c r="AE717" s="315"/>
      <c r="AF717" s="315"/>
      <c r="AG717" s="88" t="s">
        <v>523</v>
      </c>
      <c r="AH717" s="316"/>
      <c r="AI717" s="316"/>
      <c r="AJ717" s="316"/>
      <c r="AK717" s="316"/>
      <c r="AL717" s="316"/>
      <c r="AM717" s="316"/>
      <c r="AN717" s="316"/>
      <c r="AO717" s="316"/>
      <c r="AP717" s="316"/>
      <c r="AQ717" s="316"/>
      <c r="AR717" s="316"/>
      <c r="AS717" s="316"/>
      <c r="AT717" s="316"/>
      <c r="AU717" s="316"/>
      <c r="AV717" s="316"/>
      <c r="AW717" s="316"/>
      <c r="AX717" s="317"/>
    </row>
    <row r="718" spans="1:50" ht="31.15" customHeight="1" x14ac:dyDescent="0.15">
      <c r="A718" s="707"/>
      <c r="B718" s="708"/>
      <c r="C718" s="430" t="s">
        <v>43</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14" t="s">
        <v>483</v>
      </c>
      <c r="AE718" s="315"/>
      <c r="AF718" s="315"/>
      <c r="AG718" s="665" t="s">
        <v>524</v>
      </c>
      <c r="AH718" s="666"/>
      <c r="AI718" s="666"/>
      <c r="AJ718" s="666"/>
      <c r="AK718" s="666"/>
      <c r="AL718" s="666"/>
      <c r="AM718" s="666"/>
      <c r="AN718" s="666"/>
      <c r="AO718" s="666"/>
      <c r="AP718" s="666"/>
      <c r="AQ718" s="666"/>
      <c r="AR718" s="666"/>
      <c r="AS718" s="666"/>
      <c r="AT718" s="666"/>
      <c r="AU718" s="666"/>
      <c r="AV718" s="666"/>
      <c r="AW718" s="666"/>
      <c r="AX718" s="667"/>
    </row>
    <row r="719" spans="1:50" ht="41.25" customHeight="1" x14ac:dyDescent="0.15">
      <c r="A719" s="849" t="s">
        <v>57</v>
      </c>
      <c r="B719" s="850"/>
      <c r="C719" s="682" t="s">
        <v>143</v>
      </c>
      <c r="D719" s="683"/>
      <c r="E719" s="683"/>
      <c r="F719" s="683"/>
      <c r="G719" s="683"/>
      <c r="H719" s="683"/>
      <c r="I719" s="683"/>
      <c r="J719" s="683"/>
      <c r="K719" s="683"/>
      <c r="L719" s="683"/>
      <c r="M719" s="683"/>
      <c r="N719" s="683"/>
      <c r="O719" s="683"/>
      <c r="P719" s="683"/>
      <c r="Q719" s="683"/>
      <c r="R719" s="683"/>
      <c r="S719" s="683"/>
      <c r="T719" s="683"/>
      <c r="U719" s="683"/>
      <c r="V719" s="683"/>
      <c r="W719" s="683"/>
      <c r="X719" s="683"/>
      <c r="Y719" s="683"/>
      <c r="Z719" s="683"/>
      <c r="AA719" s="683"/>
      <c r="AB719" s="683"/>
      <c r="AC719" s="684"/>
      <c r="AD719" s="660" t="s">
        <v>516</v>
      </c>
      <c r="AE719" s="661"/>
      <c r="AF719" s="661"/>
      <c r="AG719" s="112"/>
      <c r="AH719" s="92"/>
      <c r="AI719" s="92"/>
      <c r="AJ719" s="92"/>
      <c r="AK719" s="92"/>
      <c r="AL719" s="92"/>
      <c r="AM719" s="92"/>
      <c r="AN719" s="92"/>
      <c r="AO719" s="92"/>
      <c r="AP719" s="92"/>
      <c r="AQ719" s="92"/>
      <c r="AR719" s="92"/>
      <c r="AS719" s="92"/>
      <c r="AT719" s="92"/>
      <c r="AU719" s="92"/>
      <c r="AV719" s="92"/>
      <c r="AW719" s="92"/>
      <c r="AX719" s="113"/>
    </row>
    <row r="720" spans="1:50" ht="19.899999999999999" customHeight="1" x14ac:dyDescent="0.15">
      <c r="A720" s="851"/>
      <c r="B720" s="852"/>
      <c r="C720" s="288" t="s">
        <v>260</v>
      </c>
      <c r="D720" s="286"/>
      <c r="E720" s="286"/>
      <c r="F720" s="289"/>
      <c r="G720" s="285" t="s">
        <v>261</v>
      </c>
      <c r="H720" s="286"/>
      <c r="I720" s="286"/>
      <c r="J720" s="286"/>
      <c r="K720" s="286"/>
      <c r="L720" s="286"/>
      <c r="M720" s="286"/>
      <c r="N720" s="285" t="s">
        <v>264</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51"/>
      <c r="B721" s="852"/>
      <c r="C721" s="282"/>
      <c r="D721" s="283"/>
      <c r="E721" s="283"/>
      <c r="F721" s="284"/>
      <c r="G721" s="273"/>
      <c r="H721" s="274"/>
      <c r="I721" s="64" t="str">
        <f>IF(OR(G721="　", G721=""), "", "-")</f>
        <v/>
      </c>
      <c r="J721" s="277"/>
      <c r="K721" s="277"/>
      <c r="L721" s="64" t="str">
        <f>IF(M721="","","-")</f>
        <v/>
      </c>
      <c r="M721" s="65"/>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 customHeight="1" x14ac:dyDescent="0.15">
      <c r="A722" s="851"/>
      <c r="B722" s="852"/>
      <c r="C722" s="282"/>
      <c r="D722" s="283"/>
      <c r="E722" s="283"/>
      <c r="F722" s="284"/>
      <c r="G722" s="273"/>
      <c r="H722" s="274"/>
      <c r="I722" s="64" t="str">
        <f t="shared" ref="I722:I725" si="4">IF(OR(G722="　", G722=""), "", "-")</f>
        <v/>
      </c>
      <c r="J722" s="277"/>
      <c r="K722" s="277"/>
      <c r="L722" s="64" t="str">
        <f t="shared" ref="L722:L725" si="5">IF(M722="","","-")</f>
        <v/>
      </c>
      <c r="M722" s="65"/>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0.75" customHeight="1" x14ac:dyDescent="0.15">
      <c r="A723" s="851"/>
      <c r="B723" s="852"/>
      <c r="C723" s="282"/>
      <c r="D723" s="283"/>
      <c r="E723" s="283"/>
      <c r="F723" s="284"/>
      <c r="G723" s="273"/>
      <c r="H723" s="274"/>
      <c r="I723" s="64" t="str">
        <f t="shared" si="4"/>
        <v/>
      </c>
      <c r="J723" s="277"/>
      <c r="K723" s="277"/>
      <c r="L723" s="64" t="str">
        <f t="shared" si="5"/>
        <v/>
      </c>
      <c r="M723" s="65"/>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51"/>
      <c r="B724" s="852"/>
      <c r="C724" s="282"/>
      <c r="D724" s="283"/>
      <c r="E724" s="283"/>
      <c r="F724" s="284"/>
      <c r="G724" s="273"/>
      <c r="H724" s="274"/>
      <c r="I724" s="64" t="str">
        <f t="shared" si="4"/>
        <v/>
      </c>
      <c r="J724" s="277"/>
      <c r="K724" s="277"/>
      <c r="L724" s="64" t="str">
        <f t="shared" si="5"/>
        <v/>
      </c>
      <c r="M724" s="65"/>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53"/>
      <c r="B725" s="854"/>
      <c r="C725" s="311"/>
      <c r="D725" s="312"/>
      <c r="E725" s="312"/>
      <c r="F725" s="313"/>
      <c r="G725" s="275"/>
      <c r="H725" s="276"/>
      <c r="I725" s="66" t="str">
        <f t="shared" si="4"/>
        <v/>
      </c>
      <c r="J725" s="278"/>
      <c r="K725" s="278"/>
      <c r="L725" s="66" t="str">
        <f t="shared" si="5"/>
        <v/>
      </c>
      <c r="M725" s="67"/>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702" t="s">
        <v>47</v>
      </c>
      <c r="B726" s="880"/>
      <c r="C726" s="890" t="s">
        <v>52</v>
      </c>
      <c r="D726" s="913"/>
      <c r="E726" s="913"/>
      <c r="F726" s="914"/>
      <c r="G726" s="629" t="s">
        <v>614</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67.5" customHeight="1" thickBot="1" x14ac:dyDescent="0.2">
      <c r="A727" s="881"/>
      <c r="B727" s="882"/>
      <c r="C727" s="821" t="s">
        <v>56</v>
      </c>
      <c r="D727" s="822"/>
      <c r="E727" s="822"/>
      <c r="F727" s="823"/>
      <c r="G727" s="627" t="s">
        <v>615</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15">
      <c r="A728" s="818" t="s">
        <v>32</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0" ht="67.5" customHeight="1" thickBot="1" x14ac:dyDescent="0.2">
      <c r="A729" s="696"/>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812" t="s">
        <v>33</v>
      </c>
      <c r="B730" s="813"/>
      <c r="C730" s="813"/>
      <c r="D730" s="813"/>
      <c r="E730" s="813"/>
      <c r="F730" s="813"/>
      <c r="G730" s="813"/>
      <c r="H730" s="813"/>
      <c r="I730" s="813"/>
      <c r="J730" s="813"/>
      <c r="K730" s="813"/>
      <c r="L730" s="813"/>
      <c r="M730" s="813"/>
      <c r="N730" s="813"/>
      <c r="O730" s="813"/>
      <c r="P730" s="813"/>
      <c r="Q730" s="813"/>
      <c r="R730" s="813"/>
      <c r="S730" s="813"/>
      <c r="T730" s="813"/>
      <c r="U730" s="813"/>
      <c r="V730" s="813"/>
      <c r="W730" s="813"/>
      <c r="X730" s="813"/>
      <c r="Y730" s="813"/>
      <c r="Z730" s="813"/>
      <c r="AA730" s="813"/>
      <c r="AB730" s="813"/>
      <c r="AC730" s="813"/>
      <c r="AD730" s="813"/>
      <c r="AE730" s="813"/>
      <c r="AF730" s="813"/>
      <c r="AG730" s="813"/>
      <c r="AH730" s="813"/>
      <c r="AI730" s="813"/>
      <c r="AJ730" s="813"/>
      <c r="AK730" s="813"/>
      <c r="AL730" s="813"/>
      <c r="AM730" s="813"/>
      <c r="AN730" s="813"/>
      <c r="AO730" s="813"/>
      <c r="AP730" s="813"/>
      <c r="AQ730" s="813"/>
      <c r="AR730" s="813"/>
      <c r="AS730" s="813"/>
      <c r="AT730" s="813"/>
      <c r="AU730" s="813"/>
      <c r="AV730" s="813"/>
      <c r="AW730" s="813"/>
      <c r="AX730" s="814"/>
    </row>
    <row r="731" spans="1:50" ht="67.5" customHeight="1" thickBot="1" x14ac:dyDescent="0.2">
      <c r="A731" s="877" t="s">
        <v>136</v>
      </c>
      <c r="B731" s="878"/>
      <c r="C731" s="878"/>
      <c r="D731" s="878"/>
      <c r="E731" s="879"/>
      <c r="F731" s="805" t="s">
        <v>634</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812" t="s">
        <v>45</v>
      </c>
      <c r="B732" s="813"/>
      <c r="C732" s="813"/>
      <c r="D732" s="813"/>
      <c r="E732" s="813"/>
      <c r="F732" s="813"/>
      <c r="G732" s="813"/>
      <c r="H732" s="813"/>
      <c r="I732" s="813"/>
      <c r="J732" s="813"/>
      <c r="K732" s="813"/>
      <c r="L732" s="813"/>
      <c r="M732" s="813"/>
      <c r="N732" s="813"/>
      <c r="O732" s="813"/>
      <c r="P732" s="813"/>
      <c r="Q732" s="813"/>
      <c r="R732" s="813"/>
      <c r="S732" s="813"/>
      <c r="T732" s="813"/>
      <c r="U732" s="813"/>
      <c r="V732" s="813"/>
      <c r="W732" s="813"/>
      <c r="X732" s="813"/>
      <c r="Y732" s="813"/>
      <c r="Z732" s="813"/>
      <c r="AA732" s="813"/>
      <c r="AB732" s="813"/>
      <c r="AC732" s="813"/>
      <c r="AD732" s="813"/>
      <c r="AE732" s="813"/>
      <c r="AF732" s="813"/>
      <c r="AG732" s="813"/>
      <c r="AH732" s="813"/>
      <c r="AI732" s="813"/>
      <c r="AJ732" s="813"/>
      <c r="AK732" s="813"/>
      <c r="AL732" s="813"/>
      <c r="AM732" s="813"/>
      <c r="AN732" s="813"/>
      <c r="AO732" s="813"/>
      <c r="AP732" s="813"/>
      <c r="AQ732" s="813"/>
      <c r="AR732" s="813"/>
      <c r="AS732" s="813"/>
      <c r="AT732" s="813"/>
      <c r="AU732" s="813"/>
      <c r="AV732" s="813"/>
      <c r="AW732" s="813"/>
      <c r="AX732" s="814"/>
    </row>
    <row r="733" spans="1:50" ht="66" customHeight="1" thickBot="1" x14ac:dyDescent="0.2">
      <c r="A733" s="745" t="s">
        <v>651</v>
      </c>
      <c r="B733" s="746"/>
      <c r="C733" s="746"/>
      <c r="D733" s="746"/>
      <c r="E733" s="747"/>
      <c r="F733" s="699" t="s">
        <v>649</v>
      </c>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824" t="s">
        <v>34</v>
      </c>
      <c r="B734" s="825"/>
      <c r="C734" s="825"/>
      <c r="D734" s="825"/>
      <c r="E734" s="825"/>
      <c r="F734" s="825"/>
      <c r="G734" s="825"/>
      <c r="H734" s="825"/>
      <c r="I734" s="825"/>
      <c r="J734" s="825"/>
      <c r="K734" s="825"/>
      <c r="L734" s="825"/>
      <c r="M734" s="825"/>
      <c r="N734" s="825"/>
      <c r="O734" s="825"/>
      <c r="P734" s="825"/>
      <c r="Q734" s="825"/>
      <c r="R734" s="825"/>
      <c r="S734" s="825"/>
      <c r="T734" s="825"/>
      <c r="U734" s="825"/>
      <c r="V734" s="825"/>
      <c r="W734" s="825"/>
      <c r="X734" s="825"/>
      <c r="Y734" s="825"/>
      <c r="Z734" s="825"/>
      <c r="AA734" s="825"/>
      <c r="AB734" s="825"/>
      <c r="AC734" s="825"/>
      <c r="AD734" s="825"/>
      <c r="AE734" s="825"/>
      <c r="AF734" s="825"/>
      <c r="AG734" s="825"/>
      <c r="AH734" s="825"/>
      <c r="AI734" s="825"/>
      <c r="AJ734" s="825"/>
      <c r="AK734" s="825"/>
      <c r="AL734" s="825"/>
      <c r="AM734" s="825"/>
      <c r="AN734" s="825"/>
      <c r="AO734" s="825"/>
      <c r="AP734" s="825"/>
      <c r="AQ734" s="825"/>
      <c r="AR734" s="825"/>
      <c r="AS734" s="825"/>
      <c r="AT734" s="825"/>
      <c r="AU734" s="825"/>
      <c r="AV734" s="825"/>
      <c r="AW734" s="825"/>
      <c r="AX734" s="826"/>
    </row>
    <row r="735" spans="1:50" ht="67.5" customHeight="1" thickBot="1" x14ac:dyDescent="0.2">
      <c r="A735" s="867"/>
      <c r="B735" s="868"/>
      <c r="C735" s="868"/>
      <c r="D735" s="868"/>
      <c r="E735" s="868"/>
      <c r="F735" s="868"/>
      <c r="G735" s="868"/>
      <c r="H735" s="868"/>
      <c r="I735" s="868"/>
      <c r="J735" s="868"/>
      <c r="K735" s="868"/>
      <c r="L735" s="868"/>
      <c r="M735" s="868"/>
      <c r="N735" s="868"/>
      <c r="O735" s="868"/>
      <c r="P735" s="868"/>
      <c r="Q735" s="868"/>
      <c r="R735" s="868"/>
      <c r="S735" s="868"/>
      <c r="T735" s="868"/>
      <c r="U735" s="868"/>
      <c r="V735" s="868"/>
      <c r="W735" s="868"/>
      <c r="X735" s="868"/>
      <c r="Y735" s="868"/>
      <c r="Z735" s="868"/>
      <c r="AA735" s="868"/>
      <c r="AB735" s="868"/>
      <c r="AC735" s="868"/>
      <c r="AD735" s="868"/>
      <c r="AE735" s="868"/>
      <c r="AF735" s="868"/>
      <c r="AG735" s="868"/>
      <c r="AH735" s="868"/>
      <c r="AI735" s="868"/>
      <c r="AJ735" s="868"/>
      <c r="AK735" s="868"/>
      <c r="AL735" s="868"/>
      <c r="AM735" s="868"/>
      <c r="AN735" s="868"/>
      <c r="AO735" s="868"/>
      <c r="AP735" s="868"/>
      <c r="AQ735" s="868"/>
      <c r="AR735" s="868"/>
      <c r="AS735" s="868"/>
      <c r="AT735" s="868"/>
      <c r="AU735" s="868"/>
      <c r="AV735" s="868"/>
      <c r="AW735" s="868"/>
      <c r="AX735" s="869"/>
    </row>
    <row r="736" spans="1:50" ht="24.75" customHeight="1" x14ac:dyDescent="0.15">
      <c r="A736" s="712" t="s">
        <v>273</v>
      </c>
      <c r="B736" s="713"/>
      <c r="C736" s="713"/>
      <c r="D736" s="713"/>
      <c r="E736" s="713"/>
      <c r="F736" s="713"/>
      <c r="G736" s="713"/>
      <c r="H736" s="713"/>
      <c r="I736" s="713"/>
      <c r="J736" s="713"/>
      <c r="K736" s="713"/>
      <c r="L736" s="713"/>
      <c r="M736" s="713"/>
      <c r="N736" s="713"/>
      <c r="O736" s="713"/>
      <c r="P736" s="713"/>
      <c r="Q736" s="713"/>
      <c r="R736" s="713"/>
      <c r="S736" s="713"/>
      <c r="T736" s="713"/>
      <c r="U736" s="713"/>
      <c r="V736" s="713"/>
      <c r="W736" s="713"/>
      <c r="X736" s="713"/>
      <c r="Y736" s="713"/>
      <c r="Z736" s="713"/>
      <c r="AA736" s="713"/>
      <c r="AB736" s="713"/>
      <c r="AC736" s="713"/>
      <c r="AD736" s="713"/>
      <c r="AE736" s="713"/>
      <c r="AF736" s="713"/>
      <c r="AG736" s="713"/>
      <c r="AH736" s="713"/>
      <c r="AI736" s="713"/>
      <c r="AJ736" s="713"/>
      <c r="AK736" s="713"/>
      <c r="AL736" s="713"/>
      <c r="AM736" s="713"/>
      <c r="AN736" s="713"/>
      <c r="AO736" s="713"/>
      <c r="AP736" s="713"/>
      <c r="AQ736" s="713"/>
      <c r="AR736" s="713"/>
      <c r="AS736" s="713"/>
      <c r="AT736" s="713"/>
      <c r="AU736" s="713"/>
      <c r="AV736" s="713"/>
      <c r="AW736" s="713"/>
      <c r="AX736" s="714"/>
    </row>
    <row r="737" spans="1:52" ht="24.75" customHeight="1" x14ac:dyDescent="0.15">
      <c r="A737" s="1088" t="s">
        <v>322</v>
      </c>
      <c r="B737" s="197"/>
      <c r="C737" s="197"/>
      <c r="D737" s="198"/>
      <c r="E737" s="1101" t="s">
        <v>527</v>
      </c>
      <c r="F737" s="1101"/>
      <c r="G737" s="1101"/>
      <c r="H737" s="1101"/>
      <c r="I737" s="1101"/>
      <c r="J737" s="1101"/>
      <c r="K737" s="1101"/>
      <c r="L737" s="1101"/>
      <c r="M737" s="1101"/>
      <c r="N737" s="354" t="s">
        <v>317</v>
      </c>
      <c r="O737" s="354"/>
      <c r="P737" s="354"/>
      <c r="Q737" s="354"/>
      <c r="R737" s="1101" t="s">
        <v>525</v>
      </c>
      <c r="S737" s="1101"/>
      <c r="T737" s="1101"/>
      <c r="U737" s="1101"/>
      <c r="V737" s="1101"/>
      <c r="W737" s="1101"/>
      <c r="X737" s="1101"/>
      <c r="Y737" s="1101"/>
      <c r="Z737" s="1101"/>
      <c r="AA737" s="354" t="s">
        <v>316</v>
      </c>
      <c r="AB737" s="354"/>
      <c r="AC737" s="354"/>
      <c r="AD737" s="354"/>
      <c r="AE737" s="1101" t="s">
        <v>526</v>
      </c>
      <c r="AF737" s="1101"/>
      <c r="AG737" s="1101"/>
      <c r="AH737" s="1101"/>
      <c r="AI737" s="1101"/>
      <c r="AJ737" s="1101"/>
      <c r="AK737" s="1101"/>
      <c r="AL737" s="1101"/>
      <c r="AM737" s="1101"/>
      <c r="AN737" s="354" t="s">
        <v>315</v>
      </c>
      <c r="AO737" s="354"/>
      <c r="AP737" s="354"/>
      <c r="AQ737" s="354"/>
      <c r="AR737" s="1095" t="s">
        <v>528</v>
      </c>
      <c r="AS737" s="1096"/>
      <c r="AT737" s="1096"/>
      <c r="AU737" s="1096"/>
      <c r="AV737" s="1096"/>
      <c r="AW737" s="1096"/>
      <c r="AX737" s="1097"/>
      <c r="AY737" s="70"/>
      <c r="AZ737" s="70"/>
    </row>
    <row r="738" spans="1:52" ht="24.75" customHeight="1" x14ac:dyDescent="0.15">
      <c r="A738" s="1088" t="s">
        <v>314</v>
      </c>
      <c r="B738" s="197"/>
      <c r="C738" s="197"/>
      <c r="D738" s="198"/>
      <c r="E738" s="1101" t="s">
        <v>529</v>
      </c>
      <c r="F738" s="1101"/>
      <c r="G738" s="1101"/>
      <c r="H738" s="1101"/>
      <c r="I738" s="1101"/>
      <c r="J738" s="1101"/>
      <c r="K738" s="1101"/>
      <c r="L738" s="1101"/>
      <c r="M738" s="1101"/>
      <c r="N738" s="354" t="s">
        <v>313</v>
      </c>
      <c r="O738" s="354"/>
      <c r="P738" s="354"/>
      <c r="Q738" s="354"/>
      <c r="R738" s="1101" t="s">
        <v>530</v>
      </c>
      <c r="S738" s="1101"/>
      <c r="T738" s="1101"/>
      <c r="U738" s="1101"/>
      <c r="V738" s="1101"/>
      <c r="W738" s="1101"/>
      <c r="X738" s="1101"/>
      <c r="Y738" s="1101"/>
      <c r="Z738" s="1101"/>
      <c r="AA738" s="354" t="s">
        <v>312</v>
      </c>
      <c r="AB738" s="354"/>
      <c r="AC738" s="354"/>
      <c r="AD738" s="354"/>
      <c r="AE738" s="1101" t="s">
        <v>531</v>
      </c>
      <c r="AF738" s="1101"/>
      <c r="AG738" s="1101"/>
      <c r="AH738" s="1101"/>
      <c r="AI738" s="1101"/>
      <c r="AJ738" s="1101"/>
      <c r="AK738" s="1101"/>
      <c r="AL738" s="1101"/>
      <c r="AM738" s="1101"/>
      <c r="AN738" s="354" t="s">
        <v>311</v>
      </c>
      <c r="AO738" s="354"/>
      <c r="AP738" s="354"/>
      <c r="AQ738" s="354"/>
      <c r="AR738" s="1095" t="s">
        <v>532</v>
      </c>
      <c r="AS738" s="1096"/>
      <c r="AT738" s="1096"/>
      <c r="AU738" s="1096"/>
      <c r="AV738" s="1096"/>
      <c r="AW738" s="1096"/>
      <c r="AX738" s="1097"/>
    </row>
    <row r="739" spans="1:52" ht="24.75" customHeight="1" x14ac:dyDescent="0.15">
      <c r="A739" s="1088" t="s">
        <v>310</v>
      </c>
      <c r="B739" s="197"/>
      <c r="C739" s="197"/>
      <c r="D739" s="198"/>
      <c r="E739" s="1089" t="s">
        <v>533</v>
      </c>
      <c r="F739" s="1089"/>
      <c r="G739" s="1089"/>
      <c r="H739" s="1089"/>
      <c r="I739" s="1089"/>
      <c r="J739" s="1089"/>
      <c r="K739" s="1089"/>
      <c r="L739" s="1089"/>
      <c r="M739" s="1089"/>
      <c r="N739" s="1090"/>
      <c r="O739" s="1090"/>
      <c r="P739" s="1090"/>
      <c r="Q739" s="1090"/>
      <c r="R739" s="1091"/>
      <c r="S739" s="1091"/>
      <c r="T739" s="1091"/>
      <c r="U739" s="1091"/>
      <c r="V739" s="1091"/>
      <c r="W739" s="1091"/>
      <c r="X739" s="1091"/>
      <c r="Y739" s="1091"/>
      <c r="Z739" s="1091"/>
      <c r="AA739" s="1090"/>
      <c r="AB739" s="1090"/>
      <c r="AC739" s="1090"/>
      <c r="AD739" s="1090"/>
      <c r="AE739" s="1091"/>
      <c r="AF739" s="1091"/>
      <c r="AG739" s="1091"/>
      <c r="AH739" s="1091"/>
      <c r="AI739" s="1091"/>
      <c r="AJ739" s="1091"/>
      <c r="AK739" s="1091"/>
      <c r="AL739" s="1091"/>
      <c r="AM739" s="1091"/>
      <c r="AN739" s="1090"/>
      <c r="AO739" s="1090"/>
      <c r="AP739" s="1090"/>
      <c r="AQ739" s="1090"/>
      <c r="AR739" s="1092"/>
      <c r="AS739" s="1093"/>
      <c r="AT739" s="1093"/>
      <c r="AU739" s="1093"/>
      <c r="AV739" s="1093"/>
      <c r="AW739" s="1093"/>
      <c r="AX739" s="1094"/>
    </row>
    <row r="740" spans="1:52" ht="24.75" customHeight="1" thickBot="1" x14ac:dyDescent="0.2">
      <c r="A740" s="1070" t="s">
        <v>334</v>
      </c>
      <c r="B740" s="1071"/>
      <c r="C740" s="1071"/>
      <c r="D740" s="1072"/>
      <c r="E740" s="1073" t="s">
        <v>476</v>
      </c>
      <c r="F740" s="1074"/>
      <c r="G740" s="1074"/>
      <c r="H740" s="74" t="str">
        <f>IF(E740="", "", "(")</f>
        <v>(</v>
      </c>
      <c r="I740" s="1074"/>
      <c r="J740" s="1074"/>
      <c r="K740" s="74" t="str">
        <f>IF(OR(I740="　", I740=""), "", "-")</f>
        <v/>
      </c>
      <c r="L740" s="1075">
        <v>434</v>
      </c>
      <c r="M740" s="1075"/>
      <c r="N740" s="75" t="str">
        <f>IF(O740="", "", "-")</f>
        <v/>
      </c>
      <c r="O740" s="76"/>
      <c r="P740" s="75" t="str">
        <f>IF(E740="", "", ")")</f>
        <v>)</v>
      </c>
      <c r="Q740" s="1073"/>
      <c r="R740" s="1074"/>
      <c r="S740" s="1074"/>
      <c r="T740" s="74" t="str">
        <f>IF(Q740="", "", "(")</f>
        <v/>
      </c>
      <c r="U740" s="1074"/>
      <c r="V740" s="1074"/>
      <c r="W740" s="74" t="str">
        <f>IF(OR(U740="　", U740=""), "", "-")</f>
        <v/>
      </c>
      <c r="X740" s="1075"/>
      <c r="Y740" s="1075"/>
      <c r="Z740" s="75" t="str">
        <f>IF(AA740="", "", "-")</f>
        <v/>
      </c>
      <c r="AA740" s="76"/>
      <c r="AB740" s="75" t="str">
        <f>IF(Q740="", "", ")")</f>
        <v/>
      </c>
      <c r="AC740" s="1073"/>
      <c r="AD740" s="1074"/>
      <c r="AE740" s="1074"/>
      <c r="AF740" s="74" t="str">
        <f>IF(AC740="", "", "(")</f>
        <v/>
      </c>
      <c r="AG740" s="1074"/>
      <c r="AH740" s="1074"/>
      <c r="AI740" s="74" t="str">
        <f>IF(OR(AG740="　", AG740=""), "", "-")</f>
        <v/>
      </c>
      <c r="AJ740" s="1075"/>
      <c r="AK740" s="1075"/>
      <c r="AL740" s="75" t="str">
        <f>IF(AM740="", "", "-")</f>
        <v/>
      </c>
      <c r="AM740" s="76"/>
      <c r="AN740" s="75" t="str">
        <f>IF(AC740="", "", ")")</f>
        <v/>
      </c>
      <c r="AO740" s="1098"/>
      <c r="AP740" s="1099"/>
      <c r="AQ740" s="1099"/>
      <c r="AR740" s="1099"/>
      <c r="AS740" s="1099"/>
      <c r="AT740" s="1099"/>
      <c r="AU740" s="1099"/>
      <c r="AV740" s="1099"/>
      <c r="AW740" s="1099"/>
      <c r="AX740" s="1100"/>
    </row>
    <row r="741" spans="1:52" ht="28.35" customHeight="1" x14ac:dyDescent="0.15">
      <c r="A741" s="673" t="s">
        <v>303</v>
      </c>
      <c r="B741" s="674"/>
      <c r="C741" s="674"/>
      <c r="D741" s="674"/>
      <c r="E741" s="674"/>
      <c r="F741" s="675"/>
      <c r="G741" s="71" t="s">
        <v>335</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673"/>
      <c r="B742" s="674"/>
      <c r="C742" s="674"/>
      <c r="D742" s="674"/>
      <c r="E742" s="674"/>
      <c r="F742" s="675"/>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673"/>
      <c r="B743" s="674"/>
      <c r="C743" s="674"/>
      <c r="D743" s="674"/>
      <c r="E743" s="674"/>
      <c r="F743" s="675"/>
      <c r="G743" s="82"/>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4"/>
    </row>
    <row r="744" spans="1:52" ht="28.35" customHeight="1" x14ac:dyDescent="0.15">
      <c r="A744" s="673"/>
      <c r="B744" s="674"/>
      <c r="C744" s="674"/>
      <c r="D744" s="674"/>
      <c r="E744" s="674"/>
      <c r="F744" s="675"/>
      <c r="G744" s="82"/>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4"/>
    </row>
    <row r="745" spans="1:52" ht="27.75" customHeight="1" x14ac:dyDescent="0.15">
      <c r="A745" s="673"/>
      <c r="B745" s="674"/>
      <c r="C745" s="674"/>
      <c r="D745" s="674"/>
      <c r="E745" s="674"/>
      <c r="F745" s="675"/>
      <c r="G745" s="82"/>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4"/>
    </row>
    <row r="746" spans="1:52" ht="28.35" customHeight="1" x14ac:dyDescent="0.15">
      <c r="A746" s="673"/>
      <c r="B746" s="674"/>
      <c r="C746" s="674"/>
      <c r="D746" s="674"/>
      <c r="E746" s="674"/>
      <c r="F746" s="675"/>
      <c r="G746" s="82"/>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4"/>
    </row>
    <row r="747" spans="1:52" ht="28.35" customHeight="1" x14ac:dyDescent="0.15">
      <c r="A747" s="673"/>
      <c r="B747" s="674"/>
      <c r="C747" s="674"/>
      <c r="D747" s="674"/>
      <c r="E747" s="674"/>
      <c r="F747" s="675"/>
      <c r="G747" s="82"/>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customHeight="1" x14ac:dyDescent="0.15">
      <c r="A748" s="673"/>
      <c r="B748" s="674"/>
      <c r="C748" s="674"/>
      <c r="D748" s="674"/>
      <c r="E748" s="674"/>
      <c r="F748" s="675"/>
      <c r="G748" s="82"/>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4"/>
    </row>
    <row r="749" spans="1:52" ht="28.35" customHeight="1" x14ac:dyDescent="0.15">
      <c r="A749" s="673"/>
      <c r="B749" s="674"/>
      <c r="C749" s="674"/>
      <c r="D749" s="674"/>
      <c r="E749" s="674"/>
      <c r="F749" s="675"/>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8.35" customHeight="1" x14ac:dyDescent="0.15">
      <c r="A750" s="673"/>
      <c r="B750" s="674"/>
      <c r="C750" s="674"/>
      <c r="D750" s="674"/>
      <c r="E750" s="674"/>
      <c r="F750" s="675"/>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8.35" customHeight="1" x14ac:dyDescent="0.15">
      <c r="A751" s="673"/>
      <c r="B751" s="674"/>
      <c r="C751" s="674"/>
      <c r="D751" s="674"/>
      <c r="E751" s="674"/>
      <c r="F751" s="675"/>
      <c r="G751" s="82"/>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4"/>
    </row>
    <row r="752" spans="1:52" ht="28.35" customHeight="1" x14ac:dyDescent="0.15">
      <c r="A752" s="673"/>
      <c r="B752" s="674"/>
      <c r="C752" s="674"/>
      <c r="D752" s="674"/>
      <c r="E752" s="674"/>
      <c r="F752" s="675"/>
      <c r="G752" s="82"/>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4"/>
    </row>
    <row r="753" spans="1:50" ht="28.35" customHeight="1" x14ac:dyDescent="0.15">
      <c r="A753" s="673"/>
      <c r="B753" s="674"/>
      <c r="C753" s="674"/>
      <c r="D753" s="674"/>
      <c r="E753" s="674"/>
      <c r="F753" s="675"/>
      <c r="G753" s="82"/>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4"/>
    </row>
    <row r="754" spans="1:50" ht="27.75" customHeight="1" x14ac:dyDescent="0.15">
      <c r="A754" s="673"/>
      <c r="B754" s="674"/>
      <c r="C754" s="674"/>
      <c r="D754" s="674"/>
      <c r="E754" s="674"/>
      <c r="F754" s="675"/>
      <c r="G754" s="82"/>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4"/>
    </row>
    <row r="755" spans="1:50" ht="28.35" customHeight="1" x14ac:dyDescent="0.15">
      <c r="A755" s="673"/>
      <c r="B755" s="674"/>
      <c r="C755" s="674"/>
      <c r="D755" s="674"/>
      <c r="E755" s="674"/>
      <c r="F755" s="675"/>
      <c r="G755" s="82"/>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4"/>
    </row>
    <row r="756" spans="1:50" ht="28.35" customHeight="1" x14ac:dyDescent="0.15">
      <c r="A756" s="673"/>
      <c r="B756" s="674"/>
      <c r="C756" s="674"/>
      <c r="D756" s="674"/>
      <c r="E756" s="674"/>
      <c r="F756" s="675"/>
      <c r="G756" s="82"/>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4"/>
    </row>
    <row r="757" spans="1:50" ht="28.35" customHeight="1" x14ac:dyDescent="0.15">
      <c r="A757" s="673"/>
      <c r="B757" s="674"/>
      <c r="C757" s="674"/>
      <c r="D757" s="674"/>
      <c r="E757" s="674"/>
      <c r="F757" s="675"/>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673"/>
      <c r="B758" s="674"/>
      <c r="C758" s="674"/>
      <c r="D758" s="674"/>
      <c r="E758" s="674"/>
      <c r="F758" s="675"/>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4"/>
    </row>
    <row r="759" spans="1:50" ht="52.5" customHeight="1" x14ac:dyDescent="0.15">
      <c r="A759" s="673"/>
      <c r="B759" s="674"/>
      <c r="C759" s="674"/>
      <c r="D759" s="674"/>
      <c r="E759" s="674"/>
      <c r="F759" s="675"/>
      <c r="G759" s="82"/>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4"/>
    </row>
    <row r="760" spans="1:50" ht="52.5" customHeight="1" x14ac:dyDescent="0.15">
      <c r="A760" s="673"/>
      <c r="B760" s="674"/>
      <c r="C760" s="674"/>
      <c r="D760" s="674"/>
      <c r="E760" s="674"/>
      <c r="F760" s="675"/>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x14ac:dyDescent="0.15">
      <c r="A761" s="673"/>
      <c r="B761" s="674"/>
      <c r="C761" s="674"/>
      <c r="D761" s="674"/>
      <c r="E761" s="674"/>
      <c r="F761" s="675"/>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customHeight="1" x14ac:dyDescent="0.15">
      <c r="A762" s="673"/>
      <c r="B762" s="674"/>
      <c r="C762" s="674"/>
      <c r="D762" s="674"/>
      <c r="E762" s="674"/>
      <c r="F762" s="675"/>
      <c r="G762" s="82"/>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4"/>
    </row>
    <row r="763" spans="1:50" ht="35.25" customHeight="1" x14ac:dyDescent="0.15">
      <c r="A763" s="673"/>
      <c r="B763" s="674"/>
      <c r="C763" s="674"/>
      <c r="D763" s="674"/>
      <c r="E763" s="674"/>
      <c r="F763" s="675"/>
      <c r="G763" s="82"/>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4"/>
    </row>
    <row r="764" spans="1:50" ht="30" customHeight="1" x14ac:dyDescent="0.15">
      <c r="A764" s="673"/>
      <c r="B764" s="674"/>
      <c r="C764" s="674"/>
      <c r="D764" s="674"/>
      <c r="E764" s="674"/>
      <c r="F764" s="675"/>
      <c r="G764" s="82"/>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4"/>
    </row>
    <row r="765" spans="1:50" ht="24.75" customHeight="1" x14ac:dyDescent="0.15">
      <c r="A765" s="673"/>
      <c r="B765" s="674"/>
      <c r="C765" s="674"/>
      <c r="D765" s="674"/>
      <c r="E765" s="674"/>
      <c r="F765" s="675"/>
      <c r="G765" s="82"/>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4"/>
    </row>
    <row r="766" spans="1:50" ht="24.75" customHeight="1" x14ac:dyDescent="0.15">
      <c r="A766" s="673"/>
      <c r="B766" s="674"/>
      <c r="C766" s="674"/>
      <c r="D766" s="674"/>
      <c r="E766" s="674"/>
      <c r="F766" s="675"/>
      <c r="G766" s="82"/>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4"/>
    </row>
    <row r="767" spans="1:50" ht="22.5" customHeight="1" x14ac:dyDescent="0.15">
      <c r="A767" s="673"/>
      <c r="B767" s="674"/>
      <c r="C767" s="674"/>
      <c r="D767" s="674"/>
      <c r="E767" s="674"/>
      <c r="F767" s="675"/>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hidden="1" customHeight="1" x14ac:dyDescent="0.15">
      <c r="A768" s="673"/>
      <c r="B768" s="674"/>
      <c r="C768" s="674"/>
      <c r="D768" s="674"/>
      <c r="E768" s="674"/>
      <c r="F768" s="675"/>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customHeight="1" x14ac:dyDescent="0.15">
      <c r="A769" s="673"/>
      <c r="B769" s="674"/>
      <c r="C769" s="674"/>
      <c r="D769" s="674"/>
      <c r="E769" s="674"/>
      <c r="F769" s="675"/>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customHeight="1" x14ac:dyDescent="0.15">
      <c r="A770" s="673"/>
      <c r="B770" s="674"/>
      <c r="C770" s="674"/>
      <c r="D770" s="674"/>
      <c r="E770" s="674"/>
      <c r="F770" s="675"/>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customHeight="1" x14ac:dyDescent="0.15">
      <c r="A771" s="673"/>
      <c r="B771" s="674"/>
      <c r="C771" s="674"/>
      <c r="D771" s="674"/>
      <c r="E771" s="674"/>
      <c r="F771" s="675"/>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customHeight="1" x14ac:dyDescent="0.15">
      <c r="A772" s="673"/>
      <c r="B772" s="674"/>
      <c r="C772" s="674"/>
      <c r="D772" s="674"/>
      <c r="E772" s="674"/>
      <c r="F772" s="675"/>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customHeight="1" x14ac:dyDescent="0.15">
      <c r="A773" s="673"/>
      <c r="B773" s="674"/>
      <c r="C773" s="674"/>
      <c r="D773" s="674"/>
      <c r="E773" s="674"/>
      <c r="F773" s="675"/>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customHeight="1" x14ac:dyDescent="0.15">
      <c r="A774" s="673"/>
      <c r="B774" s="674"/>
      <c r="C774" s="674"/>
      <c r="D774" s="674"/>
      <c r="E774" s="674"/>
      <c r="F774" s="675"/>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customHeight="1" x14ac:dyDescent="0.15">
      <c r="A775" s="673"/>
      <c r="B775" s="674"/>
      <c r="C775" s="674"/>
      <c r="D775" s="674"/>
      <c r="E775" s="674"/>
      <c r="F775" s="675"/>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customHeight="1" x14ac:dyDescent="0.15">
      <c r="A776" s="673"/>
      <c r="B776" s="674"/>
      <c r="C776" s="674"/>
      <c r="D776" s="674"/>
      <c r="E776" s="674"/>
      <c r="F776" s="675"/>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customHeight="1" x14ac:dyDescent="0.15">
      <c r="A777" s="673"/>
      <c r="B777" s="674"/>
      <c r="C777" s="674"/>
      <c r="D777" s="674"/>
      <c r="E777" s="674"/>
      <c r="F777" s="675"/>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33.75" customHeight="1" x14ac:dyDescent="0.15">
      <c r="A778" s="673"/>
      <c r="B778" s="674"/>
      <c r="C778" s="674"/>
      <c r="D778" s="674"/>
      <c r="E778" s="674"/>
      <c r="F778" s="675"/>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24.75" customHeight="1" thickBot="1" x14ac:dyDescent="0.2">
      <c r="A779" s="676"/>
      <c r="B779" s="677"/>
      <c r="C779" s="677"/>
      <c r="D779" s="677"/>
      <c r="E779" s="677"/>
      <c r="F779" s="678"/>
      <c r="G779" s="85"/>
      <c r="H779" s="86"/>
      <c r="I779" s="86"/>
      <c r="J779" s="86"/>
      <c r="K779" s="86"/>
      <c r="L779" s="86"/>
      <c r="M779" s="86"/>
      <c r="N779" s="86"/>
      <c r="O779" s="86"/>
      <c r="P779" s="86"/>
      <c r="Q779" s="86"/>
      <c r="R779" s="86"/>
      <c r="S779" s="86"/>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c r="AP779" s="83"/>
      <c r="AQ779" s="83"/>
      <c r="AR779" s="83"/>
      <c r="AS779" s="83"/>
      <c r="AT779" s="83"/>
      <c r="AU779" s="83"/>
      <c r="AV779" s="83"/>
      <c r="AW779" s="86"/>
      <c r="AX779" s="87"/>
    </row>
    <row r="780" spans="1:50" ht="24.75" customHeight="1" x14ac:dyDescent="0.15">
      <c r="A780" s="687" t="s">
        <v>305</v>
      </c>
      <c r="B780" s="688"/>
      <c r="C780" s="688"/>
      <c r="D780" s="688"/>
      <c r="E780" s="688"/>
      <c r="F780" s="689"/>
      <c r="G780" s="651" t="s">
        <v>534</v>
      </c>
      <c r="H780" s="652"/>
      <c r="I780" s="652"/>
      <c r="J780" s="652"/>
      <c r="K780" s="652"/>
      <c r="L780" s="652"/>
      <c r="M780" s="652"/>
      <c r="N780" s="652"/>
      <c r="O780" s="652"/>
      <c r="P780" s="652"/>
      <c r="Q780" s="652"/>
      <c r="R780" s="652"/>
      <c r="S780" s="652"/>
      <c r="T780" s="652"/>
      <c r="U780" s="652"/>
      <c r="V780" s="652"/>
      <c r="W780" s="652"/>
      <c r="X780" s="652"/>
      <c r="Y780" s="652"/>
      <c r="Z780" s="652"/>
      <c r="AA780" s="652"/>
      <c r="AB780" s="653"/>
      <c r="AC780" s="870" t="s">
        <v>558</v>
      </c>
      <c r="AD780" s="652"/>
      <c r="AE780" s="652"/>
      <c r="AF780" s="652"/>
      <c r="AG780" s="652"/>
      <c r="AH780" s="652"/>
      <c r="AI780" s="652"/>
      <c r="AJ780" s="652"/>
      <c r="AK780" s="652"/>
      <c r="AL780" s="652"/>
      <c r="AM780" s="652"/>
      <c r="AN780" s="652"/>
      <c r="AO780" s="652"/>
      <c r="AP780" s="652"/>
      <c r="AQ780" s="652"/>
      <c r="AR780" s="652"/>
      <c r="AS780" s="652"/>
      <c r="AT780" s="652"/>
      <c r="AU780" s="652"/>
      <c r="AV780" s="652"/>
      <c r="AW780" s="652"/>
      <c r="AX780" s="871"/>
    </row>
    <row r="781" spans="1:50" ht="24.75" customHeight="1" x14ac:dyDescent="0.15">
      <c r="A781" s="690"/>
      <c r="B781" s="691"/>
      <c r="C781" s="691"/>
      <c r="D781" s="691"/>
      <c r="E781" s="691"/>
      <c r="F781" s="692"/>
      <c r="G781" s="890" t="s">
        <v>17</v>
      </c>
      <c r="H781" s="740"/>
      <c r="I781" s="740"/>
      <c r="J781" s="740"/>
      <c r="K781" s="740"/>
      <c r="L781" s="739" t="s">
        <v>18</v>
      </c>
      <c r="M781" s="740"/>
      <c r="N781" s="740"/>
      <c r="O781" s="740"/>
      <c r="P781" s="740"/>
      <c r="Q781" s="740"/>
      <c r="R781" s="740"/>
      <c r="S781" s="740"/>
      <c r="T781" s="740"/>
      <c r="U781" s="740"/>
      <c r="V781" s="740"/>
      <c r="W781" s="740"/>
      <c r="X781" s="741"/>
      <c r="Y781" s="723" t="s">
        <v>19</v>
      </c>
      <c r="Z781" s="724"/>
      <c r="AA781" s="724"/>
      <c r="AB781" s="876"/>
      <c r="AC781" s="890" t="s">
        <v>17</v>
      </c>
      <c r="AD781" s="740"/>
      <c r="AE781" s="740"/>
      <c r="AF781" s="740"/>
      <c r="AG781" s="740"/>
      <c r="AH781" s="739" t="s">
        <v>18</v>
      </c>
      <c r="AI781" s="740"/>
      <c r="AJ781" s="740"/>
      <c r="AK781" s="740"/>
      <c r="AL781" s="740"/>
      <c r="AM781" s="740"/>
      <c r="AN781" s="740"/>
      <c r="AO781" s="740"/>
      <c r="AP781" s="740"/>
      <c r="AQ781" s="740"/>
      <c r="AR781" s="740"/>
      <c r="AS781" s="740"/>
      <c r="AT781" s="741"/>
      <c r="AU781" s="723" t="s">
        <v>19</v>
      </c>
      <c r="AV781" s="724"/>
      <c r="AW781" s="724"/>
      <c r="AX781" s="725"/>
    </row>
    <row r="782" spans="1:50" ht="24.75" customHeight="1" x14ac:dyDescent="0.15">
      <c r="A782" s="690"/>
      <c r="B782" s="691"/>
      <c r="C782" s="691"/>
      <c r="D782" s="691"/>
      <c r="E782" s="691"/>
      <c r="F782" s="692"/>
      <c r="G782" s="742" t="s">
        <v>557</v>
      </c>
      <c r="H782" s="743"/>
      <c r="I782" s="743"/>
      <c r="J782" s="743"/>
      <c r="K782" s="744"/>
      <c r="L782" s="736" t="s">
        <v>563</v>
      </c>
      <c r="M782" s="737"/>
      <c r="N782" s="737"/>
      <c r="O782" s="737"/>
      <c r="P782" s="737"/>
      <c r="Q782" s="737"/>
      <c r="R782" s="737"/>
      <c r="S782" s="737"/>
      <c r="T782" s="737"/>
      <c r="U782" s="737"/>
      <c r="V782" s="737"/>
      <c r="W782" s="737"/>
      <c r="X782" s="738"/>
      <c r="Y782" s="427">
        <v>2103</v>
      </c>
      <c r="Z782" s="428"/>
      <c r="AA782" s="428"/>
      <c r="AB782" s="883"/>
      <c r="AC782" s="742" t="s">
        <v>559</v>
      </c>
      <c r="AD782" s="743"/>
      <c r="AE782" s="743"/>
      <c r="AF782" s="743"/>
      <c r="AG782" s="744"/>
      <c r="AH782" s="736" t="s">
        <v>560</v>
      </c>
      <c r="AI782" s="737"/>
      <c r="AJ782" s="737"/>
      <c r="AK782" s="737"/>
      <c r="AL782" s="737"/>
      <c r="AM782" s="737"/>
      <c r="AN782" s="737"/>
      <c r="AO782" s="737"/>
      <c r="AP782" s="737"/>
      <c r="AQ782" s="737"/>
      <c r="AR782" s="737"/>
      <c r="AS782" s="737"/>
      <c r="AT782" s="738"/>
      <c r="AU782" s="427">
        <v>32</v>
      </c>
      <c r="AV782" s="428"/>
      <c r="AW782" s="428"/>
      <c r="AX782" s="429"/>
    </row>
    <row r="783" spans="1:50" ht="24.75" customHeight="1" x14ac:dyDescent="0.15">
      <c r="A783" s="690"/>
      <c r="B783" s="691"/>
      <c r="C783" s="691"/>
      <c r="D783" s="691"/>
      <c r="E783" s="691"/>
      <c r="F783" s="692"/>
      <c r="G783" s="662" t="s">
        <v>564</v>
      </c>
      <c r="H783" s="663"/>
      <c r="I783" s="663"/>
      <c r="J783" s="663"/>
      <c r="K783" s="664"/>
      <c r="L783" s="654" t="s">
        <v>565</v>
      </c>
      <c r="M783" s="655"/>
      <c r="N783" s="655"/>
      <c r="O783" s="655"/>
      <c r="P783" s="655"/>
      <c r="Q783" s="655"/>
      <c r="R783" s="655"/>
      <c r="S783" s="655"/>
      <c r="T783" s="655"/>
      <c r="U783" s="655"/>
      <c r="V783" s="655"/>
      <c r="W783" s="655"/>
      <c r="X783" s="656"/>
      <c r="Y783" s="657">
        <v>440</v>
      </c>
      <c r="Z783" s="658"/>
      <c r="AA783" s="658"/>
      <c r="AB783" s="671"/>
      <c r="AC783" s="662"/>
      <c r="AD783" s="663"/>
      <c r="AE783" s="663"/>
      <c r="AF783" s="663"/>
      <c r="AG783" s="664"/>
      <c r="AH783" s="654"/>
      <c r="AI783" s="655"/>
      <c r="AJ783" s="655"/>
      <c r="AK783" s="655"/>
      <c r="AL783" s="655"/>
      <c r="AM783" s="655"/>
      <c r="AN783" s="655"/>
      <c r="AO783" s="655"/>
      <c r="AP783" s="655"/>
      <c r="AQ783" s="655"/>
      <c r="AR783" s="655"/>
      <c r="AS783" s="655"/>
      <c r="AT783" s="656"/>
      <c r="AU783" s="657"/>
      <c r="AV783" s="658"/>
      <c r="AW783" s="658"/>
      <c r="AX783" s="659"/>
    </row>
    <row r="784" spans="1:50" ht="24.75" customHeight="1" x14ac:dyDescent="0.15">
      <c r="A784" s="690"/>
      <c r="B784" s="691"/>
      <c r="C784" s="691"/>
      <c r="D784" s="691"/>
      <c r="E784" s="691"/>
      <c r="F784" s="692"/>
      <c r="G784" s="662" t="s">
        <v>79</v>
      </c>
      <c r="H784" s="663"/>
      <c r="I784" s="663"/>
      <c r="J784" s="663"/>
      <c r="K784" s="664"/>
      <c r="L784" s="654" t="s">
        <v>650</v>
      </c>
      <c r="M784" s="865"/>
      <c r="N784" s="865"/>
      <c r="O784" s="865"/>
      <c r="P784" s="865"/>
      <c r="Q784" s="865"/>
      <c r="R784" s="865"/>
      <c r="S784" s="865"/>
      <c r="T784" s="865"/>
      <c r="U784" s="865"/>
      <c r="V784" s="865"/>
      <c r="W784" s="865"/>
      <c r="X784" s="866"/>
      <c r="Y784" s="657">
        <v>32</v>
      </c>
      <c r="Z784" s="658"/>
      <c r="AA784" s="658"/>
      <c r="AB784" s="671"/>
      <c r="AC784" s="662"/>
      <c r="AD784" s="663"/>
      <c r="AE784" s="663"/>
      <c r="AF784" s="663"/>
      <c r="AG784" s="664"/>
      <c r="AH784" s="654"/>
      <c r="AI784" s="655"/>
      <c r="AJ784" s="655"/>
      <c r="AK784" s="655"/>
      <c r="AL784" s="655"/>
      <c r="AM784" s="655"/>
      <c r="AN784" s="655"/>
      <c r="AO784" s="655"/>
      <c r="AP784" s="655"/>
      <c r="AQ784" s="655"/>
      <c r="AR784" s="655"/>
      <c r="AS784" s="655"/>
      <c r="AT784" s="656"/>
      <c r="AU784" s="657"/>
      <c r="AV784" s="658"/>
      <c r="AW784" s="658"/>
      <c r="AX784" s="659"/>
    </row>
    <row r="785" spans="1:50" ht="24.75" customHeight="1" x14ac:dyDescent="0.15">
      <c r="A785" s="690"/>
      <c r="B785" s="691"/>
      <c r="C785" s="691"/>
      <c r="D785" s="691"/>
      <c r="E785" s="691"/>
      <c r="F785" s="692"/>
      <c r="G785" s="662" t="s">
        <v>641</v>
      </c>
      <c r="H785" s="663"/>
      <c r="I785" s="663"/>
      <c r="J785" s="663"/>
      <c r="K785" s="664"/>
      <c r="L785" s="654" t="s">
        <v>642</v>
      </c>
      <c r="M785" s="655"/>
      <c r="N785" s="655"/>
      <c r="O785" s="655"/>
      <c r="P785" s="655"/>
      <c r="Q785" s="655"/>
      <c r="R785" s="655"/>
      <c r="S785" s="655"/>
      <c r="T785" s="655"/>
      <c r="U785" s="655"/>
      <c r="V785" s="655"/>
      <c r="W785" s="655"/>
      <c r="X785" s="656"/>
      <c r="Y785" s="657">
        <v>5</v>
      </c>
      <c r="Z785" s="658"/>
      <c r="AA785" s="658"/>
      <c r="AB785" s="671"/>
      <c r="AC785" s="662"/>
      <c r="AD785" s="663"/>
      <c r="AE785" s="663"/>
      <c r="AF785" s="663"/>
      <c r="AG785" s="664"/>
      <c r="AH785" s="654"/>
      <c r="AI785" s="655"/>
      <c r="AJ785" s="655"/>
      <c r="AK785" s="655"/>
      <c r="AL785" s="655"/>
      <c r="AM785" s="655"/>
      <c r="AN785" s="655"/>
      <c r="AO785" s="655"/>
      <c r="AP785" s="655"/>
      <c r="AQ785" s="655"/>
      <c r="AR785" s="655"/>
      <c r="AS785" s="655"/>
      <c r="AT785" s="656"/>
      <c r="AU785" s="657"/>
      <c r="AV785" s="658"/>
      <c r="AW785" s="658"/>
      <c r="AX785" s="659"/>
    </row>
    <row r="786" spans="1:50" ht="0.75" customHeight="1" x14ac:dyDescent="0.15">
      <c r="A786" s="690"/>
      <c r="B786" s="691"/>
      <c r="C786" s="691"/>
      <c r="D786" s="691"/>
      <c r="E786" s="691"/>
      <c r="F786" s="692"/>
      <c r="G786" s="662"/>
      <c r="H786" s="663"/>
      <c r="I786" s="663"/>
      <c r="J786" s="663"/>
      <c r="K786" s="664"/>
      <c r="L786" s="654"/>
      <c r="M786" s="655"/>
      <c r="N786" s="655"/>
      <c r="O786" s="655"/>
      <c r="P786" s="655"/>
      <c r="Q786" s="655"/>
      <c r="R786" s="655"/>
      <c r="S786" s="655"/>
      <c r="T786" s="655"/>
      <c r="U786" s="655"/>
      <c r="V786" s="655"/>
      <c r="W786" s="655"/>
      <c r="X786" s="656"/>
      <c r="Y786" s="657"/>
      <c r="Z786" s="658"/>
      <c r="AA786" s="658"/>
      <c r="AB786" s="671"/>
      <c r="AC786" s="662"/>
      <c r="AD786" s="663"/>
      <c r="AE786" s="663"/>
      <c r="AF786" s="663"/>
      <c r="AG786" s="664"/>
      <c r="AH786" s="654"/>
      <c r="AI786" s="655"/>
      <c r="AJ786" s="655"/>
      <c r="AK786" s="655"/>
      <c r="AL786" s="655"/>
      <c r="AM786" s="655"/>
      <c r="AN786" s="655"/>
      <c r="AO786" s="655"/>
      <c r="AP786" s="655"/>
      <c r="AQ786" s="655"/>
      <c r="AR786" s="655"/>
      <c r="AS786" s="655"/>
      <c r="AT786" s="656"/>
      <c r="AU786" s="657"/>
      <c r="AV786" s="658"/>
      <c r="AW786" s="658"/>
      <c r="AX786" s="659"/>
    </row>
    <row r="787" spans="1:50" ht="24.75" hidden="1" customHeight="1" x14ac:dyDescent="0.15">
      <c r="A787" s="690"/>
      <c r="B787" s="691"/>
      <c r="C787" s="691"/>
      <c r="D787" s="691"/>
      <c r="E787" s="691"/>
      <c r="F787" s="692"/>
      <c r="G787" s="662"/>
      <c r="H787" s="663"/>
      <c r="I787" s="663"/>
      <c r="J787" s="663"/>
      <c r="K787" s="664"/>
      <c r="L787" s="654"/>
      <c r="M787" s="655"/>
      <c r="N787" s="655"/>
      <c r="O787" s="655"/>
      <c r="P787" s="655"/>
      <c r="Q787" s="655"/>
      <c r="R787" s="655"/>
      <c r="S787" s="655"/>
      <c r="T787" s="655"/>
      <c r="U787" s="655"/>
      <c r="V787" s="655"/>
      <c r="W787" s="655"/>
      <c r="X787" s="656"/>
      <c r="Y787" s="657"/>
      <c r="Z787" s="658"/>
      <c r="AA787" s="658"/>
      <c r="AB787" s="671"/>
      <c r="AC787" s="662"/>
      <c r="AD787" s="663"/>
      <c r="AE787" s="663"/>
      <c r="AF787" s="663"/>
      <c r="AG787" s="664"/>
      <c r="AH787" s="654"/>
      <c r="AI787" s="655"/>
      <c r="AJ787" s="655"/>
      <c r="AK787" s="655"/>
      <c r="AL787" s="655"/>
      <c r="AM787" s="655"/>
      <c r="AN787" s="655"/>
      <c r="AO787" s="655"/>
      <c r="AP787" s="655"/>
      <c r="AQ787" s="655"/>
      <c r="AR787" s="655"/>
      <c r="AS787" s="655"/>
      <c r="AT787" s="656"/>
      <c r="AU787" s="657"/>
      <c r="AV787" s="658"/>
      <c r="AW787" s="658"/>
      <c r="AX787" s="659"/>
    </row>
    <row r="788" spans="1:50" ht="24.75" hidden="1" customHeight="1" x14ac:dyDescent="0.15">
      <c r="A788" s="690"/>
      <c r="B788" s="691"/>
      <c r="C788" s="691"/>
      <c r="D788" s="691"/>
      <c r="E788" s="691"/>
      <c r="F788" s="692"/>
      <c r="G788" s="662"/>
      <c r="H788" s="663"/>
      <c r="I788" s="663"/>
      <c r="J788" s="663"/>
      <c r="K788" s="664"/>
      <c r="L788" s="654"/>
      <c r="M788" s="655"/>
      <c r="N788" s="655"/>
      <c r="O788" s="655"/>
      <c r="P788" s="655"/>
      <c r="Q788" s="655"/>
      <c r="R788" s="655"/>
      <c r="S788" s="655"/>
      <c r="T788" s="655"/>
      <c r="U788" s="655"/>
      <c r="V788" s="655"/>
      <c r="W788" s="655"/>
      <c r="X788" s="656"/>
      <c r="Y788" s="657"/>
      <c r="Z788" s="658"/>
      <c r="AA788" s="658"/>
      <c r="AB788" s="671"/>
      <c r="AC788" s="662"/>
      <c r="AD788" s="663"/>
      <c r="AE788" s="663"/>
      <c r="AF788" s="663"/>
      <c r="AG788" s="664"/>
      <c r="AH788" s="654"/>
      <c r="AI788" s="655"/>
      <c r="AJ788" s="655"/>
      <c r="AK788" s="655"/>
      <c r="AL788" s="655"/>
      <c r="AM788" s="655"/>
      <c r="AN788" s="655"/>
      <c r="AO788" s="655"/>
      <c r="AP788" s="655"/>
      <c r="AQ788" s="655"/>
      <c r="AR788" s="655"/>
      <c r="AS788" s="655"/>
      <c r="AT788" s="656"/>
      <c r="AU788" s="657"/>
      <c r="AV788" s="658"/>
      <c r="AW788" s="658"/>
      <c r="AX788" s="659"/>
    </row>
    <row r="789" spans="1:50" ht="24.75" hidden="1" customHeight="1" x14ac:dyDescent="0.15">
      <c r="A789" s="690"/>
      <c r="B789" s="691"/>
      <c r="C789" s="691"/>
      <c r="D789" s="691"/>
      <c r="E789" s="691"/>
      <c r="F789" s="692"/>
      <c r="G789" s="662"/>
      <c r="H789" s="663"/>
      <c r="I789" s="663"/>
      <c r="J789" s="663"/>
      <c r="K789" s="664"/>
      <c r="L789" s="654"/>
      <c r="M789" s="655"/>
      <c r="N789" s="655"/>
      <c r="O789" s="655"/>
      <c r="P789" s="655"/>
      <c r="Q789" s="655"/>
      <c r="R789" s="655"/>
      <c r="S789" s="655"/>
      <c r="T789" s="655"/>
      <c r="U789" s="655"/>
      <c r="V789" s="655"/>
      <c r="W789" s="655"/>
      <c r="X789" s="656"/>
      <c r="Y789" s="657"/>
      <c r="Z789" s="658"/>
      <c r="AA789" s="658"/>
      <c r="AB789" s="671"/>
      <c r="AC789" s="662"/>
      <c r="AD789" s="663"/>
      <c r="AE789" s="663"/>
      <c r="AF789" s="663"/>
      <c r="AG789" s="664"/>
      <c r="AH789" s="654"/>
      <c r="AI789" s="655"/>
      <c r="AJ789" s="655"/>
      <c r="AK789" s="655"/>
      <c r="AL789" s="655"/>
      <c r="AM789" s="655"/>
      <c r="AN789" s="655"/>
      <c r="AO789" s="655"/>
      <c r="AP789" s="655"/>
      <c r="AQ789" s="655"/>
      <c r="AR789" s="655"/>
      <c r="AS789" s="655"/>
      <c r="AT789" s="656"/>
      <c r="AU789" s="657"/>
      <c r="AV789" s="658"/>
      <c r="AW789" s="658"/>
      <c r="AX789" s="659"/>
    </row>
    <row r="790" spans="1:50" ht="24.75" hidden="1" customHeight="1" x14ac:dyDescent="0.15">
      <c r="A790" s="690"/>
      <c r="B790" s="691"/>
      <c r="C790" s="691"/>
      <c r="D790" s="691"/>
      <c r="E790" s="691"/>
      <c r="F790" s="692"/>
      <c r="G790" s="662"/>
      <c r="H790" s="663"/>
      <c r="I790" s="663"/>
      <c r="J790" s="663"/>
      <c r="K790" s="664"/>
      <c r="L790" s="654"/>
      <c r="M790" s="655"/>
      <c r="N790" s="655"/>
      <c r="O790" s="655"/>
      <c r="P790" s="655"/>
      <c r="Q790" s="655"/>
      <c r="R790" s="655"/>
      <c r="S790" s="655"/>
      <c r="T790" s="655"/>
      <c r="U790" s="655"/>
      <c r="V790" s="655"/>
      <c r="W790" s="655"/>
      <c r="X790" s="656"/>
      <c r="Y790" s="657"/>
      <c r="Z790" s="658"/>
      <c r="AA790" s="658"/>
      <c r="AB790" s="671"/>
      <c r="AC790" s="662"/>
      <c r="AD790" s="663"/>
      <c r="AE790" s="663"/>
      <c r="AF790" s="663"/>
      <c r="AG790" s="664"/>
      <c r="AH790" s="654"/>
      <c r="AI790" s="655"/>
      <c r="AJ790" s="655"/>
      <c r="AK790" s="655"/>
      <c r="AL790" s="655"/>
      <c r="AM790" s="655"/>
      <c r="AN790" s="655"/>
      <c r="AO790" s="655"/>
      <c r="AP790" s="655"/>
      <c r="AQ790" s="655"/>
      <c r="AR790" s="655"/>
      <c r="AS790" s="655"/>
      <c r="AT790" s="656"/>
      <c r="AU790" s="657"/>
      <c r="AV790" s="658"/>
      <c r="AW790" s="658"/>
      <c r="AX790" s="659"/>
    </row>
    <row r="791" spans="1:50" ht="24.75" hidden="1" customHeight="1" x14ac:dyDescent="0.15">
      <c r="A791" s="690"/>
      <c r="B791" s="691"/>
      <c r="C791" s="691"/>
      <c r="D791" s="691"/>
      <c r="E791" s="691"/>
      <c r="F791" s="692"/>
      <c r="G791" s="662"/>
      <c r="H791" s="663"/>
      <c r="I791" s="663"/>
      <c r="J791" s="663"/>
      <c r="K791" s="664"/>
      <c r="L791" s="654"/>
      <c r="M791" s="655"/>
      <c r="N791" s="655"/>
      <c r="O791" s="655"/>
      <c r="P791" s="655"/>
      <c r="Q791" s="655"/>
      <c r="R791" s="655"/>
      <c r="S791" s="655"/>
      <c r="T791" s="655"/>
      <c r="U791" s="655"/>
      <c r="V791" s="655"/>
      <c r="W791" s="655"/>
      <c r="X791" s="656"/>
      <c r="Y791" s="657"/>
      <c r="Z791" s="658"/>
      <c r="AA791" s="658"/>
      <c r="AB791" s="671"/>
      <c r="AC791" s="662"/>
      <c r="AD791" s="663"/>
      <c r="AE791" s="663"/>
      <c r="AF791" s="663"/>
      <c r="AG791" s="664"/>
      <c r="AH791" s="654"/>
      <c r="AI791" s="655"/>
      <c r="AJ791" s="655"/>
      <c r="AK791" s="655"/>
      <c r="AL791" s="655"/>
      <c r="AM791" s="655"/>
      <c r="AN791" s="655"/>
      <c r="AO791" s="655"/>
      <c r="AP791" s="655"/>
      <c r="AQ791" s="655"/>
      <c r="AR791" s="655"/>
      <c r="AS791" s="655"/>
      <c r="AT791" s="656"/>
      <c r="AU791" s="657"/>
      <c r="AV791" s="658"/>
      <c r="AW791" s="658"/>
      <c r="AX791" s="659"/>
    </row>
    <row r="792" spans="1:50" ht="24.75" customHeight="1" thickBot="1" x14ac:dyDescent="0.2">
      <c r="A792" s="690"/>
      <c r="B792" s="691"/>
      <c r="C792" s="691"/>
      <c r="D792" s="691"/>
      <c r="E792" s="691"/>
      <c r="F792" s="692"/>
      <c r="G792" s="901" t="s">
        <v>20</v>
      </c>
      <c r="H792" s="902"/>
      <c r="I792" s="902"/>
      <c r="J792" s="902"/>
      <c r="K792" s="902"/>
      <c r="L792" s="903"/>
      <c r="M792" s="904"/>
      <c r="N792" s="904"/>
      <c r="O792" s="904"/>
      <c r="P792" s="904"/>
      <c r="Q792" s="904"/>
      <c r="R792" s="904"/>
      <c r="S792" s="904"/>
      <c r="T792" s="904"/>
      <c r="U792" s="904"/>
      <c r="V792" s="904"/>
      <c r="W792" s="904"/>
      <c r="X792" s="905"/>
      <c r="Y792" s="906">
        <f>SUM(Y782:AB791)</f>
        <v>2580</v>
      </c>
      <c r="Z792" s="907"/>
      <c r="AA792" s="907"/>
      <c r="AB792" s="908"/>
      <c r="AC792" s="901" t="s">
        <v>20</v>
      </c>
      <c r="AD792" s="902"/>
      <c r="AE792" s="902"/>
      <c r="AF792" s="902"/>
      <c r="AG792" s="902"/>
      <c r="AH792" s="903"/>
      <c r="AI792" s="904"/>
      <c r="AJ792" s="904"/>
      <c r="AK792" s="904"/>
      <c r="AL792" s="904"/>
      <c r="AM792" s="904"/>
      <c r="AN792" s="904"/>
      <c r="AO792" s="904"/>
      <c r="AP792" s="904"/>
      <c r="AQ792" s="904"/>
      <c r="AR792" s="904"/>
      <c r="AS792" s="904"/>
      <c r="AT792" s="905"/>
      <c r="AU792" s="906">
        <f>SUM(AU782:AX791)</f>
        <v>32</v>
      </c>
      <c r="AV792" s="907"/>
      <c r="AW792" s="907"/>
      <c r="AX792" s="909"/>
    </row>
    <row r="793" spans="1:50" ht="24.75" customHeight="1" x14ac:dyDescent="0.15">
      <c r="A793" s="690"/>
      <c r="B793" s="691"/>
      <c r="C793" s="691"/>
      <c r="D793" s="691"/>
      <c r="E793" s="691"/>
      <c r="F793" s="692"/>
      <c r="G793" s="651" t="s">
        <v>535</v>
      </c>
      <c r="H793" s="652"/>
      <c r="I793" s="652"/>
      <c r="J793" s="652"/>
      <c r="K793" s="652"/>
      <c r="L793" s="652"/>
      <c r="M793" s="652"/>
      <c r="N793" s="652"/>
      <c r="O793" s="652"/>
      <c r="P793" s="652"/>
      <c r="Q793" s="652"/>
      <c r="R793" s="652"/>
      <c r="S793" s="652"/>
      <c r="T793" s="652"/>
      <c r="U793" s="652"/>
      <c r="V793" s="652"/>
      <c r="W793" s="652"/>
      <c r="X793" s="652"/>
      <c r="Y793" s="652"/>
      <c r="Z793" s="652"/>
      <c r="AA793" s="652"/>
      <c r="AB793" s="653"/>
      <c r="AC793" s="651" t="s">
        <v>635</v>
      </c>
      <c r="AD793" s="652"/>
      <c r="AE793" s="652"/>
      <c r="AF793" s="652"/>
      <c r="AG793" s="652"/>
      <c r="AH793" s="652"/>
      <c r="AI793" s="652"/>
      <c r="AJ793" s="652"/>
      <c r="AK793" s="652"/>
      <c r="AL793" s="652"/>
      <c r="AM793" s="652"/>
      <c r="AN793" s="652"/>
      <c r="AO793" s="652"/>
      <c r="AP793" s="652"/>
      <c r="AQ793" s="652"/>
      <c r="AR793" s="652"/>
      <c r="AS793" s="652"/>
      <c r="AT793" s="652"/>
      <c r="AU793" s="652"/>
      <c r="AV793" s="652"/>
      <c r="AW793" s="652"/>
      <c r="AX793" s="871"/>
    </row>
    <row r="794" spans="1:50" ht="24.75" customHeight="1" x14ac:dyDescent="0.15">
      <c r="A794" s="690"/>
      <c r="B794" s="691"/>
      <c r="C794" s="691"/>
      <c r="D794" s="691"/>
      <c r="E794" s="691"/>
      <c r="F794" s="692"/>
      <c r="G794" s="890" t="s">
        <v>17</v>
      </c>
      <c r="H794" s="740"/>
      <c r="I794" s="740"/>
      <c r="J794" s="740"/>
      <c r="K794" s="740"/>
      <c r="L794" s="739" t="s">
        <v>18</v>
      </c>
      <c r="M794" s="740"/>
      <c r="N794" s="740"/>
      <c r="O794" s="740"/>
      <c r="P794" s="740"/>
      <c r="Q794" s="740"/>
      <c r="R794" s="740"/>
      <c r="S794" s="740"/>
      <c r="T794" s="740"/>
      <c r="U794" s="740"/>
      <c r="V794" s="740"/>
      <c r="W794" s="740"/>
      <c r="X794" s="741"/>
      <c r="Y794" s="723" t="s">
        <v>19</v>
      </c>
      <c r="Z794" s="724"/>
      <c r="AA794" s="724"/>
      <c r="AB794" s="876"/>
      <c r="AC794" s="890" t="s">
        <v>17</v>
      </c>
      <c r="AD794" s="740"/>
      <c r="AE794" s="740"/>
      <c r="AF794" s="740"/>
      <c r="AG794" s="740"/>
      <c r="AH794" s="739" t="s">
        <v>18</v>
      </c>
      <c r="AI794" s="740"/>
      <c r="AJ794" s="740"/>
      <c r="AK794" s="740"/>
      <c r="AL794" s="740"/>
      <c r="AM794" s="740"/>
      <c r="AN794" s="740"/>
      <c r="AO794" s="740"/>
      <c r="AP794" s="740"/>
      <c r="AQ794" s="740"/>
      <c r="AR794" s="740"/>
      <c r="AS794" s="740"/>
      <c r="AT794" s="741"/>
      <c r="AU794" s="723" t="s">
        <v>19</v>
      </c>
      <c r="AV794" s="724"/>
      <c r="AW794" s="724"/>
      <c r="AX794" s="725"/>
    </row>
    <row r="795" spans="1:50" ht="24.75" customHeight="1" x14ac:dyDescent="0.15">
      <c r="A795" s="690"/>
      <c r="B795" s="691"/>
      <c r="C795" s="691"/>
      <c r="D795" s="691"/>
      <c r="E795" s="691"/>
      <c r="F795" s="692"/>
      <c r="G795" s="742" t="s">
        <v>557</v>
      </c>
      <c r="H795" s="743"/>
      <c r="I795" s="743"/>
      <c r="J795" s="743"/>
      <c r="K795" s="744"/>
      <c r="L795" s="736" t="s">
        <v>563</v>
      </c>
      <c r="M795" s="737"/>
      <c r="N795" s="737"/>
      <c r="O795" s="737"/>
      <c r="P795" s="737"/>
      <c r="Q795" s="737"/>
      <c r="R795" s="737"/>
      <c r="S795" s="737"/>
      <c r="T795" s="737"/>
      <c r="U795" s="737"/>
      <c r="V795" s="737"/>
      <c r="W795" s="737"/>
      <c r="X795" s="738"/>
      <c r="Y795" s="427">
        <v>929</v>
      </c>
      <c r="Z795" s="428"/>
      <c r="AA795" s="428"/>
      <c r="AB795" s="883"/>
      <c r="AC795" s="910" t="s">
        <v>79</v>
      </c>
      <c r="AD795" s="743"/>
      <c r="AE795" s="743"/>
      <c r="AF795" s="743"/>
      <c r="AG795" s="744"/>
      <c r="AH795" s="736" t="s">
        <v>636</v>
      </c>
      <c r="AI795" s="737"/>
      <c r="AJ795" s="737"/>
      <c r="AK795" s="737"/>
      <c r="AL795" s="737"/>
      <c r="AM795" s="737"/>
      <c r="AN795" s="737"/>
      <c r="AO795" s="737"/>
      <c r="AP795" s="737"/>
      <c r="AQ795" s="737"/>
      <c r="AR795" s="737"/>
      <c r="AS795" s="737"/>
      <c r="AT795" s="738"/>
      <c r="AU795" s="720">
        <v>7</v>
      </c>
      <c r="AV795" s="721"/>
      <c r="AW795" s="721"/>
      <c r="AX795" s="722"/>
    </row>
    <row r="796" spans="1:50" ht="24.75" customHeight="1" x14ac:dyDescent="0.15">
      <c r="A796" s="690"/>
      <c r="B796" s="691"/>
      <c r="C796" s="691"/>
      <c r="D796" s="691"/>
      <c r="E796" s="691"/>
      <c r="F796" s="692"/>
      <c r="G796" s="662" t="s">
        <v>566</v>
      </c>
      <c r="H796" s="663"/>
      <c r="I796" s="663"/>
      <c r="J796" s="663"/>
      <c r="K796" s="664"/>
      <c r="L796" s="654" t="s">
        <v>588</v>
      </c>
      <c r="M796" s="655"/>
      <c r="N796" s="655"/>
      <c r="O796" s="655"/>
      <c r="P796" s="655"/>
      <c r="Q796" s="655"/>
      <c r="R796" s="655"/>
      <c r="S796" s="655"/>
      <c r="T796" s="655"/>
      <c r="U796" s="655"/>
      <c r="V796" s="655"/>
      <c r="W796" s="655"/>
      <c r="X796" s="656"/>
      <c r="Y796" s="657">
        <v>24</v>
      </c>
      <c r="Z796" s="658"/>
      <c r="AA796" s="658"/>
      <c r="AB796" s="671"/>
      <c r="AC796" s="662"/>
      <c r="AD796" s="663"/>
      <c r="AE796" s="663"/>
      <c r="AF796" s="663"/>
      <c r="AG796" s="664"/>
      <c r="AH796" s="654"/>
      <c r="AI796" s="655"/>
      <c r="AJ796" s="655"/>
      <c r="AK796" s="655"/>
      <c r="AL796" s="655"/>
      <c r="AM796" s="655"/>
      <c r="AN796" s="655"/>
      <c r="AO796" s="655"/>
      <c r="AP796" s="655"/>
      <c r="AQ796" s="655"/>
      <c r="AR796" s="655"/>
      <c r="AS796" s="655"/>
      <c r="AT796" s="656"/>
      <c r="AU796" s="657"/>
      <c r="AV796" s="658"/>
      <c r="AW796" s="658"/>
      <c r="AX796" s="659"/>
    </row>
    <row r="797" spans="1:50" ht="24.75" customHeight="1" x14ac:dyDescent="0.15">
      <c r="A797" s="690"/>
      <c r="B797" s="691"/>
      <c r="C797" s="691"/>
      <c r="D797" s="691"/>
      <c r="E797" s="691"/>
      <c r="F797" s="692"/>
      <c r="G797" s="662" t="s">
        <v>568</v>
      </c>
      <c r="H797" s="663"/>
      <c r="I797" s="663"/>
      <c r="J797" s="663"/>
      <c r="K797" s="664"/>
      <c r="L797" s="654" t="s">
        <v>589</v>
      </c>
      <c r="M797" s="655"/>
      <c r="N797" s="655"/>
      <c r="O797" s="655"/>
      <c r="P797" s="655"/>
      <c r="Q797" s="655"/>
      <c r="R797" s="655"/>
      <c r="S797" s="655"/>
      <c r="T797" s="655"/>
      <c r="U797" s="655"/>
      <c r="V797" s="655"/>
      <c r="W797" s="655"/>
      <c r="X797" s="656"/>
      <c r="Y797" s="657">
        <v>15</v>
      </c>
      <c r="Z797" s="658"/>
      <c r="AA797" s="658"/>
      <c r="AB797" s="671"/>
      <c r="AC797" s="662"/>
      <c r="AD797" s="663"/>
      <c r="AE797" s="663"/>
      <c r="AF797" s="663"/>
      <c r="AG797" s="664"/>
      <c r="AH797" s="654"/>
      <c r="AI797" s="655"/>
      <c r="AJ797" s="655"/>
      <c r="AK797" s="655"/>
      <c r="AL797" s="655"/>
      <c r="AM797" s="655"/>
      <c r="AN797" s="655"/>
      <c r="AO797" s="655"/>
      <c r="AP797" s="655"/>
      <c r="AQ797" s="655"/>
      <c r="AR797" s="655"/>
      <c r="AS797" s="655"/>
      <c r="AT797" s="656"/>
      <c r="AU797" s="657"/>
      <c r="AV797" s="658"/>
      <c r="AW797" s="658"/>
      <c r="AX797" s="659"/>
    </row>
    <row r="798" spans="1:50" ht="24.75" customHeight="1" x14ac:dyDescent="0.15">
      <c r="A798" s="690"/>
      <c r="B798" s="691"/>
      <c r="C798" s="691"/>
      <c r="D798" s="691"/>
      <c r="E798" s="691"/>
      <c r="F798" s="692"/>
      <c r="G798" s="662" t="s">
        <v>567</v>
      </c>
      <c r="H798" s="663"/>
      <c r="I798" s="663"/>
      <c r="J798" s="663"/>
      <c r="K798" s="664"/>
      <c r="L798" s="654" t="s">
        <v>590</v>
      </c>
      <c r="M798" s="655"/>
      <c r="N798" s="655"/>
      <c r="O798" s="655"/>
      <c r="P798" s="655"/>
      <c r="Q798" s="655"/>
      <c r="R798" s="655"/>
      <c r="S798" s="655"/>
      <c r="T798" s="655"/>
      <c r="U798" s="655"/>
      <c r="V798" s="655"/>
      <c r="W798" s="655"/>
      <c r="X798" s="656"/>
      <c r="Y798" s="657">
        <v>9</v>
      </c>
      <c r="Z798" s="658"/>
      <c r="AA798" s="658"/>
      <c r="AB798" s="671"/>
      <c r="AC798" s="662"/>
      <c r="AD798" s="663"/>
      <c r="AE798" s="663"/>
      <c r="AF798" s="663"/>
      <c r="AG798" s="664"/>
      <c r="AH798" s="654"/>
      <c r="AI798" s="655"/>
      <c r="AJ798" s="655"/>
      <c r="AK798" s="655"/>
      <c r="AL798" s="655"/>
      <c r="AM798" s="655"/>
      <c r="AN798" s="655"/>
      <c r="AO798" s="655"/>
      <c r="AP798" s="655"/>
      <c r="AQ798" s="655"/>
      <c r="AR798" s="655"/>
      <c r="AS798" s="655"/>
      <c r="AT798" s="656"/>
      <c r="AU798" s="657"/>
      <c r="AV798" s="658"/>
      <c r="AW798" s="658"/>
      <c r="AX798" s="659"/>
    </row>
    <row r="799" spans="1:50" ht="24.75" customHeight="1" x14ac:dyDescent="0.15">
      <c r="A799" s="690"/>
      <c r="B799" s="691"/>
      <c r="C799" s="691"/>
      <c r="D799" s="691"/>
      <c r="E799" s="691"/>
      <c r="F799" s="692"/>
      <c r="G799" s="662" t="s">
        <v>587</v>
      </c>
      <c r="H799" s="663"/>
      <c r="I799" s="663"/>
      <c r="J799" s="663"/>
      <c r="K799" s="664"/>
      <c r="L799" s="654" t="s">
        <v>591</v>
      </c>
      <c r="M799" s="655"/>
      <c r="N799" s="655"/>
      <c r="O799" s="655"/>
      <c r="P799" s="655"/>
      <c r="Q799" s="655"/>
      <c r="R799" s="655"/>
      <c r="S799" s="655"/>
      <c r="T799" s="655"/>
      <c r="U799" s="655"/>
      <c r="V799" s="655"/>
      <c r="W799" s="655"/>
      <c r="X799" s="656"/>
      <c r="Y799" s="657">
        <v>221</v>
      </c>
      <c r="Z799" s="658"/>
      <c r="AA799" s="658"/>
      <c r="AB799" s="671"/>
      <c r="AC799" s="662"/>
      <c r="AD799" s="663"/>
      <c r="AE799" s="663"/>
      <c r="AF799" s="663"/>
      <c r="AG799" s="664"/>
      <c r="AH799" s="654"/>
      <c r="AI799" s="655"/>
      <c r="AJ799" s="655"/>
      <c r="AK799" s="655"/>
      <c r="AL799" s="655"/>
      <c r="AM799" s="655"/>
      <c r="AN799" s="655"/>
      <c r="AO799" s="655"/>
      <c r="AP799" s="655"/>
      <c r="AQ799" s="655"/>
      <c r="AR799" s="655"/>
      <c r="AS799" s="655"/>
      <c r="AT799" s="656"/>
      <c r="AU799" s="657"/>
      <c r="AV799" s="658"/>
      <c r="AW799" s="658"/>
      <c r="AX799" s="659"/>
    </row>
    <row r="800" spans="1:50" ht="24.75" customHeight="1" x14ac:dyDescent="0.15">
      <c r="A800" s="690"/>
      <c r="B800" s="691"/>
      <c r="C800" s="691"/>
      <c r="D800" s="691"/>
      <c r="E800" s="691"/>
      <c r="F800" s="692"/>
      <c r="G800" s="662" t="s">
        <v>644</v>
      </c>
      <c r="H800" s="663"/>
      <c r="I800" s="663"/>
      <c r="J800" s="663"/>
      <c r="K800" s="664"/>
      <c r="L800" s="654" t="s">
        <v>645</v>
      </c>
      <c r="M800" s="655"/>
      <c r="N800" s="655"/>
      <c r="O800" s="655"/>
      <c r="P800" s="655"/>
      <c r="Q800" s="655"/>
      <c r="R800" s="655"/>
      <c r="S800" s="655"/>
      <c r="T800" s="655"/>
      <c r="U800" s="655"/>
      <c r="V800" s="655"/>
      <c r="W800" s="655"/>
      <c r="X800" s="656"/>
      <c r="Y800" s="657">
        <v>7</v>
      </c>
      <c r="Z800" s="658"/>
      <c r="AA800" s="658"/>
      <c r="AB800" s="671"/>
      <c r="AC800" s="662"/>
      <c r="AD800" s="663"/>
      <c r="AE800" s="663"/>
      <c r="AF800" s="663"/>
      <c r="AG800" s="664"/>
      <c r="AH800" s="654"/>
      <c r="AI800" s="655"/>
      <c r="AJ800" s="655"/>
      <c r="AK800" s="655"/>
      <c r="AL800" s="655"/>
      <c r="AM800" s="655"/>
      <c r="AN800" s="655"/>
      <c r="AO800" s="655"/>
      <c r="AP800" s="655"/>
      <c r="AQ800" s="655"/>
      <c r="AR800" s="655"/>
      <c r="AS800" s="655"/>
      <c r="AT800" s="656"/>
      <c r="AU800" s="657"/>
      <c r="AV800" s="658"/>
      <c r="AW800" s="658"/>
      <c r="AX800" s="659"/>
    </row>
    <row r="801" spans="1:50" ht="0.75" customHeight="1" x14ac:dyDescent="0.15">
      <c r="A801" s="690"/>
      <c r="B801" s="691"/>
      <c r="C801" s="691"/>
      <c r="D801" s="691"/>
      <c r="E801" s="691"/>
      <c r="F801" s="692"/>
      <c r="G801" s="662"/>
      <c r="H801" s="663"/>
      <c r="I801" s="663"/>
      <c r="J801" s="663"/>
      <c r="K801" s="664"/>
      <c r="L801" s="654"/>
      <c r="M801" s="655"/>
      <c r="N801" s="655"/>
      <c r="O801" s="655"/>
      <c r="P801" s="655"/>
      <c r="Q801" s="655"/>
      <c r="R801" s="655"/>
      <c r="S801" s="655"/>
      <c r="T801" s="655"/>
      <c r="U801" s="655"/>
      <c r="V801" s="655"/>
      <c r="W801" s="655"/>
      <c r="X801" s="656"/>
      <c r="Y801" s="657"/>
      <c r="Z801" s="658"/>
      <c r="AA801" s="658"/>
      <c r="AB801" s="671"/>
      <c r="AC801" s="662"/>
      <c r="AD801" s="663"/>
      <c r="AE801" s="663"/>
      <c r="AF801" s="663"/>
      <c r="AG801" s="664"/>
      <c r="AH801" s="654"/>
      <c r="AI801" s="655"/>
      <c r="AJ801" s="655"/>
      <c r="AK801" s="655"/>
      <c r="AL801" s="655"/>
      <c r="AM801" s="655"/>
      <c r="AN801" s="655"/>
      <c r="AO801" s="655"/>
      <c r="AP801" s="655"/>
      <c r="AQ801" s="655"/>
      <c r="AR801" s="655"/>
      <c r="AS801" s="655"/>
      <c r="AT801" s="656"/>
      <c r="AU801" s="657"/>
      <c r="AV801" s="658"/>
      <c r="AW801" s="658"/>
      <c r="AX801" s="659"/>
    </row>
    <row r="802" spans="1:50" ht="24.75" hidden="1" customHeight="1" x14ac:dyDescent="0.15">
      <c r="A802" s="690"/>
      <c r="B802" s="691"/>
      <c r="C802" s="691"/>
      <c r="D802" s="691"/>
      <c r="E802" s="691"/>
      <c r="F802" s="692"/>
      <c r="G802" s="662"/>
      <c r="H802" s="663"/>
      <c r="I802" s="663"/>
      <c r="J802" s="663"/>
      <c r="K802" s="664"/>
      <c r="L802" s="654"/>
      <c r="M802" s="655"/>
      <c r="N802" s="655"/>
      <c r="O802" s="655"/>
      <c r="P802" s="655"/>
      <c r="Q802" s="655"/>
      <c r="R802" s="655"/>
      <c r="S802" s="655"/>
      <c r="T802" s="655"/>
      <c r="U802" s="655"/>
      <c r="V802" s="655"/>
      <c r="W802" s="655"/>
      <c r="X802" s="656"/>
      <c r="Y802" s="657"/>
      <c r="Z802" s="658"/>
      <c r="AA802" s="658"/>
      <c r="AB802" s="671"/>
      <c r="AC802" s="662"/>
      <c r="AD802" s="663"/>
      <c r="AE802" s="663"/>
      <c r="AF802" s="663"/>
      <c r="AG802" s="664"/>
      <c r="AH802" s="654"/>
      <c r="AI802" s="655"/>
      <c r="AJ802" s="655"/>
      <c r="AK802" s="655"/>
      <c r="AL802" s="655"/>
      <c r="AM802" s="655"/>
      <c r="AN802" s="655"/>
      <c r="AO802" s="655"/>
      <c r="AP802" s="655"/>
      <c r="AQ802" s="655"/>
      <c r="AR802" s="655"/>
      <c r="AS802" s="655"/>
      <c r="AT802" s="656"/>
      <c r="AU802" s="657"/>
      <c r="AV802" s="658"/>
      <c r="AW802" s="658"/>
      <c r="AX802" s="659"/>
    </row>
    <row r="803" spans="1:50" ht="24.75" hidden="1" customHeight="1" x14ac:dyDescent="0.15">
      <c r="A803" s="690"/>
      <c r="B803" s="691"/>
      <c r="C803" s="691"/>
      <c r="D803" s="691"/>
      <c r="E803" s="691"/>
      <c r="F803" s="692"/>
      <c r="G803" s="662"/>
      <c r="H803" s="663"/>
      <c r="I803" s="663"/>
      <c r="J803" s="663"/>
      <c r="K803" s="664"/>
      <c r="L803" s="654"/>
      <c r="M803" s="655"/>
      <c r="N803" s="655"/>
      <c r="O803" s="655"/>
      <c r="P803" s="655"/>
      <c r="Q803" s="655"/>
      <c r="R803" s="655"/>
      <c r="S803" s="655"/>
      <c r="T803" s="655"/>
      <c r="U803" s="655"/>
      <c r="V803" s="655"/>
      <c r="W803" s="655"/>
      <c r="X803" s="656"/>
      <c r="Y803" s="657"/>
      <c r="Z803" s="658"/>
      <c r="AA803" s="658"/>
      <c r="AB803" s="671"/>
      <c r="AC803" s="662"/>
      <c r="AD803" s="663"/>
      <c r="AE803" s="663"/>
      <c r="AF803" s="663"/>
      <c r="AG803" s="664"/>
      <c r="AH803" s="654"/>
      <c r="AI803" s="655"/>
      <c r="AJ803" s="655"/>
      <c r="AK803" s="655"/>
      <c r="AL803" s="655"/>
      <c r="AM803" s="655"/>
      <c r="AN803" s="655"/>
      <c r="AO803" s="655"/>
      <c r="AP803" s="655"/>
      <c r="AQ803" s="655"/>
      <c r="AR803" s="655"/>
      <c r="AS803" s="655"/>
      <c r="AT803" s="656"/>
      <c r="AU803" s="657"/>
      <c r="AV803" s="658"/>
      <c r="AW803" s="658"/>
      <c r="AX803" s="659"/>
    </row>
    <row r="804" spans="1:50" ht="24.75" hidden="1" customHeight="1" x14ac:dyDescent="0.15">
      <c r="A804" s="690"/>
      <c r="B804" s="691"/>
      <c r="C804" s="691"/>
      <c r="D804" s="691"/>
      <c r="E804" s="691"/>
      <c r="F804" s="692"/>
      <c r="G804" s="662"/>
      <c r="H804" s="663"/>
      <c r="I804" s="663"/>
      <c r="J804" s="663"/>
      <c r="K804" s="664"/>
      <c r="L804" s="654"/>
      <c r="M804" s="655"/>
      <c r="N804" s="655"/>
      <c r="O804" s="655"/>
      <c r="P804" s="655"/>
      <c r="Q804" s="655"/>
      <c r="R804" s="655"/>
      <c r="S804" s="655"/>
      <c r="T804" s="655"/>
      <c r="U804" s="655"/>
      <c r="V804" s="655"/>
      <c r="W804" s="655"/>
      <c r="X804" s="656"/>
      <c r="Y804" s="657"/>
      <c r="Z804" s="658"/>
      <c r="AA804" s="658"/>
      <c r="AB804" s="671"/>
      <c r="AC804" s="662"/>
      <c r="AD804" s="663"/>
      <c r="AE804" s="663"/>
      <c r="AF804" s="663"/>
      <c r="AG804" s="664"/>
      <c r="AH804" s="654"/>
      <c r="AI804" s="655"/>
      <c r="AJ804" s="655"/>
      <c r="AK804" s="655"/>
      <c r="AL804" s="655"/>
      <c r="AM804" s="655"/>
      <c r="AN804" s="655"/>
      <c r="AO804" s="655"/>
      <c r="AP804" s="655"/>
      <c r="AQ804" s="655"/>
      <c r="AR804" s="655"/>
      <c r="AS804" s="655"/>
      <c r="AT804" s="656"/>
      <c r="AU804" s="657"/>
      <c r="AV804" s="658"/>
      <c r="AW804" s="658"/>
      <c r="AX804" s="659"/>
    </row>
    <row r="805" spans="1:50" ht="24.75" customHeight="1" thickBot="1" x14ac:dyDescent="0.2">
      <c r="A805" s="690"/>
      <c r="B805" s="691"/>
      <c r="C805" s="691"/>
      <c r="D805" s="691"/>
      <c r="E805" s="691"/>
      <c r="F805" s="692"/>
      <c r="G805" s="901" t="s">
        <v>20</v>
      </c>
      <c r="H805" s="902"/>
      <c r="I805" s="902"/>
      <c r="J805" s="902"/>
      <c r="K805" s="902"/>
      <c r="L805" s="903"/>
      <c r="M805" s="904"/>
      <c r="N805" s="904"/>
      <c r="O805" s="904"/>
      <c r="P805" s="904"/>
      <c r="Q805" s="904"/>
      <c r="R805" s="904"/>
      <c r="S805" s="904"/>
      <c r="T805" s="904"/>
      <c r="U805" s="904"/>
      <c r="V805" s="904"/>
      <c r="W805" s="904"/>
      <c r="X805" s="905"/>
      <c r="Y805" s="906">
        <f>SUM(Y795:AB804)</f>
        <v>1205</v>
      </c>
      <c r="Z805" s="907"/>
      <c r="AA805" s="907"/>
      <c r="AB805" s="908"/>
      <c r="AC805" s="901" t="s">
        <v>20</v>
      </c>
      <c r="AD805" s="902"/>
      <c r="AE805" s="902"/>
      <c r="AF805" s="902"/>
      <c r="AG805" s="902"/>
      <c r="AH805" s="903"/>
      <c r="AI805" s="904"/>
      <c r="AJ805" s="904"/>
      <c r="AK805" s="904"/>
      <c r="AL805" s="904"/>
      <c r="AM805" s="904"/>
      <c r="AN805" s="904"/>
      <c r="AO805" s="904"/>
      <c r="AP805" s="904"/>
      <c r="AQ805" s="904"/>
      <c r="AR805" s="904"/>
      <c r="AS805" s="904"/>
      <c r="AT805" s="905"/>
      <c r="AU805" s="906">
        <f>SUM(AU795:AX804)</f>
        <v>7</v>
      </c>
      <c r="AV805" s="907"/>
      <c r="AW805" s="907"/>
      <c r="AX805" s="909"/>
    </row>
    <row r="806" spans="1:50" ht="24.75" customHeight="1" x14ac:dyDescent="0.15">
      <c r="A806" s="690"/>
      <c r="B806" s="691"/>
      <c r="C806" s="691"/>
      <c r="D806" s="691"/>
      <c r="E806" s="691"/>
      <c r="F806" s="692"/>
      <c r="G806" s="651" t="s">
        <v>536</v>
      </c>
      <c r="H806" s="652"/>
      <c r="I806" s="652"/>
      <c r="J806" s="652"/>
      <c r="K806" s="652"/>
      <c r="L806" s="652"/>
      <c r="M806" s="652"/>
      <c r="N806" s="652"/>
      <c r="O806" s="652"/>
      <c r="P806" s="652"/>
      <c r="Q806" s="652"/>
      <c r="R806" s="652"/>
      <c r="S806" s="652"/>
      <c r="T806" s="652"/>
      <c r="U806" s="652"/>
      <c r="V806" s="652"/>
      <c r="W806" s="652"/>
      <c r="X806" s="652"/>
      <c r="Y806" s="652"/>
      <c r="Z806" s="652"/>
      <c r="AA806" s="652"/>
      <c r="AB806" s="653"/>
      <c r="AC806" s="870" t="s">
        <v>616</v>
      </c>
      <c r="AD806" s="652"/>
      <c r="AE806" s="652"/>
      <c r="AF806" s="652"/>
      <c r="AG806" s="652"/>
      <c r="AH806" s="652"/>
      <c r="AI806" s="652"/>
      <c r="AJ806" s="652"/>
      <c r="AK806" s="652"/>
      <c r="AL806" s="652"/>
      <c r="AM806" s="652"/>
      <c r="AN806" s="652"/>
      <c r="AO806" s="652"/>
      <c r="AP806" s="652"/>
      <c r="AQ806" s="652"/>
      <c r="AR806" s="652"/>
      <c r="AS806" s="652"/>
      <c r="AT806" s="652"/>
      <c r="AU806" s="652"/>
      <c r="AV806" s="652"/>
      <c r="AW806" s="652"/>
      <c r="AX806" s="871"/>
    </row>
    <row r="807" spans="1:50" ht="24.75" customHeight="1" x14ac:dyDescent="0.15">
      <c r="A807" s="690"/>
      <c r="B807" s="691"/>
      <c r="C807" s="691"/>
      <c r="D807" s="691"/>
      <c r="E807" s="691"/>
      <c r="F807" s="692"/>
      <c r="G807" s="890" t="s">
        <v>17</v>
      </c>
      <c r="H807" s="740"/>
      <c r="I807" s="740"/>
      <c r="J807" s="740"/>
      <c r="K807" s="740"/>
      <c r="L807" s="739" t="s">
        <v>18</v>
      </c>
      <c r="M807" s="740"/>
      <c r="N807" s="740"/>
      <c r="O807" s="740"/>
      <c r="P807" s="740"/>
      <c r="Q807" s="740"/>
      <c r="R807" s="740"/>
      <c r="S807" s="740"/>
      <c r="T807" s="740"/>
      <c r="U807" s="740"/>
      <c r="V807" s="740"/>
      <c r="W807" s="740"/>
      <c r="X807" s="741"/>
      <c r="Y807" s="723" t="s">
        <v>19</v>
      </c>
      <c r="Z807" s="724"/>
      <c r="AA807" s="724"/>
      <c r="AB807" s="876"/>
      <c r="AC807" s="890" t="s">
        <v>17</v>
      </c>
      <c r="AD807" s="740"/>
      <c r="AE807" s="740"/>
      <c r="AF807" s="740"/>
      <c r="AG807" s="740"/>
      <c r="AH807" s="739" t="s">
        <v>18</v>
      </c>
      <c r="AI807" s="740"/>
      <c r="AJ807" s="740"/>
      <c r="AK807" s="740"/>
      <c r="AL807" s="740"/>
      <c r="AM807" s="740"/>
      <c r="AN807" s="740"/>
      <c r="AO807" s="740"/>
      <c r="AP807" s="740"/>
      <c r="AQ807" s="740"/>
      <c r="AR807" s="740"/>
      <c r="AS807" s="740"/>
      <c r="AT807" s="741"/>
      <c r="AU807" s="723" t="s">
        <v>19</v>
      </c>
      <c r="AV807" s="724"/>
      <c r="AW807" s="724"/>
      <c r="AX807" s="725"/>
    </row>
    <row r="808" spans="1:50" ht="24.75" customHeight="1" x14ac:dyDescent="0.15">
      <c r="A808" s="690"/>
      <c r="B808" s="691"/>
      <c r="C808" s="691"/>
      <c r="D808" s="691"/>
      <c r="E808" s="691"/>
      <c r="F808" s="692"/>
      <c r="G808" s="910" t="s">
        <v>592</v>
      </c>
      <c r="H808" s="743"/>
      <c r="I808" s="743"/>
      <c r="J808" s="743"/>
      <c r="K808" s="744"/>
      <c r="L808" s="736" t="s">
        <v>593</v>
      </c>
      <c r="M808" s="737"/>
      <c r="N808" s="737"/>
      <c r="O808" s="737"/>
      <c r="P808" s="737"/>
      <c r="Q808" s="737"/>
      <c r="R808" s="737"/>
      <c r="S808" s="737"/>
      <c r="T808" s="737"/>
      <c r="U808" s="737"/>
      <c r="V808" s="737"/>
      <c r="W808" s="737"/>
      <c r="X808" s="738"/>
      <c r="Y808" s="720">
        <v>565</v>
      </c>
      <c r="Z808" s="721"/>
      <c r="AA808" s="721"/>
      <c r="AB808" s="915"/>
      <c r="AC808" s="910" t="s">
        <v>646</v>
      </c>
      <c r="AD808" s="743"/>
      <c r="AE808" s="743"/>
      <c r="AF808" s="743"/>
      <c r="AG808" s="744"/>
      <c r="AH808" s="736" t="s">
        <v>594</v>
      </c>
      <c r="AI808" s="737"/>
      <c r="AJ808" s="737"/>
      <c r="AK808" s="737"/>
      <c r="AL808" s="737"/>
      <c r="AM808" s="737"/>
      <c r="AN808" s="737"/>
      <c r="AO808" s="737"/>
      <c r="AP808" s="737"/>
      <c r="AQ808" s="737"/>
      <c r="AR808" s="737"/>
      <c r="AS808" s="737"/>
      <c r="AT808" s="738"/>
      <c r="AU808" s="720">
        <v>121</v>
      </c>
      <c r="AV808" s="721"/>
      <c r="AW808" s="721"/>
      <c r="AX808" s="722"/>
    </row>
    <row r="809" spans="1:50" ht="24.75" customHeight="1" x14ac:dyDescent="0.15">
      <c r="A809" s="690"/>
      <c r="B809" s="691"/>
      <c r="C809" s="691"/>
      <c r="D809" s="691"/>
      <c r="E809" s="691"/>
      <c r="F809" s="692"/>
      <c r="G809" s="916" t="s">
        <v>557</v>
      </c>
      <c r="H809" s="663"/>
      <c r="I809" s="663"/>
      <c r="J809" s="663"/>
      <c r="K809" s="664"/>
      <c r="L809" s="654" t="s">
        <v>563</v>
      </c>
      <c r="M809" s="655"/>
      <c r="N809" s="655"/>
      <c r="O809" s="655"/>
      <c r="P809" s="655"/>
      <c r="Q809" s="655"/>
      <c r="R809" s="655"/>
      <c r="S809" s="655"/>
      <c r="T809" s="655"/>
      <c r="U809" s="655"/>
      <c r="V809" s="655"/>
      <c r="W809" s="655"/>
      <c r="X809" s="656"/>
      <c r="Y809" s="917">
        <v>671</v>
      </c>
      <c r="Z809" s="918"/>
      <c r="AA809" s="918"/>
      <c r="AB809" s="920"/>
      <c r="AC809" s="916"/>
      <c r="AD809" s="663"/>
      <c r="AE809" s="663"/>
      <c r="AF809" s="663"/>
      <c r="AG809" s="664"/>
      <c r="AH809" s="654"/>
      <c r="AI809" s="655"/>
      <c r="AJ809" s="655"/>
      <c r="AK809" s="655"/>
      <c r="AL809" s="655"/>
      <c r="AM809" s="655"/>
      <c r="AN809" s="655"/>
      <c r="AO809" s="655"/>
      <c r="AP809" s="655"/>
      <c r="AQ809" s="655"/>
      <c r="AR809" s="655"/>
      <c r="AS809" s="655"/>
      <c r="AT809" s="656"/>
      <c r="AU809" s="917"/>
      <c r="AV809" s="918"/>
      <c r="AW809" s="918"/>
      <c r="AX809" s="919"/>
    </row>
    <row r="810" spans="1:50" ht="24.75" customHeight="1" x14ac:dyDescent="0.15">
      <c r="A810" s="690"/>
      <c r="B810" s="691"/>
      <c r="C810" s="691"/>
      <c r="D810" s="691"/>
      <c r="E810" s="691"/>
      <c r="F810" s="692"/>
      <c r="G810" s="916" t="s">
        <v>595</v>
      </c>
      <c r="H810" s="663"/>
      <c r="I810" s="663"/>
      <c r="J810" s="663"/>
      <c r="K810" s="664"/>
      <c r="L810" s="654" t="s">
        <v>596</v>
      </c>
      <c r="M810" s="655"/>
      <c r="N810" s="655"/>
      <c r="O810" s="655"/>
      <c r="P810" s="655"/>
      <c r="Q810" s="655"/>
      <c r="R810" s="655"/>
      <c r="S810" s="655"/>
      <c r="T810" s="655"/>
      <c r="U810" s="655"/>
      <c r="V810" s="655"/>
      <c r="W810" s="655"/>
      <c r="X810" s="656"/>
      <c r="Y810" s="917">
        <v>43</v>
      </c>
      <c r="Z810" s="918"/>
      <c r="AA810" s="918"/>
      <c r="AB810" s="920"/>
      <c r="AC810" s="916"/>
      <c r="AD810" s="663"/>
      <c r="AE810" s="663"/>
      <c r="AF810" s="663"/>
      <c r="AG810" s="664"/>
      <c r="AH810" s="654"/>
      <c r="AI810" s="655"/>
      <c r="AJ810" s="655"/>
      <c r="AK810" s="655"/>
      <c r="AL810" s="655"/>
      <c r="AM810" s="655"/>
      <c r="AN810" s="655"/>
      <c r="AO810" s="655"/>
      <c r="AP810" s="655"/>
      <c r="AQ810" s="655"/>
      <c r="AR810" s="655"/>
      <c r="AS810" s="655"/>
      <c r="AT810" s="656"/>
      <c r="AU810" s="917"/>
      <c r="AV810" s="918"/>
      <c r="AW810" s="918"/>
      <c r="AX810" s="919"/>
    </row>
    <row r="811" spans="1:50" ht="24.75" customHeight="1" x14ac:dyDescent="0.15">
      <c r="A811" s="690"/>
      <c r="B811" s="691"/>
      <c r="C811" s="691"/>
      <c r="D811" s="691"/>
      <c r="E811" s="691"/>
      <c r="F811" s="692"/>
      <c r="G811" s="662" t="s">
        <v>647</v>
      </c>
      <c r="H811" s="663"/>
      <c r="I811" s="663"/>
      <c r="J811" s="663"/>
      <c r="K811" s="664"/>
      <c r="L811" s="654" t="s">
        <v>648</v>
      </c>
      <c r="M811" s="655"/>
      <c r="N811" s="655"/>
      <c r="O811" s="655"/>
      <c r="P811" s="655"/>
      <c r="Q811" s="655"/>
      <c r="R811" s="655"/>
      <c r="S811" s="655"/>
      <c r="T811" s="655"/>
      <c r="U811" s="655"/>
      <c r="V811" s="655"/>
      <c r="W811" s="655"/>
      <c r="X811" s="656"/>
      <c r="Y811" s="657">
        <v>121</v>
      </c>
      <c r="Z811" s="658"/>
      <c r="AA811" s="658"/>
      <c r="AB811" s="671"/>
      <c r="AC811" s="662"/>
      <c r="AD811" s="663"/>
      <c r="AE811" s="663"/>
      <c r="AF811" s="663"/>
      <c r="AG811" s="664"/>
      <c r="AH811" s="654"/>
      <c r="AI811" s="655"/>
      <c r="AJ811" s="655"/>
      <c r="AK811" s="655"/>
      <c r="AL811" s="655"/>
      <c r="AM811" s="655"/>
      <c r="AN811" s="655"/>
      <c r="AO811" s="655"/>
      <c r="AP811" s="655"/>
      <c r="AQ811" s="655"/>
      <c r="AR811" s="655"/>
      <c r="AS811" s="655"/>
      <c r="AT811" s="656"/>
      <c r="AU811" s="657"/>
      <c r="AV811" s="658"/>
      <c r="AW811" s="658"/>
      <c r="AX811" s="659"/>
    </row>
    <row r="812" spans="1:50" ht="0.75" customHeight="1" x14ac:dyDescent="0.15">
      <c r="A812" s="690"/>
      <c r="B812" s="691"/>
      <c r="C812" s="691"/>
      <c r="D812" s="691"/>
      <c r="E812" s="691"/>
      <c r="F812" s="692"/>
      <c r="G812" s="662"/>
      <c r="H812" s="663"/>
      <c r="I812" s="663"/>
      <c r="J812" s="663"/>
      <c r="K812" s="664"/>
      <c r="L812" s="654"/>
      <c r="M812" s="655"/>
      <c r="N812" s="655"/>
      <c r="O812" s="655"/>
      <c r="P812" s="655"/>
      <c r="Q812" s="655"/>
      <c r="R812" s="655"/>
      <c r="S812" s="655"/>
      <c r="T812" s="655"/>
      <c r="U812" s="655"/>
      <c r="V812" s="655"/>
      <c r="W812" s="655"/>
      <c r="X812" s="656"/>
      <c r="Y812" s="657"/>
      <c r="Z812" s="658"/>
      <c r="AA812" s="658"/>
      <c r="AB812" s="671"/>
      <c r="AC812" s="662"/>
      <c r="AD812" s="663"/>
      <c r="AE812" s="663"/>
      <c r="AF812" s="663"/>
      <c r="AG812" s="664"/>
      <c r="AH812" s="654"/>
      <c r="AI812" s="655"/>
      <c r="AJ812" s="655"/>
      <c r="AK812" s="655"/>
      <c r="AL812" s="655"/>
      <c r="AM812" s="655"/>
      <c r="AN812" s="655"/>
      <c r="AO812" s="655"/>
      <c r="AP812" s="655"/>
      <c r="AQ812" s="655"/>
      <c r="AR812" s="655"/>
      <c r="AS812" s="655"/>
      <c r="AT812" s="656"/>
      <c r="AU812" s="657"/>
      <c r="AV812" s="658"/>
      <c r="AW812" s="658"/>
      <c r="AX812" s="659"/>
    </row>
    <row r="813" spans="1:50" ht="24.75" hidden="1" customHeight="1" x14ac:dyDescent="0.15">
      <c r="A813" s="690"/>
      <c r="B813" s="691"/>
      <c r="C813" s="691"/>
      <c r="D813" s="691"/>
      <c r="E813" s="691"/>
      <c r="F813" s="692"/>
      <c r="G813" s="662"/>
      <c r="H813" s="663"/>
      <c r="I813" s="663"/>
      <c r="J813" s="663"/>
      <c r="K813" s="664"/>
      <c r="L813" s="654"/>
      <c r="M813" s="655"/>
      <c r="N813" s="655"/>
      <c r="O813" s="655"/>
      <c r="P813" s="655"/>
      <c r="Q813" s="655"/>
      <c r="R813" s="655"/>
      <c r="S813" s="655"/>
      <c r="T813" s="655"/>
      <c r="U813" s="655"/>
      <c r="V813" s="655"/>
      <c r="W813" s="655"/>
      <c r="X813" s="656"/>
      <c r="Y813" s="657"/>
      <c r="Z813" s="658"/>
      <c r="AA813" s="658"/>
      <c r="AB813" s="671"/>
      <c r="AC813" s="662"/>
      <c r="AD813" s="663"/>
      <c r="AE813" s="663"/>
      <c r="AF813" s="663"/>
      <c r="AG813" s="664"/>
      <c r="AH813" s="654"/>
      <c r="AI813" s="655"/>
      <c r="AJ813" s="655"/>
      <c r="AK813" s="655"/>
      <c r="AL813" s="655"/>
      <c r="AM813" s="655"/>
      <c r="AN813" s="655"/>
      <c r="AO813" s="655"/>
      <c r="AP813" s="655"/>
      <c r="AQ813" s="655"/>
      <c r="AR813" s="655"/>
      <c r="AS813" s="655"/>
      <c r="AT813" s="656"/>
      <c r="AU813" s="657"/>
      <c r="AV813" s="658"/>
      <c r="AW813" s="658"/>
      <c r="AX813" s="659"/>
    </row>
    <row r="814" spans="1:50" ht="24.75" hidden="1" customHeight="1" x14ac:dyDescent="0.15">
      <c r="A814" s="690"/>
      <c r="B814" s="691"/>
      <c r="C814" s="691"/>
      <c r="D814" s="691"/>
      <c r="E814" s="691"/>
      <c r="F814" s="692"/>
      <c r="G814" s="662"/>
      <c r="H814" s="663"/>
      <c r="I814" s="663"/>
      <c r="J814" s="663"/>
      <c r="K814" s="664"/>
      <c r="L814" s="654"/>
      <c r="M814" s="655"/>
      <c r="N814" s="655"/>
      <c r="O814" s="655"/>
      <c r="P814" s="655"/>
      <c r="Q814" s="655"/>
      <c r="R814" s="655"/>
      <c r="S814" s="655"/>
      <c r="T814" s="655"/>
      <c r="U814" s="655"/>
      <c r="V814" s="655"/>
      <c r="W814" s="655"/>
      <c r="X814" s="656"/>
      <c r="Y814" s="657"/>
      <c r="Z814" s="658"/>
      <c r="AA814" s="658"/>
      <c r="AB814" s="671"/>
      <c r="AC814" s="662"/>
      <c r="AD814" s="663"/>
      <c r="AE814" s="663"/>
      <c r="AF814" s="663"/>
      <c r="AG814" s="664"/>
      <c r="AH814" s="654"/>
      <c r="AI814" s="655"/>
      <c r="AJ814" s="655"/>
      <c r="AK814" s="655"/>
      <c r="AL814" s="655"/>
      <c r="AM814" s="655"/>
      <c r="AN814" s="655"/>
      <c r="AO814" s="655"/>
      <c r="AP814" s="655"/>
      <c r="AQ814" s="655"/>
      <c r="AR814" s="655"/>
      <c r="AS814" s="655"/>
      <c r="AT814" s="656"/>
      <c r="AU814" s="657"/>
      <c r="AV814" s="658"/>
      <c r="AW814" s="658"/>
      <c r="AX814" s="659"/>
    </row>
    <row r="815" spans="1:50" ht="24.75" hidden="1" customHeight="1" x14ac:dyDescent="0.15">
      <c r="A815" s="690"/>
      <c r="B815" s="691"/>
      <c r="C815" s="691"/>
      <c r="D815" s="691"/>
      <c r="E815" s="691"/>
      <c r="F815" s="692"/>
      <c r="G815" s="662"/>
      <c r="H815" s="663"/>
      <c r="I815" s="663"/>
      <c r="J815" s="663"/>
      <c r="K815" s="664"/>
      <c r="L815" s="654"/>
      <c r="M815" s="655"/>
      <c r="N815" s="655"/>
      <c r="O815" s="655"/>
      <c r="P815" s="655"/>
      <c r="Q815" s="655"/>
      <c r="R815" s="655"/>
      <c r="S815" s="655"/>
      <c r="T815" s="655"/>
      <c r="U815" s="655"/>
      <c r="V815" s="655"/>
      <c r="W815" s="655"/>
      <c r="X815" s="656"/>
      <c r="Y815" s="657"/>
      <c r="Z815" s="658"/>
      <c r="AA815" s="658"/>
      <c r="AB815" s="671"/>
      <c r="AC815" s="662"/>
      <c r="AD815" s="663"/>
      <c r="AE815" s="663"/>
      <c r="AF815" s="663"/>
      <c r="AG815" s="664"/>
      <c r="AH815" s="654"/>
      <c r="AI815" s="655"/>
      <c r="AJ815" s="655"/>
      <c r="AK815" s="655"/>
      <c r="AL815" s="655"/>
      <c r="AM815" s="655"/>
      <c r="AN815" s="655"/>
      <c r="AO815" s="655"/>
      <c r="AP815" s="655"/>
      <c r="AQ815" s="655"/>
      <c r="AR815" s="655"/>
      <c r="AS815" s="655"/>
      <c r="AT815" s="656"/>
      <c r="AU815" s="657"/>
      <c r="AV815" s="658"/>
      <c r="AW815" s="658"/>
      <c r="AX815" s="659"/>
    </row>
    <row r="816" spans="1:50" ht="24.75" hidden="1" customHeight="1" x14ac:dyDescent="0.15">
      <c r="A816" s="690"/>
      <c r="B816" s="691"/>
      <c r="C816" s="691"/>
      <c r="D816" s="691"/>
      <c r="E816" s="691"/>
      <c r="F816" s="692"/>
      <c r="G816" s="662"/>
      <c r="H816" s="663"/>
      <c r="I816" s="663"/>
      <c r="J816" s="663"/>
      <c r="K816" s="664"/>
      <c r="L816" s="654"/>
      <c r="M816" s="655"/>
      <c r="N816" s="655"/>
      <c r="O816" s="655"/>
      <c r="P816" s="655"/>
      <c r="Q816" s="655"/>
      <c r="R816" s="655"/>
      <c r="S816" s="655"/>
      <c r="T816" s="655"/>
      <c r="U816" s="655"/>
      <c r="V816" s="655"/>
      <c r="W816" s="655"/>
      <c r="X816" s="656"/>
      <c r="Y816" s="657"/>
      <c r="Z816" s="658"/>
      <c r="AA816" s="658"/>
      <c r="AB816" s="671"/>
      <c r="AC816" s="662"/>
      <c r="AD816" s="663"/>
      <c r="AE816" s="663"/>
      <c r="AF816" s="663"/>
      <c r="AG816" s="664"/>
      <c r="AH816" s="654"/>
      <c r="AI816" s="655"/>
      <c r="AJ816" s="655"/>
      <c r="AK816" s="655"/>
      <c r="AL816" s="655"/>
      <c r="AM816" s="655"/>
      <c r="AN816" s="655"/>
      <c r="AO816" s="655"/>
      <c r="AP816" s="655"/>
      <c r="AQ816" s="655"/>
      <c r="AR816" s="655"/>
      <c r="AS816" s="655"/>
      <c r="AT816" s="656"/>
      <c r="AU816" s="657"/>
      <c r="AV816" s="658"/>
      <c r="AW816" s="658"/>
      <c r="AX816" s="659"/>
    </row>
    <row r="817" spans="1:50" ht="24.75" hidden="1" customHeight="1" x14ac:dyDescent="0.15">
      <c r="A817" s="690"/>
      <c r="B817" s="691"/>
      <c r="C817" s="691"/>
      <c r="D817" s="691"/>
      <c r="E817" s="691"/>
      <c r="F817" s="692"/>
      <c r="G817" s="662"/>
      <c r="H817" s="663"/>
      <c r="I817" s="663"/>
      <c r="J817" s="663"/>
      <c r="K817" s="664"/>
      <c r="L817" s="654"/>
      <c r="M817" s="655"/>
      <c r="N817" s="655"/>
      <c r="O817" s="655"/>
      <c r="P817" s="655"/>
      <c r="Q817" s="655"/>
      <c r="R817" s="655"/>
      <c r="S817" s="655"/>
      <c r="T817" s="655"/>
      <c r="U817" s="655"/>
      <c r="V817" s="655"/>
      <c r="W817" s="655"/>
      <c r="X817" s="656"/>
      <c r="Y817" s="657"/>
      <c r="Z817" s="658"/>
      <c r="AA817" s="658"/>
      <c r="AB817" s="671"/>
      <c r="AC817" s="662"/>
      <c r="AD817" s="663"/>
      <c r="AE817" s="663"/>
      <c r="AF817" s="663"/>
      <c r="AG817" s="664"/>
      <c r="AH817" s="654"/>
      <c r="AI817" s="655"/>
      <c r="AJ817" s="655"/>
      <c r="AK817" s="655"/>
      <c r="AL817" s="655"/>
      <c r="AM817" s="655"/>
      <c r="AN817" s="655"/>
      <c r="AO817" s="655"/>
      <c r="AP817" s="655"/>
      <c r="AQ817" s="655"/>
      <c r="AR817" s="655"/>
      <c r="AS817" s="655"/>
      <c r="AT817" s="656"/>
      <c r="AU817" s="657"/>
      <c r="AV817" s="658"/>
      <c r="AW817" s="658"/>
      <c r="AX817" s="659"/>
    </row>
    <row r="818" spans="1:50" ht="24" customHeight="1" x14ac:dyDescent="0.15">
      <c r="A818" s="690"/>
      <c r="B818" s="691"/>
      <c r="C818" s="691"/>
      <c r="D818" s="691"/>
      <c r="E818" s="691"/>
      <c r="F818" s="692"/>
      <c r="G818" s="901" t="s">
        <v>20</v>
      </c>
      <c r="H818" s="902"/>
      <c r="I818" s="902"/>
      <c r="J818" s="902"/>
      <c r="K818" s="902"/>
      <c r="L818" s="903"/>
      <c r="M818" s="904"/>
      <c r="N818" s="904"/>
      <c r="O818" s="904"/>
      <c r="P818" s="904"/>
      <c r="Q818" s="904"/>
      <c r="R818" s="904"/>
      <c r="S818" s="904"/>
      <c r="T818" s="904"/>
      <c r="U818" s="904"/>
      <c r="V818" s="904"/>
      <c r="W818" s="904"/>
      <c r="X818" s="905"/>
      <c r="Y818" s="906">
        <f>SUM(Y808:AB817)</f>
        <v>1400</v>
      </c>
      <c r="Z818" s="907"/>
      <c r="AA818" s="907"/>
      <c r="AB818" s="908"/>
      <c r="AC818" s="901" t="s">
        <v>20</v>
      </c>
      <c r="AD818" s="902"/>
      <c r="AE818" s="902"/>
      <c r="AF818" s="902"/>
      <c r="AG818" s="902"/>
      <c r="AH818" s="903"/>
      <c r="AI818" s="904"/>
      <c r="AJ818" s="904"/>
      <c r="AK818" s="904"/>
      <c r="AL818" s="904"/>
      <c r="AM818" s="904"/>
      <c r="AN818" s="904"/>
      <c r="AO818" s="904"/>
      <c r="AP818" s="904"/>
      <c r="AQ818" s="904"/>
      <c r="AR818" s="904"/>
      <c r="AS818" s="904"/>
      <c r="AT818" s="905"/>
      <c r="AU818" s="906">
        <f>SUM(AU808:AX817)</f>
        <v>121</v>
      </c>
      <c r="AV818" s="907"/>
      <c r="AW818" s="907"/>
      <c r="AX818" s="909"/>
    </row>
    <row r="819" spans="1:50" ht="24.75" hidden="1" customHeight="1" x14ac:dyDescent="0.15">
      <c r="A819" s="690"/>
      <c r="B819" s="691"/>
      <c r="C819" s="691"/>
      <c r="D819" s="691"/>
      <c r="E819" s="691"/>
      <c r="F819" s="692"/>
      <c r="G819" s="870" t="s">
        <v>221</v>
      </c>
      <c r="H819" s="652"/>
      <c r="I819" s="652"/>
      <c r="J819" s="652"/>
      <c r="K819" s="652"/>
      <c r="L819" s="652"/>
      <c r="M819" s="652"/>
      <c r="N819" s="652"/>
      <c r="O819" s="652"/>
      <c r="P819" s="652"/>
      <c r="Q819" s="652"/>
      <c r="R819" s="652"/>
      <c r="S819" s="652"/>
      <c r="T819" s="652"/>
      <c r="U819" s="652"/>
      <c r="V819" s="652"/>
      <c r="W819" s="652"/>
      <c r="X819" s="652"/>
      <c r="Y819" s="652"/>
      <c r="Z819" s="652"/>
      <c r="AA819" s="652"/>
      <c r="AB819" s="653"/>
      <c r="AC819" s="870" t="s">
        <v>179</v>
      </c>
      <c r="AD819" s="652"/>
      <c r="AE819" s="652"/>
      <c r="AF819" s="652"/>
      <c r="AG819" s="652"/>
      <c r="AH819" s="652"/>
      <c r="AI819" s="652"/>
      <c r="AJ819" s="652"/>
      <c r="AK819" s="652"/>
      <c r="AL819" s="652"/>
      <c r="AM819" s="652"/>
      <c r="AN819" s="652"/>
      <c r="AO819" s="652"/>
      <c r="AP819" s="652"/>
      <c r="AQ819" s="652"/>
      <c r="AR819" s="652"/>
      <c r="AS819" s="652"/>
      <c r="AT819" s="652"/>
      <c r="AU819" s="652"/>
      <c r="AV819" s="652"/>
      <c r="AW819" s="652"/>
      <c r="AX819" s="871"/>
    </row>
    <row r="820" spans="1:50" ht="24.75" hidden="1" customHeight="1" x14ac:dyDescent="0.15">
      <c r="A820" s="690"/>
      <c r="B820" s="691"/>
      <c r="C820" s="691"/>
      <c r="D820" s="691"/>
      <c r="E820" s="691"/>
      <c r="F820" s="692"/>
      <c r="G820" s="890" t="s">
        <v>17</v>
      </c>
      <c r="H820" s="740"/>
      <c r="I820" s="740"/>
      <c r="J820" s="740"/>
      <c r="K820" s="740"/>
      <c r="L820" s="739" t="s">
        <v>18</v>
      </c>
      <c r="M820" s="740"/>
      <c r="N820" s="740"/>
      <c r="O820" s="740"/>
      <c r="P820" s="740"/>
      <c r="Q820" s="740"/>
      <c r="R820" s="740"/>
      <c r="S820" s="740"/>
      <c r="T820" s="740"/>
      <c r="U820" s="740"/>
      <c r="V820" s="740"/>
      <c r="W820" s="740"/>
      <c r="X820" s="741"/>
      <c r="Y820" s="723" t="s">
        <v>19</v>
      </c>
      <c r="Z820" s="724"/>
      <c r="AA820" s="724"/>
      <c r="AB820" s="876"/>
      <c r="AC820" s="890" t="s">
        <v>17</v>
      </c>
      <c r="AD820" s="740"/>
      <c r="AE820" s="740"/>
      <c r="AF820" s="740"/>
      <c r="AG820" s="740"/>
      <c r="AH820" s="739" t="s">
        <v>18</v>
      </c>
      <c r="AI820" s="740"/>
      <c r="AJ820" s="740"/>
      <c r="AK820" s="740"/>
      <c r="AL820" s="740"/>
      <c r="AM820" s="740"/>
      <c r="AN820" s="740"/>
      <c r="AO820" s="740"/>
      <c r="AP820" s="740"/>
      <c r="AQ820" s="740"/>
      <c r="AR820" s="740"/>
      <c r="AS820" s="740"/>
      <c r="AT820" s="741"/>
      <c r="AU820" s="723" t="s">
        <v>19</v>
      </c>
      <c r="AV820" s="724"/>
      <c r="AW820" s="724"/>
      <c r="AX820" s="725"/>
    </row>
    <row r="821" spans="1:50" s="16" customFormat="1" ht="24.75" hidden="1" customHeight="1" x14ac:dyDescent="0.15">
      <c r="A821" s="690"/>
      <c r="B821" s="691"/>
      <c r="C821" s="691"/>
      <c r="D821" s="691"/>
      <c r="E821" s="691"/>
      <c r="F821" s="692"/>
      <c r="G821" s="742"/>
      <c r="H821" s="743"/>
      <c r="I821" s="743"/>
      <c r="J821" s="743"/>
      <c r="K821" s="744"/>
      <c r="L821" s="736"/>
      <c r="M821" s="737"/>
      <c r="N821" s="737"/>
      <c r="O821" s="737"/>
      <c r="P821" s="737"/>
      <c r="Q821" s="737"/>
      <c r="R821" s="737"/>
      <c r="S821" s="737"/>
      <c r="T821" s="737"/>
      <c r="U821" s="737"/>
      <c r="V821" s="737"/>
      <c r="W821" s="737"/>
      <c r="X821" s="738"/>
      <c r="Y821" s="427"/>
      <c r="Z821" s="428"/>
      <c r="AA821" s="428"/>
      <c r="AB821" s="883"/>
      <c r="AC821" s="742"/>
      <c r="AD821" s="743"/>
      <c r="AE821" s="743"/>
      <c r="AF821" s="743"/>
      <c r="AG821" s="744"/>
      <c r="AH821" s="736"/>
      <c r="AI821" s="737"/>
      <c r="AJ821" s="737"/>
      <c r="AK821" s="737"/>
      <c r="AL821" s="737"/>
      <c r="AM821" s="737"/>
      <c r="AN821" s="737"/>
      <c r="AO821" s="737"/>
      <c r="AP821" s="737"/>
      <c r="AQ821" s="737"/>
      <c r="AR821" s="737"/>
      <c r="AS821" s="737"/>
      <c r="AT821" s="738"/>
      <c r="AU821" s="427"/>
      <c r="AV821" s="428"/>
      <c r="AW821" s="428"/>
      <c r="AX821" s="429"/>
    </row>
    <row r="822" spans="1:50" ht="24.75" hidden="1" customHeight="1" x14ac:dyDescent="0.15">
      <c r="A822" s="690"/>
      <c r="B822" s="691"/>
      <c r="C822" s="691"/>
      <c r="D822" s="691"/>
      <c r="E822" s="691"/>
      <c r="F822" s="692"/>
      <c r="G822" s="662"/>
      <c r="H822" s="663"/>
      <c r="I822" s="663"/>
      <c r="J822" s="663"/>
      <c r="K822" s="664"/>
      <c r="L822" s="654"/>
      <c r="M822" s="655"/>
      <c r="N822" s="655"/>
      <c r="O822" s="655"/>
      <c r="P822" s="655"/>
      <c r="Q822" s="655"/>
      <c r="R822" s="655"/>
      <c r="S822" s="655"/>
      <c r="T822" s="655"/>
      <c r="U822" s="655"/>
      <c r="V822" s="655"/>
      <c r="W822" s="655"/>
      <c r="X822" s="656"/>
      <c r="Y822" s="657"/>
      <c r="Z822" s="658"/>
      <c r="AA822" s="658"/>
      <c r="AB822" s="671"/>
      <c r="AC822" s="662"/>
      <c r="AD822" s="663"/>
      <c r="AE822" s="663"/>
      <c r="AF822" s="663"/>
      <c r="AG822" s="664"/>
      <c r="AH822" s="654"/>
      <c r="AI822" s="655"/>
      <c r="AJ822" s="655"/>
      <c r="AK822" s="655"/>
      <c r="AL822" s="655"/>
      <c r="AM822" s="655"/>
      <c r="AN822" s="655"/>
      <c r="AO822" s="655"/>
      <c r="AP822" s="655"/>
      <c r="AQ822" s="655"/>
      <c r="AR822" s="655"/>
      <c r="AS822" s="655"/>
      <c r="AT822" s="656"/>
      <c r="AU822" s="657"/>
      <c r="AV822" s="658"/>
      <c r="AW822" s="658"/>
      <c r="AX822" s="659"/>
    </row>
    <row r="823" spans="1:50" ht="24.75" hidden="1" customHeight="1" x14ac:dyDescent="0.15">
      <c r="A823" s="690"/>
      <c r="B823" s="691"/>
      <c r="C823" s="691"/>
      <c r="D823" s="691"/>
      <c r="E823" s="691"/>
      <c r="F823" s="692"/>
      <c r="G823" s="662"/>
      <c r="H823" s="663"/>
      <c r="I823" s="663"/>
      <c r="J823" s="663"/>
      <c r="K823" s="664"/>
      <c r="L823" s="654"/>
      <c r="M823" s="655"/>
      <c r="N823" s="655"/>
      <c r="O823" s="655"/>
      <c r="P823" s="655"/>
      <c r="Q823" s="655"/>
      <c r="R823" s="655"/>
      <c r="S823" s="655"/>
      <c r="T823" s="655"/>
      <c r="U823" s="655"/>
      <c r="V823" s="655"/>
      <c r="W823" s="655"/>
      <c r="X823" s="656"/>
      <c r="Y823" s="657"/>
      <c r="Z823" s="658"/>
      <c r="AA823" s="658"/>
      <c r="AB823" s="671"/>
      <c r="AC823" s="662"/>
      <c r="AD823" s="663"/>
      <c r="AE823" s="663"/>
      <c r="AF823" s="663"/>
      <c r="AG823" s="664"/>
      <c r="AH823" s="654"/>
      <c r="AI823" s="655"/>
      <c r="AJ823" s="655"/>
      <c r="AK823" s="655"/>
      <c r="AL823" s="655"/>
      <c r="AM823" s="655"/>
      <c r="AN823" s="655"/>
      <c r="AO823" s="655"/>
      <c r="AP823" s="655"/>
      <c r="AQ823" s="655"/>
      <c r="AR823" s="655"/>
      <c r="AS823" s="655"/>
      <c r="AT823" s="656"/>
      <c r="AU823" s="657"/>
      <c r="AV823" s="658"/>
      <c r="AW823" s="658"/>
      <c r="AX823" s="659"/>
    </row>
    <row r="824" spans="1:50" ht="24.75" hidden="1" customHeight="1" x14ac:dyDescent="0.15">
      <c r="A824" s="690"/>
      <c r="B824" s="691"/>
      <c r="C824" s="691"/>
      <c r="D824" s="691"/>
      <c r="E824" s="691"/>
      <c r="F824" s="692"/>
      <c r="G824" s="662"/>
      <c r="H824" s="663"/>
      <c r="I824" s="663"/>
      <c r="J824" s="663"/>
      <c r="K824" s="664"/>
      <c r="L824" s="654"/>
      <c r="M824" s="655"/>
      <c r="N824" s="655"/>
      <c r="O824" s="655"/>
      <c r="P824" s="655"/>
      <c r="Q824" s="655"/>
      <c r="R824" s="655"/>
      <c r="S824" s="655"/>
      <c r="T824" s="655"/>
      <c r="U824" s="655"/>
      <c r="V824" s="655"/>
      <c r="W824" s="655"/>
      <c r="X824" s="656"/>
      <c r="Y824" s="657"/>
      <c r="Z824" s="658"/>
      <c r="AA824" s="658"/>
      <c r="AB824" s="671"/>
      <c r="AC824" s="662"/>
      <c r="AD824" s="663"/>
      <c r="AE824" s="663"/>
      <c r="AF824" s="663"/>
      <c r="AG824" s="664"/>
      <c r="AH824" s="654"/>
      <c r="AI824" s="655"/>
      <c r="AJ824" s="655"/>
      <c r="AK824" s="655"/>
      <c r="AL824" s="655"/>
      <c r="AM824" s="655"/>
      <c r="AN824" s="655"/>
      <c r="AO824" s="655"/>
      <c r="AP824" s="655"/>
      <c r="AQ824" s="655"/>
      <c r="AR824" s="655"/>
      <c r="AS824" s="655"/>
      <c r="AT824" s="656"/>
      <c r="AU824" s="657"/>
      <c r="AV824" s="658"/>
      <c r="AW824" s="658"/>
      <c r="AX824" s="659"/>
    </row>
    <row r="825" spans="1:50" ht="24.75" hidden="1" customHeight="1" x14ac:dyDescent="0.15">
      <c r="A825" s="690"/>
      <c r="B825" s="691"/>
      <c r="C825" s="691"/>
      <c r="D825" s="691"/>
      <c r="E825" s="691"/>
      <c r="F825" s="692"/>
      <c r="G825" s="662"/>
      <c r="H825" s="663"/>
      <c r="I825" s="663"/>
      <c r="J825" s="663"/>
      <c r="K825" s="664"/>
      <c r="L825" s="654"/>
      <c r="M825" s="655"/>
      <c r="N825" s="655"/>
      <c r="O825" s="655"/>
      <c r="P825" s="655"/>
      <c r="Q825" s="655"/>
      <c r="R825" s="655"/>
      <c r="S825" s="655"/>
      <c r="T825" s="655"/>
      <c r="U825" s="655"/>
      <c r="V825" s="655"/>
      <c r="W825" s="655"/>
      <c r="X825" s="656"/>
      <c r="Y825" s="657"/>
      <c r="Z825" s="658"/>
      <c r="AA825" s="658"/>
      <c r="AB825" s="671"/>
      <c r="AC825" s="662"/>
      <c r="AD825" s="663"/>
      <c r="AE825" s="663"/>
      <c r="AF825" s="663"/>
      <c r="AG825" s="664"/>
      <c r="AH825" s="654"/>
      <c r="AI825" s="655"/>
      <c r="AJ825" s="655"/>
      <c r="AK825" s="655"/>
      <c r="AL825" s="655"/>
      <c r="AM825" s="655"/>
      <c r="AN825" s="655"/>
      <c r="AO825" s="655"/>
      <c r="AP825" s="655"/>
      <c r="AQ825" s="655"/>
      <c r="AR825" s="655"/>
      <c r="AS825" s="655"/>
      <c r="AT825" s="656"/>
      <c r="AU825" s="657"/>
      <c r="AV825" s="658"/>
      <c r="AW825" s="658"/>
      <c r="AX825" s="659"/>
    </row>
    <row r="826" spans="1:50" ht="24.75" hidden="1" customHeight="1" x14ac:dyDescent="0.15">
      <c r="A826" s="690"/>
      <c r="B826" s="691"/>
      <c r="C826" s="691"/>
      <c r="D826" s="691"/>
      <c r="E826" s="691"/>
      <c r="F826" s="692"/>
      <c r="G826" s="662"/>
      <c r="H826" s="663"/>
      <c r="I826" s="663"/>
      <c r="J826" s="663"/>
      <c r="K826" s="664"/>
      <c r="L826" s="654"/>
      <c r="M826" s="655"/>
      <c r="N826" s="655"/>
      <c r="O826" s="655"/>
      <c r="P826" s="655"/>
      <c r="Q826" s="655"/>
      <c r="R826" s="655"/>
      <c r="S826" s="655"/>
      <c r="T826" s="655"/>
      <c r="U826" s="655"/>
      <c r="V826" s="655"/>
      <c r="W826" s="655"/>
      <c r="X826" s="656"/>
      <c r="Y826" s="657"/>
      <c r="Z826" s="658"/>
      <c r="AA826" s="658"/>
      <c r="AB826" s="671"/>
      <c r="AC826" s="662"/>
      <c r="AD826" s="663"/>
      <c r="AE826" s="663"/>
      <c r="AF826" s="663"/>
      <c r="AG826" s="664"/>
      <c r="AH826" s="654"/>
      <c r="AI826" s="655"/>
      <c r="AJ826" s="655"/>
      <c r="AK826" s="655"/>
      <c r="AL826" s="655"/>
      <c r="AM826" s="655"/>
      <c r="AN826" s="655"/>
      <c r="AO826" s="655"/>
      <c r="AP826" s="655"/>
      <c r="AQ826" s="655"/>
      <c r="AR826" s="655"/>
      <c r="AS826" s="655"/>
      <c r="AT826" s="656"/>
      <c r="AU826" s="657"/>
      <c r="AV826" s="658"/>
      <c r="AW826" s="658"/>
      <c r="AX826" s="659"/>
    </row>
    <row r="827" spans="1:50" ht="22.5" hidden="1" customHeight="1" x14ac:dyDescent="0.15">
      <c r="A827" s="690"/>
      <c r="B827" s="691"/>
      <c r="C827" s="691"/>
      <c r="D827" s="691"/>
      <c r="E827" s="691"/>
      <c r="F827" s="692"/>
      <c r="G827" s="662"/>
      <c r="H827" s="663"/>
      <c r="I827" s="663"/>
      <c r="J827" s="663"/>
      <c r="K827" s="664"/>
      <c r="L827" s="654"/>
      <c r="M827" s="655"/>
      <c r="N827" s="655"/>
      <c r="O827" s="655"/>
      <c r="P827" s="655"/>
      <c r="Q827" s="655"/>
      <c r="R827" s="655"/>
      <c r="S827" s="655"/>
      <c r="T827" s="655"/>
      <c r="U827" s="655"/>
      <c r="V827" s="655"/>
      <c r="W827" s="655"/>
      <c r="X827" s="656"/>
      <c r="Y827" s="657"/>
      <c r="Z827" s="658"/>
      <c r="AA827" s="658"/>
      <c r="AB827" s="671"/>
      <c r="AC827" s="662"/>
      <c r="AD827" s="663"/>
      <c r="AE827" s="663"/>
      <c r="AF827" s="663"/>
      <c r="AG827" s="664"/>
      <c r="AH827" s="654"/>
      <c r="AI827" s="655"/>
      <c r="AJ827" s="655"/>
      <c r="AK827" s="655"/>
      <c r="AL827" s="655"/>
      <c r="AM827" s="655"/>
      <c r="AN827" s="655"/>
      <c r="AO827" s="655"/>
      <c r="AP827" s="655"/>
      <c r="AQ827" s="655"/>
      <c r="AR827" s="655"/>
      <c r="AS827" s="655"/>
      <c r="AT827" s="656"/>
      <c r="AU827" s="657"/>
      <c r="AV827" s="658"/>
      <c r="AW827" s="658"/>
      <c r="AX827" s="659"/>
    </row>
    <row r="828" spans="1:50" ht="24.75" hidden="1" customHeight="1" x14ac:dyDescent="0.15">
      <c r="A828" s="690"/>
      <c r="B828" s="691"/>
      <c r="C828" s="691"/>
      <c r="D828" s="691"/>
      <c r="E828" s="691"/>
      <c r="F828" s="692"/>
      <c r="G828" s="662"/>
      <c r="H828" s="663"/>
      <c r="I828" s="663"/>
      <c r="J828" s="663"/>
      <c r="K828" s="664"/>
      <c r="L828" s="654"/>
      <c r="M828" s="655"/>
      <c r="N828" s="655"/>
      <c r="O828" s="655"/>
      <c r="P828" s="655"/>
      <c r="Q828" s="655"/>
      <c r="R828" s="655"/>
      <c r="S828" s="655"/>
      <c r="T828" s="655"/>
      <c r="U828" s="655"/>
      <c r="V828" s="655"/>
      <c r="W828" s="655"/>
      <c r="X828" s="656"/>
      <c r="Y828" s="657"/>
      <c r="Z828" s="658"/>
      <c r="AA828" s="658"/>
      <c r="AB828" s="671"/>
      <c r="AC828" s="662"/>
      <c r="AD828" s="663"/>
      <c r="AE828" s="663"/>
      <c r="AF828" s="663"/>
      <c r="AG828" s="664"/>
      <c r="AH828" s="654"/>
      <c r="AI828" s="655"/>
      <c r="AJ828" s="655"/>
      <c r="AK828" s="655"/>
      <c r="AL828" s="655"/>
      <c r="AM828" s="655"/>
      <c r="AN828" s="655"/>
      <c r="AO828" s="655"/>
      <c r="AP828" s="655"/>
      <c r="AQ828" s="655"/>
      <c r="AR828" s="655"/>
      <c r="AS828" s="655"/>
      <c r="AT828" s="656"/>
      <c r="AU828" s="657"/>
      <c r="AV828" s="658"/>
      <c r="AW828" s="658"/>
      <c r="AX828" s="659"/>
    </row>
    <row r="829" spans="1:50" ht="24.75" hidden="1" customHeight="1" x14ac:dyDescent="0.15">
      <c r="A829" s="690"/>
      <c r="B829" s="691"/>
      <c r="C829" s="691"/>
      <c r="D829" s="691"/>
      <c r="E829" s="691"/>
      <c r="F829" s="692"/>
      <c r="G829" s="662"/>
      <c r="H829" s="663"/>
      <c r="I829" s="663"/>
      <c r="J829" s="663"/>
      <c r="K829" s="664"/>
      <c r="L829" s="654"/>
      <c r="M829" s="655"/>
      <c r="N829" s="655"/>
      <c r="O829" s="655"/>
      <c r="P829" s="655"/>
      <c r="Q829" s="655"/>
      <c r="R829" s="655"/>
      <c r="S829" s="655"/>
      <c r="T829" s="655"/>
      <c r="U829" s="655"/>
      <c r="V829" s="655"/>
      <c r="W829" s="655"/>
      <c r="X829" s="656"/>
      <c r="Y829" s="657"/>
      <c r="Z829" s="658"/>
      <c r="AA829" s="658"/>
      <c r="AB829" s="671"/>
      <c r="AC829" s="662"/>
      <c r="AD829" s="663"/>
      <c r="AE829" s="663"/>
      <c r="AF829" s="663"/>
      <c r="AG829" s="664"/>
      <c r="AH829" s="654"/>
      <c r="AI829" s="655"/>
      <c r="AJ829" s="655"/>
      <c r="AK829" s="655"/>
      <c r="AL829" s="655"/>
      <c r="AM829" s="655"/>
      <c r="AN829" s="655"/>
      <c r="AO829" s="655"/>
      <c r="AP829" s="655"/>
      <c r="AQ829" s="655"/>
      <c r="AR829" s="655"/>
      <c r="AS829" s="655"/>
      <c r="AT829" s="656"/>
      <c r="AU829" s="657"/>
      <c r="AV829" s="658"/>
      <c r="AW829" s="658"/>
      <c r="AX829" s="659"/>
    </row>
    <row r="830" spans="1:50" ht="24.75" hidden="1" customHeight="1" x14ac:dyDescent="0.15">
      <c r="A830" s="690"/>
      <c r="B830" s="691"/>
      <c r="C830" s="691"/>
      <c r="D830" s="691"/>
      <c r="E830" s="691"/>
      <c r="F830" s="692"/>
      <c r="G830" s="662"/>
      <c r="H830" s="663"/>
      <c r="I830" s="663"/>
      <c r="J830" s="663"/>
      <c r="K830" s="664"/>
      <c r="L830" s="654"/>
      <c r="M830" s="655"/>
      <c r="N830" s="655"/>
      <c r="O830" s="655"/>
      <c r="P830" s="655"/>
      <c r="Q830" s="655"/>
      <c r="R830" s="655"/>
      <c r="S830" s="655"/>
      <c r="T830" s="655"/>
      <c r="U830" s="655"/>
      <c r="V830" s="655"/>
      <c r="W830" s="655"/>
      <c r="X830" s="656"/>
      <c r="Y830" s="657"/>
      <c r="Z830" s="658"/>
      <c r="AA830" s="658"/>
      <c r="AB830" s="671"/>
      <c r="AC830" s="662"/>
      <c r="AD830" s="663"/>
      <c r="AE830" s="663"/>
      <c r="AF830" s="663"/>
      <c r="AG830" s="664"/>
      <c r="AH830" s="654"/>
      <c r="AI830" s="655"/>
      <c r="AJ830" s="655"/>
      <c r="AK830" s="655"/>
      <c r="AL830" s="655"/>
      <c r="AM830" s="655"/>
      <c r="AN830" s="655"/>
      <c r="AO830" s="655"/>
      <c r="AP830" s="655"/>
      <c r="AQ830" s="655"/>
      <c r="AR830" s="655"/>
      <c r="AS830" s="655"/>
      <c r="AT830" s="656"/>
      <c r="AU830" s="657"/>
      <c r="AV830" s="658"/>
      <c r="AW830" s="658"/>
      <c r="AX830" s="659"/>
    </row>
    <row r="831" spans="1:50" ht="3.75" hidden="1" customHeight="1" x14ac:dyDescent="0.15">
      <c r="A831" s="690"/>
      <c r="B831" s="691"/>
      <c r="C831" s="691"/>
      <c r="D831" s="691"/>
      <c r="E831" s="691"/>
      <c r="F831" s="692"/>
      <c r="G831" s="901" t="s">
        <v>20</v>
      </c>
      <c r="H831" s="902"/>
      <c r="I831" s="902"/>
      <c r="J831" s="902"/>
      <c r="K831" s="902"/>
      <c r="L831" s="903"/>
      <c r="M831" s="904"/>
      <c r="N831" s="904"/>
      <c r="O831" s="904"/>
      <c r="P831" s="904"/>
      <c r="Q831" s="904"/>
      <c r="R831" s="904"/>
      <c r="S831" s="904"/>
      <c r="T831" s="904"/>
      <c r="U831" s="904"/>
      <c r="V831" s="904"/>
      <c r="W831" s="904"/>
      <c r="X831" s="905"/>
      <c r="Y831" s="906">
        <f>SUM(Y821:AB830)</f>
        <v>0</v>
      </c>
      <c r="Z831" s="907"/>
      <c r="AA831" s="907"/>
      <c r="AB831" s="908"/>
      <c r="AC831" s="901" t="s">
        <v>20</v>
      </c>
      <c r="AD831" s="902"/>
      <c r="AE831" s="902"/>
      <c r="AF831" s="902"/>
      <c r="AG831" s="902"/>
      <c r="AH831" s="903"/>
      <c r="AI831" s="904"/>
      <c r="AJ831" s="904"/>
      <c r="AK831" s="904"/>
      <c r="AL831" s="904"/>
      <c r="AM831" s="904"/>
      <c r="AN831" s="904"/>
      <c r="AO831" s="904"/>
      <c r="AP831" s="904"/>
      <c r="AQ831" s="904"/>
      <c r="AR831" s="904"/>
      <c r="AS831" s="904"/>
      <c r="AT831" s="905"/>
      <c r="AU831" s="906">
        <f>SUM(AU821:AX830)</f>
        <v>0</v>
      </c>
      <c r="AV831" s="907"/>
      <c r="AW831" s="907"/>
      <c r="AX831" s="909"/>
    </row>
    <row r="832" spans="1:50" ht="26.25" customHeight="1" thickBot="1" x14ac:dyDescent="0.2">
      <c r="A832" s="992" t="s">
        <v>147</v>
      </c>
      <c r="B832" s="993"/>
      <c r="C832" s="993"/>
      <c r="D832" s="993"/>
      <c r="E832" s="993"/>
      <c r="F832" s="993"/>
      <c r="G832" s="993"/>
      <c r="H832" s="993"/>
      <c r="I832" s="993"/>
      <c r="J832" s="993"/>
      <c r="K832" s="993"/>
      <c r="L832" s="993"/>
      <c r="M832" s="993"/>
      <c r="N832" s="993"/>
      <c r="O832" s="993"/>
      <c r="P832" s="993"/>
      <c r="Q832" s="993"/>
      <c r="R832" s="993"/>
      <c r="S832" s="993"/>
      <c r="T832" s="993"/>
      <c r="U832" s="993"/>
      <c r="V832" s="993"/>
      <c r="W832" s="993"/>
      <c r="X832" s="993"/>
      <c r="Y832" s="993"/>
      <c r="Z832" s="993"/>
      <c r="AA832" s="993"/>
      <c r="AB832" s="993"/>
      <c r="AC832" s="993"/>
      <c r="AD832" s="993"/>
      <c r="AE832" s="993"/>
      <c r="AF832" s="993"/>
      <c r="AG832" s="993"/>
      <c r="AH832" s="993"/>
      <c r="AI832" s="993"/>
      <c r="AJ832" s="993"/>
      <c r="AK832" s="994"/>
      <c r="AL832" s="266" t="s">
        <v>265</v>
      </c>
      <c r="AM832" s="267"/>
      <c r="AN832" s="267"/>
      <c r="AO832" s="63"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9"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6"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6" t="s">
        <v>259</v>
      </c>
      <c r="AD837" s="136"/>
      <c r="AE837" s="136"/>
      <c r="AF837" s="136"/>
      <c r="AG837" s="136"/>
      <c r="AH837" s="356" t="s">
        <v>287</v>
      </c>
      <c r="AI837" s="353"/>
      <c r="AJ837" s="353"/>
      <c r="AK837" s="353"/>
      <c r="AL837" s="353" t="s">
        <v>21</v>
      </c>
      <c r="AM837" s="353"/>
      <c r="AN837" s="353"/>
      <c r="AO837" s="358"/>
      <c r="AP837" s="359" t="s">
        <v>225</v>
      </c>
      <c r="AQ837" s="359"/>
      <c r="AR837" s="359"/>
      <c r="AS837" s="359"/>
      <c r="AT837" s="359"/>
      <c r="AU837" s="359"/>
      <c r="AV837" s="359"/>
      <c r="AW837" s="359"/>
      <c r="AX837" s="359"/>
    </row>
    <row r="838" spans="1:50" ht="78" customHeight="1" x14ac:dyDescent="0.15">
      <c r="A838" s="406">
        <v>1</v>
      </c>
      <c r="B838" s="406">
        <v>1</v>
      </c>
      <c r="C838" s="350" t="s">
        <v>561</v>
      </c>
      <c r="D838" s="336"/>
      <c r="E838" s="336"/>
      <c r="F838" s="336"/>
      <c r="G838" s="336"/>
      <c r="H838" s="336"/>
      <c r="I838" s="336"/>
      <c r="J838" s="401">
        <v>5012405001732</v>
      </c>
      <c r="K838" s="402"/>
      <c r="L838" s="402"/>
      <c r="M838" s="402"/>
      <c r="N838" s="402"/>
      <c r="O838" s="403"/>
      <c r="P838" s="384" t="s">
        <v>562</v>
      </c>
      <c r="Q838" s="385"/>
      <c r="R838" s="385"/>
      <c r="S838" s="385"/>
      <c r="T838" s="385"/>
      <c r="U838" s="385"/>
      <c r="V838" s="385"/>
      <c r="W838" s="385"/>
      <c r="X838" s="386"/>
      <c r="Y838" s="340">
        <v>2580</v>
      </c>
      <c r="Z838" s="341"/>
      <c r="AA838" s="341"/>
      <c r="AB838" s="342"/>
      <c r="AC838" s="396" t="s">
        <v>597</v>
      </c>
      <c r="AD838" s="397"/>
      <c r="AE838" s="397"/>
      <c r="AF838" s="397"/>
      <c r="AG838" s="398"/>
      <c r="AH838" s="407" t="s">
        <v>617</v>
      </c>
      <c r="AI838" s="408"/>
      <c r="AJ838" s="408"/>
      <c r="AK838" s="409"/>
      <c r="AL838" s="407" t="s">
        <v>617</v>
      </c>
      <c r="AM838" s="408"/>
      <c r="AN838" s="408"/>
      <c r="AO838" s="409"/>
      <c r="AP838" s="349" t="s">
        <v>633</v>
      </c>
      <c r="AQ838" s="349"/>
      <c r="AR838" s="349"/>
      <c r="AS838" s="349"/>
      <c r="AT838" s="349"/>
      <c r="AU838" s="349"/>
      <c r="AV838" s="349"/>
      <c r="AW838" s="349"/>
      <c r="AX838" s="349"/>
    </row>
    <row r="839" spans="1:50" ht="0.75" customHeight="1" x14ac:dyDescent="0.15">
      <c r="A839" s="406">
        <v>2</v>
      </c>
      <c r="B839" s="406">
        <v>1</v>
      </c>
      <c r="C839" s="336"/>
      <c r="D839" s="336"/>
      <c r="E839" s="336"/>
      <c r="F839" s="336"/>
      <c r="G839" s="336"/>
      <c r="H839" s="336"/>
      <c r="I839" s="336"/>
      <c r="J839" s="363"/>
      <c r="K839" s="338"/>
      <c r="L839" s="338"/>
      <c r="M839" s="338"/>
      <c r="N839" s="338"/>
      <c r="O839" s="338"/>
      <c r="P839" s="381"/>
      <c r="Q839" s="339"/>
      <c r="R839" s="339"/>
      <c r="S839" s="339"/>
      <c r="T839" s="339"/>
      <c r="U839" s="339"/>
      <c r="V839" s="339"/>
      <c r="W839" s="339"/>
      <c r="X839" s="339"/>
      <c r="Y839" s="364"/>
      <c r="Z839" s="365"/>
      <c r="AA839" s="365"/>
      <c r="AB839" s="366"/>
      <c r="AC839" s="396"/>
      <c r="AD839" s="397"/>
      <c r="AE839" s="397"/>
      <c r="AF839" s="397"/>
      <c r="AG839" s="398"/>
      <c r="AH839" s="407"/>
      <c r="AI839" s="408"/>
      <c r="AJ839" s="408"/>
      <c r="AK839" s="409"/>
      <c r="AL839" s="407"/>
      <c r="AM839" s="408"/>
      <c r="AN839" s="408"/>
      <c r="AO839" s="409"/>
      <c r="AP839" s="349"/>
      <c r="AQ839" s="349"/>
      <c r="AR839" s="349"/>
      <c r="AS839" s="349"/>
      <c r="AT839" s="349"/>
      <c r="AU839" s="349"/>
      <c r="AV839" s="349"/>
      <c r="AW839" s="349"/>
      <c r="AX839" s="349"/>
    </row>
    <row r="840" spans="1:50" ht="30" hidden="1" customHeight="1" x14ac:dyDescent="0.15">
      <c r="A840" s="406">
        <v>3</v>
      </c>
      <c r="B840" s="406">
        <v>1</v>
      </c>
      <c r="C840" s="336"/>
      <c r="D840" s="336"/>
      <c r="E840" s="336"/>
      <c r="F840" s="336"/>
      <c r="G840" s="336"/>
      <c r="H840" s="336"/>
      <c r="I840" s="336"/>
      <c r="J840" s="337"/>
      <c r="K840" s="338"/>
      <c r="L840" s="338"/>
      <c r="M840" s="338"/>
      <c r="N840" s="338"/>
      <c r="O840" s="338"/>
      <c r="P840" s="381"/>
      <c r="Q840" s="339"/>
      <c r="R840" s="339"/>
      <c r="S840" s="339"/>
      <c r="T840" s="339"/>
      <c r="U840" s="339"/>
      <c r="V840" s="339"/>
      <c r="W840" s="339"/>
      <c r="X840" s="339"/>
      <c r="Y840" s="340"/>
      <c r="Z840" s="341"/>
      <c r="AA840" s="341"/>
      <c r="AB840" s="342"/>
      <c r="AC840" s="396"/>
      <c r="AD840" s="397"/>
      <c r="AE840" s="397"/>
      <c r="AF840" s="397"/>
      <c r="AG840" s="398"/>
      <c r="AH840" s="361"/>
      <c r="AI840" s="362"/>
      <c r="AJ840" s="362"/>
      <c r="AK840" s="362"/>
      <c r="AL840" s="346"/>
      <c r="AM840" s="347"/>
      <c r="AN840" s="347"/>
      <c r="AO840" s="348"/>
      <c r="AP840" s="349"/>
      <c r="AQ840" s="349"/>
      <c r="AR840" s="349"/>
      <c r="AS840" s="349"/>
      <c r="AT840" s="349"/>
      <c r="AU840" s="349"/>
      <c r="AV840" s="349"/>
      <c r="AW840" s="349"/>
      <c r="AX840" s="349"/>
    </row>
    <row r="841" spans="1:50" ht="30" hidden="1" customHeight="1" x14ac:dyDescent="0.15">
      <c r="A841" s="406">
        <v>4</v>
      </c>
      <c r="B841" s="406">
        <v>1</v>
      </c>
      <c r="C841" s="336"/>
      <c r="D841" s="336"/>
      <c r="E841" s="336"/>
      <c r="F841" s="336"/>
      <c r="G841" s="336"/>
      <c r="H841" s="336"/>
      <c r="I841" s="336"/>
      <c r="J841" s="337"/>
      <c r="K841" s="338"/>
      <c r="L841" s="338"/>
      <c r="M841" s="338"/>
      <c r="N841" s="338"/>
      <c r="O841" s="338"/>
      <c r="P841" s="381"/>
      <c r="Q841" s="339"/>
      <c r="R841" s="339"/>
      <c r="S841" s="339"/>
      <c r="T841" s="339"/>
      <c r="U841" s="339"/>
      <c r="V841" s="339"/>
      <c r="W841" s="339"/>
      <c r="X841" s="339"/>
      <c r="Y841" s="340"/>
      <c r="Z841" s="341"/>
      <c r="AA841" s="341"/>
      <c r="AB841" s="342"/>
      <c r="AC841" s="396"/>
      <c r="AD841" s="397"/>
      <c r="AE841" s="397"/>
      <c r="AF841" s="397"/>
      <c r="AG841" s="398"/>
      <c r="AH841" s="407"/>
      <c r="AI841" s="408"/>
      <c r="AJ841" s="408"/>
      <c r="AK841" s="409"/>
      <c r="AL841" s="407"/>
      <c r="AM841" s="408"/>
      <c r="AN841" s="408"/>
      <c r="AO841" s="409"/>
      <c r="AP841" s="349"/>
      <c r="AQ841" s="349"/>
      <c r="AR841" s="349"/>
      <c r="AS841" s="349"/>
      <c r="AT841" s="349"/>
      <c r="AU841" s="349"/>
      <c r="AV841" s="349"/>
      <c r="AW841" s="349"/>
      <c r="AX841" s="349"/>
    </row>
    <row r="842" spans="1:50" ht="30" hidden="1" customHeight="1" x14ac:dyDescent="0.15">
      <c r="A842" s="406">
        <v>5</v>
      </c>
      <c r="B842" s="406">
        <v>1</v>
      </c>
      <c r="C842" s="336"/>
      <c r="D842" s="336"/>
      <c r="E842" s="336"/>
      <c r="F842" s="336"/>
      <c r="G842" s="336"/>
      <c r="H842" s="336"/>
      <c r="I842" s="336"/>
      <c r="J842" s="337"/>
      <c r="K842" s="338"/>
      <c r="L842" s="338"/>
      <c r="M842" s="338"/>
      <c r="N842" s="338"/>
      <c r="O842" s="338"/>
      <c r="P842" s="381"/>
      <c r="Q842" s="339"/>
      <c r="R842" s="339"/>
      <c r="S842" s="339"/>
      <c r="T842" s="339"/>
      <c r="U842" s="339"/>
      <c r="V842" s="339"/>
      <c r="W842" s="339"/>
      <c r="X842" s="339"/>
      <c r="Y842" s="340"/>
      <c r="Z842" s="341"/>
      <c r="AA842" s="341"/>
      <c r="AB842" s="342"/>
      <c r="AC842" s="396"/>
      <c r="AD842" s="397"/>
      <c r="AE842" s="397"/>
      <c r="AF842" s="397"/>
      <c r="AG842" s="398"/>
      <c r="AH842" s="407"/>
      <c r="AI842" s="408"/>
      <c r="AJ842" s="408"/>
      <c r="AK842" s="409"/>
      <c r="AL842" s="407"/>
      <c r="AM842" s="408"/>
      <c r="AN842" s="408"/>
      <c r="AO842" s="409"/>
      <c r="AP842" s="349"/>
      <c r="AQ842" s="349"/>
      <c r="AR842" s="349"/>
      <c r="AS842" s="349"/>
      <c r="AT842" s="349"/>
      <c r="AU842" s="349"/>
      <c r="AV842" s="349"/>
      <c r="AW842" s="349"/>
      <c r="AX842" s="349"/>
    </row>
    <row r="843" spans="1:50" ht="30" hidden="1" customHeight="1" x14ac:dyDescent="0.15">
      <c r="A843" s="406">
        <v>6</v>
      </c>
      <c r="B843" s="406">
        <v>1</v>
      </c>
      <c r="C843" s="336"/>
      <c r="D843" s="336"/>
      <c r="E843" s="336"/>
      <c r="F843" s="336"/>
      <c r="G843" s="336"/>
      <c r="H843" s="336"/>
      <c r="I843" s="336"/>
      <c r="J843" s="375"/>
      <c r="K843" s="376"/>
      <c r="L843" s="376"/>
      <c r="M843" s="376"/>
      <c r="N843" s="376"/>
      <c r="O843" s="377"/>
      <c r="P843" s="381"/>
      <c r="Q843" s="339"/>
      <c r="R843" s="339"/>
      <c r="S843" s="339"/>
      <c r="T843" s="339"/>
      <c r="U843" s="339"/>
      <c r="V843" s="339"/>
      <c r="W843" s="339"/>
      <c r="X843" s="339"/>
      <c r="Y843" s="364"/>
      <c r="Z843" s="365"/>
      <c r="AA843" s="365"/>
      <c r="AB843" s="366"/>
      <c r="AC843" s="396"/>
      <c r="AD843" s="397"/>
      <c r="AE843" s="397"/>
      <c r="AF843" s="397"/>
      <c r="AG843" s="398"/>
      <c r="AH843" s="407"/>
      <c r="AI843" s="408"/>
      <c r="AJ843" s="408"/>
      <c r="AK843" s="409"/>
      <c r="AL843" s="407"/>
      <c r="AM843" s="408"/>
      <c r="AN843" s="408"/>
      <c r="AO843" s="409"/>
      <c r="AP843" s="349"/>
      <c r="AQ843" s="349"/>
      <c r="AR843" s="349"/>
      <c r="AS843" s="349"/>
      <c r="AT843" s="349"/>
      <c r="AU843" s="349"/>
      <c r="AV843" s="349"/>
      <c r="AW843" s="349"/>
      <c r="AX843" s="349"/>
    </row>
    <row r="844" spans="1:50" ht="24" hidden="1" customHeight="1" x14ac:dyDescent="0.15">
      <c r="A844" s="406">
        <v>7</v>
      </c>
      <c r="B844" s="406">
        <v>1</v>
      </c>
      <c r="C844" s="336"/>
      <c r="D844" s="336"/>
      <c r="E844" s="336"/>
      <c r="F844" s="336"/>
      <c r="G844" s="336"/>
      <c r="H844" s="336"/>
      <c r="I844" s="336"/>
      <c r="J844" s="401"/>
      <c r="K844" s="402"/>
      <c r="L844" s="402"/>
      <c r="M844" s="402"/>
      <c r="N844" s="402"/>
      <c r="O844" s="403"/>
      <c r="P844" s="381"/>
      <c r="Q844" s="339"/>
      <c r="R844" s="339"/>
      <c r="S844" s="339"/>
      <c r="T844" s="339"/>
      <c r="U844" s="339"/>
      <c r="V844" s="339"/>
      <c r="W844" s="339"/>
      <c r="X844" s="339"/>
      <c r="Y844" s="340"/>
      <c r="Z844" s="341"/>
      <c r="AA844" s="341"/>
      <c r="AB844" s="342"/>
      <c r="AC844" s="396"/>
      <c r="AD844" s="397"/>
      <c r="AE844" s="397"/>
      <c r="AF844" s="397"/>
      <c r="AG844" s="398"/>
      <c r="AH844" s="407"/>
      <c r="AI844" s="408"/>
      <c r="AJ844" s="408"/>
      <c r="AK844" s="409"/>
      <c r="AL844" s="407"/>
      <c r="AM844" s="408"/>
      <c r="AN844" s="408"/>
      <c r="AO844" s="409"/>
      <c r="AP844" s="349"/>
      <c r="AQ844" s="349"/>
      <c r="AR844" s="349"/>
      <c r="AS844" s="349"/>
      <c r="AT844" s="349"/>
      <c r="AU844" s="349"/>
      <c r="AV844" s="349"/>
      <c r="AW844" s="349"/>
      <c r="AX844" s="349"/>
    </row>
    <row r="845" spans="1:50" ht="30" hidden="1" customHeight="1" x14ac:dyDescent="0.15">
      <c r="A845" s="406">
        <v>8</v>
      </c>
      <c r="B845" s="406">
        <v>1</v>
      </c>
      <c r="C845" s="336"/>
      <c r="D845" s="336"/>
      <c r="E845" s="336"/>
      <c r="F845" s="336"/>
      <c r="G845" s="336"/>
      <c r="H845" s="336"/>
      <c r="I845" s="336"/>
      <c r="J845" s="375"/>
      <c r="K845" s="376"/>
      <c r="L845" s="376"/>
      <c r="M845" s="376"/>
      <c r="N845" s="376"/>
      <c r="O845" s="377"/>
      <c r="P845" s="381"/>
      <c r="Q845" s="339"/>
      <c r="R845" s="339"/>
      <c r="S845" s="339"/>
      <c r="T845" s="339"/>
      <c r="U845" s="339"/>
      <c r="V845" s="339"/>
      <c r="W845" s="339"/>
      <c r="X845" s="339"/>
      <c r="Y845" s="364"/>
      <c r="Z845" s="365"/>
      <c r="AA845" s="365"/>
      <c r="AB845" s="366"/>
      <c r="AC845" s="396"/>
      <c r="AD845" s="397"/>
      <c r="AE845" s="397"/>
      <c r="AF845" s="397"/>
      <c r="AG845" s="398"/>
      <c r="AH845" s="407"/>
      <c r="AI845" s="408"/>
      <c r="AJ845" s="408"/>
      <c r="AK845" s="409"/>
      <c r="AL845" s="407"/>
      <c r="AM845" s="408"/>
      <c r="AN845" s="408"/>
      <c r="AO845" s="409"/>
      <c r="AP845" s="349"/>
      <c r="AQ845" s="349"/>
      <c r="AR845" s="349"/>
      <c r="AS845" s="349"/>
      <c r="AT845" s="349"/>
      <c r="AU845" s="349"/>
      <c r="AV845" s="349"/>
      <c r="AW845" s="349"/>
      <c r="AX845" s="349"/>
    </row>
    <row r="846" spans="1:50" ht="30" hidden="1" customHeight="1" x14ac:dyDescent="0.15">
      <c r="A846" s="406">
        <v>9</v>
      </c>
      <c r="B846" s="406">
        <v>1</v>
      </c>
      <c r="C846" s="336"/>
      <c r="D846" s="336"/>
      <c r="E846" s="336"/>
      <c r="F846" s="336"/>
      <c r="G846" s="336"/>
      <c r="H846" s="336"/>
      <c r="I846" s="336"/>
      <c r="J846" s="401"/>
      <c r="K846" s="402"/>
      <c r="L846" s="402"/>
      <c r="M846" s="402"/>
      <c r="N846" s="402"/>
      <c r="O846" s="403"/>
      <c r="P846" s="384"/>
      <c r="Q846" s="385"/>
      <c r="R846" s="385"/>
      <c r="S846" s="385"/>
      <c r="T846" s="385"/>
      <c r="U846" s="385"/>
      <c r="V846" s="385"/>
      <c r="W846" s="385"/>
      <c r="X846" s="386"/>
      <c r="Y846" s="340"/>
      <c r="Z846" s="341"/>
      <c r="AA846" s="341"/>
      <c r="AB846" s="342"/>
      <c r="AC846" s="396"/>
      <c r="AD846" s="397"/>
      <c r="AE846" s="397"/>
      <c r="AF846" s="397"/>
      <c r="AG846" s="398"/>
      <c r="AH846" s="407"/>
      <c r="AI846" s="408"/>
      <c r="AJ846" s="408"/>
      <c r="AK846" s="409"/>
      <c r="AL846" s="407"/>
      <c r="AM846" s="408"/>
      <c r="AN846" s="408"/>
      <c r="AO846" s="409"/>
      <c r="AP846" s="349"/>
      <c r="AQ846" s="349"/>
      <c r="AR846" s="349"/>
      <c r="AS846" s="349"/>
      <c r="AT846" s="349"/>
      <c r="AU846" s="349"/>
      <c r="AV846" s="349"/>
      <c r="AW846" s="349"/>
      <c r="AX846" s="349"/>
    </row>
    <row r="847" spans="1:50" ht="30" hidden="1" customHeight="1" x14ac:dyDescent="0.15">
      <c r="A847" s="406">
        <v>10</v>
      </c>
      <c r="B847" s="406">
        <v>1</v>
      </c>
      <c r="C847" s="336"/>
      <c r="D847" s="336"/>
      <c r="E847" s="336"/>
      <c r="F847" s="336"/>
      <c r="G847" s="336"/>
      <c r="H847" s="336"/>
      <c r="I847" s="336"/>
      <c r="J847" s="401"/>
      <c r="K847" s="402"/>
      <c r="L847" s="402"/>
      <c r="M847" s="402"/>
      <c r="N847" s="402"/>
      <c r="O847" s="403"/>
      <c r="P847" s="384"/>
      <c r="Q847" s="385"/>
      <c r="R847" s="385"/>
      <c r="S847" s="385"/>
      <c r="T847" s="385"/>
      <c r="U847" s="385"/>
      <c r="V847" s="385"/>
      <c r="W847" s="385"/>
      <c r="X847" s="386"/>
      <c r="Y847" s="340"/>
      <c r="Z847" s="341"/>
      <c r="AA847" s="341"/>
      <c r="AB847" s="342"/>
      <c r="AC847" s="396"/>
      <c r="AD847" s="397"/>
      <c r="AE847" s="397"/>
      <c r="AF847" s="397"/>
      <c r="AG847" s="398"/>
      <c r="AH847" s="407"/>
      <c r="AI847" s="408"/>
      <c r="AJ847" s="408"/>
      <c r="AK847" s="409"/>
      <c r="AL847" s="407"/>
      <c r="AM847" s="408"/>
      <c r="AN847" s="408"/>
      <c r="AO847" s="409"/>
      <c r="AP847" s="349"/>
      <c r="AQ847" s="349"/>
      <c r="AR847" s="349"/>
      <c r="AS847" s="349"/>
      <c r="AT847" s="349"/>
      <c r="AU847" s="349"/>
      <c r="AV847" s="349"/>
      <c r="AW847" s="349"/>
      <c r="AX847" s="349"/>
    </row>
    <row r="848" spans="1:50" ht="30" hidden="1" customHeight="1" x14ac:dyDescent="0.15">
      <c r="A848" s="406">
        <v>11</v>
      </c>
      <c r="B848" s="406">
        <v>1</v>
      </c>
      <c r="C848" s="336"/>
      <c r="D848" s="336"/>
      <c r="E848" s="336"/>
      <c r="F848" s="336"/>
      <c r="G848" s="336"/>
      <c r="H848" s="336"/>
      <c r="I848" s="336"/>
      <c r="J848" s="401"/>
      <c r="K848" s="402"/>
      <c r="L848" s="402"/>
      <c r="M848" s="402"/>
      <c r="N848" s="402"/>
      <c r="O848" s="403"/>
      <c r="P848" s="384"/>
      <c r="Q848" s="385"/>
      <c r="R848" s="385"/>
      <c r="S848" s="385"/>
      <c r="T848" s="385"/>
      <c r="U848" s="385"/>
      <c r="V848" s="385"/>
      <c r="W848" s="385"/>
      <c r="X848" s="386"/>
      <c r="Y848" s="340"/>
      <c r="Z848" s="341"/>
      <c r="AA848" s="341"/>
      <c r="AB848" s="342"/>
      <c r="AC848" s="396"/>
      <c r="AD848" s="397"/>
      <c r="AE848" s="397"/>
      <c r="AF848" s="397"/>
      <c r="AG848" s="398"/>
      <c r="AH848" s="410"/>
      <c r="AI848" s="411"/>
      <c r="AJ848" s="411"/>
      <c r="AK848" s="412"/>
      <c r="AL848" s="346"/>
      <c r="AM848" s="347"/>
      <c r="AN848" s="347"/>
      <c r="AO848" s="348"/>
      <c r="AP848" s="349"/>
      <c r="AQ848" s="349"/>
      <c r="AR848" s="349"/>
      <c r="AS848" s="349"/>
      <c r="AT848" s="349"/>
      <c r="AU848" s="349"/>
      <c r="AV848" s="349"/>
      <c r="AW848" s="349"/>
      <c r="AX848" s="349"/>
    </row>
    <row r="849" spans="1:50" ht="30" hidden="1" customHeight="1" x14ac:dyDescent="0.15">
      <c r="A849" s="406">
        <v>12</v>
      </c>
      <c r="B849" s="406">
        <v>1</v>
      </c>
      <c r="C849" s="336"/>
      <c r="D849" s="336"/>
      <c r="E849" s="336"/>
      <c r="F849" s="336"/>
      <c r="G849" s="336"/>
      <c r="H849" s="336"/>
      <c r="I849" s="336"/>
      <c r="J849" s="401"/>
      <c r="K849" s="402"/>
      <c r="L849" s="402"/>
      <c r="M849" s="402"/>
      <c r="N849" s="402"/>
      <c r="O849" s="403"/>
      <c r="P849" s="384"/>
      <c r="Q849" s="385"/>
      <c r="R849" s="385"/>
      <c r="S849" s="385"/>
      <c r="T849" s="385"/>
      <c r="U849" s="385"/>
      <c r="V849" s="385"/>
      <c r="W849" s="385"/>
      <c r="X849" s="386"/>
      <c r="Y849" s="340"/>
      <c r="Z849" s="341"/>
      <c r="AA849" s="341"/>
      <c r="AB849" s="342"/>
      <c r="AC849" s="396"/>
      <c r="AD849" s="397"/>
      <c r="AE849" s="397"/>
      <c r="AF849" s="397"/>
      <c r="AG849" s="398"/>
      <c r="AH849" s="407"/>
      <c r="AI849" s="408"/>
      <c r="AJ849" s="408"/>
      <c r="AK849" s="409"/>
      <c r="AL849" s="407"/>
      <c r="AM849" s="408"/>
      <c r="AN849" s="408"/>
      <c r="AO849" s="409"/>
      <c r="AP849" s="349"/>
      <c r="AQ849" s="349"/>
      <c r="AR849" s="349"/>
      <c r="AS849" s="349"/>
      <c r="AT849" s="349"/>
      <c r="AU849" s="349"/>
      <c r="AV849" s="349"/>
      <c r="AW849" s="349"/>
      <c r="AX849" s="349"/>
    </row>
    <row r="850" spans="1:50" ht="30" hidden="1" customHeight="1" x14ac:dyDescent="0.15">
      <c r="A850" s="406">
        <v>13</v>
      </c>
      <c r="B850" s="406">
        <v>1</v>
      </c>
      <c r="C850" s="336"/>
      <c r="D850" s="336"/>
      <c r="E850" s="336"/>
      <c r="F850" s="336"/>
      <c r="G850" s="336"/>
      <c r="H850" s="336"/>
      <c r="I850" s="336"/>
      <c r="J850" s="401"/>
      <c r="K850" s="402"/>
      <c r="L850" s="402"/>
      <c r="M850" s="402"/>
      <c r="N850" s="402"/>
      <c r="O850" s="403"/>
      <c r="P850" s="413"/>
      <c r="Q850" s="414"/>
      <c r="R850" s="414"/>
      <c r="S850" s="414"/>
      <c r="T850" s="414"/>
      <c r="U850" s="414"/>
      <c r="V850" s="414"/>
      <c r="W850" s="414"/>
      <c r="X850" s="415"/>
      <c r="Y850" s="340"/>
      <c r="Z850" s="341"/>
      <c r="AA850" s="341"/>
      <c r="AB850" s="342"/>
      <c r="AC850" s="396"/>
      <c r="AD850" s="397"/>
      <c r="AE850" s="397"/>
      <c r="AF850" s="397"/>
      <c r="AG850" s="398"/>
      <c r="AH850" s="407"/>
      <c r="AI850" s="408"/>
      <c r="AJ850" s="408"/>
      <c r="AK850" s="409"/>
      <c r="AL850" s="407"/>
      <c r="AM850" s="408"/>
      <c r="AN850" s="408"/>
      <c r="AO850" s="409"/>
      <c r="AP850" s="349"/>
      <c r="AQ850" s="349"/>
      <c r="AR850" s="349"/>
      <c r="AS850" s="349"/>
      <c r="AT850" s="349"/>
      <c r="AU850" s="349"/>
      <c r="AV850" s="349"/>
      <c r="AW850" s="349"/>
      <c r="AX850" s="349"/>
    </row>
    <row r="851" spans="1:50" ht="30" hidden="1" customHeight="1" x14ac:dyDescent="0.15">
      <c r="A851" s="406">
        <v>14</v>
      </c>
      <c r="B851" s="406">
        <v>1</v>
      </c>
      <c r="C851" s="336"/>
      <c r="D851" s="336"/>
      <c r="E851" s="336"/>
      <c r="F851" s="336"/>
      <c r="G851" s="336"/>
      <c r="H851" s="336"/>
      <c r="I851" s="336"/>
      <c r="J851" s="401"/>
      <c r="K851" s="402"/>
      <c r="L851" s="402"/>
      <c r="M851" s="402"/>
      <c r="N851" s="402"/>
      <c r="O851" s="403"/>
      <c r="P851" s="384"/>
      <c r="Q851" s="385"/>
      <c r="R851" s="385"/>
      <c r="S851" s="385"/>
      <c r="T851" s="385"/>
      <c r="U851" s="385"/>
      <c r="V851" s="385"/>
      <c r="W851" s="385"/>
      <c r="X851" s="386"/>
      <c r="Y851" s="340"/>
      <c r="Z851" s="341"/>
      <c r="AA851" s="341"/>
      <c r="AB851" s="342"/>
      <c r="AC851" s="396"/>
      <c r="AD851" s="397"/>
      <c r="AE851" s="397"/>
      <c r="AF851" s="397"/>
      <c r="AG851" s="398"/>
      <c r="AH851" s="407"/>
      <c r="AI851" s="408"/>
      <c r="AJ851" s="408"/>
      <c r="AK851" s="409"/>
      <c r="AL851" s="407"/>
      <c r="AM851" s="408"/>
      <c r="AN851" s="408"/>
      <c r="AO851" s="409"/>
      <c r="AP851" s="349"/>
      <c r="AQ851" s="349"/>
      <c r="AR851" s="349"/>
      <c r="AS851" s="349"/>
      <c r="AT851" s="349"/>
      <c r="AU851" s="349"/>
      <c r="AV851" s="349"/>
      <c r="AW851" s="349"/>
      <c r="AX851" s="349"/>
    </row>
    <row r="852" spans="1:50" ht="30" hidden="1" customHeight="1" x14ac:dyDescent="0.15">
      <c r="A852" s="406">
        <v>15</v>
      </c>
      <c r="B852" s="406">
        <v>1</v>
      </c>
      <c r="C852" s="336"/>
      <c r="D852" s="336"/>
      <c r="E852" s="336"/>
      <c r="F852" s="336"/>
      <c r="G852" s="336"/>
      <c r="H852" s="336"/>
      <c r="I852" s="336"/>
      <c r="J852" s="401"/>
      <c r="K852" s="402"/>
      <c r="L852" s="402"/>
      <c r="M852" s="402"/>
      <c r="N852" s="402"/>
      <c r="O852" s="403"/>
      <c r="P852" s="351"/>
      <c r="Q852" s="339"/>
      <c r="R852" s="339"/>
      <c r="S852" s="339"/>
      <c r="T852" s="339"/>
      <c r="U852" s="339"/>
      <c r="V852" s="339"/>
      <c r="W852" s="339"/>
      <c r="X852" s="339"/>
      <c r="Y852" s="340"/>
      <c r="Z852" s="341"/>
      <c r="AA852" s="341"/>
      <c r="AB852" s="342"/>
      <c r="AC852" s="396"/>
      <c r="AD852" s="397"/>
      <c r="AE852" s="397"/>
      <c r="AF852" s="397"/>
      <c r="AG852" s="398"/>
      <c r="AH852" s="407"/>
      <c r="AI852" s="408"/>
      <c r="AJ852" s="408"/>
      <c r="AK852" s="409"/>
      <c r="AL852" s="407"/>
      <c r="AM852" s="408"/>
      <c r="AN852" s="408"/>
      <c r="AO852" s="409"/>
      <c r="AP852" s="349"/>
      <c r="AQ852" s="349"/>
      <c r="AR852" s="349"/>
      <c r="AS852" s="349"/>
      <c r="AT852" s="349"/>
      <c r="AU852" s="349"/>
      <c r="AV852" s="349"/>
      <c r="AW852" s="349"/>
      <c r="AX852" s="349"/>
    </row>
    <row r="853" spans="1:50" ht="30" hidden="1" customHeight="1" x14ac:dyDescent="0.15">
      <c r="A853" s="406">
        <v>16</v>
      </c>
      <c r="B853" s="406">
        <v>1</v>
      </c>
      <c r="C853" s="336"/>
      <c r="D853" s="336"/>
      <c r="E853" s="336"/>
      <c r="F853" s="336"/>
      <c r="G853" s="336"/>
      <c r="H853" s="336"/>
      <c r="I853" s="336"/>
      <c r="J853" s="401"/>
      <c r="K853" s="402"/>
      <c r="L853" s="402"/>
      <c r="M853" s="402"/>
      <c r="N853" s="402"/>
      <c r="O853" s="403"/>
      <c r="P853" s="384"/>
      <c r="Q853" s="385"/>
      <c r="R853" s="385"/>
      <c r="S853" s="385"/>
      <c r="T853" s="385"/>
      <c r="U853" s="385"/>
      <c r="V853" s="385"/>
      <c r="W853" s="385"/>
      <c r="X853" s="386"/>
      <c r="Y853" s="364"/>
      <c r="Z853" s="365"/>
      <c r="AA853" s="365"/>
      <c r="AB853" s="366"/>
      <c r="AC853" s="396"/>
      <c r="AD853" s="397"/>
      <c r="AE853" s="397"/>
      <c r="AF853" s="397"/>
      <c r="AG853" s="398"/>
      <c r="AH853" s="407"/>
      <c r="AI853" s="408"/>
      <c r="AJ853" s="408"/>
      <c r="AK853" s="409"/>
      <c r="AL853" s="407"/>
      <c r="AM853" s="408"/>
      <c r="AN853" s="408"/>
      <c r="AO853" s="409"/>
      <c r="AP853" s="349"/>
      <c r="AQ853" s="349"/>
      <c r="AR853" s="349"/>
      <c r="AS853" s="349"/>
      <c r="AT853" s="349"/>
      <c r="AU853" s="349"/>
      <c r="AV853" s="349"/>
      <c r="AW853" s="349"/>
      <c r="AX853" s="349"/>
    </row>
    <row r="854" spans="1:50" s="16" customFormat="1" ht="30" hidden="1" customHeight="1" x14ac:dyDescent="0.15">
      <c r="A854" s="406">
        <v>17</v>
      </c>
      <c r="B854" s="406">
        <v>1</v>
      </c>
      <c r="C854" s="336"/>
      <c r="D854" s="336"/>
      <c r="E854" s="336"/>
      <c r="F854" s="336"/>
      <c r="G854" s="336"/>
      <c r="H854" s="336"/>
      <c r="I854" s="336"/>
      <c r="J854" s="375"/>
      <c r="K854" s="376"/>
      <c r="L854" s="376"/>
      <c r="M854" s="376"/>
      <c r="N854" s="376"/>
      <c r="O854" s="377"/>
      <c r="P854" s="384"/>
      <c r="Q854" s="385"/>
      <c r="R854" s="385"/>
      <c r="S854" s="385"/>
      <c r="T854" s="385"/>
      <c r="U854" s="385"/>
      <c r="V854" s="385"/>
      <c r="W854" s="385"/>
      <c r="X854" s="386"/>
      <c r="Y854" s="364"/>
      <c r="Z854" s="365"/>
      <c r="AA854" s="365"/>
      <c r="AB854" s="366"/>
      <c r="AC854" s="396"/>
      <c r="AD854" s="397"/>
      <c r="AE854" s="397"/>
      <c r="AF854" s="397"/>
      <c r="AG854" s="398"/>
      <c r="AH854" s="410"/>
      <c r="AI854" s="411"/>
      <c r="AJ854" s="411"/>
      <c r="AK854" s="412"/>
      <c r="AL854" s="346"/>
      <c r="AM854" s="347"/>
      <c r="AN854" s="347"/>
      <c r="AO854" s="348"/>
      <c r="AP854" s="349"/>
      <c r="AQ854" s="349"/>
      <c r="AR854" s="349"/>
      <c r="AS854" s="349"/>
      <c r="AT854" s="349"/>
      <c r="AU854" s="349"/>
      <c r="AV854" s="349"/>
      <c r="AW854" s="349"/>
      <c r="AX854" s="349"/>
    </row>
    <row r="855" spans="1:50" ht="30" hidden="1" customHeight="1" x14ac:dyDescent="0.15">
      <c r="A855" s="406">
        <v>18</v>
      </c>
      <c r="B855" s="406">
        <v>1</v>
      </c>
      <c r="C855" s="336"/>
      <c r="D855" s="336"/>
      <c r="E855" s="336"/>
      <c r="F855" s="336"/>
      <c r="G855" s="336"/>
      <c r="H855" s="336"/>
      <c r="I855" s="336"/>
      <c r="J855" s="375"/>
      <c r="K855" s="376"/>
      <c r="L855" s="376"/>
      <c r="M855" s="376"/>
      <c r="N855" s="376"/>
      <c r="O855" s="377"/>
      <c r="P855" s="381"/>
      <c r="Q855" s="339"/>
      <c r="R855" s="339"/>
      <c r="S855" s="339"/>
      <c r="T855" s="339"/>
      <c r="U855" s="339"/>
      <c r="V855" s="339"/>
      <c r="W855" s="339"/>
      <c r="X855" s="339"/>
      <c r="Y855" s="340"/>
      <c r="Z855" s="341"/>
      <c r="AA855" s="341"/>
      <c r="AB855" s="342"/>
      <c r="AC855" s="396"/>
      <c r="AD855" s="397"/>
      <c r="AE855" s="397"/>
      <c r="AF855" s="397"/>
      <c r="AG855" s="398"/>
      <c r="AH855" s="407"/>
      <c r="AI855" s="408"/>
      <c r="AJ855" s="408"/>
      <c r="AK855" s="409"/>
      <c r="AL855" s="407"/>
      <c r="AM855" s="408"/>
      <c r="AN855" s="408"/>
      <c r="AO855" s="409"/>
      <c r="AP855" s="349"/>
      <c r="AQ855" s="349"/>
      <c r="AR855" s="349"/>
      <c r="AS855" s="349"/>
      <c r="AT855" s="349"/>
      <c r="AU855" s="349"/>
      <c r="AV855" s="349"/>
      <c r="AW855" s="349"/>
      <c r="AX855" s="349"/>
    </row>
    <row r="856" spans="1:50" ht="30" hidden="1" customHeight="1" x14ac:dyDescent="0.15">
      <c r="A856" s="406">
        <v>19</v>
      </c>
      <c r="B856" s="406">
        <v>1</v>
      </c>
      <c r="C856" s="336"/>
      <c r="D856" s="336"/>
      <c r="E856" s="336"/>
      <c r="F856" s="336"/>
      <c r="G856" s="336"/>
      <c r="H856" s="336"/>
      <c r="I856" s="336"/>
      <c r="J856" s="401"/>
      <c r="K856" s="402"/>
      <c r="L856" s="402"/>
      <c r="M856" s="402"/>
      <c r="N856" s="402"/>
      <c r="O856" s="403"/>
      <c r="P856" s="384"/>
      <c r="Q856" s="385"/>
      <c r="R856" s="385"/>
      <c r="S856" s="385"/>
      <c r="T856" s="385"/>
      <c r="U856" s="385"/>
      <c r="V856" s="385"/>
      <c r="W856" s="385"/>
      <c r="X856" s="386"/>
      <c r="Y856" s="340"/>
      <c r="Z856" s="341"/>
      <c r="AA856" s="341"/>
      <c r="AB856" s="342"/>
      <c r="AC856" s="396"/>
      <c r="AD856" s="397"/>
      <c r="AE856" s="397"/>
      <c r="AF856" s="397"/>
      <c r="AG856" s="398"/>
      <c r="AH856" s="361"/>
      <c r="AI856" s="362"/>
      <c r="AJ856" s="362"/>
      <c r="AK856" s="362"/>
      <c r="AL856" s="346"/>
      <c r="AM856" s="347"/>
      <c r="AN856" s="347"/>
      <c r="AO856" s="348"/>
      <c r="AP856" s="349"/>
      <c r="AQ856" s="349"/>
      <c r="AR856" s="349"/>
      <c r="AS856" s="349"/>
      <c r="AT856" s="349"/>
      <c r="AU856" s="349"/>
      <c r="AV856" s="349"/>
      <c r="AW856" s="349"/>
      <c r="AX856" s="349"/>
    </row>
    <row r="857" spans="1:50" ht="30" hidden="1" customHeight="1" x14ac:dyDescent="0.15">
      <c r="A857" s="406">
        <v>20</v>
      </c>
      <c r="B857" s="406">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406">
        <v>21</v>
      </c>
      <c r="B858" s="406">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406">
        <v>22</v>
      </c>
      <c r="B859" s="406">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21" hidden="1" customHeight="1" x14ac:dyDescent="0.15">
      <c r="A860" s="406">
        <v>23</v>
      </c>
      <c r="B860" s="406">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406">
        <v>24</v>
      </c>
      <c r="B861" s="406">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406">
        <v>25</v>
      </c>
      <c r="B862" s="406">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406">
        <v>26</v>
      </c>
      <c r="B863" s="406">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406">
        <v>27</v>
      </c>
      <c r="B864" s="406">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406">
        <v>28</v>
      </c>
      <c r="B865" s="406">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406">
        <v>29</v>
      </c>
      <c r="B866" s="406">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406">
        <v>30</v>
      </c>
      <c r="B867" s="406">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53"/>
      <c r="B870" s="353"/>
      <c r="C870" s="353" t="s">
        <v>26</v>
      </c>
      <c r="D870" s="353"/>
      <c r="E870" s="353"/>
      <c r="F870" s="353"/>
      <c r="G870" s="353"/>
      <c r="H870" s="353"/>
      <c r="I870" s="353"/>
      <c r="J870" s="136"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6" t="s">
        <v>259</v>
      </c>
      <c r="AD870" s="136"/>
      <c r="AE870" s="136"/>
      <c r="AF870" s="136"/>
      <c r="AG870" s="136"/>
      <c r="AH870" s="356" t="s">
        <v>287</v>
      </c>
      <c r="AI870" s="353"/>
      <c r="AJ870" s="353"/>
      <c r="AK870" s="353"/>
      <c r="AL870" s="353" t="s">
        <v>21</v>
      </c>
      <c r="AM870" s="353"/>
      <c r="AN870" s="353"/>
      <c r="AO870" s="358"/>
      <c r="AP870" s="359" t="s">
        <v>225</v>
      </c>
      <c r="AQ870" s="359"/>
      <c r="AR870" s="359"/>
      <c r="AS870" s="359"/>
      <c r="AT870" s="359"/>
      <c r="AU870" s="359"/>
      <c r="AV870" s="359"/>
      <c r="AW870" s="359"/>
      <c r="AX870" s="359"/>
    </row>
    <row r="871" spans="1:50" ht="30" customHeight="1" x14ac:dyDescent="0.15">
      <c r="A871" s="406">
        <v>1</v>
      </c>
      <c r="B871" s="406">
        <v>1</v>
      </c>
      <c r="C871" s="350" t="s">
        <v>537</v>
      </c>
      <c r="D871" s="336"/>
      <c r="E871" s="336"/>
      <c r="F871" s="336"/>
      <c r="G871" s="336"/>
      <c r="H871" s="336"/>
      <c r="I871" s="336"/>
      <c r="J871" s="401"/>
      <c r="K871" s="402"/>
      <c r="L871" s="402"/>
      <c r="M871" s="402"/>
      <c r="N871" s="402"/>
      <c r="O871" s="403"/>
      <c r="P871" s="384" t="s">
        <v>547</v>
      </c>
      <c r="Q871" s="385"/>
      <c r="R871" s="385"/>
      <c r="S871" s="385"/>
      <c r="T871" s="385"/>
      <c r="U871" s="385"/>
      <c r="V871" s="385"/>
      <c r="W871" s="385"/>
      <c r="X871" s="386"/>
      <c r="Y871" s="340">
        <v>32</v>
      </c>
      <c r="Z871" s="341"/>
      <c r="AA871" s="341"/>
      <c r="AB871" s="342"/>
      <c r="AC871" s="396" t="s">
        <v>297</v>
      </c>
      <c r="AD871" s="397"/>
      <c r="AE871" s="397"/>
      <c r="AF871" s="397"/>
      <c r="AG871" s="398"/>
      <c r="AH871" s="407" t="s">
        <v>556</v>
      </c>
      <c r="AI871" s="408"/>
      <c r="AJ871" s="408"/>
      <c r="AK871" s="409"/>
      <c r="AL871" s="407" t="s">
        <v>556</v>
      </c>
      <c r="AM871" s="408"/>
      <c r="AN871" s="408"/>
      <c r="AO871" s="409"/>
      <c r="AP871" s="349" t="s">
        <v>633</v>
      </c>
      <c r="AQ871" s="349"/>
      <c r="AR871" s="349"/>
      <c r="AS871" s="349"/>
      <c r="AT871" s="349"/>
      <c r="AU871" s="349"/>
      <c r="AV871" s="349"/>
      <c r="AW871" s="349"/>
      <c r="AX871" s="349"/>
    </row>
    <row r="872" spans="1:50" ht="30" customHeight="1" x14ac:dyDescent="0.15">
      <c r="A872" s="406">
        <v>2</v>
      </c>
      <c r="B872" s="406">
        <v>1</v>
      </c>
      <c r="C872" s="336" t="s">
        <v>538</v>
      </c>
      <c r="D872" s="336"/>
      <c r="E872" s="336"/>
      <c r="F872" s="336"/>
      <c r="G872" s="336"/>
      <c r="H872" s="336"/>
      <c r="I872" s="336"/>
      <c r="J872" s="363">
        <v>2010401053420</v>
      </c>
      <c r="K872" s="338"/>
      <c r="L872" s="338"/>
      <c r="M872" s="338"/>
      <c r="N872" s="338"/>
      <c r="O872" s="338"/>
      <c r="P872" s="381" t="s">
        <v>548</v>
      </c>
      <c r="Q872" s="339"/>
      <c r="R872" s="339"/>
      <c r="S872" s="339"/>
      <c r="T872" s="339"/>
      <c r="U872" s="339"/>
      <c r="V872" s="339"/>
      <c r="W872" s="339"/>
      <c r="X872" s="339"/>
      <c r="Y872" s="364">
        <v>31</v>
      </c>
      <c r="Z872" s="365"/>
      <c r="AA872" s="365"/>
      <c r="AB872" s="366"/>
      <c r="AC872" s="396" t="s">
        <v>298</v>
      </c>
      <c r="AD872" s="397"/>
      <c r="AE872" s="397"/>
      <c r="AF872" s="397"/>
      <c r="AG872" s="398"/>
      <c r="AH872" s="407" t="s">
        <v>556</v>
      </c>
      <c r="AI872" s="408"/>
      <c r="AJ872" s="408"/>
      <c r="AK872" s="409"/>
      <c r="AL872" s="407" t="s">
        <v>556</v>
      </c>
      <c r="AM872" s="408"/>
      <c r="AN872" s="408"/>
      <c r="AO872" s="409"/>
      <c r="AP872" s="349" t="s">
        <v>486</v>
      </c>
      <c r="AQ872" s="349"/>
      <c r="AR872" s="349"/>
      <c r="AS872" s="349"/>
      <c r="AT872" s="349"/>
      <c r="AU872" s="349"/>
      <c r="AV872" s="349"/>
      <c r="AW872" s="349"/>
      <c r="AX872" s="349"/>
    </row>
    <row r="873" spans="1:50" ht="30" customHeight="1" x14ac:dyDescent="0.15">
      <c r="A873" s="406">
        <v>3</v>
      </c>
      <c r="B873" s="406">
        <v>1</v>
      </c>
      <c r="C873" s="336" t="s">
        <v>539</v>
      </c>
      <c r="D873" s="336"/>
      <c r="E873" s="336"/>
      <c r="F873" s="336"/>
      <c r="G873" s="336"/>
      <c r="H873" s="336"/>
      <c r="I873" s="336"/>
      <c r="J873" s="337">
        <v>9012402017026</v>
      </c>
      <c r="K873" s="338"/>
      <c r="L873" s="338"/>
      <c r="M873" s="338"/>
      <c r="N873" s="338"/>
      <c r="O873" s="338"/>
      <c r="P873" s="381" t="s">
        <v>549</v>
      </c>
      <c r="Q873" s="339"/>
      <c r="R873" s="339"/>
      <c r="S873" s="339"/>
      <c r="T873" s="339"/>
      <c r="U873" s="339"/>
      <c r="V873" s="339"/>
      <c r="W873" s="339"/>
      <c r="X873" s="339"/>
      <c r="Y873" s="340">
        <v>17</v>
      </c>
      <c r="Z873" s="341"/>
      <c r="AA873" s="341"/>
      <c r="AB873" s="342"/>
      <c r="AC873" s="396" t="s">
        <v>291</v>
      </c>
      <c r="AD873" s="397"/>
      <c r="AE873" s="397"/>
      <c r="AF873" s="397"/>
      <c r="AG873" s="398"/>
      <c r="AH873" s="361">
        <v>2</v>
      </c>
      <c r="AI873" s="362"/>
      <c r="AJ873" s="362"/>
      <c r="AK873" s="362"/>
      <c r="AL873" s="346">
        <v>89.1</v>
      </c>
      <c r="AM873" s="347"/>
      <c r="AN873" s="347"/>
      <c r="AO873" s="348"/>
      <c r="AP873" s="349" t="s">
        <v>486</v>
      </c>
      <c r="AQ873" s="349"/>
      <c r="AR873" s="349"/>
      <c r="AS873" s="349"/>
      <c r="AT873" s="349"/>
      <c r="AU873" s="349"/>
      <c r="AV873" s="349"/>
      <c r="AW873" s="349"/>
      <c r="AX873" s="349"/>
    </row>
    <row r="874" spans="1:50" ht="30" customHeight="1" x14ac:dyDescent="0.15">
      <c r="A874" s="406">
        <v>4</v>
      </c>
      <c r="B874" s="406">
        <v>1</v>
      </c>
      <c r="C874" s="336" t="s">
        <v>539</v>
      </c>
      <c r="D874" s="336"/>
      <c r="E874" s="336"/>
      <c r="F874" s="336"/>
      <c r="G874" s="336"/>
      <c r="H874" s="336"/>
      <c r="I874" s="336"/>
      <c r="J874" s="337">
        <v>9012402017026</v>
      </c>
      <c r="K874" s="338"/>
      <c r="L874" s="338"/>
      <c r="M874" s="338"/>
      <c r="N874" s="338"/>
      <c r="O874" s="338"/>
      <c r="P874" s="381" t="s">
        <v>549</v>
      </c>
      <c r="Q874" s="339"/>
      <c r="R874" s="339"/>
      <c r="S874" s="339"/>
      <c r="T874" s="339"/>
      <c r="U874" s="339"/>
      <c r="V874" s="339"/>
      <c r="W874" s="339"/>
      <c r="X874" s="339"/>
      <c r="Y874" s="340">
        <v>1</v>
      </c>
      <c r="Z874" s="341"/>
      <c r="AA874" s="341"/>
      <c r="AB874" s="342"/>
      <c r="AC874" s="396" t="s">
        <v>297</v>
      </c>
      <c r="AD874" s="397"/>
      <c r="AE874" s="397"/>
      <c r="AF874" s="397"/>
      <c r="AG874" s="398"/>
      <c r="AH874" s="407" t="s">
        <v>556</v>
      </c>
      <c r="AI874" s="408"/>
      <c r="AJ874" s="408"/>
      <c r="AK874" s="409"/>
      <c r="AL874" s="407" t="s">
        <v>556</v>
      </c>
      <c r="AM874" s="408"/>
      <c r="AN874" s="408"/>
      <c r="AO874" s="409"/>
      <c r="AP874" s="349" t="s">
        <v>486</v>
      </c>
      <c r="AQ874" s="349"/>
      <c r="AR874" s="349"/>
      <c r="AS874" s="349"/>
      <c r="AT874" s="349"/>
      <c r="AU874" s="349"/>
      <c r="AV874" s="349"/>
      <c r="AW874" s="349"/>
      <c r="AX874" s="349"/>
    </row>
    <row r="875" spans="1:50" ht="30" customHeight="1" x14ac:dyDescent="0.15">
      <c r="A875" s="406">
        <v>5</v>
      </c>
      <c r="B875" s="406">
        <v>1</v>
      </c>
      <c r="C875" s="336" t="s">
        <v>540</v>
      </c>
      <c r="D875" s="336"/>
      <c r="E875" s="336"/>
      <c r="F875" s="336"/>
      <c r="G875" s="336"/>
      <c r="H875" s="336"/>
      <c r="I875" s="336"/>
      <c r="J875" s="337">
        <v>5012701008662</v>
      </c>
      <c r="K875" s="338"/>
      <c r="L875" s="338"/>
      <c r="M875" s="338"/>
      <c r="N875" s="338"/>
      <c r="O875" s="338"/>
      <c r="P875" s="381" t="s">
        <v>550</v>
      </c>
      <c r="Q875" s="339"/>
      <c r="R875" s="339"/>
      <c r="S875" s="339"/>
      <c r="T875" s="339"/>
      <c r="U875" s="339"/>
      <c r="V875" s="339"/>
      <c r="W875" s="339"/>
      <c r="X875" s="339"/>
      <c r="Y875" s="340">
        <v>3</v>
      </c>
      <c r="Z875" s="341"/>
      <c r="AA875" s="341"/>
      <c r="AB875" s="342"/>
      <c r="AC875" s="396" t="s">
        <v>291</v>
      </c>
      <c r="AD875" s="397"/>
      <c r="AE875" s="397"/>
      <c r="AF875" s="397"/>
      <c r="AG875" s="398"/>
      <c r="AH875" s="407">
        <v>2</v>
      </c>
      <c r="AI875" s="408"/>
      <c r="AJ875" s="408"/>
      <c r="AK875" s="409"/>
      <c r="AL875" s="407">
        <v>85.5</v>
      </c>
      <c r="AM875" s="408"/>
      <c r="AN875" s="408"/>
      <c r="AO875" s="409"/>
      <c r="AP875" s="349" t="s">
        <v>486</v>
      </c>
      <c r="AQ875" s="349"/>
      <c r="AR875" s="349"/>
      <c r="AS875" s="349"/>
      <c r="AT875" s="349"/>
      <c r="AU875" s="349"/>
      <c r="AV875" s="349"/>
      <c r="AW875" s="349"/>
      <c r="AX875" s="349"/>
    </row>
    <row r="876" spans="1:50" ht="30" customHeight="1" x14ac:dyDescent="0.15">
      <c r="A876" s="406">
        <v>6</v>
      </c>
      <c r="B876" s="406">
        <v>1</v>
      </c>
      <c r="C876" s="336" t="s">
        <v>540</v>
      </c>
      <c r="D876" s="336"/>
      <c r="E876" s="336"/>
      <c r="F876" s="336"/>
      <c r="G876" s="336"/>
      <c r="H876" s="336"/>
      <c r="I876" s="336"/>
      <c r="J876" s="375">
        <v>5012701008662</v>
      </c>
      <c r="K876" s="376"/>
      <c r="L876" s="376"/>
      <c r="M876" s="376"/>
      <c r="N876" s="376"/>
      <c r="O876" s="377"/>
      <c r="P876" s="381" t="s">
        <v>550</v>
      </c>
      <c r="Q876" s="339"/>
      <c r="R876" s="339"/>
      <c r="S876" s="339"/>
      <c r="T876" s="339"/>
      <c r="U876" s="339"/>
      <c r="V876" s="339"/>
      <c r="W876" s="339"/>
      <c r="X876" s="339"/>
      <c r="Y876" s="364">
        <v>2</v>
      </c>
      <c r="Z876" s="365"/>
      <c r="AA876" s="365"/>
      <c r="AB876" s="366"/>
      <c r="AC876" s="396" t="s">
        <v>291</v>
      </c>
      <c r="AD876" s="397"/>
      <c r="AE876" s="397"/>
      <c r="AF876" s="397"/>
      <c r="AG876" s="398"/>
      <c r="AH876" s="407">
        <v>3</v>
      </c>
      <c r="AI876" s="408"/>
      <c r="AJ876" s="408"/>
      <c r="AK876" s="409"/>
      <c r="AL876" s="407">
        <v>69.400000000000006</v>
      </c>
      <c r="AM876" s="408"/>
      <c r="AN876" s="408"/>
      <c r="AO876" s="409"/>
      <c r="AP876" s="349" t="s">
        <v>486</v>
      </c>
      <c r="AQ876" s="349"/>
      <c r="AR876" s="349"/>
      <c r="AS876" s="349"/>
      <c r="AT876" s="349"/>
      <c r="AU876" s="349"/>
      <c r="AV876" s="349"/>
      <c r="AW876" s="349"/>
      <c r="AX876" s="349"/>
    </row>
    <row r="877" spans="1:50" ht="30" customHeight="1" x14ac:dyDescent="0.15">
      <c r="A877" s="406">
        <v>7</v>
      </c>
      <c r="B877" s="406">
        <v>1</v>
      </c>
      <c r="C877" s="336" t="s">
        <v>540</v>
      </c>
      <c r="D877" s="336"/>
      <c r="E877" s="336"/>
      <c r="F877" s="336"/>
      <c r="G877" s="336"/>
      <c r="H877" s="336"/>
      <c r="I877" s="336"/>
      <c r="J877" s="401">
        <v>5012701008662</v>
      </c>
      <c r="K877" s="402"/>
      <c r="L877" s="402"/>
      <c r="M877" s="402"/>
      <c r="N877" s="402"/>
      <c r="O877" s="403"/>
      <c r="P877" s="381" t="s">
        <v>550</v>
      </c>
      <c r="Q877" s="339"/>
      <c r="R877" s="339"/>
      <c r="S877" s="339"/>
      <c r="T877" s="339"/>
      <c r="U877" s="339"/>
      <c r="V877" s="339"/>
      <c r="W877" s="339"/>
      <c r="X877" s="339"/>
      <c r="Y877" s="340">
        <v>10</v>
      </c>
      <c r="Z877" s="341"/>
      <c r="AA877" s="341"/>
      <c r="AB877" s="342"/>
      <c r="AC877" s="396" t="s">
        <v>297</v>
      </c>
      <c r="AD877" s="397"/>
      <c r="AE877" s="397"/>
      <c r="AF877" s="397"/>
      <c r="AG877" s="398"/>
      <c r="AH877" s="407" t="s">
        <v>556</v>
      </c>
      <c r="AI877" s="408"/>
      <c r="AJ877" s="408"/>
      <c r="AK877" s="409"/>
      <c r="AL877" s="407" t="s">
        <v>556</v>
      </c>
      <c r="AM877" s="408"/>
      <c r="AN877" s="408"/>
      <c r="AO877" s="409"/>
      <c r="AP877" s="349" t="s">
        <v>486</v>
      </c>
      <c r="AQ877" s="349"/>
      <c r="AR877" s="349"/>
      <c r="AS877" s="349"/>
      <c r="AT877" s="349"/>
      <c r="AU877" s="349"/>
      <c r="AV877" s="349"/>
      <c r="AW877" s="349"/>
      <c r="AX877" s="349"/>
    </row>
    <row r="878" spans="1:50" ht="30" customHeight="1" x14ac:dyDescent="0.15">
      <c r="A878" s="406">
        <v>8</v>
      </c>
      <c r="B878" s="406">
        <v>1</v>
      </c>
      <c r="C878" s="336" t="s">
        <v>541</v>
      </c>
      <c r="D878" s="336"/>
      <c r="E878" s="336"/>
      <c r="F878" s="336"/>
      <c r="G878" s="336"/>
      <c r="H878" s="336"/>
      <c r="I878" s="336"/>
      <c r="J878" s="375">
        <v>3012402010837</v>
      </c>
      <c r="K878" s="376"/>
      <c r="L878" s="376"/>
      <c r="M878" s="376"/>
      <c r="N878" s="376"/>
      <c r="O878" s="377"/>
      <c r="P878" s="381" t="s">
        <v>550</v>
      </c>
      <c r="Q878" s="339"/>
      <c r="R878" s="339"/>
      <c r="S878" s="339"/>
      <c r="T878" s="339"/>
      <c r="U878" s="339"/>
      <c r="V878" s="339"/>
      <c r="W878" s="339"/>
      <c r="X878" s="339"/>
      <c r="Y878" s="364">
        <v>14</v>
      </c>
      <c r="Z878" s="365"/>
      <c r="AA878" s="365"/>
      <c r="AB878" s="366"/>
      <c r="AC878" s="396" t="s">
        <v>297</v>
      </c>
      <c r="AD878" s="397"/>
      <c r="AE878" s="397"/>
      <c r="AF878" s="397"/>
      <c r="AG878" s="398"/>
      <c r="AH878" s="407" t="s">
        <v>556</v>
      </c>
      <c r="AI878" s="408"/>
      <c r="AJ878" s="408"/>
      <c r="AK878" s="409"/>
      <c r="AL878" s="407" t="s">
        <v>556</v>
      </c>
      <c r="AM878" s="408"/>
      <c r="AN878" s="408"/>
      <c r="AO878" s="409"/>
      <c r="AP878" s="349" t="s">
        <v>486</v>
      </c>
      <c r="AQ878" s="349"/>
      <c r="AR878" s="349"/>
      <c r="AS878" s="349"/>
      <c r="AT878" s="349"/>
      <c r="AU878" s="349"/>
      <c r="AV878" s="349"/>
      <c r="AW878" s="349"/>
      <c r="AX878" s="349"/>
    </row>
    <row r="879" spans="1:50" ht="30" customHeight="1" x14ac:dyDescent="0.15">
      <c r="A879" s="406">
        <v>9</v>
      </c>
      <c r="B879" s="406">
        <v>1</v>
      </c>
      <c r="C879" s="336" t="s">
        <v>542</v>
      </c>
      <c r="D879" s="336"/>
      <c r="E879" s="336"/>
      <c r="F879" s="336"/>
      <c r="G879" s="336"/>
      <c r="H879" s="336"/>
      <c r="I879" s="336"/>
      <c r="J879" s="401">
        <v>8011001038442</v>
      </c>
      <c r="K879" s="402"/>
      <c r="L879" s="402"/>
      <c r="M879" s="402"/>
      <c r="N879" s="402"/>
      <c r="O879" s="403"/>
      <c r="P879" s="384" t="s">
        <v>551</v>
      </c>
      <c r="Q879" s="385"/>
      <c r="R879" s="385"/>
      <c r="S879" s="385"/>
      <c r="T879" s="385"/>
      <c r="U879" s="385"/>
      <c r="V879" s="385"/>
      <c r="W879" s="385"/>
      <c r="X879" s="386"/>
      <c r="Y879" s="340">
        <v>10</v>
      </c>
      <c r="Z879" s="341"/>
      <c r="AA879" s="341"/>
      <c r="AB879" s="342"/>
      <c r="AC879" s="396" t="s">
        <v>298</v>
      </c>
      <c r="AD879" s="397"/>
      <c r="AE879" s="397"/>
      <c r="AF879" s="397"/>
      <c r="AG879" s="398"/>
      <c r="AH879" s="407" t="s">
        <v>556</v>
      </c>
      <c r="AI879" s="408"/>
      <c r="AJ879" s="408"/>
      <c r="AK879" s="409"/>
      <c r="AL879" s="407" t="s">
        <v>556</v>
      </c>
      <c r="AM879" s="408"/>
      <c r="AN879" s="408"/>
      <c r="AO879" s="409"/>
      <c r="AP879" s="349" t="s">
        <v>486</v>
      </c>
      <c r="AQ879" s="349"/>
      <c r="AR879" s="349"/>
      <c r="AS879" s="349"/>
      <c r="AT879" s="349"/>
      <c r="AU879" s="349"/>
      <c r="AV879" s="349"/>
      <c r="AW879" s="349"/>
      <c r="AX879" s="349"/>
    </row>
    <row r="880" spans="1:50" ht="30" customHeight="1" x14ac:dyDescent="0.15">
      <c r="A880" s="406">
        <v>10</v>
      </c>
      <c r="B880" s="406">
        <v>1</v>
      </c>
      <c r="C880" s="336" t="s">
        <v>542</v>
      </c>
      <c r="D880" s="336"/>
      <c r="E880" s="336"/>
      <c r="F880" s="336"/>
      <c r="G880" s="336"/>
      <c r="H880" s="336"/>
      <c r="I880" s="336"/>
      <c r="J880" s="401">
        <v>8011001038442</v>
      </c>
      <c r="K880" s="402"/>
      <c r="L880" s="402"/>
      <c r="M880" s="402"/>
      <c r="N880" s="402"/>
      <c r="O880" s="403"/>
      <c r="P880" s="384" t="s">
        <v>551</v>
      </c>
      <c r="Q880" s="385"/>
      <c r="R880" s="385"/>
      <c r="S880" s="385"/>
      <c r="T880" s="385"/>
      <c r="U880" s="385"/>
      <c r="V880" s="385"/>
      <c r="W880" s="385"/>
      <c r="X880" s="386"/>
      <c r="Y880" s="340">
        <v>1</v>
      </c>
      <c r="Z880" s="341"/>
      <c r="AA880" s="341"/>
      <c r="AB880" s="342"/>
      <c r="AC880" s="396" t="s">
        <v>298</v>
      </c>
      <c r="AD880" s="397"/>
      <c r="AE880" s="397"/>
      <c r="AF880" s="397"/>
      <c r="AG880" s="398"/>
      <c r="AH880" s="407" t="s">
        <v>556</v>
      </c>
      <c r="AI880" s="408"/>
      <c r="AJ880" s="408"/>
      <c r="AK880" s="409"/>
      <c r="AL880" s="407" t="s">
        <v>556</v>
      </c>
      <c r="AM880" s="408"/>
      <c r="AN880" s="408"/>
      <c r="AO880" s="409"/>
      <c r="AP880" s="349" t="s">
        <v>486</v>
      </c>
      <c r="AQ880" s="349"/>
      <c r="AR880" s="349"/>
      <c r="AS880" s="349"/>
      <c r="AT880" s="349"/>
      <c r="AU880" s="349"/>
      <c r="AV880" s="349"/>
      <c r="AW880" s="349"/>
      <c r="AX880" s="349"/>
    </row>
    <row r="881" spans="1:50" ht="30" customHeight="1" x14ac:dyDescent="0.15">
      <c r="A881" s="406">
        <v>11</v>
      </c>
      <c r="B881" s="406">
        <v>1</v>
      </c>
      <c r="C881" s="336" t="s">
        <v>543</v>
      </c>
      <c r="D881" s="336"/>
      <c r="E881" s="336"/>
      <c r="F881" s="336"/>
      <c r="G881" s="336"/>
      <c r="H881" s="336"/>
      <c r="I881" s="336"/>
      <c r="J881" s="401">
        <v>9012401008059</v>
      </c>
      <c r="K881" s="402"/>
      <c r="L881" s="402"/>
      <c r="M881" s="402"/>
      <c r="N881" s="402"/>
      <c r="O881" s="403"/>
      <c r="P881" s="384" t="s">
        <v>552</v>
      </c>
      <c r="Q881" s="385"/>
      <c r="R881" s="385"/>
      <c r="S881" s="385"/>
      <c r="T881" s="385"/>
      <c r="U881" s="385"/>
      <c r="V881" s="385"/>
      <c r="W881" s="385"/>
      <c r="X881" s="386"/>
      <c r="Y881" s="340">
        <v>8</v>
      </c>
      <c r="Z881" s="341"/>
      <c r="AA881" s="341"/>
      <c r="AB881" s="342"/>
      <c r="AC881" s="396" t="s">
        <v>291</v>
      </c>
      <c r="AD881" s="397"/>
      <c r="AE881" s="397"/>
      <c r="AF881" s="397"/>
      <c r="AG881" s="398"/>
      <c r="AH881" s="410">
        <v>3</v>
      </c>
      <c r="AI881" s="411"/>
      <c r="AJ881" s="411"/>
      <c r="AK881" s="412"/>
      <c r="AL881" s="346">
        <v>99.5</v>
      </c>
      <c r="AM881" s="347"/>
      <c r="AN881" s="347"/>
      <c r="AO881" s="348"/>
      <c r="AP881" s="349" t="s">
        <v>486</v>
      </c>
      <c r="AQ881" s="349"/>
      <c r="AR881" s="349"/>
      <c r="AS881" s="349"/>
      <c r="AT881" s="349"/>
      <c r="AU881" s="349"/>
      <c r="AV881" s="349"/>
      <c r="AW881" s="349"/>
      <c r="AX881" s="349"/>
    </row>
    <row r="882" spans="1:50" ht="30" customHeight="1" x14ac:dyDescent="0.15">
      <c r="A882" s="406">
        <v>12</v>
      </c>
      <c r="B882" s="406">
        <v>1</v>
      </c>
      <c r="C882" s="336" t="s">
        <v>543</v>
      </c>
      <c r="D882" s="336"/>
      <c r="E882" s="336"/>
      <c r="F882" s="336"/>
      <c r="G882" s="336"/>
      <c r="H882" s="336"/>
      <c r="I882" s="336"/>
      <c r="J882" s="401">
        <v>9012401008059</v>
      </c>
      <c r="K882" s="402"/>
      <c r="L882" s="402"/>
      <c r="M882" s="402"/>
      <c r="N882" s="402"/>
      <c r="O882" s="403"/>
      <c r="P882" s="384" t="s">
        <v>552</v>
      </c>
      <c r="Q882" s="385"/>
      <c r="R882" s="385"/>
      <c r="S882" s="385"/>
      <c r="T882" s="385"/>
      <c r="U882" s="385"/>
      <c r="V882" s="385"/>
      <c r="W882" s="385"/>
      <c r="X882" s="386"/>
      <c r="Y882" s="340">
        <v>2</v>
      </c>
      <c r="Z882" s="341"/>
      <c r="AA882" s="341"/>
      <c r="AB882" s="342"/>
      <c r="AC882" s="396" t="s">
        <v>297</v>
      </c>
      <c r="AD882" s="397"/>
      <c r="AE882" s="397"/>
      <c r="AF882" s="397"/>
      <c r="AG882" s="398"/>
      <c r="AH882" s="407" t="s">
        <v>556</v>
      </c>
      <c r="AI882" s="408"/>
      <c r="AJ882" s="408"/>
      <c r="AK882" s="409"/>
      <c r="AL882" s="407" t="s">
        <v>556</v>
      </c>
      <c r="AM882" s="408"/>
      <c r="AN882" s="408"/>
      <c r="AO882" s="409"/>
      <c r="AP882" s="349" t="s">
        <v>486</v>
      </c>
      <c r="AQ882" s="349"/>
      <c r="AR882" s="349"/>
      <c r="AS882" s="349"/>
      <c r="AT882" s="349"/>
      <c r="AU882" s="349"/>
      <c r="AV882" s="349"/>
      <c r="AW882" s="349"/>
      <c r="AX882" s="349"/>
    </row>
    <row r="883" spans="1:50" ht="30" customHeight="1" x14ac:dyDescent="0.15">
      <c r="A883" s="406">
        <v>13</v>
      </c>
      <c r="B883" s="406">
        <v>1</v>
      </c>
      <c r="C883" s="336" t="s">
        <v>544</v>
      </c>
      <c r="D883" s="336"/>
      <c r="E883" s="336"/>
      <c r="F883" s="336"/>
      <c r="G883" s="336"/>
      <c r="H883" s="336"/>
      <c r="I883" s="336"/>
      <c r="J883" s="401">
        <v>2010001183774</v>
      </c>
      <c r="K883" s="402"/>
      <c r="L883" s="402"/>
      <c r="M883" s="402"/>
      <c r="N883" s="402"/>
      <c r="O883" s="403"/>
      <c r="P883" s="413" t="s">
        <v>553</v>
      </c>
      <c r="Q883" s="414"/>
      <c r="R883" s="414"/>
      <c r="S883" s="414"/>
      <c r="T883" s="414"/>
      <c r="U883" s="414"/>
      <c r="V883" s="414"/>
      <c r="W883" s="414"/>
      <c r="X883" s="415"/>
      <c r="Y883" s="340">
        <v>7</v>
      </c>
      <c r="Z883" s="341"/>
      <c r="AA883" s="341"/>
      <c r="AB883" s="342"/>
      <c r="AC883" s="396" t="s">
        <v>298</v>
      </c>
      <c r="AD883" s="397"/>
      <c r="AE883" s="397"/>
      <c r="AF883" s="397"/>
      <c r="AG883" s="398"/>
      <c r="AH883" s="407" t="s">
        <v>556</v>
      </c>
      <c r="AI883" s="408"/>
      <c r="AJ883" s="408"/>
      <c r="AK883" s="409"/>
      <c r="AL883" s="407" t="s">
        <v>556</v>
      </c>
      <c r="AM883" s="408"/>
      <c r="AN883" s="408"/>
      <c r="AO883" s="409"/>
      <c r="AP883" s="349" t="s">
        <v>486</v>
      </c>
      <c r="AQ883" s="349"/>
      <c r="AR883" s="349"/>
      <c r="AS883" s="349"/>
      <c r="AT883" s="349"/>
      <c r="AU883" s="349"/>
      <c r="AV883" s="349"/>
      <c r="AW883" s="349"/>
      <c r="AX883" s="349"/>
    </row>
    <row r="884" spans="1:50" ht="30" customHeight="1" x14ac:dyDescent="0.15">
      <c r="A884" s="406">
        <v>14</v>
      </c>
      <c r="B884" s="406">
        <v>1</v>
      </c>
      <c r="C884" s="336" t="s">
        <v>544</v>
      </c>
      <c r="D884" s="336"/>
      <c r="E884" s="336"/>
      <c r="F884" s="336"/>
      <c r="G884" s="336"/>
      <c r="H884" s="336"/>
      <c r="I884" s="336"/>
      <c r="J884" s="401">
        <v>2010001183774</v>
      </c>
      <c r="K884" s="402"/>
      <c r="L884" s="402"/>
      <c r="M884" s="402"/>
      <c r="N884" s="402"/>
      <c r="O884" s="403"/>
      <c r="P884" s="384" t="s">
        <v>552</v>
      </c>
      <c r="Q884" s="385"/>
      <c r="R884" s="385"/>
      <c r="S884" s="385"/>
      <c r="T884" s="385"/>
      <c r="U884" s="385"/>
      <c r="V884" s="385"/>
      <c r="W884" s="385"/>
      <c r="X884" s="386"/>
      <c r="Y884" s="340">
        <v>1</v>
      </c>
      <c r="Z884" s="341"/>
      <c r="AA884" s="341"/>
      <c r="AB884" s="342"/>
      <c r="AC884" s="396" t="s">
        <v>298</v>
      </c>
      <c r="AD884" s="397"/>
      <c r="AE884" s="397"/>
      <c r="AF884" s="397"/>
      <c r="AG884" s="398"/>
      <c r="AH884" s="407" t="s">
        <v>556</v>
      </c>
      <c r="AI884" s="408"/>
      <c r="AJ884" s="408"/>
      <c r="AK884" s="409"/>
      <c r="AL884" s="407" t="s">
        <v>556</v>
      </c>
      <c r="AM884" s="408"/>
      <c r="AN884" s="408"/>
      <c r="AO884" s="409"/>
      <c r="AP884" s="349" t="s">
        <v>486</v>
      </c>
      <c r="AQ884" s="349"/>
      <c r="AR884" s="349"/>
      <c r="AS884" s="349"/>
      <c r="AT884" s="349"/>
      <c r="AU884" s="349"/>
      <c r="AV884" s="349"/>
      <c r="AW884" s="349"/>
      <c r="AX884" s="349"/>
    </row>
    <row r="885" spans="1:50" ht="30" customHeight="1" x14ac:dyDescent="0.15">
      <c r="A885" s="406">
        <v>15</v>
      </c>
      <c r="B885" s="406">
        <v>1</v>
      </c>
      <c r="C885" s="336" t="s">
        <v>544</v>
      </c>
      <c r="D885" s="336"/>
      <c r="E885" s="336"/>
      <c r="F885" s="336"/>
      <c r="G885" s="336"/>
      <c r="H885" s="336"/>
      <c r="I885" s="336"/>
      <c r="J885" s="401">
        <v>2010001183774</v>
      </c>
      <c r="K885" s="402"/>
      <c r="L885" s="402"/>
      <c r="M885" s="402"/>
      <c r="N885" s="402"/>
      <c r="O885" s="403"/>
      <c r="P885" s="351" t="s">
        <v>554</v>
      </c>
      <c r="Q885" s="339"/>
      <c r="R885" s="339"/>
      <c r="S885" s="339"/>
      <c r="T885" s="339"/>
      <c r="U885" s="339"/>
      <c r="V885" s="339"/>
      <c r="W885" s="339"/>
      <c r="X885" s="339"/>
      <c r="Y885" s="340">
        <v>1</v>
      </c>
      <c r="Z885" s="341"/>
      <c r="AA885" s="341"/>
      <c r="AB885" s="342"/>
      <c r="AC885" s="396" t="s">
        <v>298</v>
      </c>
      <c r="AD885" s="397"/>
      <c r="AE885" s="397"/>
      <c r="AF885" s="397"/>
      <c r="AG885" s="398"/>
      <c r="AH885" s="407" t="s">
        <v>556</v>
      </c>
      <c r="AI885" s="408"/>
      <c r="AJ885" s="408"/>
      <c r="AK885" s="409"/>
      <c r="AL885" s="407" t="s">
        <v>556</v>
      </c>
      <c r="AM885" s="408"/>
      <c r="AN885" s="408"/>
      <c r="AO885" s="409"/>
      <c r="AP885" s="349" t="s">
        <v>486</v>
      </c>
      <c r="AQ885" s="349"/>
      <c r="AR885" s="349"/>
      <c r="AS885" s="349"/>
      <c r="AT885" s="349"/>
      <c r="AU885" s="349"/>
      <c r="AV885" s="349"/>
      <c r="AW885" s="349"/>
      <c r="AX885" s="349"/>
    </row>
    <row r="886" spans="1:50" ht="30" customHeight="1" x14ac:dyDescent="0.15">
      <c r="A886" s="406">
        <v>16</v>
      </c>
      <c r="B886" s="406">
        <v>1</v>
      </c>
      <c r="C886" s="336" t="s">
        <v>544</v>
      </c>
      <c r="D886" s="336"/>
      <c r="E886" s="336"/>
      <c r="F886" s="336"/>
      <c r="G886" s="336"/>
      <c r="H886" s="336"/>
      <c r="I886" s="336"/>
      <c r="J886" s="401">
        <v>2010001183774</v>
      </c>
      <c r="K886" s="402"/>
      <c r="L886" s="402"/>
      <c r="M886" s="402"/>
      <c r="N886" s="402"/>
      <c r="O886" s="403"/>
      <c r="P886" s="384" t="s">
        <v>552</v>
      </c>
      <c r="Q886" s="385"/>
      <c r="R886" s="385"/>
      <c r="S886" s="385"/>
      <c r="T886" s="385"/>
      <c r="U886" s="385"/>
      <c r="V886" s="385"/>
      <c r="W886" s="385"/>
      <c r="X886" s="386"/>
      <c r="Y886" s="364">
        <v>1</v>
      </c>
      <c r="Z886" s="365"/>
      <c r="AA886" s="365"/>
      <c r="AB886" s="366"/>
      <c r="AC886" s="396" t="s">
        <v>297</v>
      </c>
      <c r="AD886" s="397"/>
      <c r="AE886" s="397"/>
      <c r="AF886" s="397"/>
      <c r="AG886" s="398"/>
      <c r="AH886" s="407" t="s">
        <v>556</v>
      </c>
      <c r="AI886" s="408"/>
      <c r="AJ886" s="408"/>
      <c r="AK886" s="409"/>
      <c r="AL886" s="407" t="s">
        <v>556</v>
      </c>
      <c r="AM886" s="408"/>
      <c r="AN886" s="408"/>
      <c r="AO886" s="409"/>
      <c r="AP886" s="349" t="s">
        <v>486</v>
      </c>
      <c r="AQ886" s="349"/>
      <c r="AR886" s="349"/>
      <c r="AS886" s="349"/>
      <c r="AT886" s="349"/>
      <c r="AU886" s="349"/>
      <c r="AV886" s="349"/>
      <c r="AW886" s="349"/>
      <c r="AX886" s="349"/>
    </row>
    <row r="887" spans="1:50" s="16" customFormat="1" ht="30" customHeight="1" x14ac:dyDescent="0.15">
      <c r="A887" s="406">
        <v>17</v>
      </c>
      <c r="B887" s="406">
        <v>1</v>
      </c>
      <c r="C887" s="336" t="s">
        <v>545</v>
      </c>
      <c r="D887" s="336"/>
      <c r="E887" s="336"/>
      <c r="F887" s="336"/>
      <c r="G887" s="336"/>
      <c r="H887" s="336"/>
      <c r="I887" s="336"/>
      <c r="J887" s="375">
        <v>1012401013223</v>
      </c>
      <c r="K887" s="376"/>
      <c r="L887" s="376"/>
      <c r="M887" s="376"/>
      <c r="N887" s="376"/>
      <c r="O887" s="377"/>
      <c r="P887" s="384" t="s">
        <v>555</v>
      </c>
      <c r="Q887" s="385"/>
      <c r="R887" s="385"/>
      <c r="S887" s="385"/>
      <c r="T887" s="385"/>
      <c r="U887" s="385"/>
      <c r="V887" s="385"/>
      <c r="W887" s="385"/>
      <c r="X887" s="386"/>
      <c r="Y887" s="364">
        <v>3</v>
      </c>
      <c r="Z887" s="365"/>
      <c r="AA887" s="365"/>
      <c r="AB887" s="366"/>
      <c r="AC887" s="396" t="s">
        <v>291</v>
      </c>
      <c r="AD887" s="397"/>
      <c r="AE887" s="397"/>
      <c r="AF887" s="397"/>
      <c r="AG887" s="398"/>
      <c r="AH887" s="410">
        <v>1</v>
      </c>
      <c r="AI887" s="411"/>
      <c r="AJ887" s="411"/>
      <c r="AK887" s="412"/>
      <c r="AL887" s="346">
        <v>93.1</v>
      </c>
      <c r="AM887" s="347"/>
      <c r="AN887" s="347"/>
      <c r="AO887" s="348"/>
      <c r="AP887" s="349" t="s">
        <v>486</v>
      </c>
      <c r="AQ887" s="349"/>
      <c r="AR887" s="349"/>
      <c r="AS887" s="349"/>
      <c r="AT887" s="349"/>
      <c r="AU887" s="349"/>
      <c r="AV887" s="349"/>
      <c r="AW887" s="349"/>
      <c r="AX887" s="349"/>
    </row>
    <row r="888" spans="1:50" ht="30" customHeight="1" x14ac:dyDescent="0.15">
      <c r="A888" s="406">
        <v>18</v>
      </c>
      <c r="B888" s="406">
        <v>1</v>
      </c>
      <c r="C888" s="336" t="s">
        <v>545</v>
      </c>
      <c r="D888" s="336"/>
      <c r="E888" s="336"/>
      <c r="F888" s="336"/>
      <c r="G888" s="336"/>
      <c r="H888" s="336"/>
      <c r="I888" s="336"/>
      <c r="J888" s="375">
        <v>1012401013223</v>
      </c>
      <c r="K888" s="376"/>
      <c r="L888" s="376"/>
      <c r="M888" s="376"/>
      <c r="N888" s="376"/>
      <c r="O888" s="377"/>
      <c r="P888" s="381" t="s">
        <v>550</v>
      </c>
      <c r="Q888" s="339"/>
      <c r="R888" s="339"/>
      <c r="S888" s="339"/>
      <c r="T888" s="339"/>
      <c r="U888" s="339"/>
      <c r="V888" s="339"/>
      <c r="W888" s="339"/>
      <c r="X888" s="339"/>
      <c r="Y888" s="340">
        <v>7</v>
      </c>
      <c r="Z888" s="341"/>
      <c r="AA888" s="341"/>
      <c r="AB888" s="342"/>
      <c r="AC888" s="396" t="s">
        <v>297</v>
      </c>
      <c r="AD888" s="397"/>
      <c r="AE888" s="397"/>
      <c r="AF888" s="397"/>
      <c r="AG888" s="398"/>
      <c r="AH888" s="407" t="s">
        <v>556</v>
      </c>
      <c r="AI888" s="408"/>
      <c r="AJ888" s="408"/>
      <c r="AK888" s="409"/>
      <c r="AL888" s="407" t="s">
        <v>556</v>
      </c>
      <c r="AM888" s="408"/>
      <c r="AN888" s="408"/>
      <c r="AO888" s="409"/>
      <c r="AP888" s="349" t="s">
        <v>486</v>
      </c>
      <c r="AQ888" s="349"/>
      <c r="AR888" s="349"/>
      <c r="AS888" s="349"/>
      <c r="AT888" s="349"/>
      <c r="AU888" s="349"/>
      <c r="AV888" s="349"/>
      <c r="AW888" s="349"/>
      <c r="AX888" s="349"/>
    </row>
    <row r="889" spans="1:50" ht="30" customHeight="1" x14ac:dyDescent="0.15">
      <c r="A889" s="406">
        <v>19</v>
      </c>
      <c r="B889" s="406">
        <v>1</v>
      </c>
      <c r="C889" s="336" t="s">
        <v>546</v>
      </c>
      <c r="D889" s="336"/>
      <c r="E889" s="336"/>
      <c r="F889" s="336"/>
      <c r="G889" s="336"/>
      <c r="H889" s="336"/>
      <c r="I889" s="336"/>
      <c r="J889" s="401">
        <v>7011401001348</v>
      </c>
      <c r="K889" s="402"/>
      <c r="L889" s="402"/>
      <c r="M889" s="402"/>
      <c r="N889" s="402"/>
      <c r="O889" s="403"/>
      <c r="P889" s="384" t="s">
        <v>552</v>
      </c>
      <c r="Q889" s="385"/>
      <c r="R889" s="385"/>
      <c r="S889" s="385"/>
      <c r="T889" s="385"/>
      <c r="U889" s="385"/>
      <c r="V889" s="385"/>
      <c r="W889" s="385"/>
      <c r="X889" s="386"/>
      <c r="Y889" s="340">
        <v>9</v>
      </c>
      <c r="Z889" s="341"/>
      <c r="AA889" s="341"/>
      <c r="AB889" s="342"/>
      <c r="AC889" s="396" t="s">
        <v>291</v>
      </c>
      <c r="AD889" s="397"/>
      <c r="AE889" s="397"/>
      <c r="AF889" s="397"/>
      <c r="AG889" s="398"/>
      <c r="AH889" s="361">
        <v>3</v>
      </c>
      <c r="AI889" s="362"/>
      <c r="AJ889" s="362"/>
      <c r="AK889" s="362"/>
      <c r="AL889" s="346">
        <v>47.2</v>
      </c>
      <c r="AM889" s="347"/>
      <c r="AN889" s="347"/>
      <c r="AO889" s="348"/>
      <c r="AP889" s="349" t="s">
        <v>486</v>
      </c>
      <c r="AQ889" s="349"/>
      <c r="AR889" s="349"/>
      <c r="AS889" s="349"/>
      <c r="AT889" s="349"/>
      <c r="AU889" s="349"/>
      <c r="AV889" s="349"/>
      <c r="AW889" s="349"/>
      <c r="AX889" s="349"/>
    </row>
    <row r="890" spans="1:50" ht="0.75" customHeight="1" x14ac:dyDescent="0.15">
      <c r="A890" s="406">
        <v>20</v>
      </c>
      <c r="B890" s="406">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406">
        <v>21</v>
      </c>
      <c r="B891" s="406">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406">
        <v>22</v>
      </c>
      <c r="B892" s="406">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406">
        <v>23</v>
      </c>
      <c r="B893" s="406">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406">
        <v>24</v>
      </c>
      <c r="B894" s="406">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406">
        <v>25</v>
      </c>
      <c r="B895" s="406">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406">
        <v>26</v>
      </c>
      <c r="B896" s="406">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406">
        <v>27</v>
      </c>
      <c r="B897" s="406">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406">
        <v>28</v>
      </c>
      <c r="B898" s="406">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406">
        <v>29</v>
      </c>
      <c r="B899" s="406">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406">
        <v>30</v>
      </c>
      <c r="B900" s="406">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244</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53"/>
      <c r="B903" s="353"/>
      <c r="C903" s="353" t="s">
        <v>26</v>
      </c>
      <c r="D903" s="353"/>
      <c r="E903" s="353"/>
      <c r="F903" s="353"/>
      <c r="G903" s="353"/>
      <c r="H903" s="353"/>
      <c r="I903" s="353"/>
      <c r="J903" s="136"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6" t="s">
        <v>259</v>
      </c>
      <c r="AD903" s="136"/>
      <c r="AE903" s="136"/>
      <c r="AF903" s="136"/>
      <c r="AG903" s="136"/>
      <c r="AH903" s="356" t="s">
        <v>287</v>
      </c>
      <c r="AI903" s="353"/>
      <c r="AJ903" s="353"/>
      <c r="AK903" s="353"/>
      <c r="AL903" s="353" t="s">
        <v>21</v>
      </c>
      <c r="AM903" s="353"/>
      <c r="AN903" s="353"/>
      <c r="AO903" s="358"/>
      <c r="AP903" s="359" t="s">
        <v>225</v>
      </c>
      <c r="AQ903" s="359"/>
      <c r="AR903" s="359"/>
      <c r="AS903" s="359"/>
      <c r="AT903" s="359"/>
      <c r="AU903" s="359"/>
      <c r="AV903" s="359"/>
      <c r="AW903" s="359"/>
      <c r="AX903" s="359"/>
    </row>
    <row r="904" spans="1:50" ht="45.75" customHeight="1" x14ac:dyDescent="0.15">
      <c r="A904" s="406">
        <v>1</v>
      </c>
      <c r="B904" s="406">
        <v>1</v>
      </c>
      <c r="C904" s="350" t="s">
        <v>569</v>
      </c>
      <c r="D904" s="336"/>
      <c r="E904" s="336"/>
      <c r="F904" s="336"/>
      <c r="G904" s="336"/>
      <c r="H904" s="336"/>
      <c r="I904" s="336"/>
      <c r="J904" s="401">
        <v>5012405001732</v>
      </c>
      <c r="K904" s="402"/>
      <c r="L904" s="402"/>
      <c r="M904" s="402"/>
      <c r="N904" s="402"/>
      <c r="O904" s="403"/>
      <c r="P904" s="351" t="s">
        <v>570</v>
      </c>
      <c r="Q904" s="339"/>
      <c r="R904" s="339"/>
      <c r="S904" s="339"/>
      <c r="T904" s="339"/>
      <c r="U904" s="339"/>
      <c r="V904" s="339"/>
      <c r="W904" s="339"/>
      <c r="X904" s="339"/>
      <c r="Y904" s="340">
        <v>1205</v>
      </c>
      <c r="Z904" s="341"/>
      <c r="AA904" s="341"/>
      <c r="AB904" s="342"/>
      <c r="AC904" s="352" t="s">
        <v>597</v>
      </c>
      <c r="AD904" s="360"/>
      <c r="AE904" s="360"/>
      <c r="AF904" s="360"/>
      <c r="AG904" s="360"/>
      <c r="AH904" s="361" t="s">
        <v>617</v>
      </c>
      <c r="AI904" s="362"/>
      <c r="AJ904" s="362"/>
      <c r="AK904" s="362"/>
      <c r="AL904" s="346" t="s">
        <v>617</v>
      </c>
      <c r="AM904" s="347"/>
      <c r="AN904" s="347"/>
      <c r="AO904" s="348"/>
      <c r="AP904" s="349" t="s">
        <v>633</v>
      </c>
      <c r="AQ904" s="349"/>
      <c r="AR904" s="349"/>
      <c r="AS904" s="349"/>
      <c r="AT904" s="349"/>
      <c r="AU904" s="349"/>
      <c r="AV904" s="349"/>
      <c r="AW904" s="349"/>
      <c r="AX904" s="349"/>
    </row>
    <row r="905" spans="1:50" ht="30" hidden="1" customHeight="1" x14ac:dyDescent="0.15">
      <c r="A905" s="406">
        <v>2</v>
      </c>
      <c r="B905" s="406">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406">
        <v>3</v>
      </c>
      <c r="B906" s="406">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406">
        <v>4</v>
      </c>
      <c r="B907" s="406">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406">
        <v>5</v>
      </c>
      <c r="B908" s="406">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406">
        <v>6</v>
      </c>
      <c r="B909" s="406">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28.5" hidden="1" customHeight="1" x14ac:dyDescent="0.15">
      <c r="A910" s="406">
        <v>7</v>
      </c>
      <c r="B910" s="406">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406">
        <v>8</v>
      </c>
      <c r="B911" s="406">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406">
        <v>9</v>
      </c>
      <c r="B912" s="406">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406">
        <v>10</v>
      </c>
      <c r="B913" s="406">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406">
        <v>11</v>
      </c>
      <c r="B914" s="406">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406">
        <v>12</v>
      </c>
      <c r="B915" s="406">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406">
        <v>13</v>
      </c>
      <c r="B916" s="406">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406">
        <v>14</v>
      </c>
      <c r="B917" s="406">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406">
        <v>15</v>
      </c>
      <c r="B918" s="406">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6.75" hidden="1" customHeight="1" x14ac:dyDescent="0.15">
      <c r="A919" s="406">
        <v>16</v>
      </c>
      <c r="B919" s="406">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406">
        <v>17</v>
      </c>
      <c r="B920" s="406">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406">
        <v>18</v>
      </c>
      <c r="B921" s="406">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406">
        <v>19</v>
      </c>
      <c r="B922" s="406">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406">
        <v>20</v>
      </c>
      <c r="B923" s="406">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406">
        <v>21</v>
      </c>
      <c r="B924" s="406">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406">
        <v>22</v>
      </c>
      <c r="B925" s="406">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406">
        <v>23</v>
      </c>
      <c r="B926" s="406">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406">
        <v>24</v>
      </c>
      <c r="B927" s="406">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25.5" hidden="1" customHeight="1" x14ac:dyDescent="0.15">
      <c r="A928" s="406">
        <v>25</v>
      </c>
      <c r="B928" s="406">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406">
        <v>26</v>
      </c>
      <c r="B929" s="406">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406">
        <v>27</v>
      </c>
      <c r="B930" s="406">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406">
        <v>28</v>
      </c>
      <c r="B931" s="406">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406">
        <v>29</v>
      </c>
      <c r="B932" s="406">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406">
        <v>30</v>
      </c>
      <c r="B933" s="406">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53"/>
      <c r="B936" s="353"/>
      <c r="C936" s="353" t="s">
        <v>26</v>
      </c>
      <c r="D936" s="353"/>
      <c r="E936" s="353"/>
      <c r="F936" s="353"/>
      <c r="G936" s="353"/>
      <c r="H936" s="353"/>
      <c r="I936" s="353"/>
      <c r="J936" s="136"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6" t="s">
        <v>259</v>
      </c>
      <c r="AD936" s="136"/>
      <c r="AE936" s="136"/>
      <c r="AF936" s="136"/>
      <c r="AG936" s="136"/>
      <c r="AH936" s="356" t="s">
        <v>287</v>
      </c>
      <c r="AI936" s="353"/>
      <c r="AJ936" s="353"/>
      <c r="AK936" s="353"/>
      <c r="AL936" s="353" t="s">
        <v>21</v>
      </c>
      <c r="AM936" s="353"/>
      <c r="AN936" s="353"/>
      <c r="AO936" s="358"/>
      <c r="AP936" s="359" t="s">
        <v>225</v>
      </c>
      <c r="AQ936" s="359"/>
      <c r="AR936" s="359"/>
      <c r="AS936" s="359"/>
      <c r="AT936" s="359"/>
      <c r="AU936" s="359"/>
      <c r="AV936" s="359"/>
      <c r="AW936" s="359"/>
      <c r="AX936" s="359"/>
    </row>
    <row r="937" spans="1:50" ht="30" customHeight="1" x14ac:dyDescent="0.15">
      <c r="A937" s="406">
        <v>1</v>
      </c>
      <c r="B937" s="406">
        <v>1</v>
      </c>
      <c r="C937" s="383" t="s">
        <v>571</v>
      </c>
      <c r="D937" s="336"/>
      <c r="E937" s="336"/>
      <c r="F937" s="336"/>
      <c r="G937" s="336"/>
      <c r="H937" s="336"/>
      <c r="I937" s="336"/>
      <c r="J937" s="363">
        <v>1050001017442</v>
      </c>
      <c r="K937" s="338"/>
      <c r="L937" s="338"/>
      <c r="M937" s="338"/>
      <c r="N937" s="338"/>
      <c r="O937" s="338"/>
      <c r="P937" s="381" t="s">
        <v>579</v>
      </c>
      <c r="Q937" s="339"/>
      <c r="R937" s="339"/>
      <c r="S937" s="339"/>
      <c r="T937" s="339"/>
      <c r="U937" s="339"/>
      <c r="V937" s="339"/>
      <c r="W937" s="339"/>
      <c r="X937" s="339"/>
      <c r="Y937" s="364">
        <v>7</v>
      </c>
      <c r="Z937" s="365"/>
      <c r="AA937" s="365"/>
      <c r="AB937" s="366"/>
      <c r="AC937" s="382" t="s">
        <v>291</v>
      </c>
      <c r="AD937" s="382"/>
      <c r="AE937" s="382"/>
      <c r="AF937" s="382"/>
      <c r="AG937" s="382"/>
      <c r="AH937" s="399">
        <v>1</v>
      </c>
      <c r="AI937" s="400"/>
      <c r="AJ937" s="400"/>
      <c r="AK937" s="400"/>
      <c r="AL937" s="369">
        <v>99.6</v>
      </c>
      <c r="AM937" s="370"/>
      <c r="AN937" s="370"/>
      <c r="AO937" s="371"/>
      <c r="AP937" s="349" t="s">
        <v>486</v>
      </c>
      <c r="AQ937" s="349"/>
      <c r="AR937" s="349"/>
      <c r="AS937" s="349"/>
      <c r="AT937" s="349"/>
      <c r="AU937" s="349"/>
      <c r="AV937" s="349"/>
      <c r="AW937" s="349"/>
      <c r="AX937" s="349"/>
    </row>
    <row r="938" spans="1:50" ht="30" customHeight="1" x14ac:dyDescent="0.15">
      <c r="A938" s="406">
        <v>2</v>
      </c>
      <c r="B938" s="406">
        <v>1</v>
      </c>
      <c r="C938" s="372" t="s">
        <v>572</v>
      </c>
      <c r="D938" s="379"/>
      <c r="E938" s="379"/>
      <c r="F938" s="379"/>
      <c r="G938" s="379"/>
      <c r="H938" s="379"/>
      <c r="I938" s="380"/>
      <c r="J938" s="375">
        <v>6020001006939</v>
      </c>
      <c r="K938" s="376"/>
      <c r="L938" s="376"/>
      <c r="M938" s="376"/>
      <c r="N938" s="376"/>
      <c r="O938" s="377"/>
      <c r="P938" s="384" t="s">
        <v>580</v>
      </c>
      <c r="Q938" s="385"/>
      <c r="R938" s="385"/>
      <c r="S938" s="385"/>
      <c r="T938" s="385"/>
      <c r="U938" s="385"/>
      <c r="V938" s="385"/>
      <c r="W938" s="385"/>
      <c r="X938" s="386"/>
      <c r="Y938" s="364">
        <v>4</v>
      </c>
      <c r="Z938" s="365"/>
      <c r="AA938" s="365"/>
      <c r="AB938" s="366"/>
      <c r="AC938" s="387" t="s">
        <v>291</v>
      </c>
      <c r="AD938" s="388"/>
      <c r="AE938" s="388"/>
      <c r="AF938" s="388"/>
      <c r="AG938" s="389"/>
      <c r="AH938" s="390">
        <v>2</v>
      </c>
      <c r="AI938" s="391"/>
      <c r="AJ938" s="391"/>
      <c r="AK938" s="392"/>
      <c r="AL938" s="369">
        <v>69.5</v>
      </c>
      <c r="AM938" s="370"/>
      <c r="AN938" s="370"/>
      <c r="AO938" s="371"/>
      <c r="AP938" s="393" t="s">
        <v>486</v>
      </c>
      <c r="AQ938" s="394"/>
      <c r="AR938" s="394"/>
      <c r="AS938" s="394"/>
      <c r="AT938" s="394"/>
      <c r="AU938" s="394"/>
      <c r="AV938" s="394"/>
      <c r="AW938" s="394"/>
      <c r="AX938" s="395"/>
    </row>
    <row r="939" spans="1:50" ht="30" customHeight="1" x14ac:dyDescent="0.15">
      <c r="A939" s="406">
        <v>3</v>
      </c>
      <c r="B939" s="406">
        <v>1</v>
      </c>
      <c r="C939" s="372" t="s">
        <v>573</v>
      </c>
      <c r="D939" s="379"/>
      <c r="E939" s="379"/>
      <c r="F939" s="379"/>
      <c r="G939" s="379"/>
      <c r="H939" s="379"/>
      <c r="I939" s="380"/>
      <c r="J939" s="375">
        <v>8010401085409</v>
      </c>
      <c r="K939" s="376"/>
      <c r="L939" s="376"/>
      <c r="M939" s="376"/>
      <c r="N939" s="376"/>
      <c r="O939" s="377"/>
      <c r="P939" s="384" t="s">
        <v>581</v>
      </c>
      <c r="Q939" s="385"/>
      <c r="R939" s="385"/>
      <c r="S939" s="385"/>
      <c r="T939" s="385"/>
      <c r="U939" s="385"/>
      <c r="V939" s="385"/>
      <c r="W939" s="385"/>
      <c r="X939" s="386"/>
      <c r="Y939" s="364">
        <v>7</v>
      </c>
      <c r="Z939" s="365"/>
      <c r="AA939" s="365"/>
      <c r="AB939" s="366"/>
      <c r="AC939" s="387" t="s">
        <v>291</v>
      </c>
      <c r="AD939" s="388"/>
      <c r="AE939" s="388"/>
      <c r="AF939" s="388"/>
      <c r="AG939" s="389"/>
      <c r="AH939" s="390">
        <v>2</v>
      </c>
      <c r="AI939" s="391"/>
      <c r="AJ939" s="391"/>
      <c r="AK939" s="392"/>
      <c r="AL939" s="369">
        <v>86.6</v>
      </c>
      <c r="AM939" s="370"/>
      <c r="AN939" s="370"/>
      <c r="AO939" s="371"/>
      <c r="AP939" s="393" t="s">
        <v>486</v>
      </c>
      <c r="AQ939" s="394"/>
      <c r="AR939" s="394"/>
      <c r="AS939" s="394"/>
      <c r="AT939" s="394"/>
      <c r="AU939" s="394"/>
      <c r="AV939" s="394"/>
      <c r="AW939" s="394"/>
      <c r="AX939" s="395"/>
    </row>
    <row r="940" spans="1:50" ht="30" customHeight="1" x14ac:dyDescent="0.15">
      <c r="A940" s="406">
        <v>4</v>
      </c>
      <c r="B940" s="406">
        <v>1</v>
      </c>
      <c r="C940" s="372" t="s">
        <v>574</v>
      </c>
      <c r="D940" s="379"/>
      <c r="E940" s="379"/>
      <c r="F940" s="379"/>
      <c r="G940" s="379"/>
      <c r="H940" s="379"/>
      <c r="I940" s="380"/>
      <c r="J940" s="375">
        <v>1120001026469</v>
      </c>
      <c r="K940" s="376"/>
      <c r="L940" s="376"/>
      <c r="M940" s="376"/>
      <c r="N940" s="376"/>
      <c r="O940" s="377"/>
      <c r="P940" s="384" t="s">
        <v>582</v>
      </c>
      <c r="Q940" s="385"/>
      <c r="R940" s="385"/>
      <c r="S940" s="385"/>
      <c r="T940" s="385"/>
      <c r="U940" s="385"/>
      <c r="V940" s="385"/>
      <c r="W940" s="385"/>
      <c r="X940" s="386"/>
      <c r="Y940" s="364">
        <v>3</v>
      </c>
      <c r="Z940" s="365"/>
      <c r="AA940" s="365"/>
      <c r="AB940" s="366"/>
      <c r="AC940" s="396" t="s">
        <v>291</v>
      </c>
      <c r="AD940" s="397"/>
      <c r="AE940" s="397"/>
      <c r="AF940" s="397"/>
      <c r="AG940" s="398"/>
      <c r="AH940" s="390">
        <v>1</v>
      </c>
      <c r="AI940" s="391"/>
      <c r="AJ940" s="391"/>
      <c r="AK940" s="392"/>
      <c r="AL940" s="369">
        <v>98.9</v>
      </c>
      <c r="AM940" s="370"/>
      <c r="AN940" s="370"/>
      <c r="AO940" s="371"/>
      <c r="AP940" s="393" t="s">
        <v>486</v>
      </c>
      <c r="AQ940" s="394"/>
      <c r="AR940" s="394"/>
      <c r="AS940" s="394"/>
      <c r="AT940" s="394"/>
      <c r="AU940" s="394"/>
      <c r="AV940" s="394"/>
      <c r="AW940" s="394"/>
      <c r="AX940" s="395"/>
    </row>
    <row r="941" spans="1:50" ht="30" customHeight="1" x14ac:dyDescent="0.15">
      <c r="A941" s="406">
        <v>5</v>
      </c>
      <c r="B941" s="406">
        <v>1</v>
      </c>
      <c r="C941" s="372" t="s">
        <v>575</v>
      </c>
      <c r="D941" s="379"/>
      <c r="E941" s="379"/>
      <c r="F941" s="379"/>
      <c r="G941" s="379"/>
      <c r="H941" s="379"/>
      <c r="I941" s="380"/>
      <c r="J941" s="375">
        <v>4120001051530</v>
      </c>
      <c r="K941" s="376"/>
      <c r="L941" s="376"/>
      <c r="M941" s="376"/>
      <c r="N941" s="376"/>
      <c r="O941" s="377"/>
      <c r="P941" s="384" t="s">
        <v>583</v>
      </c>
      <c r="Q941" s="385"/>
      <c r="R941" s="385"/>
      <c r="S941" s="385"/>
      <c r="T941" s="385"/>
      <c r="U941" s="385"/>
      <c r="V941" s="385"/>
      <c r="W941" s="385"/>
      <c r="X941" s="386"/>
      <c r="Y941" s="364">
        <v>2</v>
      </c>
      <c r="Z941" s="365"/>
      <c r="AA941" s="365"/>
      <c r="AB941" s="366"/>
      <c r="AC941" s="396" t="s">
        <v>291</v>
      </c>
      <c r="AD941" s="397"/>
      <c r="AE941" s="397"/>
      <c r="AF941" s="397"/>
      <c r="AG941" s="398"/>
      <c r="AH941" s="390">
        <v>1</v>
      </c>
      <c r="AI941" s="391"/>
      <c r="AJ941" s="391"/>
      <c r="AK941" s="392"/>
      <c r="AL941" s="369">
        <v>100</v>
      </c>
      <c r="AM941" s="370"/>
      <c r="AN941" s="370"/>
      <c r="AO941" s="371"/>
      <c r="AP941" s="393" t="s">
        <v>486</v>
      </c>
      <c r="AQ941" s="394"/>
      <c r="AR941" s="394"/>
      <c r="AS941" s="394"/>
      <c r="AT941" s="394"/>
      <c r="AU941" s="394"/>
      <c r="AV941" s="394"/>
      <c r="AW941" s="394"/>
      <c r="AX941" s="395"/>
    </row>
    <row r="942" spans="1:50" ht="30" customHeight="1" x14ac:dyDescent="0.15">
      <c r="A942" s="406">
        <v>6</v>
      </c>
      <c r="B942" s="406">
        <v>1</v>
      </c>
      <c r="C942" s="372" t="s">
        <v>576</v>
      </c>
      <c r="D942" s="379"/>
      <c r="E942" s="379"/>
      <c r="F942" s="379"/>
      <c r="G942" s="379"/>
      <c r="H942" s="379"/>
      <c r="I942" s="380"/>
      <c r="J942" s="375">
        <v>7011801003134</v>
      </c>
      <c r="K942" s="376"/>
      <c r="L942" s="376"/>
      <c r="M942" s="376"/>
      <c r="N942" s="376"/>
      <c r="O942" s="377"/>
      <c r="P942" s="384" t="s">
        <v>584</v>
      </c>
      <c r="Q942" s="385"/>
      <c r="R942" s="385"/>
      <c r="S942" s="385"/>
      <c r="T942" s="385"/>
      <c r="U942" s="385"/>
      <c r="V942" s="385"/>
      <c r="W942" s="385"/>
      <c r="X942" s="386"/>
      <c r="Y942" s="364">
        <v>2</v>
      </c>
      <c r="Z942" s="365"/>
      <c r="AA942" s="365"/>
      <c r="AB942" s="366"/>
      <c r="AC942" s="396" t="s">
        <v>291</v>
      </c>
      <c r="AD942" s="397"/>
      <c r="AE942" s="397"/>
      <c r="AF942" s="397"/>
      <c r="AG942" s="398"/>
      <c r="AH942" s="390">
        <v>1</v>
      </c>
      <c r="AI942" s="391"/>
      <c r="AJ942" s="391"/>
      <c r="AK942" s="392"/>
      <c r="AL942" s="369">
        <v>96.7</v>
      </c>
      <c r="AM942" s="370"/>
      <c r="AN942" s="370"/>
      <c r="AO942" s="371"/>
      <c r="AP942" s="393" t="s">
        <v>486</v>
      </c>
      <c r="AQ942" s="394"/>
      <c r="AR942" s="394"/>
      <c r="AS942" s="394"/>
      <c r="AT942" s="394"/>
      <c r="AU942" s="394"/>
      <c r="AV942" s="394"/>
      <c r="AW942" s="394"/>
      <c r="AX942" s="395"/>
    </row>
    <row r="943" spans="1:50" ht="30" customHeight="1" x14ac:dyDescent="0.15">
      <c r="A943" s="406">
        <v>7</v>
      </c>
      <c r="B943" s="406">
        <v>1</v>
      </c>
      <c r="C943" s="383" t="s">
        <v>577</v>
      </c>
      <c r="D943" s="336"/>
      <c r="E943" s="336"/>
      <c r="F943" s="336"/>
      <c r="G943" s="336"/>
      <c r="H943" s="336"/>
      <c r="I943" s="336"/>
      <c r="J943" s="363">
        <v>6012401007567</v>
      </c>
      <c r="K943" s="338"/>
      <c r="L943" s="338"/>
      <c r="M943" s="338"/>
      <c r="N943" s="338"/>
      <c r="O943" s="338"/>
      <c r="P943" s="381" t="s">
        <v>585</v>
      </c>
      <c r="Q943" s="339"/>
      <c r="R943" s="339"/>
      <c r="S943" s="339"/>
      <c r="T943" s="339"/>
      <c r="U943" s="339"/>
      <c r="V943" s="339"/>
      <c r="W943" s="339"/>
      <c r="X943" s="339"/>
      <c r="Y943" s="364">
        <v>2</v>
      </c>
      <c r="Z943" s="365"/>
      <c r="AA943" s="365"/>
      <c r="AB943" s="366"/>
      <c r="AC943" s="367" t="s">
        <v>291</v>
      </c>
      <c r="AD943" s="367"/>
      <c r="AE943" s="367"/>
      <c r="AF943" s="367"/>
      <c r="AG943" s="367"/>
      <c r="AH943" s="368">
        <v>1</v>
      </c>
      <c r="AI943" s="345"/>
      <c r="AJ943" s="345"/>
      <c r="AK943" s="345"/>
      <c r="AL943" s="369">
        <v>96.9</v>
      </c>
      <c r="AM943" s="370"/>
      <c r="AN943" s="370"/>
      <c r="AO943" s="371"/>
      <c r="AP943" s="349" t="s">
        <v>486</v>
      </c>
      <c r="AQ943" s="349"/>
      <c r="AR943" s="349"/>
      <c r="AS943" s="349"/>
      <c r="AT943" s="349"/>
      <c r="AU943" s="349"/>
      <c r="AV943" s="349"/>
      <c r="AW943" s="349"/>
      <c r="AX943" s="349"/>
    </row>
    <row r="944" spans="1:50" ht="30" customHeight="1" x14ac:dyDescent="0.15">
      <c r="A944" s="406">
        <v>8</v>
      </c>
      <c r="B944" s="406">
        <v>1</v>
      </c>
      <c r="C944" s="383" t="s">
        <v>578</v>
      </c>
      <c r="D944" s="336"/>
      <c r="E944" s="336"/>
      <c r="F944" s="336"/>
      <c r="G944" s="336"/>
      <c r="H944" s="336"/>
      <c r="I944" s="336"/>
      <c r="J944" s="363">
        <v>3020001032681</v>
      </c>
      <c r="K944" s="338"/>
      <c r="L944" s="338"/>
      <c r="M944" s="338"/>
      <c r="N944" s="338"/>
      <c r="O944" s="338"/>
      <c r="P944" s="381" t="s">
        <v>586</v>
      </c>
      <c r="Q944" s="339"/>
      <c r="R944" s="339"/>
      <c r="S944" s="339"/>
      <c r="T944" s="339"/>
      <c r="U944" s="339"/>
      <c r="V944" s="339"/>
      <c r="W944" s="339"/>
      <c r="X944" s="339"/>
      <c r="Y944" s="364">
        <v>2</v>
      </c>
      <c r="Z944" s="365"/>
      <c r="AA944" s="365"/>
      <c r="AB944" s="366"/>
      <c r="AC944" s="367" t="s">
        <v>297</v>
      </c>
      <c r="AD944" s="367"/>
      <c r="AE944" s="367"/>
      <c r="AF944" s="367"/>
      <c r="AG944" s="367"/>
      <c r="AH944" s="368" t="s">
        <v>486</v>
      </c>
      <c r="AI944" s="345"/>
      <c r="AJ944" s="345"/>
      <c r="AK944" s="345"/>
      <c r="AL944" s="369" t="s">
        <v>486</v>
      </c>
      <c r="AM944" s="370"/>
      <c r="AN944" s="370"/>
      <c r="AO944" s="371"/>
      <c r="AP944" s="349" t="s">
        <v>486</v>
      </c>
      <c r="AQ944" s="349"/>
      <c r="AR944" s="349"/>
      <c r="AS944" s="349"/>
      <c r="AT944" s="349"/>
      <c r="AU944" s="349"/>
      <c r="AV944" s="349"/>
      <c r="AW944" s="349"/>
      <c r="AX944" s="349"/>
    </row>
    <row r="945" spans="1:50" ht="30" customHeight="1" x14ac:dyDescent="0.15">
      <c r="A945" s="406">
        <v>9</v>
      </c>
      <c r="B945" s="406">
        <v>1</v>
      </c>
      <c r="C945" s="383" t="s">
        <v>637</v>
      </c>
      <c r="D945" s="336"/>
      <c r="E945" s="336"/>
      <c r="F945" s="336"/>
      <c r="G945" s="336"/>
      <c r="H945" s="336"/>
      <c r="I945" s="336"/>
      <c r="J945" s="363">
        <v>2010001009145</v>
      </c>
      <c r="K945" s="338"/>
      <c r="L945" s="338"/>
      <c r="M945" s="338"/>
      <c r="N945" s="338"/>
      <c r="O945" s="338"/>
      <c r="P945" s="381" t="s">
        <v>638</v>
      </c>
      <c r="Q945" s="339"/>
      <c r="R945" s="339"/>
      <c r="S945" s="339"/>
      <c r="T945" s="339"/>
      <c r="U945" s="339"/>
      <c r="V945" s="339"/>
      <c r="W945" s="339"/>
      <c r="X945" s="339"/>
      <c r="Y945" s="364">
        <v>2</v>
      </c>
      <c r="Z945" s="365"/>
      <c r="AA945" s="365"/>
      <c r="AB945" s="366"/>
      <c r="AC945" s="367" t="s">
        <v>291</v>
      </c>
      <c r="AD945" s="367"/>
      <c r="AE945" s="367"/>
      <c r="AF945" s="367"/>
      <c r="AG945" s="367"/>
      <c r="AH945" s="368">
        <v>2</v>
      </c>
      <c r="AI945" s="345"/>
      <c r="AJ945" s="345"/>
      <c r="AK945" s="345"/>
      <c r="AL945" s="369">
        <v>23</v>
      </c>
      <c r="AM945" s="370"/>
      <c r="AN945" s="370"/>
      <c r="AO945" s="371"/>
      <c r="AP945" s="349" t="s">
        <v>486</v>
      </c>
      <c r="AQ945" s="349"/>
      <c r="AR945" s="349"/>
      <c r="AS945" s="349"/>
      <c r="AT945" s="349"/>
      <c r="AU945" s="349"/>
      <c r="AV945" s="349"/>
      <c r="AW945" s="349"/>
      <c r="AX945" s="349"/>
    </row>
    <row r="946" spans="1:50" ht="29.25" customHeight="1" x14ac:dyDescent="0.15">
      <c r="A946" s="406">
        <v>10</v>
      </c>
      <c r="B946" s="406">
        <v>1</v>
      </c>
      <c r="C946" s="383" t="s">
        <v>639</v>
      </c>
      <c r="D946" s="336"/>
      <c r="E946" s="336"/>
      <c r="F946" s="336"/>
      <c r="G946" s="336"/>
      <c r="H946" s="336"/>
      <c r="I946" s="336"/>
      <c r="J946" s="363">
        <v>9021001040140</v>
      </c>
      <c r="K946" s="338"/>
      <c r="L946" s="338"/>
      <c r="M946" s="338"/>
      <c r="N946" s="338"/>
      <c r="O946" s="338"/>
      <c r="P946" s="381" t="s">
        <v>640</v>
      </c>
      <c r="Q946" s="339"/>
      <c r="R946" s="339"/>
      <c r="S946" s="339"/>
      <c r="T946" s="339"/>
      <c r="U946" s="339"/>
      <c r="V946" s="339"/>
      <c r="W946" s="339"/>
      <c r="X946" s="339"/>
      <c r="Y946" s="364">
        <v>2</v>
      </c>
      <c r="Z946" s="365"/>
      <c r="AA946" s="365"/>
      <c r="AB946" s="366"/>
      <c r="AC946" s="367" t="s">
        <v>297</v>
      </c>
      <c r="AD946" s="367"/>
      <c r="AE946" s="367"/>
      <c r="AF946" s="367"/>
      <c r="AG946" s="367"/>
      <c r="AH946" s="368" t="s">
        <v>486</v>
      </c>
      <c r="AI946" s="345"/>
      <c r="AJ946" s="345"/>
      <c r="AK946" s="345"/>
      <c r="AL946" s="369" t="s">
        <v>486</v>
      </c>
      <c r="AM946" s="370"/>
      <c r="AN946" s="370"/>
      <c r="AO946" s="371"/>
      <c r="AP946" s="349" t="s">
        <v>486</v>
      </c>
      <c r="AQ946" s="349"/>
      <c r="AR946" s="349"/>
      <c r="AS946" s="349"/>
      <c r="AT946" s="349"/>
      <c r="AU946" s="349"/>
      <c r="AV946" s="349"/>
      <c r="AW946" s="349"/>
      <c r="AX946" s="349"/>
    </row>
    <row r="947" spans="1:50" ht="30" hidden="1" customHeight="1" x14ac:dyDescent="0.15">
      <c r="A947" s="406">
        <v>11</v>
      </c>
      <c r="B947" s="406">
        <v>1</v>
      </c>
      <c r="C947" s="350"/>
      <c r="D947" s="336"/>
      <c r="E947" s="336"/>
      <c r="F947" s="336"/>
      <c r="G947" s="336"/>
      <c r="H947" s="336"/>
      <c r="I947" s="336"/>
      <c r="J947" s="337"/>
      <c r="K947" s="338"/>
      <c r="L947" s="338"/>
      <c r="M947" s="338"/>
      <c r="N947" s="338"/>
      <c r="O947" s="338"/>
      <c r="P947" s="351"/>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406">
        <v>12</v>
      </c>
      <c r="B948" s="406">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406">
        <v>13</v>
      </c>
      <c r="B949" s="406">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406">
        <v>14</v>
      </c>
      <c r="B950" s="406">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406">
        <v>15</v>
      </c>
      <c r="B951" s="406">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406">
        <v>16</v>
      </c>
      <c r="B952" s="406">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406">
        <v>17</v>
      </c>
      <c r="B953" s="406">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406">
        <v>18</v>
      </c>
      <c r="B954" s="406">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406">
        <v>19</v>
      </c>
      <c r="B955" s="406">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406">
        <v>20</v>
      </c>
      <c r="B956" s="406">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406">
        <v>21</v>
      </c>
      <c r="B957" s="406">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406">
        <v>22</v>
      </c>
      <c r="B958" s="406">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406">
        <v>23</v>
      </c>
      <c r="B959" s="406">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406">
        <v>24</v>
      </c>
      <c r="B960" s="406">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28.5" hidden="1" customHeight="1" x14ac:dyDescent="0.15">
      <c r="A961" s="406">
        <v>25</v>
      </c>
      <c r="B961" s="406">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406">
        <v>26</v>
      </c>
      <c r="B962" s="406">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406">
        <v>27</v>
      </c>
      <c r="B963" s="406">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406">
        <v>28</v>
      </c>
      <c r="B964" s="406">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406">
        <v>29</v>
      </c>
      <c r="B965" s="406">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406">
        <v>30</v>
      </c>
      <c r="B966" s="406">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customHeight="1" x14ac:dyDescent="0.15">
      <c r="A969" s="353"/>
      <c r="B969" s="353"/>
      <c r="C969" s="353" t="s">
        <v>26</v>
      </c>
      <c r="D969" s="353"/>
      <c r="E969" s="353"/>
      <c r="F969" s="353"/>
      <c r="G969" s="353"/>
      <c r="H969" s="353"/>
      <c r="I969" s="353"/>
      <c r="J969" s="136"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6" t="s">
        <v>259</v>
      </c>
      <c r="AD969" s="136"/>
      <c r="AE969" s="136"/>
      <c r="AF969" s="136"/>
      <c r="AG969" s="136"/>
      <c r="AH969" s="356" t="s">
        <v>287</v>
      </c>
      <c r="AI969" s="353"/>
      <c r="AJ969" s="353"/>
      <c r="AK969" s="353"/>
      <c r="AL969" s="353" t="s">
        <v>21</v>
      </c>
      <c r="AM969" s="353"/>
      <c r="AN969" s="353"/>
      <c r="AO969" s="358"/>
      <c r="AP969" s="359" t="s">
        <v>225</v>
      </c>
      <c r="AQ969" s="359"/>
      <c r="AR969" s="359"/>
      <c r="AS969" s="359"/>
      <c r="AT969" s="359"/>
      <c r="AU969" s="359"/>
      <c r="AV969" s="359"/>
      <c r="AW969" s="359"/>
      <c r="AX969" s="359"/>
    </row>
    <row r="970" spans="1:50" ht="30" customHeight="1" x14ac:dyDescent="0.15">
      <c r="A970" s="406">
        <v>1</v>
      </c>
      <c r="B970" s="406">
        <v>1</v>
      </c>
      <c r="C970" s="372" t="s">
        <v>598</v>
      </c>
      <c r="D970" s="373"/>
      <c r="E970" s="373"/>
      <c r="F970" s="373"/>
      <c r="G970" s="373"/>
      <c r="H970" s="373"/>
      <c r="I970" s="374"/>
      <c r="J970" s="375">
        <v>5012405001732</v>
      </c>
      <c r="K970" s="376"/>
      <c r="L970" s="376"/>
      <c r="M970" s="376"/>
      <c r="N970" s="376"/>
      <c r="O970" s="377"/>
      <c r="P970" s="339" t="s">
        <v>599</v>
      </c>
      <c r="Q970" s="339"/>
      <c r="R970" s="339"/>
      <c r="S970" s="339"/>
      <c r="T970" s="339"/>
      <c r="U970" s="339"/>
      <c r="V970" s="339"/>
      <c r="W970" s="339"/>
      <c r="X970" s="339"/>
      <c r="Y970" s="364">
        <v>1400</v>
      </c>
      <c r="Z970" s="365"/>
      <c r="AA970" s="365"/>
      <c r="AB970" s="366"/>
      <c r="AC970" s="382" t="s">
        <v>597</v>
      </c>
      <c r="AD970" s="382"/>
      <c r="AE970" s="382"/>
      <c r="AF970" s="382"/>
      <c r="AG970" s="382"/>
      <c r="AH970" s="361" t="s">
        <v>617</v>
      </c>
      <c r="AI970" s="362"/>
      <c r="AJ970" s="362"/>
      <c r="AK970" s="362"/>
      <c r="AL970" s="346" t="s">
        <v>617</v>
      </c>
      <c r="AM970" s="347"/>
      <c r="AN970" s="347"/>
      <c r="AO970" s="348"/>
      <c r="AP970" s="349" t="s">
        <v>633</v>
      </c>
      <c r="AQ970" s="349"/>
      <c r="AR970" s="349"/>
      <c r="AS970" s="349"/>
      <c r="AT970" s="349"/>
      <c r="AU970" s="349"/>
      <c r="AV970" s="349"/>
      <c r="AW970" s="349"/>
      <c r="AX970" s="349"/>
    </row>
    <row r="971" spans="1:50" ht="0.75" customHeight="1" x14ac:dyDescent="0.15">
      <c r="A971" s="406">
        <v>2</v>
      </c>
      <c r="B971" s="406">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406">
        <v>3</v>
      </c>
      <c r="B972" s="406">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406">
        <v>4</v>
      </c>
      <c r="B973" s="406">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406">
        <v>5</v>
      </c>
      <c r="B974" s="406">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406">
        <v>6</v>
      </c>
      <c r="B975" s="406">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406">
        <v>7</v>
      </c>
      <c r="B976" s="406">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406">
        <v>8</v>
      </c>
      <c r="B977" s="406">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406">
        <v>9</v>
      </c>
      <c r="B978" s="406">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406">
        <v>10</v>
      </c>
      <c r="B979" s="406">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406">
        <v>11</v>
      </c>
      <c r="B980" s="406">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406">
        <v>12</v>
      </c>
      <c r="B981" s="406">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406">
        <v>13</v>
      </c>
      <c r="B982" s="406">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406">
        <v>14</v>
      </c>
      <c r="B983" s="406">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29.25" hidden="1" customHeight="1" x14ac:dyDescent="0.15">
      <c r="A984" s="406">
        <v>15</v>
      </c>
      <c r="B984" s="406">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406">
        <v>16</v>
      </c>
      <c r="B985" s="406">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406">
        <v>17</v>
      </c>
      <c r="B986" s="406">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406">
        <v>18</v>
      </c>
      <c r="B987" s="406">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406">
        <v>19</v>
      </c>
      <c r="B988" s="406">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406">
        <v>20</v>
      </c>
      <c r="B989" s="406">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406">
        <v>21</v>
      </c>
      <c r="B990" s="406">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406">
        <v>22</v>
      </c>
      <c r="B991" s="406">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406">
        <v>23</v>
      </c>
      <c r="B992" s="406">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406">
        <v>24</v>
      </c>
      <c r="B993" s="406">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406">
        <v>25</v>
      </c>
      <c r="B994" s="406">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406">
        <v>26</v>
      </c>
      <c r="B995" s="406">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406">
        <v>27</v>
      </c>
      <c r="B996" s="406">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406">
        <v>28</v>
      </c>
      <c r="B997" s="406">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406">
        <v>29</v>
      </c>
      <c r="B998" s="406">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406">
        <v>30</v>
      </c>
      <c r="B999" s="406">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customHeight="1" x14ac:dyDescent="0.15">
      <c r="A1002" s="353"/>
      <c r="B1002" s="353"/>
      <c r="C1002" s="353" t="s">
        <v>26</v>
      </c>
      <c r="D1002" s="353"/>
      <c r="E1002" s="353"/>
      <c r="F1002" s="353"/>
      <c r="G1002" s="353"/>
      <c r="H1002" s="353"/>
      <c r="I1002" s="353"/>
      <c r="J1002" s="136"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6" t="s">
        <v>259</v>
      </c>
      <c r="AD1002" s="136"/>
      <c r="AE1002" s="136"/>
      <c r="AF1002" s="136"/>
      <c r="AG1002" s="136"/>
      <c r="AH1002" s="356" t="s">
        <v>287</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customHeight="1" x14ac:dyDescent="0.15">
      <c r="A1003" s="406">
        <v>1</v>
      </c>
      <c r="B1003" s="406">
        <v>1</v>
      </c>
      <c r="C1003" s="372" t="s">
        <v>600</v>
      </c>
      <c r="D1003" s="373" t="s">
        <v>601</v>
      </c>
      <c r="E1003" s="373" t="s">
        <v>601</v>
      </c>
      <c r="F1003" s="373" t="s">
        <v>601</v>
      </c>
      <c r="G1003" s="373" t="s">
        <v>601</v>
      </c>
      <c r="H1003" s="373" t="s">
        <v>601</v>
      </c>
      <c r="I1003" s="374" t="s">
        <v>601</v>
      </c>
      <c r="J1003" s="363">
        <v>6012401012609</v>
      </c>
      <c r="K1003" s="338"/>
      <c r="L1003" s="338"/>
      <c r="M1003" s="338"/>
      <c r="N1003" s="338"/>
      <c r="O1003" s="338"/>
      <c r="P1003" s="339" t="s">
        <v>619</v>
      </c>
      <c r="Q1003" s="339"/>
      <c r="R1003" s="339"/>
      <c r="S1003" s="339"/>
      <c r="T1003" s="339"/>
      <c r="U1003" s="339"/>
      <c r="V1003" s="339"/>
      <c r="W1003" s="339"/>
      <c r="X1003" s="339"/>
      <c r="Y1003" s="364">
        <v>68</v>
      </c>
      <c r="Z1003" s="365"/>
      <c r="AA1003" s="365"/>
      <c r="AB1003" s="366"/>
      <c r="AC1003" s="382" t="s">
        <v>296</v>
      </c>
      <c r="AD1003" s="382"/>
      <c r="AE1003" s="382"/>
      <c r="AF1003" s="382"/>
      <c r="AG1003" s="382"/>
      <c r="AH1003" s="399" t="s">
        <v>327</v>
      </c>
      <c r="AI1003" s="400"/>
      <c r="AJ1003" s="400"/>
      <c r="AK1003" s="400"/>
      <c r="AL1003" s="399" t="s">
        <v>327</v>
      </c>
      <c r="AM1003" s="400"/>
      <c r="AN1003" s="400"/>
      <c r="AO1003" s="400"/>
      <c r="AP1003" s="349" t="s">
        <v>633</v>
      </c>
      <c r="AQ1003" s="349"/>
      <c r="AR1003" s="349"/>
      <c r="AS1003" s="349"/>
      <c r="AT1003" s="349"/>
      <c r="AU1003" s="349"/>
      <c r="AV1003" s="349"/>
      <c r="AW1003" s="349"/>
      <c r="AX1003" s="349"/>
    </row>
    <row r="1004" spans="1:50" ht="30" customHeight="1" x14ac:dyDescent="0.15">
      <c r="A1004" s="406">
        <v>2</v>
      </c>
      <c r="B1004" s="406">
        <v>1</v>
      </c>
      <c r="C1004" s="372" t="s">
        <v>600</v>
      </c>
      <c r="D1004" s="373" t="s">
        <v>601</v>
      </c>
      <c r="E1004" s="373" t="s">
        <v>601</v>
      </c>
      <c r="F1004" s="373" t="s">
        <v>601</v>
      </c>
      <c r="G1004" s="373" t="s">
        <v>601</v>
      </c>
      <c r="H1004" s="373" t="s">
        <v>601</v>
      </c>
      <c r="I1004" s="374" t="s">
        <v>601</v>
      </c>
      <c r="J1004" s="363">
        <v>6012401012609</v>
      </c>
      <c r="K1004" s="338"/>
      <c r="L1004" s="338"/>
      <c r="M1004" s="338"/>
      <c r="N1004" s="338"/>
      <c r="O1004" s="338"/>
      <c r="P1004" s="381" t="s">
        <v>621</v>
      </c>
      <c r="Q1004" s="339"/>
      <c r="R1004" s="339"/>
      <c r="S1004" s="339"/>
      <c r="T1004" s="339"/>
      <c r="U1004" s="339"/>
      <c r="V1004" s="339"/>
      <c r="W1004" s="339"/>
      <c r="X1004" s="339"/>
      <c r="Y1004" s="364">
        <v>32</v>
      </c>
      <c r="Z1004" s="365"/>
      <c r="AA1004" s="365"/>
      <c r="AB1004" s="366"/>
      <c r="AC1004" s="382" t="s">
        <v>291</v>
      </c>
      <c r="AD1004" s="382"/>
      <c r="AE1004" s="382"/>
      <c r="AF1004" s="382"/>
      <c r="AG1004" s="382"/>
      <c r="AH1004" s="368">
        <v>1</v>
      </c>
      <c r="AI1004" s="345"/>
      <c r="AJ1004" s="345"/>
      <c r="AK1004" s="345"/>
      <c r="AL1004" s="369">
        <v>99.6</v>
      </c>
      <c r="AM1004" s="370"/>
      <c r="AN1004" s="370"/>
      <c r="AO1004" s="371"/>
      <c r="AP1004" s="349" t="s">
        <v>486</v>
      </c>
      <c r="AQ1004" s="349"/>
      <c r="AR1004" s="349"/>
      <c r="AS1004" s="349"/>
      <c r="AT1004" s="349"/>
      <c r="AU1004" s="349"/>
      <c r="AV1004" s="349"/>
      <c r="AW1004" s="349"/>
      <c r="AX1004" s="349"/>
    </row>
    <row r="1005" spans="1:50" ht="30" customHeight="1" x14ac:dyDescent="0.15">
      <c r="A1005" s="406">
        <v>3</v>
      </c>
      <c r="B1005" s="406">
        <v>1</v>
      </c>
      <c r="C1005" s="372" t="s">
        <v>600</v>
      </c>
      <c r="D1005" s="373" t="s">
        <v>601</v>
      </c>
      <c r="E1005" s="373" t="s">
        <v>601</v>
      </c>
      <c r="F1005" s="373" t="s">
        <v>601</v>
      </c>
      <c r="G1005" s="373" t="s">
        <v>601</v>
      </c>
      <c r="H1005" s="373" t="s">
        <v>601</v>
      </c>
      <c r="I1005" s="374" t="s">
        <v>601</v>
      </c>
      <c r="J1005" s="363">
        <v>6012401012609</v>
      </c>
      <c r="K1005" s="338"/>
      <c r="L1005" s="338"/>
      <c r="M1005" s="338"/>
      <c r="N1005" s="338"/>
      <c r="O1005" s="338"/>
      <c r="P1005" s="381" t="s">
        <v>620</v>
      </c>
      <c r="Q1005" s="339"/>
      <c r="R1005" s="339"/>
      <c r="S1005" s="339"/>
      <c r="T1005" s="339"/>
      <c r="U1005" s="339"/>
      <c r="V1005" s="339"/>
      <c r="W1005" s="339"/>
      <c r="X1005" s="339"/>
      <c r="Y1005" s="364">
        <v>21</v>
      </c>
      <c r="Z1005" s="365"/>
      <c r="AA1005" s="365"/>
      <c r="AB1005" s="366"/>
      <c r="AC1005" s="382" t="s">
        <v>296</v>
      </c>
      <c r="AD1005" s="382"/>
      <c r="AE1005" s="382"/>
      <c r="AF1005" s="382"/>
      <c r="AG1005" s="382"/>
      <c r="AH1005" s="368" t="s">
        <v>327</v>
      </c>
      <c r="AI1005" s="345"/>
      <c r="AJ1005" s="345"/>
      <c r="AK1005" s="345"/>
      <c r="AL1005" s="368" t="s">
        <v>327</v>
      </c>
      <c r="AM1005" s="345"/>
      <c r="AN1005" s="345"/>
      <c r="AO1005" s="345"/>
      <c r="AP1005" s="349" t="s">
        <v>486</v>
      </c>
      <c r="AQ1005" s="349"/>
      <c r="AR1005" s="349"/>
      <c r="AS1005" s="349"/>
      <c r="AT1005" s="349"/>
      <c r="AU1005" s="349"/>
      <c r="AV1005" s="349"/>
      <c r="AW1005" s="349"/>
      <c r="AX1005" s="349"/>
    </row>
    <row r="1006" spans="1:50" ht="30" customHeight="1" x14ac:dyDescent="0.15">
      <c r="A1006" s="406">
        <v>4</v>
      </c>
      <c r="B1006" s="406">
        <v>1</v>
      </c>
      <c r="C1006" s="372" t="s">
        <v>602</v>
      </c>
      <c r="D1006" s="373" t="s">
        <v>603</v>
      </c>
      <c r="E1006" s="373" t="s">
        <v>603</v>
      </c>
      <c r="F1006" s="373" t="s">
        <v>603</v>
      </c>
      <c r="G1006" s="373" t="s">
        <v>603</v>
      </c>
      <c r="H1006" s="373" t="s">
        <v>603</v>
      </c>
      <c r="I1006" s="374" t="s">
        <v>603</v>
      </c>
      <c r="J1006" s="363">
        <v>7010401022916</v>
      </c>
      <c r="K1006" s="338"/>
      <c r="L1006" s="338"/>
      <c r="M1006" s="338"/>
      <c r="N1006" s="338"/>
      <c r="O1006" s="338"/>
      <c r="P1006" s="351" t="s">
        <v>622</v>
      </c>
      <c r="Q1006" s="339"/>
      <c r="R1006" s="339"/>
      <c r="S1006" s="339"/>
      <c r="T1006" s="339"/>
      <c r="U1006" s="339"/>
      <c r="V1006" s="339"/>
      <c r="W1006" s="339"/>
      <c r="X1006" s="339"/>
      <c r="Y1006" s="364">
        <v>84</v>
      </c>
      <c r="Z1006" s="365"/>
      <c r="AA1006" s="365"/>
      <c r="AB1006" s="366"/>
      <c r="AC1006" s="367" t="s">
        <v>291</v>
      </c>
      <c r="AD1006" s="367"/>
      <c r="AE1006" s="367"/>
      <c r="AF1006" s="367"/>
      <c r="AG1006" s="367"/>
      <c r="AH1006" s="368">
        <v>1</v>
      </c>
      <c r="AI1006" s="345"/>
      <c r="AJ1006" s="345"/>
      <c r="AK1006" s="345"/>
      <c r="AL1006" s="369">
        <v>99.5</v>
      </c>
      <c r="AM1006" s="370"/>
      <c r="AN1006" s="370"/>
      <c r="AO1006" s="371"/>
      <c r="AP1006" s="349" t="s">
        <v>486</v>
      </c>
      <c r="AQ1006" s="349"/>
      <c r="AR1006" s="349"/>
      <c r="AS1006" s="349"/>
      <c r="AT1006" s="349"/>
      <c r="AU1006" s="349"/>
      <c r="AV1006" s="349"/>
      <c r="AW1006" s="349"/>
      <c r="AX1006" s="349"/>
    </row>
    <row r="1007" spans="1:50" ht="30" customHeight="1" x14ac:dyDescent="0.15">
      <c r="A1007" s="406">
        <v>5</v>
      </c>
      <c r="B1007" s="406">
        <v>1</v>
      </c>
      <c r="C1007" s="372" t="s">
        <v>604</v>
      </c>
      <c r="D1007" s="373"/>
      <c r="E1007" s="373"/>
      <c r="F1007" s="373"/>
      <c r="G1007" s="373"/>
      <c r="H1007" s="373"/>
      <c r="I1007" s="374"/>
      <c r="J1007" s="363">
        <v>2040001100966</v>
      </c>
      <c r="K1007" s="338"/>
      <c r="L1007" s="338"/>
      <c r="M1007" s="338"/>
      <c r="N1007" s="338"/>
      <c r="O1007" s="338"/>
      <c r="P1007" s="351" t="s">
        <v>623</v>
      </c>
      <c r="Q1007" s="339"/>
      <c r="R1007" s="339"/>
      <c r="S1007" s="339"/>
      <c r="T1007" s="339"/>
      <c r="U1007" s="339"/>
      <c r="V1007" s="339"/>
      <c r="W1007" s="339"/>
      <c r="X1007" s="339"/>
      <c r="Y1007" s="364">
        <v>15</v>
      </c>
      <c r="Z1007" s="365"/>
      <c r="AA1007" s="365"/>
      <c r="AB1007" s="366"/>
      <c r="AC1007" s="367" t="s">
        <v>291</v>
      </c>
      <c r="AD1007" s="367"/>
      <c r="AE1007" s="367"/>
      <c r="AF1007" s="367"/>
      <c r="AG1007" s="367"/>
      <c r="AH1007" s="368">
        <v>3</v>
      </c>
      <c r="AI1007" s="345"/>
      <c r="AJ1007" s="345"/>
      <c r="AK1007" s="345"/>
      <c r="AL1007" s="369">
        <v>97.6</v>
      </c>
      <c r="AM1007" s="370"/>
      <c r="AN1007" s="370"/>
      <c r="AO1007" s="371"/>
      <c r="AP1007" s="349" t="s">
        <v>486</v>
      </c>
      <c r="AQ1007" s="349"/>
      <c r="AR1007" s="349"/>
      <c r="AS1007" s="349"/>
      <c r="AT1007" s="349"/>
      <c r="AU1007" s="349"/>
      <c r="AV1007" s="349"/>
      <c r="AW1007" s="349"/>
      <c r="AX1007" s="349"/>
    </row>
    <row r="1008" spans="1:50" ht="30" customHeight="1" x14ac:dyDescent="0.15">
      <c r="A1008" s="406">
        <v>6</v>
      </c>
      <c r="B1008" s="406">
        <v>1</v>
      </c>
      <c r="C1008" s="372" t="s">
        <v>604</v>
      </c>
      <c r="D1008" s="373"/>
      <c r="E1008" s="373"/>
      <c r="F1008" s="373"/>
      <c r="G1008" s="373"/>
      <c r="H1008" s="373"/>
      <c r="I1008" s="374"/>
      <c r="J1008" s="363">
        <v>2040001100966</v>
      </c>
      <c r="K1008" s="338"/>
      <c r="L1008" s="338"/>
      <c r="M1008" s="338"/>
      <c r="N1008" s="338"/>
      <c r="O1008" s="338"/>
      <c r="P1008" s="351" t="s">
        <v>624</v>
      </c>
      <c r="Q1008" s="339"/>
      <c r="R1008" s="339"/>
      <c r="S1008" s="339"/>
      <c r="T1008" s="339"/>
      <c r="U1008" s="339"/>
      <c r="V1008" s="339"/>
      <c r="W1008" s="339"/>
      <c r="X1008" s="339"/>
      <c r="Y1008" s="364">
        <v>9</v>
      </c>
      <c r="Z1008" s="365"/>
      <c r="AA1008" s="365"/>
      <c r="AB1008" s="366"/>
      <c r="AC1008" s="367" t="s">
        <v>291</v>
      </c>
      <c r="AD1008" s="367"/>
      <c r="AE1008" s="367"/>
      <c r="AF1008" s="367"/>
      <c r="AG1008" s="367"/>
      <c r="AH1008" s="368">
        <v>1</v>
      </c>
      <c r="AI1008" s="345"/>
      <c r="AJ1008" s="345"/>
      <c r="AK1008" s="345"/>
      <c r="AL1008" s="369">
        <v>100</v>
      </c>
      <c r="AM1008" s="370"/>
      <c r="AN1008" s="370"/>
      <c r="AO1008" s="371"/>
      <c r="AP1008" s="349" t="s">
        <v>486</v>
      </c>
      <c r="AQ1008" s="349"/>
      <c r="AR1008" s="349"/>
      <c r="AS1008" s="349"/>
      <c r="AT1008" s="349"/>
      <c r="AU1008" s="349"/>
      <c r="AV1008" s="349"/>
      <c r="AW1008" s="349"/>
      <c r="AX1008" s="349"/>
    </row>
    <row r="1009" spans="1:50" ht="30" customHeight="1" x14ac:dyDescent="0.15">
      <c r="A1009" s="406">
        <v>7</v>
      </c>
      <c r="B1009" s="406">
        <v>1</v>
      </c>
      <c r="C1009" s="372" t="s">
        <v>604</v>
      </c>
      <c r="D1009" s="373"/>
      <c r="E1009" s="373"/>
      <c r="F1009" s="373"/>
      <c r="G1009" s="373"/>
      <c r="H1009" s="373"/>
      <c r="I1009" s="374"/>
      <c r="J1009" s="363">
        <v>2040001100966</v>
      </c>
      <c r="K1009" s="338"/>
      <c r="L1009" s="338"/>
      <c r="M1009" s="338"/>
      <c r="N1009" s="338"/>
      <c r="O1009" s="338"/>
      <c r="P1009" s="351" t="s">
        <v>625</v>
      </c>
      <c r="Q1009" s="339"/>
      <c r="R1009" s="339"/>
      <c r="S1009" s="339"/>
      <c r="T1009" s="339"/>
      <c r="U1009" s="339"/>
      <c r="V1009" s="339"/>
      <c r="W1009" s="339"/>
      <c r="X1009" s="339"/>
      <c r="Y1009" s="364">
        <v>4</v>
      </c>
      <c r="Z1009" s="365"/>
      <c r="AA1009" s="365"/>
      <c r="AB1009" s="366"/>
      <c r="AC1009" s="367" t="s">
        <v>291</v>
      </c>
      <c r="AD1009" s="367"/>
      <c r="AE1009" s="367"/>
      <c r="AF1009" s="367"/>
      <c r="AG1009" s="367"/>
      <c r="AH1009" s="368">
        <v>1</v>
      </c>
      <c r="AI1009" s="345"/>
      <c r="AJ1009" s="345"/>
      <c r="AK1009" s="345"/>
      <c r="AL1009" s="369">
        <v>98.6</v>
      </c>
      <c r="AM1009" s="370"/>
      <c r="AN1009" s="370"/>
      <c r="AO1009" s="371"/>
      <c r="AP1009" s="349" t="s">
        <v>486</v>
      </c>
      <c r="AQ1009" s="349"/>
      <c r="AR1009" s="349"/>
      <c r="AS1009" s="349"/>
      <c r="AT1009" s="349"/>
      <c r="AU1009" s="349"/>
      <c r="AV1009" s="349"/>
      <c r="AW1009" s="349"/>
      <c r="AX1009" s="349"/>
    </row>
    <row r="1010" spans="1:50" ht="30" customHeight="1" x14ac:dyDescent="0.15">
      <c r="A1010" s="406">
        <v>8</v>
      </c>
      <c r="B1010" s="406">
        <v>1</v>
      </c>
      <c r="C1010" s="372" t="s">
        <v>604</v>
      </c>
      <c r="D1010" s="373"/>
      <c r="E1010" s="373"/>
      <c r="F1010" s="373"/>
      <c r="G1010" s="373"/>
      <c r="H1010" s="373"/>
      <c r="I1010" s="374"/>
      <c r="J1010" s="363">
        <v>2040001100966</v>
      </c>
      <c r="K1010" s="338"/>
      <c r="L1010" s="338"/>
      <c r="M1010" s="338"/>
      <c r="N1010" s="338"/>
      <c r="O1010" s="338"/>
      <c r="P1010" s="351" t="s">
        <v>626</v>
      </c>
      <c r="Q1010" s="339"/>
      <c r="R1010" s="339"/>
      <c r="S1010" s="339"/>
      <c r="T1010" s="339"/>
      <c r="U1010" s="339"/>
      <c r="V1010" s="339"/>
      <c r="W1010" s="339"/>
      <c r="X1010" s="339"/>
      <c r="Y1010" s="364">
        <v>4</v>
      </c>
      <c r="Z1010" s="365"/>
      <c r="AA1010" s="365"/>
      <c r="AB1010" s="366"/>
      <c r="AC1010" s="367" t="s">
        <v>291</v>
      </c>
      <c r="AD1010" s="367"/>
      <c r="AE1010" s="367"/>
      <c r="AF1010" s="367"/>
      <c r="AG1010" s="367"/>
      <c r="AH1010" s="368">
        <v>1</v>
      </c>
      <c r="AI1010" s="345"/>
      <c r="AJ1010" s="345"/>
      <c r="AK1010" s="345"/>
      <c r="AL1010" s="369">
        <v>100</v>
      </c>
      <c r="AM1010" s="370"/>
      <c r="AN1010" s="370"/>
      <c r="AO1010" s="371"/>
      <c r="AP1010" s="349" t="s">
        <v>486</v>
      </c>
      <c r="AQ1010" s="349"/>
      <c r="AR1010" s="349"/>
      <c r="AS1010" s="349"/>
      <c r="AT1010" s="349"/>
      <c r="AU1010" s="349"/>
      <c r="AV1010" s="349"/>
      <c r="AW1010" s="349"/>
      <c r="AX1010" s="349"/>
    </row>
    <row r="1011" spans="1:50" ht="30" customHeight="1" x14ac:dyDescent="0.15">
      <c r="A1011" s="406">
        <v>9</v>
      </c>
      <c r="B1011" s="406">
        <v>1</v>
      </c>
      <c r="C1011" s="372" t="s">
        <v>604</v>
      </c>
      <c r="D1011" s="373"/>
      <c r="E1011" s="373"/>
      <c r="F1011" s="373"/>
      <c r="G1011" s="373"/>
      <c r="H1011" s="373"/>
      <c r="I1011" s="374"/>
      <c r="J1011" s="363">
        <v>2040001100966</v>
      </c>
      <c r="K1011" s="338"/>
      <c r="L1011" s="338"/>
      <c r="M1011" s="338"/>
      <c r="N1011" s="338"/>
      <c r="O1011" s="338"/>
      <c r="P1011" s="351" t="s">
        <v>625</v>
      </c>
      <c r="Q1011" s="339"/>
      <c r="R1011" s="339"/>
      <c r="S1011" s="339"/>
      <c r="T1011" s="339"/>
      <c r="U1011" s="339"/>
      <c r="V1011" s="339"/>
      <c r="W1011" s="339"/>
      <c r="X1011" s="339"/>
      <c r="Y1011" s="364">
        <v>2</v>
      </c>
      <c r="Z1011" s="365"/>
      <c r="AA1011" s="365"/>
      <c r="AB1011" s="366"/>
      <c r="AC1011" s="367" t="s">
        <v>291</v>
      </c>
      <c r="AD1011" s="367"/>
      <c r="AE1011" s="367"/>
      <c r="AF1011" s="367"/>
      <c r="AG1011" s="367"/>
      <c r="AH1011" s="368">
        <v>2</v>
      </c>
      <c r="AI1011" s="345"/>
      <c r="AJ1011" s="345"/>
      <c r="AK1011" s="345"/>
      <c r="AL1011" s="369">
        <v>100</v>
      </c>
      <c r="AM1011" s="370"/>
      <c r="AN1011" s="370"/>
      <c r="AO1011" s="371"/>
      <c r="AP1011" s="349" t="s">
        <v>486</v>
      </c>
      <c r="AQ1011" s="349"/>
      <c r="AR1011" s="349"/>
      <c r="AS1011" s="349"/>
      <c r="AT1011" s="349"/>
      <c r="AU1011" s="349"/>
      <c r="AV1011" s="349"/>
      <c r="AW1011" s="349"/>
      <c r="AX1011" s="349"/>
    </row>
    <row r="1012" spans="1:50" ht="30" customHeight="1" x14ac:dyDescent="0.15">
      <c r="A1012" s="406">
        <v>10</v>
      </c>
      <c r="B1012" s="406">
        <v>1</v>
      </c>
      <c r="C1012" s="372" t="s">
        <v>604</v>
      </c>
      <c r="D1012" s="373"/>
      <c r="E1012" s="373"/>
      <c r="F1012" s="373"/>
      <c r="G1012" s="373"/>
      <c r="H1012" s="373"/>
      <c r="I1012" s="374"/>
      <c r="J1012" s="363">
        <v>2040001100966</v>
      </c>
      <c r="K1012" s="338"/>
      <c r="L1012" s="338"/>
      <c r="M1012" s="338"/>
      <c r="N1012" s="338"/>
      <c r="O1012" s="338"/>
      <c r="P1012" s="351" t="s">
        <v>625</v>
      </c>
      <c r="Q1012" s="339"/>
      <c r="R1012" s="339"/>
      <c r="S1012" s="339"/>
      <c r="T1012" s="339"/>
      <c r="U1012" s="339"/>
      <c r="V1012" s="339"/>
      <c r="W1012" s="339"/>
      <c r="X1012" s="339"/>
      <c r="Y1012" s="364">
        <v>1</v>
      </c>
      <c r="Z1012" s="365"/>
      <c r="AA1012" s="365"/>
      <c r="AB1012" s="366"/>
      <c r="AC1012" s="367" t="s">
        <v>297</v>
      </c>
      <c r="AD1012" s="367"/>
      <c r="AE1012" s="367"/>
      <c r="AF1012" s="367"/>
      <c r="AG1012" s="367"/>
      <c r="AH1012" s="368" t="s">
        <v>327</v>
      </c>
      <c r="AI1012" s="345"/>
      <c r="AJ1012" s="345"/>
      <c r="AK1012" s="345"/>
      <c r="AL1012" s="369" t="s">
        <v>327</v>
      </c>
      <c r="AM1012" s="370"/>
      <c r="AN1012" s="370"/>
      <c r="AO1012" s="371"/>
      <c r="AP1012" s="349" t="s">
        <v>486</v>
      </c>
      <c r="AQ1012" s="349"/>
      <c r="AR1012" s="349"/>
      <c r="AS1012" s="349"/>
      <c r="AT1012" s="349"/>
      <c r="AU1012" s="349"/>
      <c r="AV1012" s="349"/>
      <c r="AW1012" s="349"/>
      <c r="AX1012" s="349"/>
    </row>
    <row r="1013" spans="1:50" ht="30" customHeight="1" x14ac:dyDescent="0.15">
      <c r="A1013" s="406">
        <v>11</v>
      </c>
      <c r="B1013" s="406">
        <v>1</v>
      </c>
      <c r="C1013" s="372" t="s">
        <v>605</v>
      </c>
      <c r="D1013" s="373"/>
      <c r="E1013" s="373"/>
      <c r="F1013" s="373"/>
      <c r="G1013" s="373"/>
      <c r="H1013" s="373"/>
      <c r="I1013" s="374"/>
      <c r="J1013" s="375">
        <v>3012401012867</v>
      </c>
      <c r="K1013" s="376"/>
      <c r="L1013" s="376"/>
      <c r="M1013" s="376"/>
      <c r="N1013" s="376"/>
      <c r="O1013" s="377"/>
      <c r="P1013" s="351" t="s">
        <v>622</v>
      </c>
      <c r="Q1013" s="339"/>
      <c r="R1013" s="339"/>
      <c r="S1013" s="339"/>
      <c r="T1013" s="339"/>
      <c r="U1013" s="339"/>
      <c r="V1013" s="339"/>
      <c r="W1013" s="339"/>
      <c r="X1013" s="339"/>
      <c r="Y1013" s="364">
        <v>13</v>
      </c>
      <c r="Z1013" s="365"/>
      <c r="AA1013" s="365"/>
      <c r="AB1013" s="366"/>
      <c r="AC1013" s="367" t="s">
        <v>291</v>
      </c>
      <c r="AD1013" s="367"/>
      <c r="AE1013" s="367"/>
      <c r="AF1013" s="367"/>
      <c r="AG1013" s="367"/>
      <c r="AH1013" s="368">
        <v>1</v>
      </c>
      <c r="AI1013" s="345"/>
      <c r="AJ1013" s="345"/>
      <c r="AK1013" s="345"/>
      <c r="AL1013" s="369">
        <v>95</v>
      </c>
      <c r="AM1013" s="370"/>
      <c r="AN1013" s="370"/>
      <c r="AO1013" s="371"/>
      <c r="AP1013" s="349" t="s">
        <v>486</v>
      </c>
      <c r="AQ1013" s="349"/>
      <c r="AR1013" s="349"/>
      <c r="AS1013" s="349"/>
      <c r="AT1013" s="349"/>
      <c r="AU1013" s="349"/>
      <c r="AV1013" s="349"/>
      <c r="AW1013" s="349"/>
      <c r="AX1013" s="349"/>
    </row>
    <row r="1014" spans="1:50" ht="30" customHeight="1" x14ac:dyDescent="0.15">
      <c r="A1014" s="406">
        <v>12</v>
      </c>
      <c r="B1014" s="406">
        <v>1</v>
      </c>
      <c r="C1014" s="372" t="s">
        <v>605</v>
      </c>
      <c r="D1014" s="373"/>
      <c r="E1014" s="373"/>
      <c r="F1014" s="373"/>
      <c r="G1014" s="373"/>
      <c r="H1014" s="373"/>
      <c r="I1014" s="374"/>
      <c r="J1014" s="375">
        <v>3012401012867</v>
      </c>
      <c r="K1014" s="376"/>
      <c r="L1014" s="376"/>
      <c r="M1014" s="376"/>
      <c r="N1014" s="376"/>
      <c r="O1014" s="377"/>
      <c r="P1014" s="351" t="s">
        <v>623</v>
      </c>
      <c r="Q1014" s="339"/>
      <c r="R1014" s="339"/>
      <c r="S1014" s="339"/>
      <c r="T1014" s="339"/>
      <c r="U1014" s="339"/>
      <c r="V1014" s="339"/>
      <c r="W1014" s="339"/>
      <c r="X1014" s="339"/>
      <c r="Y1014" s="364">
        <v>13</v>
      </c>
      <c r="Z1014" s="365"/>
      <c r="AA1014" s="365"/>
      <c r="AB1014" s="366"/>
      <c r="AC1014" s="367" t="s">
        <v>298</v>
      </c>
      <c r="AD1014" s="367"/>
      <c r="AE1014" s="367"/>
      <c r="AF1014" s="367"/>
      <c r="AG1014" s="367"/>
      <c r="AH1014" s="368" t="s">
        <v>327</v>
      </c>
      <c r="AI1014" s="345"/>
      <c r="AJ1014" s="345"/>
      <c r="AK1014" s="345"/>
      <c r="AL1014" s="369" t="s">
        <v>652</v>
      </c>
      <c r="AM1014" s="370"/>
      <c r="AN1014" s="370"/>
      <c r="AO1014" s="371"/>
      <c r="AP1014" s="349" t="s">
        <v>486</v>
      </c>
      <c r="AQ1014" s="349"/>
      <c r="AR1014" s="349"/>
      <c r="AS1014" s="349"/>
      <c r="AT1014" s="349"/>
      <c r="AU1014" s="349"/>
      <c r="AV1014" s="349"/>
      <c r="AW1014" s="349"/>
      <c r="AX1014" s="349"/>
    </row>
    <row r="1015" spans="1:50" ht="30" customHeight="1" x14ac:dyDescent="0.15">
      <c r="A1015" s="406">
        <v>13</v>
      </c>
      <c r="B1015" s="406">
        <v>1</v>
      </c>
      <c r="C1015" s="372" t="s">
        <v>605</v>
      </c>
      <c r="D1015" s="373"/>
      <c r="E1015" s="373"/>
      <c r="F1015" s="373"/>
      <c r="G1015" s="373"/>
      <c r="H1015" s="373"/>
      <c r="I1015" s="374"/>
      <c r="J1015" s="375">
        <v>3012401012867</v>
      </c>
      <c r="K1015" s="376"/>
      <c r="L1015" s="376"/>
      <c r="M1015" s="376"/>
      <c r="N1015" s="376"/>
      <c r="O1015" s="377"/>
      <c r="P1015" s="351" t="s">
        <v>622</v>
      </c>
      <c r="Q1015" s="339"/>
      <c r="R1015" s="339"/>
      <c r="S1015" s="339"/>
      <c r="T1015" s="339"/>
      <c r="U1015" s="339"/>
      <c r="V1015" s="339"/>
      <c r="W1015" s="339"/>
      <c r="X1015" s="339"/>
      <c r="Y1015" s="364">
        <v>8</v>
      </c>
      <c r="Z1015" s="365"/>
      <c r="AA1015" s="365"/>
      <c r="AB1015" s="366"/>
      <c r="AC1015" s="367" t="s">
        <v>298</v>
      </c>
      <c r="AD1015" s="367"/>
      <c r="AE1015" s="367"/>
      <c r="AF1015" s="367"/>
      <c r="AG1015" s="367"/>
      <c r="AH1015" s="368" t="s">
        <v>327</v>
      </c>
      <c r="AI1015" s="345"/>
      <c r="AJ1015" s="345"/>
      <c r="AK1015" s="345"/>
      <c r="AL1015" s="369" t="s">
        <v>653</v>
      </c>
      <c r="AM1015" s="370"/>
      <c r="AN1015" s="370"/>
      <c r="AO1015" s="371"/>
      <c r="AP1015" s="349" t="s">
        <v>486</v>
      </c>
      <c r="AQ1015" s="349"/>
      <c r="AR1015" s="349"/>
      <c r="AS1015" s="349"/>
      <c r="AT1015" s="349"/>
      <c r="AU1015" s="349"/>
      <c r="AV1015" s="349"/>
      <c r="AW1015" s="349"/>
      <c r="AX1015" s="349"/>
    </row>
    <row r="1016" spans="1:50" ht="30" customHeight="1" x14ac:dyDescent="0.15">
      <c r="A1016" s="406">
        <v>14</v>
      </c>
      <c r="B1016" s="406">
        <v>1</v>
      </c>
      <c r="C1016" s="378" t="s">
        <v>606</v>
      </c>
      <c r="D1016" s="373" t="s">
        <v>606</v>
      </c>
      <c r="E1016" s="373" t="s">
        <v>606</v>
      </c>
      <c r="F1016" s="373" t="s">
        <v>606</v>
      </c>
      <c r="G1016" s="373" t="s">
        <v>606</v>
      </c>
      <c r="H1016" s="373" t="s">
        <v>606</v>
      </c>
      <c r="I1016" s="374" t="s">
        <v>606</v>
      </c>
      <c r="J1016" s="363">
        <v>2010001098064</v>
      </c>
      <c r="K1016" s="338"/>
      <c r="L1016" s="338"/>
      <c r="M1016" s="338"/>
      <c r="N1016" s="338"/>
      <c r="O1016" s="338"/>
      <c r="P1016" s="351" t="s">
        <v>623</v>
      </c>
      <c r="Q1016" s="339"/>
      <c r="R1016" s="339"/>
      <c r="S1016" s="339"/>
      <c r="T1016" s="339"/>
      <c r="U1016" s="339"/>
      <c r="V1016" s="339"/>
      <c r="W1016" s="339"/>
      <c r="X1016" s="339"/>
      <c r="Y1016" s="364">
        <v>13</v>
      </c>
      <c r="Z1016" s="365"/>
      <c r="AA1016" s="365"/>
      <c r="AB1016" s="366"/>
      <c r="AC1016" s="367" t="s">
        <v>291</v>
      </c>
      <c r="AD1016" s="367"/>
      <c r="AE1016" s="367"/>
      <c r="AF1016" s="367"/>
      <c r="AG1016" s="367"/>
      <c r="AH1016" s="368">
        <v>2</v>
      </c>
      <c r="AI1016" s="345"/>
      <c r="AJ1016" s="345"/>
      <c r="AK1016" s="345"/>
      <c r="AL1016" s="369">
        <v>97.8</v>
      </c>
      <c r="AM1016" s="370"/>
      <c r="AN1016" s="370"/>
      <c r="AO1016" s="371"/>
      <c r="AP1016" s="349" t="s">
        <v>486</v>
      </c>
      <c r="AQ1016" s="349"/>
      <c r="AR1016" s="349"/>
      <c r="AS1016" s="349"/>
      <c r="AT1016" s="349"/>
      <c r="AU1016" s="349"/>
      <c r="AV1016" s="349"/>
      <c r="AW1016" s="349"/>
      <c r="AX1016" s="349"/>
    </row>
    <row r="1017" spans="1:50" ht="30" customHeight="1" x14ac:dyDescent="0.15">
      <c r="A1017" s="406">
        <v>15</v>
      </c>
      <c r="B1017" s="406">
        <v>1</v>
      </c>
      <c r="C1017" s="372" t="s">
        <v>606</v>
      </c>
      <c r="D1017" s="379" t="s">
        <v>606</v>
      </c>
      <c r="E1017" s="379" t="s">
        <v>606</v>
      </c>
      <c r="F1017" s="379" t="s">
        <v>606</v>
      </c>
      <c r="G1017" s="379" t="s">
        <v>606</v>
      </c>
      <c r="H1017" s="379" t="s">
        <v>606</v>
      </c>
      <c r="I1017" s="380" t="s">
        <v>606</v>
      </c>
      <c r="J1017" s="363">
        <v>2010001098064</v>
      </c>
      <c r="K1017" s="338"/>
      <c r="L1017" s="338"/>
      <c r="M1017" s="338"/>
      <c r="N1017" s="338"/>
      <c r="O1017" s="338"/>
      <c r="P1017" s="351" t="s">
        <v>627</v>
      </c>
      <c r="Q1017" s="339"/>
      <c r="R1017" s="339"/>
      <c r="S1017" s="339"/>
      <c r="T1017" s="339"/>
      <c r="U1017" s="339"/>
      <c r="V1017" s="339"/>
      <c r="W1017" s="339"/>
      <c r="X1017" s="339"/>
      <c r="Y1017" s="364">
        <v>10</v>
      </c>
      <c r="Z1017" s="365"/>
      <c r="AA1017" s="365"/>
      <c r="AB1017" s="366"/>
      <c r="AC1017" s="367" t="s">
        <v>291</v>
      </c>
      <c r="AD1017" s="367"/>
      <c r="AE1017" s="367"/>
      <c r="AF1017" s="367"/>
      <c r="AG1017" s="367"/>
      <c r="AH1017" s="368">
        <v>2</v>
      </c>
      <c r="AI1017" s="345"/>
      <c r="AJ1017" s="345"/>
      <c r="AK1017" s="345"/>
      <c r="AL1017" s="369">
        <v>98.9</v>
      </c>
      <c r="AM1017" s="370"/>
      <c r="AN1017" s="370"/>
      <c r="AO1017" s="371"/>
      <c r="AP1017" s="349" t="s">
        <v>486</v>
      </c>
      <c r="AQ1017" s="349"/>
      <c r="AR1017" s="349"/>
      <c r="AS1017" s="349"/>
      <c r="AT1017" s="349"/>
      <c r="AU1017" s="349"/>
      <c r="AV1017" s="349"/>
      <c r="AW1017" s="349"/>
      <c r="AX1017" s="349"/>
    </row>
    <row r="1018" spans="1:50" ht="30" customHeight="1" x14ac:dyDescent="0.15">
      <c r="A1018" s="406">
        <v>16</v>
      </c>
      <c r="B1018" s="406">
        <v>1</v>
      </c>
      <c r="C1018" s="378" t="s">
        <v>606</v>
      </c>
      <c r="D1018" s="373" t="s">
        <v>606</v>
      </c>
      <c r="E1018" s="373" t="s">
        <v>606</v>
      </c>
      <c r="F1018" s="373" t="s">
        <v>606</v>
      </c>
      <c r="G1018" s="373" t="s">
        <v>606</v>
      </c>
      <c r="H1018" s="373" t="s">
        <v>606</v>
      </c>
      <c r="I1018" s="374" t="s">
        <v>606</v>
      </c>
      <c r="J1018" s="363">
        <v>2010001098064</v>
      </c>
      <c r="K1018" s="338"/>
      <c r="L1018" s="338"/>
      <c r="M1018" s="338"/>
      <c r="N1018" s="338"/>
      <c r="O1018" s="338"/>
      <c r="P1018" s="351" t="s">
        <v>628</v>
      </c>
      <c r="Q1018" s="339"/>
      <c r="R1018" s="339"/>
      <c r="S1018" s="339"/>
      <c r="T1018" s="339"/>
      <c r="U1018" s="339"/>
      <c r="V1018" s="339"/>
      <c r="W1018" s="339"/>
      <c r="X1018" s="339"/>
      <c r="Y1018" s="364">
        <v>5</v>
      </c>
      <c r="Z1018" s="365"/>
      <c r="AA1018" s="365"/>
      <c r="AB1018" s="366"/>
      <c r="AC1018" s="367" t="s">
        <v>291</v>
      </c>
      <c r="AD1018" s="367"/>
      <c r="AE1018" s="367"/>
      <c r="AF1018" s="367"/>
      <c r="AG1018" s="367"/>
      <c r="AH1018" s="368">
        <v>1</v>
      </c>
      <c r="AI1018" s="345"/>
      <c r="AJ1018" s="345"/>
      <c r="AK1018" s="345"/>
      <c r="AL1018" s="369">
        <v>93.8</v>
      </c>
      <c r="AM1018" s="370"/>
      <c r="AN1018" s="370"/>
      <c r="AO1018" s="371"/>
      <c r="AP1018" s="349" t="s">
        <v>486</v>
      </c>
      <c r="AQ1018" s="349"/>
      <c r="AR1018" s="349"/>
      <c r="AS1018" s="349"/>
      <c r="AT1018" s="349"/>
      <c r="AU1018" s="349"/>
      <c r="AV1018" s="349"/>
      <c r="AW1018" s="349"/>
      <c r="AX1018" s="349"/>
    </row>
    <row r="1019" spans="1:50" s="16" customFormat="1" ht="30" customHeight="1" x14ac:dyDescent="0.15">
      <c r="A1019" s="406">
        <v>17</v>
      </c>
      <c r="B1019" s="406">
        <v>1</v>
      </c>
      <c r="C1019" s="336" t="s">
        <v>607</v>
      </c>
      <c r="D1019" s="336" t="s">
        <v>607</v>
      </c>
      <c r="E1019" s="336" t="s">
        <v>607</v>
      </c>
      <c r="F1019" s="336" t="s">
        <v>607</v>
      </c>
      <c r="G1019" s="336" t="s">
        <v>607</v>
      </c>
      <c r="H1019" s="336" t="s">
        <v>607</v>
      </c>
      <c r="I1019" s="336" t="s">
        <v>607</v>
      </c>
      <c r="J1019" s="363">
        <v>4012401007370</v>
      </c>
      <c r="K1019" s="338"/>
      <c r="L1019" s="338"/>
      <c r="M1019" s="338"/>
      <c r="N1019" s="338"/>
      <c r="O1019" s="338"/>
      <c r="P1019" s="351" t="s">
        <v>629</v>
      </c>
      <c r="Q1019" s="339"/>
      <c r="R1019" s="339"/>
      <c r="S1019" s="339"/>
      <c r="T1019" s="339"/>
      <c r="U1019" s="339"/>
      <c r="V1019" s="339"/>
      <c r="W1019" s="339"/>
      <c r="X1019" s="339"/>
      <c r="Y1019" s="364">
        <v>10</v>
      </c>
      <c r="Z1019" s="365"/>
      <c r="AA1019" s="365"/>
      <c r="AB1019" s="366"/>
      <c r="AC1019" s="367" t="s">
        <v>291</v>
      </c>
      <c r="AD1019" s="367"/>
      <c r="AE1019" s="367"/>
      <c r="AF1019" s="367"/>
      <c r="AG1019" s="367"/>
      <c r="AH1019" s="368">
        <v>2</v>
      </c>
      <c r="AI1019" s="345"/>
      <c r="AJ1019" s="345"/>
      <c r="AK1019" s="345"/>
      <c r="AL1019" s="369">
        <v>94.4</v>
      </c>
      <c r="AM1019" s="370"/>
      <c r="AN1019" s="370"/>
      <c r="AO1019" s="371"/>
      <c r="AP1019" s="349" t="s">
        <v>486</v>
      </c>
      <c r="AQ1019" s="349"/>
      <c r="AR1019" s="349"/>
      <c r="AS1019" s="349"/>
      <c r="AT1019" s="349"/>
      <c r="AU1019" s="349"/>
      <c r="AV1019" s="349"/>
      <c r="AW1019" s="349"/>
      <c r="AX1019" s="349"/>
    </row>
    <row r="1020" spans="1:50" ht="30" customHeight="1" x14ac:dyDescent="0.15">
      <c r="A1020" s="406">
        <v>18</v>
      </c>
      <c r="B1020" s="406">
        <v>1</v>
      </c>
      <c r="C1020" s="336" t="s">
        <v>607</v>
      </c>
      <c r="D1020" s="336" t="s">
        <v>607</v>
      </c>
      <c r="E1020" s="336" t="s">
        <v>607</v>
      </c>
      <c r="F1020" s="336" t="s">
        <v>607</v>
      </c>
      <c r="G1020" s="336" t="s">
        <v>607</v>
      </c>
      <c r="H1020" s="336" t="s">
        <v>607</v>
      </c>
      <c r="I1020" s="336" t="s">
        <v>607</v>
      </c>
      <c r="J1020" s="363">
        <v>4012401007370</v>
      </c>
      <c r="K1020" s="338"/>
      <c r="L1020" s="338"/>
      <c r="M1020" s="338"/>
      <c r="N1020" s="338"/>
      <c r="O1020" s="338"/>
      <c r="P1020" s="351" t="s">
        <v>629</v>
      </c>
      <c r="Q1020" s="339"/>
      <c r="R1020" s="339"/>
      <c r="S1020" s="339"/>
      <c r="T1020" s="339"/>
      <c r="U1020" s="339"/>
      <c r="V1020" s="339"/>
      <c r="W1020" s="339"/>
      <c r="X1020" s="339"/>
      <c r="Y1020" s="364">
        <v>6</v>
      </c>
      <c r="Z1020" s="365"/>
      <c r="AA1020" s="365"/>
      <c r="AB1020" s="366"/>
      <c r="AC1020" s="367" t="s">
        <v>291</v>
      </c>
      <c r="AD1020" s="367"/>
      <c r="AE1020" s="367"/>
      <c r="AF1020" s="367"/>
      <c r="AG1020" s="367"/>
      <c r="AH1020" s="368">
        <v>2</v>
      </c>
      <c r="AI1020" s="345"/>
      <c r="AJ1020" s="345"/>
      <c r="AK1020" s="345"/>
      <c r="AL1020" s="369">
        <v>92.2</v>
      </c>
      <c r="AM1020" s="370"/>
      <c r="AN1020" s="370"/>
      <c r="AO1020" s="371"/>
      <c r="AP1020" s="349" t="s">
        <v>486</v>
      </c>
      <c r="AQ1020" s="349"/>
      <c r="AR1020" s="349"/>
      <c r="AS1020" s="349"/>
      <c r="AT1020" s="349"/>
      <c r="AU1020" s="349"/>
      <c r="AV1020" s="349"/>
      <c r="AW1020" s="349"/>
      <c r="AX1020" s="349"/>
    </row>
    <row r="1021" spans="1:50" ht="30" customHeight="1" x14ac:dyDescent="0.15">
      <c r="A1021" s="406">
        <v>19</v>
      </c>
      <c r="B1021" s="406">
        <v>1</v>
      </c>
      <c r="C1021" s="336" t="s">
        <v>607</v>
      </c>
      <c r="D1021" s="336" t="s">
        <v>607</v>
      </c>
      <c r="E1021" s="336" t="s">
        <v>607</v>
      </c>
      <c r="F1021" s="336" t="s">
        <v>607</v>
      </c>
      <c r="G1021" s="336" t="s">
        <v>607</v>
      </c>
      <c r="H1021" s="336" t="s">
        <v>607</v>
      </c>
      <c r="I1021" s="336" t="s">
        <v>607</v>
      </c>
      <c r="J1021" s="363">
        <v>4012401007370</v>
      </c>
      <c r="K1021" s="338"/>
      <c r="L1021" s="338"/>
      <c r="M1021" s="338"/>
      <c r="N1021" s="338"/>
      <c r="O1021" s="338"/>
      <c r="P1021" s="351" t="s">
        <v>629</v>
      </c>
      <c r="Q1021" s="339"/>
      <c r="R1021" s="339"/>
      <c r="S1021" s="339"/>
      <c r="T1021" s="339"/>
      <c r="U1021" s="339"/>
      <c r="V1021" s="339"/>
      <c r="W1021" s="339"/>
      <c r="X1021" s="339"/>
      <c r="Y1021" s="364">
        <v>6</v>
      </c>
      <c r="Z1021" s="365"/>
      <c r="AA1021" s="365"/>
      <c r="AB1021" s="366"/>
      <c r="AC1021" s="367" t="s">
        <v>291</v>
      </c>
      <c r="AD1021" s="367"/>
      <c r="AE1021" s="367"/>
      <c r="AF1021" s="367"/>
      <c r="AG1021" s="367"/>
      <c r="AH1021" s="368">
        <v>2</v>
      </c>
      <c r="AI1021" s="345"/>
      <c r="AJ1021" s="345"/>
      <c r="AK1021" s="345"/>
      <c r="AL1021" s="369">
        <v>92.2</v>
      </c>
      <c r="AM1021" s="370"/>
      <c r="AN1021" s="370"/>
      <c r="AO1021" s="371"/>
      <c r="AP1021" s="349" t="s">
        <v>486</v>
      </c>
      <c r="AQ1021" s="349"/>
      <c r="AR1021" s="349"/>
      <c r="AS1021" s="349"/>
      <c r="AT1021" s="349"/>
      <c r="AU1021" s="349"/>
      <c r="AV1021" s="349"/>
      <c r="AW1021" s="349"/>
      <c r="AX1021" s="349"/>
    </row>
    <row r="1022" spans="1:50" ht="30" customHeight="1" x14ac:dyDescent="0.15">
      <c r="A1022" s="406">
        <v>20</v>
      </c>
      <c r="B1022" s="406">
        <v>1</v>
      </c>
      <c r="C1022" s="336" t="s">
        <v>607</v>
      </c>
      <c r="D1022" s="336" t="s">
        <v>607</v>
      </c>
      <c r="E1022" s="336" t="s">
        <v>607</v>
      </c>
      <c r="F1022" s="336" t="s">
        <v>607</v>
      </c>
      <c r="G1022" s="336" t="s">
        <v>607</v>
      </c>
      <c r="H1022" s="336" t="s">
        <v>607</v>
      </c>
      <c r="I1022" s="336" t="s">
        <v>607</v>
      </c>
      <c r="J1022" s="363">
        <v>4012401007370</v>
      </c>
      <c r="K1022" s="338"/>
      <c r="L1022" s="338"/>
      <c r="M1022" s="338"/>
      <c r="N1022" s="338"/>
      <c r="O1022" s="338"/>
      <c r="P1022" s="351" t="s">
        <v>629</v>
      </c>
      <c r="Q1022" s="339"/>
      <c r="R1022" s="339"/>
      <c r="S1022" s="339"/>
      <c r="T1022" s="339"/>
      <c r="U1022" s="339"/>
      <c r="V1022" s="339"/>
      <c r="W1022" s="339"/>
      <c r="X1022" s="339"/>
      <c r="Y1022" s="364">
        <v>3</v>
      </c>
      <c r="Z1022" s="365"/>
      <c r="AA1022" s="365"/>
      <c r="AB1022" s="366"/>
      <c r="AC1022" s="367" t="s">
        <v>291</v>
      </c>
      <c r="AD1022" s="367"/>
      <c r="AE1022" s="367"/>
      <c r="AF1022" s="367"/>
      <c r="AG1022" s="367"/>
      <c r="AH1022" s="368">
        <v>1</v>
      </c>
      <c r="AI1022" s="345"/>
      <c r="AJ1022" s="345"/>
      <c r="AK1022" s="345"/>
      <c r="AL1022" s="369">
        <v>94.4</v>
      </c>
      <c r="AM1022" s="370"/>
      <c r="AN1022" s="370"/>
      <c r="AO1022" s="371"/>
      <c r="AP1022" s="349" t="s">
        <v>486</v>
      </c>
      <c r="AQ1022" s="349"/>
      <c r="AR1022" s="349"/>
      <c r="AS1022" s="349"/>
      <c r="AT1022" s="349"/>
      <c r="AU1022" s="349"/>
      <c r="AV1022" s="349"/>
      <c r="AW1022" s="349"/>
      <c r="AX1022" s="349"/>
    </row>
    <row r="1023" spans="1:50" ht="30" customHeight="1" x14ac:dyDescent="0.15">
      <c r="A1023" s="406">
        <v>21</v>
      </c>
      <c r="B1023" s="406">
        <v>1</v>
      </c>
      <c r="C1023" s="336" t="s">
        <v>608</v>
      </c>
      <c r="D1023" s="336" t="s">
        <v>608</v>
      </c>
      <c r="E1023" s="336" t="s">
        <v>608</v>
      </c>
      <c r="F1023" s="336" t="s">
        <v>608</v>
      </c>
      <c r="G1023" s="336" t="s">
        <v>608</v>
      </c>
      <c r="H1023" s="336" t="s">
        <v>608</v>
      </c>
      <c r="I1023" s="336" t="s">
        <v>608</v>
      </c>
      <c r="J1023" s="363">
        <v>7010401006126</v>
      </c>
      <c r="K1023" s="338"/>
      <c r="L1023" s="338"/>
      <c r="M1023" s="338"/>
      <c r="N1023" s="338"/>
      <c r="O1023" s="338"/>
      <c r="P1023" s="351" t="s">
        <v>630</v>
      </c>
      <c r="Q1023" s="339"/>
      <c r="R1023" s="339"/>
      <c r="S1023" s="339"/>
      <c r="T1023" s="339"/>
      <c r="U1023" s="339"/>
      <c r="V1023" s="339"/>
      <c r="W1023" s="339"/>
      <c r="X1023" s="339"/>
      <c r="Y1023" s="364">
        <v>14</v>
      </c>
      <c r="Z1023" s="365"/>
      <c r="AA1023" s="365"/>
      <c r="AB1023" s="366"/>
      <c r="AC1023" s="367" t="s">
        <v>298</v>
      </c>
      <c r="AD1023" s="367"/>
      <c r="AE1023" s="367"/>
      <c r="AF1023" s="367"/>
      <c r="AG1023" s="367"/>
      <c r="AH1023" s="368" t="s">
        <v>327</v>
      </c>
      <c r="AI1023" s="345"/>
      <c r="AJ1023" s="345"/>
      <c r="AK1023" s="345"/>
      <c r="AL1023" s="369" t="s">
        <v>327</v>
      </c>
      <c r="AM1023" s="370"/>
      <c r="AN1023" s="370"/>
      <c r="AO1023" s="371"/>
      <c r="AP1023" s="349" t="s">
        <v>486</v>
      </c>
      <c r="AQ1023" s="349"/>
      <c r="AR1023" s="349"/>
      <c r="AS1023" s="349"/>
      <c r="AT1023" s="349"/>
      <c r="AU1023" s="349"/>
      <c r="AV1023" s="349"/>
      <c r="AW1023" s="349"/>
      <c r="AX1023" s="349"/>
    </row>
    <row r="1024" spans="1:50" ht="30" customHeight="1" x14ac:dyDescent="0.15">
      <c r="A1024" s="406">
        <v>22</v>
      </c>
      <c r="B1024" s="406">
        <v>1</v>
      </c>
      <c r="C1024" s="336" t="s">
        <v>608</v>
      </c>
      <c r="D1024" s="336" t="s">
        <v>608</v>
      </c>
      <c r="E1024" s="336" t="s">
        <v>608</v>
      </c>
      <c r="F1024" s="336" t="s">
        <v>608</v>
      </c>
      <c r="G1024" s="336" t="s">
        <v>608</v>
      </c>
      <c r="H1024" s="336" t="s">
        <v>608</v>
      </c>
      <c r="I1024" s="336" t="s">
        <v>608</v>
      </c>
      <c r="J1024" s="363">
        <v>7010401006126</v>
      </c>
      <c r="K1024" s="338"/>
      <c r="L1024" s="338"/>
      <c r="M1024" s="338"/>
      <c r="N1024" s="338"/>
      <c r="O1024" s="338"/>
      <c r="P1024" s="351" t="s">
        <v>630</v>
      </c>
      <c r="Q1024" s="339"/>
      <c r="R1024" s="339"/>
      <c r="S1024" s="339"/>
      <c r="T1024" s="339"/>
      <c r="U1024" s="339"/>
      <c r="V1024" s="339"/>
      <c r="W1024" s="339"/>
      <c r="X1024" s="339"/>
      <c r="Y1024" s="364">
        <v>10</v>
      </c>
      <c r="Z1024" s="365"/>
      <c r="AA1024" s="365"/>
      <c r="AB1024" s="366"/>
      <c r="AC1024" s="367" t="s">
        <v>298</v>
      </c>
      <c r="AD1024" s="367"/>
      <c r="AE1024" s="367"/>
      <c r="AF1024" s="367"/>
      <c r="AG1024" s="367"/>
      <c r="AH1024" s="368" t="s">
        <v>327</v>
      </c>
      <c r="AI1024" s="345"/>
      <c r="AJ1024" s="345"/>
      <c r="AK1024" s="345"/>
      <c r="AL1024" s="369" t="s">
        <v>327</v>
      </c>
      <c r="AM1024" s="370"/>
      <c r="AN1024" s="370"/>
      <c r="AO1024" s="371"/>
      <c r="AP1024" s="349" t="s">
        <v>486</v>
      </c>
      <c r="AQ1024" s="349"/>
      <c r="AR1024" s="349"/>
      <c r="AS1024" s="349"/>
      <c r="AT1024" s="349"/>
      <c r="AU1024" s="349"/>
      <c r="AV1024" s="349"/>
      <c r="AW1024" s="349"/>
      <c r="AX1024" s="349"/>
    </row>
    <row r="1025" spans="1:50" ht="30" customHeight="1" x14ac:dyDescent="0.15">
      <c r="A1025" s="406">
        <v>23</v>
      </c>
      <c r="B1025" s="406">
        <v>1</v>
      </c>
      <c r="C1025" s="336" t="s">
        <v>609</v>
      </c>
      <c r="D1025" s="336"/>
      <c r="E1025" s="336"/>
      <c r="F1025" s="336"/>
      <c r="G1025" s="336"/>
      <c r="H1025" s="336"/>
      <c r="I1025" s="336"/>
      <c r="J1025" s="363">
        <v>2010001008824</v>
      </c>
      <c r="K1025" s="338"/>
      <c r="L1025" s="338"/>
      <c r="M1025" s="338"/>
      <c r="N1025" s="338"/>
      <c r="O1025" s="338"/>
      <c r="P1025" s="351" t="s">
        <v>631</v>
      </c>
      <c r="Q1025" s="339"/>
      <c r="R1025" s="339"/>
      <c r="S1025" s="339"/>
      <c r="T1025" s="339"/>
      <c r="U1025" s="339"/>
      <c r="V1025" s="339"/>
      <c r="W1025" s="339"/>
      <c r="X1025" s="339"/>
      <c r="Y1025" s="364">
        <v>21</v>
      </c>
      <c r="Z1025" s="365"/>
      <c r="AA1025" s="365"/>
      <c r="AB1025" s="366"/>
      <c r="AC1025" s="367" t="s">
        <v>292</v>
      </c>
      <c r="AD1025" s="367"/>
      <c r="AE1025" s="367"/>
      <c r="AF1025" s="367"/>
      <c r="AG1025" s="367"/>
      <c r="AH1025" s="368">
        <v>3</v>
      </c>
      <c r="AI1025" s="345"/>
      <c r="AJ1025" s="345"/>
      <c r="AK1025" s="345"/>
      <c r="AL1025" s="369">
        <v>100</v>
      </c>
      <c r="AM1025" s="370"/>
      <c r="AN1025" s="370"/>
      <c r="AO1025" s="371"/>
      <c r="AP1025" s="349" t="s">
        <v>486</v>
      </c>
      <c r="AQ1025" s="349"/>
      <c r="AR1025" s="349"/>
      <c r="AS1025" s="349"/>
      <c r="AT1025" s="349"/>
      <c r="AU1025" s="349"/>
      <c r="AV1025" s="349"/>
      <c r="AW1025" s="349"/>
      <c r="AX1025" s="349"/>
    </row>
    <row r="1026" spans="1:50" ht="30" customHeight="1" x14ac:dyDescent="0.15">
      <c r="A1026" s="406">
        <v>24</v>
      </c>
      <c r="B1026" s="406">
        <v>1</v>
      </c>
      <c r="C1026" s="336" t="s">
        <v>610</v>
      </c>
      <c r="D1026" s="336" t="s">
        <v>610</v>
      </c>
      <c r="E1026" s="336" t="s">
        <v>610</v>
      </c>
      <c r="F1026" s="336" t="s">
        <v>610</v>
      </c>
      <c r="G1026" s="336" t="s">
        <v>610</v>
      </c>
      <c r="H1026" s="336" t="s">
        <v>610</v>
      </c>
      <c r="I1026" s="336" t="s">
        <v>610</v>
      </c>
      <c r="J1026" s="363">
        <v>8370201000399</v>
      </c>
      <c r="K1026" s="338"/>
      <c r="L1026" s="338"/>
      <c r="M1026" s="338"/>
      <c r="N1026" s="338"/>
      <c r="O1026" s="338"/>
      <c r="P1026" s="351" t="s">
        <v>632</v>
      </c>
      <c r="Q1026" s="339"/>
      <c r="R1026" s="339"/>
      <c r="S1026" s="339"/>
      <c r="T1026" s="339"/>
      <c r="U1026" s="339"/>
      <c r="V1026" s="339"/>
      <c r="W1026" s="339"/>
      <c r="X1026" s="339"/>
      <c r="Y1026" s="364">
        <v>14</v>
      </c>
      <c r="Z1026" s="365"/>
      <c r="AA1026" s="365"/>
      <c r="AB1026" s="366"/>
      <c r="AC1026" s="367" t="s">
        <v>291</v>
      </c>
      <c r="AD1026" s="367"/>
      <c r="AE1026" s="367"/>
      <c r="AF1026" s="367"/>
      <c r="AG1026" s="367"/>
      <c r="AH1026" s="368">
        <v>2</v>
      </c>
      <c r="AI1026" s="345"/>
      <c r="AJ1026" s="345"/>
      <c r="AK1026" s="345"/>
      <c r="AL1026" s="369">
        <v>100</v>
      </c>
      <c r="AM1026" s="370"/>
      <c r="AN1026" s="370"/>
      <c r="AO1026" s="371"/>
      <c r="AP1026" s="349" t="s">
        <v>486</v>
      </c>
      <c r="AQ1026" s="349"/>
      <c r="AR1026" s="349"/>
      <c r="AS1026" s="349"/>
      <c r="AT1026" s="349"/>
      <c r="AU1026" s="349"/>
      <c r="AV1026" s="349"/>
      <c r="AW1026" s="349"/>
      <c r="AX1026" s="349"/>
    </row>
    <row r="1027" spans="1:50" ht="30" customHeight="1" x14ac:dyDescent="0.15">
      <c r="A1027" s="406">
        <v>25</v>
      </c>
      <c r="B1027" s="406">
        <v>1</v>
      </c>
      <c r="C1027" s="336" t="s">
        <v>610</v>
      </c>
      <c r="D1027" s="336" t="s">
        <v>610</v>
      </c>
      <c r="E1027" s="336" t="s">
        <v>610</v>
      </c>
      <c r="F1027" s="336" t="s">
        <v>610</v>
      </c>
      <c r="G1027" s="336" t="s">
        <v>610</v>
      </c>
      <c r="H1027" s="336" t="s">
        <v>610</v>
      </c>
      <c r="I1027" s="336" t="s">
        <v>610</v>
      </c>
      <c r="J1027" s="363">
        <v>8370201000399</v>
      </c>
      <c r="K1027" s="338"/>
      <c r="L1027" s="338"/>
      <c r="M1027" s="338"/>
      <c r="N1027" s="338"/>
      <c r="O1027" s="338"/>
      <c r="P1027" s="351" t="s">
        <v>654</v>
      </c>
      <c r="Q1027" s="339"/>
      <c r="R1027" s="339"/>
      <c r="S1027" s="339"/>
      <c r="T1027" s="339"/>
      <c r="U1027" s="339"/>
      <c r="V1027" s="339"/>
      <c r="W1027" s="339"/>
      <c r="X1027" s="339"/>
      <c r="Y1027" s="364">
        <v>3</v>
      </c>
      <c r="Z1027" s="365"/>
      <c r="AA1027" s="365"/>
      <c r="AB1027" s="366"/>
      <c r="AC1027" s="367" t="s">
        <v>291</v>
      </c>
      <c r="AD1027" s="367"/>
      <c r="AE1027" s="367"/>
      <c r="AF1027" s="367"/>
      <c r="AG1027" s="367"/>
      <c r="AH1027" s="368">
        <v>1</v>
      </c>
      <c r="AI1027" s="345"/>
      <c r="AJ1027" s="345"/>
      <c r="AK1027" s="345"/>
      <c r="AL1027" s="369">
        <v>100</v>
      </c>
      <c r="AM1027" s="370"/>
      <c r="AN1027" s="370"/>
      <c r="AO1027" s="371"/>
      <c r="AP1027" s="349" t="s">
        <v>486</v>
      </c>
      <c r="AQ1027" s="349"/>
      <c r="AR1027" s="349"/>
      <c r="AS1027" s="349"/>
      <c r="AT1027" s="349"/>
      <c r="AU1027" s="349"/>
      <c r="AV1027" s="349"/>
      <c r="AW1027" s="349"/>
      <c r="AX1027" s="349"/>
    </row>
    <row r="1028" spans="1:50" ht="30" customHeight="1" x14ac:dyDescent="0.15">
      <c r="A1028" s="406">
        <v>26</v>
      </c>
      <c r="B1028" s="406">
        <v>1</v>
      </c>
      <c r="C1028" s="336" t="s">
        <v>610</v>
      </c>
      <c r="D1028" s="336" t="s">
        <v>610</v>
      </c>
      <c r="E1028" s="336" t="s">
        <v>610</v>
      </c>
      <c r="F1028" s="336" t="s">
        <v>610</v>
      </c>
      <c r="G1028" s="336" t="s">
        <v>610</v>
      </c>
      <c r="H1028" s="336" t="s">
        <v>610</v>
      </c>
      <c r="I1028" s="336" t="s">
        <v>610</v>
      </c>
      <c r="J1028" s="363">
        <v>8370201000399</v>
      </c>
      <c r="K1028" s="338"/>
      <c r="L1028" s="338"/>
      <c r="M1028" s="338"/>
      <c r="N1028" s="338"/>
      <c r="O1028" s="338"/>
      <c r="P1028" s="351" t="s">
        <v>654</v>
      </c>
      <c r="Q1028" s="339"/>
      <c r="R1028" s="339"/>
      <c r="S1028" s="339"/>
      <c r="T1028" s="339"/>
      <c r="U1028" s="339"/>
      <c r="V1028" s="339"/>
      <c r="W1028" s="339"/>
      <c r="X1028" s="339"/>
      <c r="Y1028" s="364">
        <v>3</v>
      </c>
      <c r="Z1028" s="365"/>
      <c r="AA1028" s="365"/>
      <c r="AB1028" s="366"/>
      <c r="AC1028" s="367" t="s">
        <v>291</v>
      </c>
      <c r="AD1028" s="367"/>
      <c r="AE1028" s="367"/>
      <c r="AF1028" s="367"/>
      <c r="AG1028" s="367"/>
      <c r="AH1028" s="368">
        <v>1</v>
      </c>
      <c r="AI1028" s="345"/>
      <c r="AJ1028" s="345"/>
      <c r="AK1028" s="345"/>
      <c r="AL1028" s="369">
        <v>100</v>
      </c>
      <c r="AM1028" s="370"/>
      <c r="AN1028" s="370"/>
      <c r="AO1028" s="371"/>
      <c r="AP1028" s="349" t="s">
        <v>486</v>
      </c>
      <c r="AQ1028" s="349"/>
      <c r="AR1028" s="349"/>
      <c r="AS1028" s="349"/>
      <c r="AT1028" s="349"/>
      <c r="AU1028" s="349"/>
      <c r="AV1028" s="349"/>
      <c r="AW1028" s="349"/>
      <c r="AX1028" s="349"/>
    </row>
    <row r="1029" spans="1:50" ht="30" customHeight="1" x14ac:dyDescent="0.15">
      <c r="A1029" s="406">
        <v>27</v>
      </c>
      <c r="B1029" s="406">
        <v>1</v>
      </c>
      <c r="C1029" s="336" t="s">
        <v>611</v>
      </c>
      <c r="D1029" s="336" t="s">
        <v>611</v>
      </c>
      <c r="E1029" s="336" t="s">
        <v>611</v>
      </c>
      <c r="F1029" s="336" t="s">
        <v>611</v>
      </c>
      <c r="G1029" s="336" t="s">
        <v>611</v>
      </c>
      <c r="H1029" s="336" t="s">
        <v>611</v>
      </c>
      <c r="I1029" s="336" t="s">
        <v>611</v>
      </c>
      <c r="J1029" s="363">
        <v>4020001010554</v>
      </c>
      <c r="K1029" s="338"/>
      <c r="L1029" s="338"/>
      <c r="M1029" s="338"/>
      <c r="N1029" s="338"/>
      <c r="O1029" s="338"/>
      <c r="P1029" s="351" t="s">
        <v>623</v>
      </c>
      <c r="Q1029" s="339"/>
      <c r="R1029" s="339"/>
      <c r="S1029" s="339"/>
      <c r="T1029" s="339"/>
      <c r="U1029" s="339"/>
      <c r="V1029" s="339"/>
      <c r="W1029" s="339"/>
      <c r="X1029" s="339"/>
      <c r="Y1029" s="364">
        <v>12</v>
      </c>
      <c r="Z1029" s="365"/>
      <c r="AA1029" s="365"/>
      <c r="AB1029" s="366"/>
      <c r="AC1029" s="367" t="s">
        <v>291</v>
      </c>
      <c r="AD1029" s="367"/>
      <c r="AE1029" s="367"/>
      <c r="AF1029" s="367"/>
      <c r="AG1029" s="367"/>
      <c r="AH1029" s="368">
        <v>1</v>
      </c>
      <c r="AI1029" s="345"/>
      <c r="AJ1029" s="345"/>
      <c r="AK1029" s="345"/>
      <c r="AL1029" s="369">
        <v>79.8</v>
      </c>
      <c r="AM1029" s="370"/>
      <c r="AN1029" s="370"/>
      <c r="AO1029" s="371"/>
      <c r="AP1029" s="349" t="s">
        <v>486</v>
      </c>
      <c r="AQ1029" s="349"/>
      <c r="AR1029" s="349"/>
      <c r="AS1029" s="349"/>
      <c r="AT1029" s="349"/>
      <c r="AU1029" s="349"/>
      <c r="AV1029" s="349"/>
      <c r="AW1029" s="349"/>
      <c r="AX1029" s="349"/>
    </row>
    <row r="1030" spans="1:50" ht="30" customHeight="1" x14ac:dyDescent="0.15">
      <c r="A1030" s="406">
        <v>28</v>
      </c>
      <c r="B1030" s="406">
        <v>1</v>
      </c>
      <c r="C1030" s="336" t="s">
        <v>611</v>
      </c>
      <c r="D1030" s="336" t="s">
        <v>611</v>
      </c>
      <c r="E1030" s="336" t="s">
        <v>611</v>
      </c>
      <c r="F1030" s="336" t="s">
        <v>611</v>
      </c>
      <c r="G1030" s="336" t="s">
        <v>611</v>
      </c>
      <c r="H1030" s="336" t="s">
        <v>611</v>
      </c>
      <c r="I1030" s="336" t="s">
        <v>611</v>
      </c>
      <c r="J1030" s="363">
        <v>4020001010554</v>
      </c>
      <c r="K1030" s="338"/>
      <c r="L1030" s="338"/>
      <c r="M1030" s="338"/>
      <c r="N1030" s="338"/>
      <c r="O1030" s="338"/>
      <c r="P1030" s="351" t="s">
        <v>623</v>
      </c>
      <c r="Q1030" s="339"/>
      <c r="R1030" s="339"/>
      <c r="S1030" s="339"/>
      <c r="T1030" s="339"/>
      <c r="U1030" s="339"/>
      <c r="V1030" s="339"/>
      <c r="W1030" s="339"/>
      <c r="X1030" s="339"/>
      <c r="Y1030" s="364">
        <v>4</v>
      </c>
      <c r="Z1030" s="365"/>
      <c r="AA1030" s="365"/>
      <c r="AB1030" s="366"/>
      <c r="AC1030" s="367" t="s">
        <v>291</v>
      </c>
      <c r="AD1030" s="367"/>
      <c r="AE1030" s="367"/>
      <c r="AF1030" s="367"/>
      <c r="AG1030" s="367"/>
      <c r="AH1030" s="368">
        <v>1</v>
      </c>
      <c r="AI1030" s="345"/>
      <c r="AJ1030" s="345"/>
      <c r="AK1030" s="345"/>
      <c r="AL1030" s="369">
        <v>98</v>
      </c>
      <c r="AM1030" s="370"/>
      <c r="AN1030" s="370"/>
      <c r="AO1030" s="371"/>
      <c r="AP1030" s="349" t="s">
        <v>486</v>
      </c>
      <c r="AQ1030" s="349"/>
      <c r="AR1030" s="349"/>
      <c r="AS1030" s="349"/>
      <c r="AT1030" s="349"/>
      <c r="AU1030" s="349"/>
      <c r="AV1030" s="349"/>
      <c r="AW1030" s="349"/>
      <c r="AX1030" s="349"/>
    </row>
    <row r="1031" spans="1:50" ht="29.25" customHeight="1" x14ac:dyDescent="0.15">
      <c r="A1031" s="406">
        <v>29</v>
      </c>
      <c r="B1031" s="406">
        <v>1</v>
      </c>
      <c r="C1031" s="336" t="s">
        <v>611</v>
      </c>
      <c r="D1031" s="336" t="s">
        <v>611</v>
      </c>
      <c r="E1031" s="336" t="s">
        <v>611</v>
      </c>
      <c r="F1031" s="336" t="s">
        <v>611</v>
      </c>
      <c r="G1031" s="336" t="s">
        <v>611</v>
      </c>
      <c r="H1031" s="336" t="s">
        <v>611</v>
      </c>
      <c r="I1031" s="336" t="s">
        <v>611</v>
      </c>
      <c r="J1031" s="363">
        <v>4020001010554</v>
      </c>
      <c r="K1031" s="338"/>
      <c r="L1031" s="338"/>
      <c r="M1031" s="338"/>
      <c r="N1031" s="338"/>
      <c r="O1031" s="338"/>
      <c r="P1031" s="351" t="s">
        <v>623</v>
      </c>
      <c r="Q1031" s="339"/>
      <c r="R1031" s="339"/>
      <c r="S1031" s="339"/>
      <c r="T1031" s="339"/>
      <c r="U1031" s="339"/>
      <c r="V1031" s="339"/>
      <c r="W1031" s="339"/>
      <c r="X1031" s="339"/>
      <c r="Y1031" s="364">
        <v>2</v>
      </c>
      <c r="Z1031" s="365"/>
      <c r="AA1031" s="365"/>
      <c r="AB1031" s="366"/>
      <c r="AC1031" s="367" t="s">
        <v>291</v>
      </c>
      <c r="AD1031" s="367"/>
      <c r="AE1031" s="367"/>
      <c r="AF1031" s="367"/>
      <c r="AG1031" s="367"/>
      <c r="AH1031" s="368">
        <v>1</v>
      </c>
      <c r="AI1031" s="345"/>
      <c r="AJ1031" s="345"/>
      <c r="AK1031" s="345"/>
      <c r="AL1031" s="369">
        <v>99.4</v>
      </c>
      <c r="AM1031" s="370"/>
      <c r="AN1031" s="370"/>
      <c r="AO1031" s="371"/>
      <c r="AP1031" s="349" t="s">
        <v>486</v>
      </c>
      <c r="AQ1031" s="349"/>
      <c r="AR1031" s="349"/>
      <c r="AS1031" s="349"/>
      <c r="AT1031" s="349"/>
      <c r="AU1031" s="349"/>
      <c r="AV1031" s="349"/>
      <c r="AW1031" s="349"/>
      <c r="AX1031" s="349"/>
    </row>
    <row r="1032" spans="1:50" ht="30" hidden="1" customHeight="1" x14ac:dyDescent="0.15">
      <c r="A1032" s="406">
        <v>30</v>
      </c>
      <c r="B1032" s="406">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3.2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53"/>
      <c r="B1035" s="353"/>
      <c r="C1035" s="353" t="s">
        <v>26</v>
      </c>
      <c r="D1035" s="353"/>
      <c r="E1035" s="353"/>
      <c r="F1035" s="353"/>
      <c r="G1035" s="353"/>
      <c r="H1035" s="353"/>
      <c r="I1035" s="353"/>
      <c r="J1035" s="136"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6" t="s">
        <v>259</v>
      </c>
      <c r="AD1035" s="136"/>
      <c r="AE1035" s="136"/>
      <c r="AF1035" s="136"/>
      <c r="AG1035" s="136"/>
      <c r="AH1035" s="356" t="s">
        <v>287</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406">
        <v>1</v>
      </c>
      <c r="B1036" s="406">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406">
        <v>2</v>
      </c>
      <c r="B1037" s="406">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406">
        <v>3</v>
      </c>
      <c r="B1038" s="406">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28.5" hidden="1" customHeight="1" x14ac:dyDescent="0.15">
      <c r="A1039" s="406">
        <v>4</v>
      </c>
      <c r="B1039" s="406">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406">
        <v>5</v>
      </c>
      <c r="B1040" s="406">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406">
        <v>6</v>
      </c>
      <c r="B1041" s="406">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406">
        <v>7</v>
      </c>
      <c r="B1042" s="406">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406">
        <v>8</v>
      </c>
      <c r="B1043" s="406">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406">
        <v>9</v>
      </c>
      <c r="B1044" s="406">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406">
        <v>10</v>
      </c>
      <c r="B1045" s="406">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406">
        <v>11</v>
      </c>
      <c r="B1046" s="406">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406">
        <v>12</v>
      </c>
      <c r="B1047" s="406">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29.25" hidden="1" customHeight="1" x14ac:dyDescent="0.15">
      <c r="A1048" s="406">
        <v>13</v>
      </c>
      <c r="B1048" s="406">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406">
        <v>14</v>
      </c>
      <c r="B1049" s="406">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406">
        <v>15</v>
      </c>
      <c r="B1050" s="406">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406">
        <v>16</v>
      </c>
      <c r="B1051" s="406">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406">
        <v>17</v>
      </c>
      <c r="B1052" s="406">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406">
        <v>18</v>
      </c>
      <c r="B1053" s="406">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406">
        <v>19</v>
      </c>
      <c r="B1054" s="406">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406">
        <v>20</v>
      </c>
      <c r="B1055" s="406">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406">
        <v>21</v>
      </c>
      <c r="B1056" s="406">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19.5" hidden="1" customHeight="1" x14ac:dyDescent="0.15">
      <c r="A1057" s="406">
        <v>22</v>
      </c>
      <c r="B1057" s="406">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406">
        <v>23</v>
      </c>
      <c r="B1058" s="406">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406">
        <v>24</v>
      </c>
      <c r="B1059" s="406">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406">
        <v>25</v>
      </c>
      <c r="B1060" s="406">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406">
        <v>26</v>
      </c>
      <c r="B1061" s="406">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406">
        <v>27</v>
      </c>
      <c r="B1062" s="406">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406">
        <v>28</v>
      </c>
      <c r="B1063" s="406">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406">
        <v>29</v>
      </c>
      <c r="B1064" s="406">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406">
        <v>30</v>
      </c>
      <c r="B1065" s="406">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1.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53"/>
      <c r="B1068" s="353"/>
      <c r="C1068" s="353" t="s">
        <v>26</v>
      </c>
      <c r="D1068" s="353"/>
      <c r="E1068" s="353"/>
      <c r="F1068" s="353"/>
      <c r="G1068" s="353"/>
      <c r="H1068" s="353"/>
      <c r="I1068" s="353"/>
      <c r="J1068" s="136"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6" t="s">
        <v>259</v>
      </c>
      <c r="AD1068" s="136"/>
      <c r="AE1068" s="136"/>
      <c r="AF1068" s="136"/>
      <c r="AG1068" s="136"/>
      <c r="AH1068" s="356" t="s">
        <v>287</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15.75" hidden="1" customHeight="1" x14ac:dyDescent="0.15">
      <c r="A1069" s="406">
        <v>1</v>
      </c>
      <c r="B1069" s="406">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406">
        <v>2</v>
      </c>
      <c r="B1070" s="406">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406">
        <v>3</v>
      </c>
      <c r="B1071" s="406">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406">
        <v>4</v>
      </c>
      <c r="B1072" s="406">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406">
        <v>5</v>
      </c>
      <c r="B1073" s="406">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406">
        <v>6</v>
      </c>
      <c r="B1074" s="406">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406">
        <v>7</v>
      </c>
      <c r="B1075" s="406">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406">
        <v>8</v>
      </c>
      <c r="B1076" s="406">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406">
        <v>9</v>
      </c>
      <c r="B1077" s="406">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27" hidden="1" customHeight="1" x14ac:dyDescent="0.15">
      <c r="A1078" s="406">
        <v>10</v>
      </c>
      <c r="B1078" s="406">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406">
        <v>11</v>
      </c>
      <c r="B1079" s="406">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406">
        <v>12</v>
      </c>
      <c r="B1080" s="406">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406">
        <v>13</v>
      </c>
      <c r="B1081" s="406">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406">
        <v>14</v>
      </c>
      <c r="B1082" s="406">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406">
        <v>15</v>
      </c>
      <c r="B1083" s="406">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406">
        <v>16</v>
      </c>
      <c r="B1084" s="406">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2.25" hidden="1" customHeight="1" x14ac:dyDescent="0.15">
      <c r="A1085" s="406">
        <v>17</v>
      </c>
      <c r="B1085" s="406">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406">
        <v>18</v>
      </c>
      <c r="B1086" s="406">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406">
        <v>19</v>
      </c>
      <c r="B1087" s="406">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406">
        <v>20</v>
      </c>
      <c r="B1088" s="406">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406">
        <v>21</v>
      </c>
      <c r="B1089" s="406">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406">
        <v>22</v>
      </c>
      <c r="B1090" s="406">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406">
        <v>23</v>
      </c>
      <c r="B1091" s="406">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406">
        <v>24</v>
      </c>
      <c r="B1092" s="406">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25.5" hidden="1" customHeight="1" x14ac:dyDescent="0.15">
      <c r="A1093" s="406">
        <v>25</v>
      </c>
      <c r="B1093" s="406">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406">
        <v>26</v>
      </c>
      <c r="B1094" s="406">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406">
        <v>27</v>
      </c>
      <c r="B1095" s="406">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406">
        <v>28</v>
      </c>
      <c r="B1096" s="406">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406">
        <v>29</v>
      </c>
      <c r="B1097" s="406">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406">
        <v>30</v>
      </c>
      <c r="B1098" s="406">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15">
      <c r="A1099" s="416" t="s">
        <v>250</v>
      </c>
      <c r="B1099" s="417"/>
      <c r="C1099" s="417"/>
      <c r="D1099" s="417"/>
      <c r="E1099" s="417"/>
      <c r="F1099" s="417"/>
      <c r="G1099" s="417"/>
      <c r="H1099" s="417"/>
      <c r="I1099" s="417"/>
      <c r="J1099" s="417"/>
      <c r="K1099" s="417"/>
      <c r="L1099" s="417"/>
      <c r="M1099" s="417"/>
      <c r="N1099" s="417"/>
      <c r="O1099" s="417"/>
      <c r="P1099" s="417"/>
      <c r="Q1099" s="417"/>
      <c r="R1099" s="417"/>
      <c r="S1099" s="417"/>
      <c r="T1099" s="417"/>
      <c r="U1099" s="417"/>
      <c r="V1099" s="417"/>
      <c r="W1099" s="417"/>
      <c r="X1099" s="417"/>
      <c r="Y1099" s="417"/>
      <c r="Z1099" s="417"/>
      <c r="AA1099" s="417"/>
      <c r="AB1099" s="417"/>
      <c r="AC1099" s="417"/>
      <c r="AD1099" s="417"/>
      <c r="AE1099" s="417"/>
      <c r="AF1099" s="417"/>
      <c r="AG1099" s="417"/>
      <c r="AH1099" s="417"/>
      <c r="AI1099" s="417"/>
      <c r="AJ1099" s="417"/>
      <c r="AK1099" s="418"/>
      <c r="AL1099" s="268" t="s">
        <v>265</v>
      </c>
      <c r="AM1099" s="269"/>
      <c r="AN1099" s="269"/>
      <c r="AO1099" s="61"/>
      <c r="AP1099" s="55"/>
      <c r="AQ1099" s="55"/>
      <c r="AR1099" s="55"/>
      <c r="AS1099" s="55"/>
      <c r="AT1099" s="55"/>
      <c r="AU1099" s="55"/>
      <c r="AV1099" s="55"/>
      <c r="AW1099" s="55"/>
      <c r="AX1099" s="56"/>
    </row>
    <row r="1100" spans="1:50" ht="24.75" hidden="1"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hidden="1"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hidden="1" customHeight="1" x14ac:dyDescent="0.15">
      <c r="A1102" s="406"/>
      <c r="B1102" s="406"/>
      <c r="C1102" s="136" t="s">
        <v>218</v>
      </c>
      <c r="D1102" s="419"/>
      <c r="E1102" s="136" t="s">
        <v>217</v>
      </c>
      <c r="F1102" s="419"/>
      <c r="G1102" s="419"/>
      <c r="H1102" s="419"/>
      <c r="I1102" s="419"/>
      <c r="J1102" s="136" t="s">
        <v>224</v>
      </c>
      <c r="K1102" s="136"/>
      <c r="L1102" s="136"/>
      <c r="M1102" s="136"/>
      <c r="N1102" s="136"/>
      <c r="O1102" s="136"/>
      <c r="P1102" s="356" t="s">
        <v>27</v>
      </c>
      <c r="Q1102" s="356"/>
      <c r="R1102" s="356"/>
      <c r="S1102" s="356"/>
      <c r="T1102" s="356"/>
      <c r="U1102" s="356"/>
      <c r="V1102" s="356"/>
      <c r="W1102" s="356"/>
      <c r="X1102" s="356"/>
      <c r="Y1102" s="136" t="s">
        <v>226</v>
      </c>
      <c r="Z1102" s="419"/>
      <c r="AA1102" s="419"/>
      <c r="AB1102" s="419"/>
      <c r="AC1102" s="136" t="s">
        <v>200</v>
      </c>
      <c r="AD1102" s="136"/>
      <c r="AE1102" s="136"/>
      <c r="AF1102" s="136"/>
      <c r="AG1102" s="136"/>
      <c r="AH1102" s="356" t="s">
        <v>213</v>
      </c>
      <c r="AI1102" s="357"/>
      <c r="AJ1102" s="357"/>
      <c r="AK1102" s="357"/>
      <c r="AL1102" s="357" t="s">
        <v>21</v>
      </c>
      <c r="AM1102" s="357"/>
      <c r="AN1102" s="357"/>
      <c r="AO1102" s="420"/>
      <c r="AP1102" s="359" t="s">
        <v>251</v>
      </c>
      <c r="AQ1102" s="359"/>
      <c r="AR1102" s="359"/>
      <c r="AS1102" s="359"/>
      <c r="AT1102" s="359"/>
      <c r="AU1102" s="359"/>
      <c r="AV1102" s="359"/>
      <c r="AW1102" s="359"/>
      <c r="AX1102" s="359"/>
    </row>
    <row r="1103" spans="1:50" ht="30" hidden="1" customHeight="1" x14ac:dyDescent="0.15">
      <c r="A1103" s="406">
        <v>1</v>
      </c>
      <c r="B1103" s="406">
        <v>1</v>
      </c>
      <c r="C1103" s="404"/>
      <c r="D1103" s="404"/>
      <c r="E1103" s="405"/>
      <c r="F1103" s="405"/>
      <c r="G1103" s="405"/>
      <c r="H1103" s="405"/>
      <c r="I1103" s="405"/>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406">
        <v>2</v>
      </c>
      <c r="B1104" s="406">
        <v>1</v>
      </c>
      <c r="C1104" s="404"/>
      <c r="D1104" s="404"/>
      <c r="E1104" s="405"/>
      <c r="F1104" s="405"/>
      <c r="G1104" s="405"/>
      <c r="H1104" s="405"/>
      <c r="I1104" s="405"/>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406">
        <v>3</v>
      </c>
      <c r="B1105" s="406">
        <v>1</v>
      </c>
      <c r="C1105" s="404"/>
      <c r="D1105" s="404"/>
      <c r="E1105" s="405"/>
      <c r="F1105" s="405"/>
      <c r="G1105" s="405"/>
      <c r="H1105" s="405"/>
      <c r="I1105" s="405"/>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406">
        <v>4</v>
      </c>
      <c r="B1106" s="406">
        <v>1</v>
      </c>
      <c r="C1106" s="404"/>
      <c r="D1106" s="404"/>
      <c r="E1106" s="405"/>
      <c r="F1106" s="405"/>
      <c r="G1106" s="405"/>
      <c r="H1106" s="405"/>
      <c r="I1106" s="405"/>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406">
        <v>5</v>
      </c>
      <c r="B1107" s="406">
        <v>1</v>
      </c>
      <c r="C1107" s="404"/>
      <c r="D1107" s="404"/>
      <c r="E1107" s="405"/>
      <c r="F1107" s="405"/>
      <c r="G1107" s="405"/>
      <c r="H1107" s="405"/>
      <c r="I1107" s="405"/>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406">
        <v>6</v>
      </c>
      <c r="B1108" s="406">
        <v>1</v>
      </c>
      <c r="C1108" s="404"/>
      <c r="D1108" s="404"/>
      <c r="E1108" s="405"/>
      <c r="F1108" s="405"/>
      <c r="G1108" s="405"/>
      <c r="H1108" s="405"/>
      <c r="I1108" s="405"/>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406">
        <v>7</v>
      </c>
      <c r="B1109" s="406">
        <v>1</v>
      </c>
      <c r="C1109" s="404"/>
      <c r="D1109" s="404"/>
      <c r="E1109" s="405"/>
      <c r="F1109" s="405"/>
      <c r="G1109" s="405"/>
      <c r="H1109" s="405"/>
      <c r="I1109" s="405"/>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406">
        <v>8</v>
      </c>
      <c r="B1110" s="406">
        <v>1</v>
      </c>
      <c r="C1110" s="404"/>
      <c r="D1110" s="404"/>
      <c r="E1110" s="405"/>
      <c r="F1110" s="405"/>
      <c r="G1110" s="405"/>
      <c r="H1110" s="405"/>
      <c r="I1110" s="405"/>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406">
        <v>9</v>
      </c>
      <c r="B1111" s="406">
        <v>1</v>
      </c>
      <c r="C1111" s="404"/>
      <c r="D1111" s="404"/>
      <c r="E1111" s="405"/>
      <c r="F1111" s="405"/>
      <c r="G1111" s="405"/>
      <c r="H1111" s="405"/>
      <c r="I1111" s="405"/>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406">
        <v>10</v>
      </c>
      <c r="B1112" s="406">
        <v>1</v>
      </c>
      <c r="C1112" s="404"/>
      <c r="D1112" s="404"/>
      <c r="E1112" s="405"/>
      <c r="F1112" s="405"/>
      <c r="G1112" s="405"/>
      <c r="H1112" s="405"/>
      <c r="I1112" s="405"/>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406">
        <v>11</v>
      </c>
      <c r="B1113" s="406">
        <v>1</v>
      </c>
      <c r="C1113" s="404"/>
      <c r="D1113" s="404"/>
      <c r="E1113" s="405"/>
      <c r="F1113" s="405"/>
      <c r="G1113" s="405"/>
      <c r="H1113" s="405"/>
      <c r="I1113" s="405"/>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406">
        <v>12</v>
      </c>
      <c r="B1114" s="406">
        <v>1</v>
      </c>
      <c r="C1114" s="404"/>
      <c r="D1114" s="404"/>
      <c r="E1114" s="405"/>
      <c r="F1114" s="405"/>
      <c r="G1114" s="405"/>
      <c r="H1114" s="405"/>
      <c r="I1114" s="405"/>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406">
        <v>13</v>
      </c>
      <c r="B1115" s="406">
        <v>1</v>
      </c>
      <c r="C1115" s="404"/>
      <c r="D1115" s="404"/>
      <c r="E1115" s="405"/>
      <c r="F1115" s="405"/>
      <c r="G1115" s="405"/>
      <c r="H1115" s="405"/>
      <c r="I1115" s="405"/>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406">
        <v>14</v>
      </c>
      <c r="B1116" s="406">
        <v>1</v>
      </c>
      <c r="C1116" s="404"/>
      <c r="D1116" s="404"/>
      <c r="E1116" s="405"/>
      <c r="F1116" s="405"/>
      <c r="G1116" s="405"/>
      <c r="H1116" s="405"/>
      <c r="I1116" s="405"/>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406">
        <v>15</v>
      </c>
      <c r="B1117" s="406">
        <v>1</v>
      </c>
      <c r="C1117" s="404"/>
      <c r="D1117" s="404"/>
      <c r="E1117" s="405"/>
      <c r="F1117" s="405"/>
      <c r="G1117" s="405"/>
      <c r="H1117" s="405"/>
      <c r="I1117" s="405"/>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406">
        <v>16</v>
      </c>
      <c r="B1118" s="406">
        <v>1</v>
      </c>
      <c r="C1118" s="404"/>
      <c r="D1118" s="404"/>
      <c r="E1118" s="405"/>
      <c r="F1118" s="405"/>
      <c r="G1118" s="405"/>
      <c r="H1118" s="405"/>
      <c r="I1118" s="405"/>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406">
        <v>17</v>
      </c>
      <c r="B1119" s="406">
        <v>1</v>
      </c>
      <c r="C1119" s="404"/>
      <c r="D1119" s="404"/>
      <c r="E1119" s="405"/>
      <c r="F1119" s="405"/>
      <c r="G1119" s="405"/>
      <c r="H1119" s="405"/>
      <c r="I1119" s="405"/>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406">
        <v>18</v>
      </c>
      <c r="B1120" s="406">
        <v>1</v>
      </c>
      <c r="C1120" s="404"/>
      <c r="D1120" s="404"/>
      <c r="E1120" s="134"/>
      <c r="F1120" s="405"/>
      <c r="G1120" s="405"/>
      <c r="H1120" s="405"/>
      <c r="I1120" s="405"/>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406">
        <v>19</v>
      </c>
      <c r="B1121" s="406">
        <v>1</v>
      </c>
      <c r="C1121" s="404"/>
      <c r="D1121" s="404"/>
      <c r="E1121" s="405"/>
      <c r="F1121" s="405"/>
      <c r="G1121" s="405"/>
      <c r="H1121" s="405"/>
      <c r="I1121" s="405"/>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406">
        <v>20</v>
      </c>
      <c r="B1122" s="406">
        <v>1</v>
      </c>
      <c r="C1122" s="404"/>
      <c r="D1122" s="404"/>
      <c r="E1122" s="405"/>
      <c r="F1122" s="405"/>
      <c r="G1122" s="405"/>
      <c r="H1122" s="405"/>
      <c r="I1122" s="405"/>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406">
        <v>21</v>
      </c>
      <c r="B1123" s="406">
        <v>1</v>
      </c>
      <c r="C1123" s="404"/>
      <c r="D1123" s="404"/>
      <c r="E1123" s="405"/>
      <c r="F1123" s="405"/>
      <c r="G1123" s="405"/>
      <c r="H1123" s="405"/>
      <c r="I1123" s="405"/>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406">
        <v>22</v>
      </c>
      <c r="B1124" s="406">
        <v>1</v>
      </c>
      <c r="C1124" s="404"/>
      <c r="D1124" s="404"/>
      <c r="E1124" s="405"/>
      <c r="F1124" s="405"/>
      <c r="G1124" s="405"/>
      <c r="H1124" s="405"/>
      <c r="I1124" s="405"/>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406">
        <v>23</v>
      </c>
      <c r="B1125" s="406">
        <v>1</v>
      </c>
      <c r="C1125" s="404"/>
      <c r="D1125" s="404"/>
      <c r="E1125" s="405"/>
      <c r="F1125" s="405"/>
      <c r="G1125" s="405"/>
      <c r="H1125" s="405"/>
      <c r="I1125" s="405"/>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406">
        <v>24</v>
      </c>
      <c r="B1126" s="406">
        <v>1</v>
      </c>
      <c r="C1126" s="404"/>
      <c r="D1126" s="404"/>
      <c r="E1126" s="405"/>
      <c r="F1126" s="405"/>
      <c r="G1126" s="405"/>
      <c r="H1126" s="405"/>
      <c r="I1126" s="405"/>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406">
        <v>25</v>
      </c>
      <c r="B1127" s="406">
        <v>1</v>
      </c>
      <c r="C1127" s="404"/>
      <c r="D1127" s="404"/>
      <c r="E1127" s="405"/>
      <c r="F1127" s="405"/>
      <c r="G1127" s="405"/>
      <c r="H1127" s="405"/>
      <c r="I1127" s="405"/>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406">
        <v>26</v>
      </c>
      <c r="B1128" s="406">
        <v>1</v>
      </c>
      <c r="C1128" s="404"/>
      <c r="D1128" s="404"/>
      <c r="E1128" s="405"/>
      <c r="F1128" s="405"/>
      <c r="G1128" s="405"/>
      <c r="H1128" s="405"/>
      <c r="I1128" s="405"/>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406">
        <v>27</v>
      </c>
      <c r="B1129" s="406">
        <v>1</v>
      </c>
      <c r="C1129" s="404"/>
      <c r="D1129" s="404"/>
      <c r="E1129" s="405"/>
      <c r="F1129" s="405"/>
      <c r="G1129" s="405"/>
      <c r="H1129" s="405"/>
      <c r="I1129" s="405"/>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406">
        <v>28</v>
      </c>
      <c r="B1130" s="406">
        <v>1</v>
      </c>
      <c r="C1130" s="404"/>
      <c r="D1130" s="404"/>
      <c r="E1130" s="405"/>
      <c r="F1130" s="405"/>
      <c r="G1130" s="405"/>
      <c r="H1130" s="405"/>
      <c r="I1130" s="405"/>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406">
        <v>29</v>
      </c>
      <c r="B1131" s="406">
        <v>1</v>
      </c>
      <c r="C1131" s="404"/>
      <c r="D1131" s="404"/>
      <c r="E1131" s="405"/>
      <c r="F1131" s="405"/>
      <c r="G1131" s="405"/>
      <c r="H1131" s="405"/>
      <c r="I1131" s="405"/>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406">
        <v>30</v>
      </c>
      <c r="B1132" s="406">
        <v>1</v>
      </c>
      <c r="C1132" s="404"/>
      <c r="D1132" s="404"/>
      <c r="E1132" s="405"/>
      <c r="F1132" s="405"/>
      <c r="G1132" s="405"/>
      <c r="H1132" s="405"/>
      <c r="I1132" s="405"/>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67" priority="14415">
      <formula>IF(RIGHT(TEXT(P14,"0.#"),1)=".",FALSE,TRUE)</formula>
    </cfRule>
    <cfRule type="expression" dxfId="2366" priority="14416">
      <formula>IF(RIGHT(TEXT(P14,"0.#"),1)=".",TRUE,FALSE)</formula>
    </cfRule>
  </conditionalFormatting>
  <conditionalFormatting sqref="P18:AX18">
    <cfRule type="expression" dxfId="2365" priority="14291">
      <formula>IF(RIGHT(TEXT(P18,"0.#"),1)=".",FALSE,TRUE)</formula>
    </cfRule>
    <cfRule type="expression" dxfId="2364" priority="14292">
      <formula>IF(RIGHT(TEXT(P18,"0.#"),1)=".",TRUE,FALSE)</formula>
    </cfRule>
  </conditionalFormatting>
  <conditionalFormatting sqref="Y783">
    <cfRule type="expression" dxfId="2363" priority="14287">
      <formula>IF(RIGHT(TEXT(Y783,"0.#"),1)=".",FALSE,TRUE)</formula>
    </cfRule>
    <cfRule type="expression" dxfId="2362" priority="14288">
      <formula>IF(RIGHT(TEXT(Y783,"0.#"),1)=".",TRUE,FALSE)</formula>
    </cfRule>
  </conditionalFormatting>
  <conditionalFormatting sqref="Y792">
    <cfRule type="expression" dxfId="2361" priority="14283">
      <formula>IF(RIGHT(TEXT(Y792,"0.#"),1)=".",FALSE,TRUE)</formula>
    </cfRule>
    <cfRule type="expression" dxfId="2360" priority="14284">
      <formula>IF(RIGHT(TEXT(Y792,"0.#"),1)=".",TRUE,FALSE)</formula>
    </cfRule>
  </conditionalFormatting>
  <conditionalFormatting sqref="Y823:Y830 Y821 Y811:Y817 Y800:Y804">
    <cfRule type="expression" dxfId="2359" priority="14065">
      <formula>IF(RIGHT(TEXT(Y800,"0.#"),1)=".",FALSE,TRUE)</formula>
    </cfRule>
    <cfRule type="expression" dxfId="2358" priority="14066">
      <formula>IF(RIGHT(TEXT(Y800,"0.#"),1)=".",TRUE,FALSE)</formula>
    </cfRule>
  </conditionalFormatting>
  <conditionalFormatting sqref="P16:AQ17 P15:AX15 P13:AX13">
    <cfRule type="expression" dxfId="2357" priority="14113">
      <formula>IF(RIGHT(TEXT(P13,"0.#"),1)=".",FALSE,TRUE)</formula>
    </cfRule>
    <cfRule type="expression" dxfId="2356" priority="14114">
      <formula>IF(RIGHT(TEXT(P13,"0.#"),1)=".",TRUE,FALSE)</formula>
    </cfRule>
  </conditionalFormatting>
  <conditionalFormatting sqref="P19:AJ19">
    <cfRule type="expression" dxfId="2355" priority="14111">
      <formula>IF(RIGHT(TEXT(P19,"0.#"),1)=".",FALSE,TRUE)</formula>
    </cfRule>
    <cfRule type="expression" dxfId="2354" priority="14112">
      <formula>IF(RIGHT(TEXT(P19,"0.#"),1)=".",TRUE,FALSE)</formula>
    </cfRule>
  </conditionalFormatting>
  <conditionalFormatting sqref="AQ101">
    <cfRule type="expression" dxfId="2353" priority="14103">
      <formula>IF(RIGHT(TEXT(AQ101,"0.#"),1)=".",FALSE,TRUE)</formula>
    </cfRule>
    <cfRule type="expression" dxfId="2352" priority="14104">
      <formula>IF(RIGHT(TEXT(AQ101,"0.#"),1)=".",TRUE,FALSE)</formula>
    </cfRule>
  </conditionalFormatting>
  <conditionalFormatting sqref="Y784:Y791 Y782">
    <cfRule type="expression" dxfId="2351" priority="14089">
      <formula>IF(RIGHT(TEXT(Y782,"0.#"),1)=".",FALSE,TRUE)</formula>
    </cfRule>
    <cfRule type="expression" dxfId="2350" priority="14090">
      <formula>IF(RIGHT(TEXT(Y782,"0.#"),1)=".",TRUE,FALSE)</formula>
    </cfRule>
  </conditionalFormatting>
  <conditionalFormatting sqref="AU783">
    <cfRule type="expression" dxfId="2349" priority="14087">
      <formula>IF(RIGHT(TEXT(AU783,"0.#"),1)=".",FALSE,TRUE)</formula>
    </cfRule>
    <cfRule type="expression" dxfId="2348" priority="14088">
      <formula>IF(RIGHT(TEXT(AU783,"0.#"),1)=".",TRUE,FALSE)</formula>
    </cfRule>
  </conditionalFormatting>
  <conditionalFormatting sqref="AU792">
    <cfRule type="expression" dxfId="2347" priority="14085">
      <formula>IF(RIGHT(TEXT(AU792,"0.#"),1)=".",FALSE,TRUE)</formula>
    </cfRule>
    <cfRule type="expression" dxfId="2346" priority="14086">
      <formula>IF(RIGHT(TEXT(AU792,"0.#"),1)=".",TRUE,FALSE)</formula>
    </cfRule>
  </conditionalFormatting>
  <conditionalFormatting sqref="AU784:AU791 AU782">
    <cfRule type="expression" dxfId="2345" priority="14083">
      <formula>IF(RIGHT(TEXT(AU782,"0.#"),1)=".",FALSE,TRUE)</formula>
    </cfRule>
    <cfRule type="expression" dxfId="2344" priority="14084">
      <formula>IF(RIGHT(TEXT(AU782,"0.#"),1)=".",TRUE,FALSE)</formula>
    </cfRule>
  </conditionalFormatting>
  <conditionalFormatting sqref="Y822">
    <cfRule type="expression" dxfId="2343" priority="14069">
      <formula>IF(RIGHT(TEXT(Y822,"0.#"),1)=".",FALSE,TRUE)</formula>
    </cfRule>
    <cfRule type="expression" dxfId="2342" priority="14070">
      <formula>IF(RIGHT(TEXT(Y822,"0.#"),1)=".",TRUE,FALSE)</formula>
    </cfRule>
  </conditionalFormatting>
  <conditionalFormatting sqref="Y831 Y818 Y805">
    <cfRule type="expression" dxfId="2341" priority="14067">
      <formula>IF(RIGHT(TEXT(Y805,"0.#"),1)=".",FALSE,TRUE)</formula>
    </cfRule>
    <cfRule type="expression" dxfId="2340" priority="14068">
      <formula>IF(RIGHT(TEXT(Y805,"0.#"),1)=".",TRUE,FALSE)</formula>
    </cfRule>
  </conditionalFormatting>
  <conditionalFormatting sqref="AU822 AU796">
    <cfRule type="expression" dxfId="2339" priority="14063">
      <formula>IF(RIGHT(TEXT(AU796,"0.#"),1)=".",FALSE,TRUE)</formula>
    </cfRule>
    <cfRule type="expression" dxfId="2338" priority="14064">
      <formula>IF(RIGHT(TEXT(AU796,"0.#"),1)=".",TRUE,FALSE)</formula>
    </cfRule>
  </conditionalFormatting>
  <conditionalFormatting sqref="AU831 AU818 AU805">
    <cfRule type="expression" dxfId="2337" priority="14061">
      <formula>IF(RIGHT(TEXT(AU805,"0.#"),1)=".",FALSE,TRUE)</formula>
    </cfRule>
    <cfRule type="expression" dxfId="2336" priority="14062">
      <formula>IF(RIGHT(TEXT(AU805,"0.#"),1)=".",TRUE,FALSE)</formula>
    </cfRule>
  </conditionalFormatting>
  <conditionalFormatting sqref="AU823:AU830 AU821 AU811:AU817 AU797:AU804">
    <cfRule type="expression" dxfId="2335" priority="14059">
      <formula>IF(RIGHT(TEXT(AU797,"0.#"),1)=".",FALSE,TRUE)</formula>
    </cfRule>
    <cfRule type="expression" dxfId="2334" priority="14060">
      <formula>IF(RIGHT(TEXT(AU797,"0.#"),1)=".",TRUE,FALSE)</formula>
    </cfRule>
  </conditionalFormatting>
  <conditionalFormatting sqref="AM87">
    <cfRule type="expression" dxfId="2333" priority="13713">
      <formula>IF(RIGHT(TEXT(AM87,"0.#"),1)=".",FALSE,TRUE)</formula>
    </cfRule>
    <cfRule type="expression" dxfId="2332" priority="13714">
      <formula>IF(RIGHT(TEXT(AM87,"0.#"),1)=".",TRUE,FALSE)</formula>
    </cfRule>
  </conditionalFormatting>
  <conditionalFormatting sqref="AM34">
    <cfRule type="expression" dxfId="2331" priority="13859">
      <formula>IF(RIGHT(TEXT(AM34,"0.#"),1)=".",FALSE,TRUE)</formula>
    </cfRule>
    <cfRule type="expression" dxfId="2330" priority="13860">
      <formula>IF(RIGHT(TEXT(AM34,"0.#"),1)=".",TRUE,FALSE)</formula>
    </cfRule>
  </conditionalFormatting>
  <conditionalFormatting sqref="AQ32:AQ34">
    <cfRule type="expression" dxfId="2329" priority="13853">
      <formula>IF(RIGHT(TEXT(AQ32,"0.#"),1)=".",FALSE,TRUE)</formula>
    </cfRule>
    <cfRule type="expression" dxfId="2328" priority="13854">
      <formula>IF(RIGHT(TEXT(AQ32,"0.#"),1)=".",TRUE,FALSE)</formula>
    </cfRule>
  </conditionalFormatting>
  <conditionalFormatting sqref="AU32:AU34">
    <cfRule type="expression" dxfId="2327" priority="13851">
      <formula>IF(RIGHT(TEXT(AU32,"0.#"),1)=".",FALSE,TRUE)</formula>
    </cfRule>
    <cfRule type="expression" dxfId="2326" priority="13852">
      <formula>IF(RIGHT(TEXT(AU32,"0.#"),1)=".",TRUE,FALSE)</formula>
    </cfRule>
  </conditionalFormatting>
  <conditionalFormatting sqref="AE87">
    <cfRule type="expression" dxfId="2325" priority="13725">
      <formula>IF(RIGHT(TEXT(AE87,"0.#"),1)=".",FALSE,TRUE)</formula>
    </cfRule>
    <cfRule type="expression" dxfId="2324" priority="13726">
      <formula>IF(RIGHT(TEXT(AE87,"0.#"),1)=".",TRUE,FALSE)</formula>
    </cfRule>
  </conditionalFormatting>
  <conditionalFormatting sqref="AE88">
    <cfRule type="expression" dxfId="2323" priority="13723">
      <formula>IF(RIGHT(TEXT(AE88,"0.#"),1)=".",FALSE,TRUE)</formula>
    </cfRule>
    <cfRule type="expression" dxfId="2322" priority="13724">
      <formula>IF(RIGHT(TEXT(AE88,"0.#"),1)=".",TRUE,FALSE)</formula>
    </cfRule>
  </conditionalFormatting>
  <conditionalFormatting sqref="AE89">
    <cfRule type="expression" dxfId="2321" priority="13721">
      <formula>IF(RIGHT(TEXT(AE89,"0.#"),1)=".",FALSE,TRUE)</formula>
    </cfRule>
    <cfRule type="expression" dxfId="2320" priority="13722">
      <formula>IF(RIGHT(TEXT(AE89,"0.#"),1)=".",TRUE,FALSE)</formula>
    </cfRule>
  </conditionalFormatting>
  <conditionalFormatting sqref="AI89">
    <cfRule type="expression" dxfId="2319" priority="13719">
      <formula>IF(RIGHT(TEXT(AI89,"0.#"),1)=".",FALSE,TRUE)</formula>
    </cfRule>
    <cfRule type="expression" dxfId="2318" priority="13720">
      <formula>IF(RIGHT(TEXT(AI89,"0.#"),1)=".",TRUE,FALSE)</formula>
    </cfRule>
  </conditionalFormatting>
  <conditionalFormatting sqref="AI88">
    <cfRule type="expression" dxfId="2317" priority="13717">
      <formula>IF(RIGHT(TEXT(AI88,"0.#"),1)=".",FALSE,TRUE)</formula>
    </cfRule>
    <cfRule type="expression" dxfId="2316" priority="13718">
      <formula>IF(RIGHT(TEXT(AI88,"0.#"),1)=".",TRUE,FALSE)</formula>
    </cfRule>
  </conditionalFormatting>
  <conditionalFormatting sqref="AI87">
    <cfRule type="expression" dxfId="2315" priority="13715">
      <formula>IF(RIGHT(TEXT(AI87,"0.#"),1)=".",FALSE,TRUE)</formula>
    </cfRule>
    <cfRule type="expression" dxfId="2314" priority="13716">
      <formula>IF(RIGHT(TEXT(AI87,"0.#"),1)=".",TRUE,FALSE)</formula>
    </cfRule>
  </conditionalFormatting>
  <conditionalFormatting sqref="AM88">
    <cfRule type="expression" dxfId="2313" priority="13711">
      <formula>IF(RIGHT(TEXT(AM88,"0.#"),1)=".",FALSE,TRUE)</formula>
    </cfRule>
    <cfRule type="expression" dxfId="2312" priority="13712">
      <formula>IF(RIGHT(TEXT(AM88,"0.#"),1)=".",TRUE,FALSE)</formula>
    </cfRule>
  </conditionalFormatting>
  <conditionalFormatting sqref="AM89">
    <cfRule type="expression" dxfId="2311" priority="13709">
      <formula>IF(RIGHT(TEXT(AM89,"0.#"),1)=".",FALSE,TRUE)</formula>
    </cfRule>
    <cfRule type="expression" dxfId="2310" priority="13710">
      <formula>IF(RIGHT(TEXT(AM89,"0.#"),1)=".",TRUE,FALSE)</formula>
    </cfRule>
  </conditionalFormatting>
  <conditionalFormatting sqref="AE92">
    <cfRule type="expression" dxfId="2309" priority="13695">
      <formula>IF(RIGHT(TEXT(AE92,"0.#"),1)=".",FALSE,TRUE)</formula>
    </cfRule>
    <cfRule type="expression" dxfId="2308" priority="13696">
      <formula>IF(RIGHT(TEXT(AE92,"0.#"),1)=".",TRUE,FALSE)</formula>
    </cfRule>
  </conditionalFormatting>
  <conditionalFormatting sqref="AE93">
    <cfRule type="expression" dxfId="2307" priority="13693">
      <formula>IF(RIGHT(TEXT(AE93,"0.#"),1)=".",FALSE,TRUE)</formula>
    </cfRule>
    <cfRule type="expression" dxfId="2306" priority="13694">
      <formula>IF(RIGHT(TEXT(AE93,"0.#"),1)=".",TRUE,FALSE)</formula>
    </cfRule>
  </conditionalFormatting>
  <conditionalFormatting sqref="AE94">
    <cfRule type="expression" dxfId="2305" priority="13691">
      <formula>IF(RIGHT(TEXT(AE94,"0.#"),1)=".",FALSE,TRUE)</formula>
    </cfRule>
    <cfRule type="expression" dxfId="2304" priority="13692">
      <formula>IF(RIGHT(TEXT(AE94,"0.#"),1)=".",TRUE,FALSE)</formula>
    </cfRule>
  </conditionalFormatting>
  <conditionalFormatting sqref="AI94">
    <cfRule type="expression" dxfId="2303" priority="13689">
      <formula>IF(RIGHT(TEXT(AI94,"0.#"),1)=".",FALSE,TRUE)</formula>
    </cfRule>
    <cfRule type="expression" dxfId="2302" priority="13690">
      <formula>IF(RIGHT(TEXT(AI94,"0.#"),1)=".",TRUE,FALSE)</formula>
    </cfRule>
  </conditionalFormatting>
  <conditionalFormatting sqref="AI93">
    <cfRule type="expression" dxfId="2301" priority="13687">
      <formula>IF(RIGHT(TEXT(AI93,"0.#"),1)=".",FALSE,TRUE)</formula>
    </cfRule>
    <cfRule type="expression" dxfId="2300" priority="13688">
      <formula>IF(RIGHT(TEXT(AI93,"0.#"),1)=".",TRUE,FALSE)</formula>
    </cfRule>
  </conditionalFormatting>
  <conditionalFormatting sqref="AI92">
    <cfRule type="expression" dxfId="2299" priority="13685">
      <formula>IF(RIGHT(TEXT(AI92,"0.#"),1)=".",FALSE,TRUE)</formula>
    </cfRule>
    <cfRule type="expression" dxfId="2298" priority="13686">
      <formula>IF(RIGHT(TEXT(AI92,"0.#"),1)=".",TRUE,FALSE)</formula>
    </cfRule>
  </conditionalFormatting>
  <conditionalFormatting sqref="AM92">
    <cfRule type="expression" dxfId="2297" priority="13683">
      <formula>IF(RIGHT(TEXT(AM92,"0.#"),1)=".",FALSE,TRUE)</formula>
    </cfRule>
    <cfRule type="expression" dxfId="2296" priority="13684">
      <formula>IF(RIGHT(TEXT(AM92,"0.#"),1)=".",TRUE,FALSE)</formula>
    </cfRule>
  </conditionalFormatting>
  <conditionalFormatting sqref="AM93">
    <cfRule type="expression" dxfId="2295" priority="13681">
      <formula>IF(RIGHT(TEXT(AM93,"0.#"),1)=".",FALSE,TRUE)</formula>
    </cfRule>
    <cfRule type="expression" dxfId="2294" priority="13682">
      <formula>IF(RIGHT(TEXT(AM93,"0.#"),1)=".",TRUE,FALSE)</formula>
    </cfRule>
  </conditionalFormatting>
  <conditionalFormatting sqref="AM94">
    <cfRule type="expression" dxfId="2293" priority="13679">
      <formula>IF(RIGHT(TEXT(AM94,"0.#"),1)=".",FALSE,TRUE)</formula>
    </cfRule>
    <cfRule type="expression" dxfId="2292" priority="13680">
      <formula>IF(RIGHT(TEXT(AM94,"0.#"),1)=".",TRUE,FALSE)</formula>
    </cfRule>
  </conditionalFormatting>
  <conditionalFormatting sqref="AE97">
    <cfRule type="expression" dxfId="2291" priority="13665">
      <formula>IF(RIGHT(TEXT(AE97,"0.#"),1)=".",FALSE,TRUE)</formula>
    </cfRule>
    <cfRule type="expression" dxfId="2290" priority="13666">
      <formula>IF(RIGHT(TEXT(AE97,"0.#"),1)=".",TRUE,FALSE)</formula>
    </cfRule>
  </conditionalFormatting>
  <conditionalFormatting sqref="AE98">
    <cfRule type="expression" dxfId="2289" priority="13663">
      <formula>IF(RIGHT(TEXT(AE98,"0.#"),1)=".",FALSE,TRUE)</formula>
    </cfRule>
    <cfRule type="expression" dxfId="2288" priority="13664">
      <formula>IF(RIGHT(TEXT(AE98,"0.#"),1)=".",TRUE,FALSE)</formula>
    </cfRule>
  </conditionalFormatting>
  <conditionalFormatting sqref="AE99">
    <cfRule type="expression" dxfId="2287" priority="13661">
      <formula>IF(RIGHT(TEXT(AE99,"0.#"),1)=".",FALSE,TRUE)</formula>
    </cfRule>
    <cfRule type="expression" dxfId="2286" priority="13662">
      <formula>IF(RIGHT(TEXT(AE99,"0.#"),1)=".",TRUE,FALSE)</formula>
    </cfRule>
  </conditionalFormatting>
  <conditionalFormatting sqref="AI99">
    <cfRule type="expression" dxfId="2285" priority="13659">
      <formula>IF(RIGHT(TEXT(AI99,"0.#"),1)=".",FALSE,TRUE)</formula>
    </cfRule>
    <cfRule type="expression" dxfId="2284" priority="13660">
      <formula>IF(RIGHT(TEXT(AI99,"0.#"),1)=".",TRUE,FALSE)</formula>
    </cfRule>
  </conditionalFormatting>
  <conditionalFormatting sqref="AI98">
    <cfRule type="expression" dxfId="2283" priority="13657">
      <formula>IF(RIGHT(TEXT(AI98,"0.#"),1)=".",FALSE,TRUE)</formula>
    </cfRule>
    <cfRule type="expression" dxfId="2282" priority="13658">
      <formula>IF(RIGHT(TEXT(AI98,"0.#"),1)=".",TRUE,FALSE)</formula>
    </cfRule>
  </conditionalFormatting>
  <conditionalFormatting sqref="AI97">
    <cfRule type="expression" dxfId="2281" priority="13655">
      <formula>IF(RIGHT(TEXT(AI97,"0.#"),1)=".",FALSE,TRUE)</formula>
    </cfRule>
    <cfRule type="expression" dxfId="2280" priority="13656">
      <formula>IF(RIGHT(TEXT(AI97,"0.#"),1)=".",TRUE,FALSE)</formula>
    </cfRule>
  </conditionalFormatting>
  <conditionalFormatting sqref="AM97">
    <cfRule type="expression" dxfId="2279" priority="13653">
      <formula>IF(RIGHT(TEXT(AM97,"0.#"),1)=".",FALSE,TRUE)</formula>
    </cfRule>
    <cfRule type="expression" dxfId="2278" priority="13654">
      <formula>IF(RIGHT(TEXT(AM97,"0.#"),1)=".",TRUE,FALSE)</formula>
    </cfRule>
  </conditionalFormatting>
  <conditionalFormatting sqref="AM98">
    <cfRule type="expression" dxfId="2277" priority="13651">
      <formula>IF(RIGHT(TEXT(AM98,"0.#"),1)=".",FALSE,TRUE)</formula>
    </cfRule>
    <cfRule type="expression" dxfId="2276" priority="13652">
      <formula>IF(RIGHT(TEXT(AM98,"0.#"),1)=".",TRUE,FALSE)</formula>
    </cfRule>
  </conditionalFormatting>
  <conditionalFormatting sqref="AM99">
    <cfRule type="expression" dxfId="2275" priority="13649">
      <formula>IF(RIGHT(TEXT(AM99,"0.#"),1)=".",FALSE,TRUE)</formula>
    </cfRule>
    <cfRule type="expression" dxfId="2274" priority="13650">
      <formula>IF(RIGHT(TEXT(AM99,"0.#"),1)=".",TRUE,FALSE)</formula>
    </cfRule>
  </conditionalFormatting>
  <conditionalFormatting sqref="AQ102">
    <cfRule type="expression" dxfId="2273" priority="13625">
      <formula>IF(RIGHT(TEXT(AQ102,"0.#"),1)=".",FALSE,TRUE)</formula>
    </cfRule>
    <cfRule type="expression" dxfId="2272" priority="13626">
      <formula>IF(RIGHT(TEXT(AQ102,"0.#"),1)=".",TRUE,FALSE)</formula>
    </cfRule>
  </conditionalFormatting>
  <conditionalFormatting sqref="AE104">
    <cfRule type="expression" dxfId="2271" priority="13623">
      <formula>IF(RIGHT(TEXT(AE104,"0.#"),1)=".",FALSE,TRUE)</formula>
    </cfRule>
    <cfRule type="expression" dxfId="2270" priority="13624">
      <formula>IF(RIGHT(TEXT(AE104,"0.#"),1)=".",TRUE,FALSE)</formula>
    </cfRule>
  </conditionalFormatting>
  <conditionalFormatting sqref="AI104">
    <cfRule type="expression" dxfId="2269" priority="13621">
      <formula>IF(RIGHT(TEXT(AI104,"0.#"),1)=".",FALSE,TRUE)</formula>
    </cfRule>
    <cfRule type="expression" dxfId="2268" priority="13622">
      <formula>IF(RIGHT(TEXT(AI104,"0.#"),1)=".",TRUE,FALSE)</formula>
    </cfRule>
  </conditionalFormatting>
  <conditionalFormatting sqref="AM104">
    <cfRule type="expression" dxfId="2267" priority="13619">
      <formula>IF(RIGHT(TEXT(AM104,"0.#"),1)=".",FALSE,TRUE)</formula>
    </cfRule>
    <cfRule type="expression" dxfId="2266" priority="13620">
      <formula>IF(RIGHT(TEXT(AM104,"0.#"),1)=".",TRUE,FALSE)</formula>
    </cfRule>
  </conditionalFormatting>
  <conditionalFormatting sqref="AE105">
    <cfRule type="expression" dxfId="2265" priority="13617">
      <formula>IF(RIGHT(TEXT(AE105,"0.#"),1)=".",FALSE,TRUE)</formula>
    </cfRule>
    <cfRule type="expression" dxfId="2264" priority="13618">
      <formula>IF(RIGHT(TEXT(AE105,"0.#"),1)=".",TRUE,FALSE)</formula>
    </cfRule>
  </conditionalFormatting>
  <conditionalFormatting sqref="AI105">
    <cfRule type="expression" dxfId="2263" priority="13615">
      <formula>IF(RIGHT(TEXT(AI105,"0.#"),1)=".",FALSE,TRUE)</formula>
    </cfRule>
    <cfRule type="expression" dxfId="2262" priority="13616">
      <formula>IF(RIGHT(TEXT(AI105,"0.#"),1)=".",TRUE,FALSE)</formula>
    </cfRule>
  </conditionalFormatting>
  <conditionalFormatting sqref="AM105">
    <cfRule type="expression" dxfId="2261" priority="13613">
      <formula>IF(RIGHT(TEXT(AM105,"0.#"),1)=".",FALSE,TRUE)</formula>
    </cfRule>
    <cfRule type="expression" dxfId="2260" priority="13614">
      <formula>IF(RIGHT(TEXT(AM105,"0.#"),1)=".",TRUE,FALSE)</formula>
    </cfRule>
  </conditionalFormatting>
  <conditionalFormatting sqref="AE107">
    <cfRule type="expression" dxfId="2259" priority="13609">
      <formula>IF(RIGHT(TEXT(AE107,"0.#"),1)=".",FALSE,TRUE)</formula>
    </cfRule>
    <cfRule type="expression" dxfId="2258" priority="13610">
      <formula>IF(RIGHT(TEXT(AE107,"0.#"),1)=".",TRUE,FALSE)</formula>
    </cfRule>
  </conditionalFormatting>
  <conditionalFormatting sqref="AI107">
    <cfRule type="expression" dxfId="2257" priority="13607">
      <formula>IF(RIGHT(TEXT(AI107,"0.#"),1)=".",FALSE,TRUE)</formula>
    </cfRule>
    <cfRule type="expression" dxfId="2256" priority="13608">
      <formula>IF(RIGHT(TEXT(AI107,"0.#"),1)=".",TRUE,FALSE)</formula>
    </cfRule>
  </conditionalFormatting>
  <conditionalFormatting sqref="AM107">
    <cfRule type="expression" dxfId="2255" priority="13605">
      <formula>IF(RIGHT(TEXT(AM107,"0.#"),1)=".",FALSE,TRUE)</formula>
    </cfRule>
    <cfRule type="expression" dxfId="2254" priority="13606">
      <formula>IF(RIGHT(TEXT(AM107,"0.#"),1)=".",TRUE,FALSE)</formula>
    </cfRule>
  </conditionalFormatting>
  <conditionalFormatting sqref="AE108">
    <cfRule type="expression" dxfId="2253" priority="13603">
      <formula>IF(RIGHT(TEXT(AE108,"0.#"),1)=".",FALSE,TRUE)</formula>
    </cfRule>
    <cfRule type="expression" dxfId="2252" priority="13604">
      <formula>IF(RIGHT(TEXT(AE108,"0.#"),1)=".",TRUE,FALSE)</formula>
    </cfRule>
  </conditionalFormatting>
  <conditionalFormatting sqref="AI108">
    <cfRule type="expression" dxfId="2251" priority="13601">
      <formula>IF(RIGHT(TEXT(AI108,"0.#"),1)=".",FALSE,TRUE)</formula>
    </cfRule>
    <cfRule type="expression" dxfId="2250" priority="13602">
      <formula>IF(RIGHT(TEXT(AI108,"0.#"),1)=".",TRUE,FALSE)</formula>
    </cfRule>
  </conditionalFormatting>
  <conditionalFormatting sqref="AM108">
    <cfRule type="expression" dxfId="2249" priority="13599">
      <formula>IF(RIGHT(TEXT(AM108,"0.#"),1)=".",FALSE,TRUE)</formula>
    </cfRule>
    <cfRule type="expression" dxfId="2248" priority="13600">
      <formula>IF(RIGHT(TEXT(AM108,"0.#"),1)=".",TRUE,FALSE)</formula>
    </cfRule>
  </conditionalFormatting>
  <conditionalFormatting sqref="AE110">
    <cfRule type="expression" dxfId="2247" priority="13595">
      <formula>IF(RIGHT(TEXT(AE110,"0.#"),1)=".",FALSE,TRUE)</formula>
    </cfRule>
    <cfRule type="expression" dxfId="2246" priority="13596">
      <formula>IF(RIGHT(TEXT(AE110,"0.#"),1)=".",TRUE,FALSE)</formula>
    </cfRule>
  </conditionalFormatting>
  <conditionalFormatting sqref="AI110">
    <cfRule type="expression" dxfId="2245" priority="13593">
      <formula>IF(RIGHT(TEXT(AI110,"0.#"),1)=".",FALSE,TRUE)</formula>
    </cfRule>
    <cfRule type="expression" dxfId="2244" priority="13594">
      <formula>IF(RIGHT(TEXT(AI110,"0.#"),1)=".",TRUE,FALSE)</formula>
    </cfRule>
  </conditionalFormatting>
  <conditionalFormatting sqref="AM110">
    <cfRule type="expression" dxfId="2243" priority="13591">
      <formula>IF(RIGHT(TEXT(AM110,"0.#"),1)=".",FALSE,TRUE)</formula>
    </cfRule>
    <cfRule type="expression" dxfId="2242" priority="13592">
      <formula>IF(RIGHT(TEXT(AM110,"0.#"),1)=".",TRUE,FALSE)</formula>
    </cfRule>
  </conditionalFormatting>
  <conditionalFormatting sqref="AE111">
    <cfRule type="expression" dxfId="2241" priority="13589">
      <formula>IF(RIGHT(TEXT(AE111,"0.#"),1)=".",FALSE,TRUE)</formula>
    </cfRule>
    <cfRule type="expression" dxfId="2240" priority="13590">
      <formula>IF(RIGHT(TEXT(AE111,"0.#"),1)=".",TRUE,FALSE)</formula>
    </cfRule>
  </conditionalFormatting>
  <conditionalFormatting sqref="AI111">
    <cfRule type="expression" dxfId="2239" priority="13587">
      <formula>IF(RIGHT(TEXT(AI111,"0.#"),1)=".",FALSE,TRUE)</formula>
    </cfRule>
    <cfRule type="expression" dxfId="2238" priority="13588">
      <formula>IF(RIGHT(TEXT(AI111,"0.#"),1)=".",TRUE,FALSE)</formula>
    </cfRule>
  </conditionalFormatting>
  <conditionalFormatting sqref="AM111">
    <cfRule type="expression" dxfId="2237" priority="13585">
      <formula>IF(RIGHT(TEXT(AM111,"0.#"),1)=".",FALSE,TRUE)</formula>
    </cfRule>
    <cfRule type="expression" dxfId="2236" priority="13586">
      <formula>IF(RIGHT(TEXT(AM111,"0.#"),1)=".",TRUE,FALSE)</formula>
    </cfRule>
  </conditionalFormatting>
  <conditionalFormatting sqref="AE113">
    <cfRule type="expression" dxfId="2235" priority="13581">
      <formula>IF(RIGHT(TEXT(AE113,"0.#"),1)=".",FALSE,TRUE)</formula>
    </cfRule>
    <cfRule type="expression" dxfId="2234" priority="13582">
      <formula>IF(RIGHT(TEXT(AE113,"0.#"),1)=".",TRUE,FALSE)</formula>
    </cfRule>
  </conditionalFormatting>
  <conditionalFormatting sqref="AI113">
    <cfRule type="expression" dxfId="2233" priority="13579">
      <formula>IF(RIGHT(TEXT(AI113,"0.#"),1)=".",FALSE,TRUE)</formula>
    </cfRule>
    <cfRule type="expression" dxfId="2232" priority="13580">
      <formula>IF(RIGHT(TEXT(AI113,"0.#"),1)=".",TRUE,FALSE)</formula>
    </cfRule>
  </conditionalFormatting>
  <conditionalFormatting sqref="AM113">
    <cfRule type="expression" dxfId="2231" priority="13577">
      <formula>IF(RIGHT(TEXT(AM113,"0.#"),1)=".",FALSE,TRUE)</formula>
    </cfRule>
    <cfRule type="expression" dxfId="2230" priority="13578">
      <formula>IF(RIGHT(TEXT(AM113,"0.#"),1)=".",TRUE,FALSE)</formula>
    </cfRule>
  </conditionalFormatting>
  <conditionalFormatting sqref="AE114">
    <cfRule type="expression" dxfId="2229" priority="13575">
      <formula>IF(RIGHT(TEXT(AE114,"0.#"),1)=".",FALSE,TRUE)</formula>
    </cfRule>
    <cfRule type="expression" dxfId="2228" priority="13576">
      <formula>IF(RIGHT(TEXT(AE114,"0.#"),1)=".",TRUE,FALSE)</formula>
    </cfRule>
  </conditionalFormatting>
  <conditionalFormatting sqref="AI114">
    <cfRule type="expression" dxfId="2227" priority="13573">
      <formula>IF(RIGHT(TEXT(AI114,"0.#"),1)=".",FALSE,TRUE)</formula>
    </cfRule>
    <cfRule type="expression" dxfId="2226" priority="13574">
      <formula>IF(RIGHT(TEXT(AI114,"0.#"),1)=".",TRUE,FALSE)</formula>
    </cfRule>
  </conditionalFormatting>
  <conditionalFormatting sqref="AM114">
    <cfRule type="expression" dxfId="2225" priority="13571">
      <formula>IF(RIGHT(TEXT(AM114,"0.#"),1)=".",FALSE,TRUE)</formula>
    </cfRule>
    <cfRule type="expression" dxfId="2224" priority="13572">
      <formula>IF(RIGHT(TEXT(AM114,"0.#"),1)=".",TRUE,FALSE)</formula>
    </cfRule>
  </conditionalFormatting>
  <conditionalFormatting sqref="AM116">
    <cfRule type="expression" dxfId="2223" priority="13563">
      <formula>IF(RIGHT(TEXT(AM116,"0.#"),1)=".",FALSE,TRUE)</formula>
    </cfRule>
    <cfRule type="expression" dxfId="2222" priority="13564">
      <formula>IF(RIGHT(TEXT(AM116,"0.#"),1)=".",TRUE,FALSE)</formula>
    </cfRule>
  </conditionalFormatting>
  <conditionalFormatting sqref="AM117">
    <cfRule type="expression" dxfId="2221" priority="13561">
      <formula>IF(RIGHT(TEXT(AM117,"0.#"),1)=".",FALSE,TRUE)</formula>
    </cfRule>
    <cfRule type="expression" dxfId="2220" priority="13562">
      <formula>IF(RIGHT(TEXT(AM117,"0.#"),1)=".",TRUE,FALSE)</formula>
    </cfRule>
  </conditionalFormatting>
  <conditionalFormatting sqref="AE119 AQ119">
    <cfRule type="expression" dxfId="2219" priority="13553">
      <formula>IF(RIGHT(TEXT(AE119,"0.#"),1)=".",FALSE,TRUE)</formula>
    </cfRule>
    <cfRule type="expression" dxfId="2218" priority="13554">
      <formula>IF(RIGHT(TEXT(AE119,"0.#"),1)=".",TRUE,FALSE)</formula>
    </cfRule>
  </conditionalFormatting>
  <conditionalFormatting sqref="AI119">
    <cfRule type="expression" dxfId="2217" priority="13551">
      <formula>IF(RIGHT(TEXT(AI119,"0.#"),1)=".",FALSE,TRUE)</formula>
    </cfRule>
    <cfRule type="expression" dxfId="2216" priority="13552">
      <formula>IF(RIGHT(TEXT(AI119,"0.#"),1)=".",TRUE,FALSE)</formula>
    </cfRule>
  </conditionalFormatting>
  <conditionalFormatting sqref="AM119">
    <cfRule type="expression" dxfId="2215" priority="13549">
      <formula>IF(RIGHT(TEXT(AM119,"0.#"),1)=".",FALSE,TRUE)</formula>
    </cfRule>
    <cfRule type="expression" dxfId="2214" priority="13550">
      <formula>IF(RIGHT(TEXT(AM119,"0.#"),1)=".",TRUE,FALSE)</formula>
    </cfRule>
  </conditionalFormatting>
  <conditionalFormatting sqref="AQ120">
    <cfRule type="expression" dxfId="2213" priority="13541">
      <formula>IF(RIGHT(TEXT(AQ120,"0.#"),1)=".",FALSE,TRUE)</formula>
    </cfRule>
    <cfRule type="expression" dxfId="2212" priority="13542">
      <formula>IF(RIGHT(TEXT(AQ120,"0.#"),1)=".",TRUE,FALSE)</formula>
    </cfRule>
  </conditionalFormatting>
  <conditionalFormatting sqref="AE122 AQ122">
    <cfRule type="expression" dxfId="2211" priority="13539">
      <formula>IF(RIGHT(TEXT(AE122,"0.#"),1)=".",FALSE,TRUE)</formula>
    </cfRule>
    <cfRule type="expression" dxfId="2210" priority="13540">
      <formula>IF(RIGHT(TEXT(AE122,"0.#"),1)=".",TRUE,FALSE)</formula>
    </cfRule>
  </conditionalFormatting>
  <conditionalFormatting sqref="AI122">
    <cfRule type="expression" dxfId="2209" priority="13537">
      <formula>IF(RIGHT(TEXT(AI122,"0.#"),1)=".",FALSE,TRUE)</formula>
    </cfRule>
    <cfRule type="expression" dxfId="2208" priority="13538">
      <formula>IF(RIGHT(TEXT(AI122,"0.#"),1)=".",TRUE,FALSE)</formula>
    </cfRule>
  </conditionalFormatting>
  <conditionalFormatting sqref="AM122">
    <cfRule type="expression" dxfId="2207" priority="13535">
      <formula>IF(RIGHT(TEXT(AM122,"0.#"),1)=".",FALSE,TRUE)</formula>
    </cfRule>
    <cfRule type="expression" dxfId="2206" priority="13536">
      <formula>IF(RIGHT(TEXT(AM122,"0.#"),1)=".",TRUE,FALSE)</formula>
    </cfRule>
  </conditionalFormatting>
  <conditionalFormatting sqref="AQ123">
    <cfRule type="expression" dxfId="2205" priority="13527">
      <formula>IF(RIGHT(TEXT(AQ123,"0.#"),1)=".",FALSE,TRUE)</formula>
    </cfRule>
    <cfRule type="expression" dxfId="2204" priority="13528">
      <formula>IF(RIGHT(TEXT(AQ123,"0.#"),1)=".",TRUE,FALSE)</formula>
    </cfRule>
  </conditionalFormatting>
  <conditionalFormatting sqref="AE125 AQ125">
    <cfRule type="expression" dxfId="2203" priority="13525">
      <formula>IF(RIGHT(TEXT(AE125,"0.#"),1)=".",FALSE,TRUE)</formula>
    </cfRule>
    <cfRule type="expression" dxfId="2202" priority="13526">
      <formula>IF(RIGHT(TEXT(AE125,"0.#"),1)=".",TRUE,FALSE)</formula>
    </cfRule>
  </conditionalFormatting>
  <conditionalFormatting sqref="AI125">
    <cfRule type="expression" dxfId="2201" priority="13523">
      <formula>IF(RIGHT(TEXT(AI125,"0.#"),1)=".",FALSE,TRUE)</formula>
    </cfRule>
    <cfRule type="expression" dxfId="2200" priority="13524">
      <formula>IF(RIGHT(TEXT(AI125,"0.#"),1)=".",TRUE,FALSE)</formula>
    </cfRule>
  </conditionalFormatting>
  <conditionalFormatting sqref="AM125">
    <cfRule type="expression" dxfId="2199" priority="13521">
      <formula>IF(RIGHT(TEXT(AM125,"0.#"),1)=".",FALSE,TRUE)</formula>
    </cfRule>
    <cfRule type="expression" dxfId="2198" priority="13522">
      <formula>IF(RIGHT(TEXT(AM125,"0.#"),1)=".",TRUE,FALSE)</formula>
    </cfRule>
  </conditionalFormatting>
  <conditionalFormatting sqref="AQ126">
    <cfRule type="expression" dxfId="2197" priority="13513">
      <formula>IF(RIGHT(TEXT(AQ126,"0.#"),1)=".",FALSE,TRUE)</formula>
    </cfRule>
    <cfRule type="expression" dxfId="2196" priority="13514">
      <formula>IF(RIGHT(TEXT(AQ126,"0.#"),1)=".",TRUE,FALSE)</formula>
    </cfRule>
  </conditionalFormatting>
  <conditionalFormatting sqref="AE128 AQ128">
    <cfRule type="expression" dxfId="2195" priority="13511">
      <formula>IF(RIGHT(TEXT(AE128,"0.#"),1)=".",FALSE,TRUE)</formula>
    </cfRule>
    <cfRule type="expression" dxfId="2194" priority="13512">
      <formula>IF(RIGHT(TEXT(AE128,"0.#"),1)=".",TRUE,FALSE)</formula>
    </cfRule>
  </conditionalFormatting>
  <conditionalFormatting sqref="AI128">
    <cfRule type="expression" dxfId="2193" priority="13509">
      <formula>IF(RIGHT(TEXT(AI128,"0.#"),1)=".",FALSE,TRUE)</formula>
    </cfRule>
    <cfRule type="expression" dxfId="2192" priority="13510">
      <formula>IF(RIGHT(TEXT(AI128,"0.#"),1)=".",TRUE,FALSE)</formula>
    </cfRule>
  </conditionalFormatting>
  <conditionalFormatting sqref="AM128">
    <cfRule type="expression" dxfId="2191" priority="13507">
      <formula>IF(RIGHT(TEXT(AM128,"0.#"),1)=".",FALSE,TRUE)</formula>
    </cfRule>
    <cfRule type="expression" dxfId="2190" priority="13508">
      <formula>IF(RIGHT(TEXT(AM128,"0.#"),1)=".",TRUE,FALSE)</formula>
    </cfRule>
  </conditionalFormatting>
  <conditionalFormatting sqref="AQ129">
    <cfRule type="expression" dxfId="2189" priority="13499">
      <formula>IF(RIGHT(TEXT(AQ129,"0.#"),1)=".",FALSE,TRUE)</formula>
    </cfRule>
    <cfRule type="expression" dxfId="2188" priority="13500">
      <formula>IF(RIGHT(TEXT(AQ129,"0.#"),1)=".",TRUE,FALSE)</formula>
    </cfRule>
  </conditionalFormatting>
  <conditionalFormatting sqref="AE75">
    <cfRule type="expression" dxfId="2187" priority="13497">
      <formula>IF(RIGHT(TEXT(AE75,"0.#"),1)=".",FALSE,TRUE)</formula>
    </cfRule>
    <cfRule type="expression" dxfId="2186" priority="13498">
      <formula>IF(RIGHT(TEXT(AE75,"0.#"),1)=".",TRUE,FALSE)</formula>
    </cfRule>
  </conditionalFormatting>
  <conditionalFormatting sqref="AE76">
    <cfRule type="expression" dxfId="2185" priority="13495">
      <formula>IF(RIGHT(TEXT(AE76,"0.#"),1)=".",FALSE,TRUE)</formula>
    </cfRule>
    <cfRule type="expression" dxfId="2184" priority="13496">
      <formula>IF(RIGHT(TEXT(AE76,"0.#"),1)=".",TRUE,FALSE)</formula>
    </cfRule>
  </conditionalFormatting>
  <conditionalFormatting sqref="AE77">
    <cfRule type="expression" dxfId="2183" priority="13493">
      <formula>IF(RIGHT(TEXT(AE77,"0.#"),1)=".",FALSE,TRUE)</formula>
    </cfRule>
    <cfRule type="expression" dxfId="2182" priority="13494">
      <formula>IF(RIGHT(TEXT(AE77,"0.#"),1)=".",TRUE,FALSE)</formula>
    </cfRule>
  </conditionalFormatting>
  <conditionalFormatting sqref="AI77">
    <cfRule type="expression" dxfId="2181" priority="13491">
      <formula>IF(RIGHT(TEXT(AI77,"0.#"),1)=".",FALSE,TRUE)</formula>
    </cfRule>
    <cfRule type="expression" dxfId="2180" priority="13492">
      <formula>IF(RIGHT(TEXT(AI77,"0.#"),1)=".",TRUE,FALSE)</formula>
    </cfRule>
  </conditionalFormatting>
  <conditionalFormatting sqref="AI76">
    <cfRule type="expression" dxfId="2179" priority="13489">
      <formula>IF(RIGHT(TEXT(AI76,"0.#"),1)=".",FALSE,TRUE)</formula>
    </cfRule>
    <cfRule type="expression" dxfId="2178" priority="13490">
      <formula>IF(RIGHT(TEXT(AI76,"0.#"),1)=".",TRUE,FALSE)</formula>
    </cfRule>
  </conditionalFormatting>
  <conditionalFormatting sqref="AI75">
    <cfRule type="expression" dxfId="2177" priority="13487">
      <formula>IF(RIGHT(TEXT(AI75,"0.#"),1)=".",FALSE,TRUE)</formula>
    </cfRule>
    <cfRule type="expression" dxfId="2176" priority="13488">
      <formula>IF(RIGHT(TEXT(AI75,"0.#"),1)=".",TRUE,FALSE)</formula>
    </cfRule>
  </conditionalFormatting>
  <conditionalFormatting sqref="AM75">
    <cfRule type="expression" dxfId="2175" priority="13485">
      <formula>IF(RIGHT(TEXT(AM75,"0.#"),1)=".",FALSE,TRUE)</formula>
    </cfRule>
    <cfRule type="expression" dxfId="2174" priority="13486">
      <formula>IF(RIGHT(TEXT(AM75,"0.#"),1)=".",TRUE,FALSE)</formula>
    </cfRule>
  </conditionalFormatting>
  <conditionalFormatting sqref="AM76">
    <cfRule type="expression" dxfId="2173" priority="13483">
      <formula>IF(RIGHT(TEXT(AM76,"0.#"),1)=".",FALSE,TRUE)</formula>
    </cfRule>
    <cfRule type="expression" dxfId="2172" priority="13484">
      <formula>IF(RIGHT(TEXT(AM76,"0.#"),1)=".",TRUE,FALSE)</formula>
    </cfRule>
  </conditionalFormatting>
  <conditionalFormatting sqref="AM77">
    <cfRule type="expression" dxfId="2171" priority="13481">
      <formula>IF(RIGHT(TEXT(AM77,"0.#"),1)=".",FALSE,TRUE)</formula>
    </cfRule>
    <cfRule type="expression" dxfId="2170" priority="13482">
      <formula>IF(RIGHT(TEXT(AM77,"0.#"),1)=".",TRUE,FALSE)</formula>
    </cfRule>
  </conditionalFormatting>
  <conditionalFormatting sqref="AM134:AM135 AQ134:AQ135 AU134:AU135">
    <cfRule type="expression" dxfId="2169" priority="13467">
      <formula>IF(RIGHT(TEXT(AM134,"0.#"),1)=".",FALSE,TRUE)</formula>
    </cfRule>
    <cfRule type="expression" dxfId="2168" priority="13468">
      <formula>IF(RIGHT(TEXT(AM134,"0.#"),1)=".",TRUE,FALSE)</formula>
    </cfRule>
  </conditionalFormatting>
  <conditionalFormatting sqref="AE433">
    <cfRule type="expression" dxfId="2167" priority="13437">
      <formula>IF(RIGHT(TEXT(AE433,"0.#"),1)=".",FALSE,TRUE)</formula>
    </cfRule>
    <cfRule type="expression" dxfId="2166" priority="13438">
      <formula>IF(RIGHT(TEXT(AE433,"0.#"),1)=".",TRUE,FALSE)</formula>
    </cfRule>
  </conditionalFormatting>
  <conditionalFormatting sqref="AM435">
    <cfRule type="expression" dxfId="2165" priority="13421">
      <formula>IF(RIGHT(TEXT(AM435,"0.#"),1)=".",FALSE,TRUE)</formula>
    </cfRule>
    <cfRule type="expression" dxfId="2164" priority="13422">
      <formula>IF(RIGHT(TEXT(AM435,"0.#"),1)=".",TRUE,FALSE)</formula>
    </cfRule>
  </conditionalFormatting>
  <conditionalFormatting sqref="AE434">
    <cfRule type="expression" dxfId="2163" priority="13435">
      <formula>IF(RIGHT(TEXT(AE434,"0.#"),1)=".",FALSE,TRUE)</formula>
    </cfRule>
    <cfRule type="expression" dxfId="2162" priority="13436">
      <formula>IF(RIGHT(TEXT(AE434,"0.#"),1)=".",TRUE,FALSE)</formula>
    </cfRule>
  </conditionalFormatting>
  <conditionalFormatting sqref="AE435">
    <cfRule type="expression" dxfId="2161" priority="13433">
      <formula>IF(RIGHT(TEXT(AE435,"0.#"),1)=".",FALSE,TRUE)</formula>
    </cfRule>
    <cfRule type="expression" dxfId="2160" priority="13434">
      <formula>IF(RIGHT(TEXT(AE435,"0.#"),1)=".",TRUE,FALSE)</formula>
    </cfRule>
  </conditionalFormatting>
  <conditionalFormatting sqref="AM433">
    <cfRule type="expression" dxfId="2159" priority="13425">
      <formula>IF(RIGHT(TEXT(AM433,"0.#"),1)=".",FALSE,TRUE)</formula>
    </cfRule>
    <cfRule type="expression" dxfId="2158" priority="13426">
      <formula>IF(RIGHT(TEXT(AM433,"0.#"),1)=".",TRUE,FALSE)</formula>
    </cfRule>
  </conditionalFormatting>
  <conditionalFormatting sqref="AM434">
    <cfRule type="expression" dxfId="2157" priority="13423">
      <formula>IF(RIGHT(TEXT(AM434,"0.#"),1)=".",FALSE,TRUE)</formula>
    </cfRule>
    <cfRule type="expression" dxfId="2156" priority="13424">
      <formula>IF(RIGHT(TEXT(AM434,"0.#"),1)=".",TRUE,FALSE)</formula>
    </cfRule>
  </conditionalFormatting>
  <conditionalFormatting sqref="AU433">
    <cfRule type="expression" dxfId="2155" priority="13413">
      <formula>IF(RIGHT(TEXT(AU433,"0.#"),1)=".",FALSE,TRUE)</formula>
    </cfRule>
    <cfRule type="expression" dxfId="2154" priority="13414">
      <formula>IF(RIGHT(TEXT(AU433,"0.#"),1)=".",TRUE,FALSE)</formula>
    </cfRule>
  </conditionalFormatting>
  <conditionalFormatting sqref="AU434">
    <cfRule type="expression" dxfId="2153" priority="13411">
      <formula>IF(RIGHT(TEXT(AU434,"0.#"),1)=".",FALSE,TRUE)</formula>
    </cfRule>
    <cfRule type="expression" dxfId="2152" priority="13412">
      <formula>IF(RIGHT(TEXT(AU434,"0.#"),1)=".",TRUE,FALSE)</formula>
    </cfRule>
  </conditionalFormatting>
  <conditionalFormatting sqref="AU435">
    <cfRule type="expression" dxfId="2151" priority="13409">
      <formula>IF(RIGHT(TEXT(AU435,"0.#"),1)=".",FALSE,TRUE)</formula>
    </cfRule>
    <cfRule type="expression" dxfId="2150" priority="13410">
      <formula>IF(RIGHT(TEXT(AU435,"0.#"),1)=".",TRUE,FALSE)</formula>
    </cfRule>
  </conditionalFormatting>
  <conditionalFormatting sqref="AI435">
    <cfRule type="expression" dxfId="2149" priority="13343">
      <formula>IF(RIGHT(TEXT(AI435,"0.#"),1)=".",FALSE,TRUE)</formula>
    </cfRule>
    <cfRule type="expression" dxfId="2148" priority="13344">
      <formula>IF(RIGHT(TEXT(AI435,"0.#"),1)=".",TRUE,FALSE)</formula>
    </cfRule>
  </conditionalFormatting>
  <conditionalFormatting sqref="AI433">
    <cfRule type="expression" dxfId="2147" priority="13347">
      <formula>IF(RIGHT(TEXT(AI433,"0.#"),1)=".",FALSE,TRUE)</formula>
    </cfRule>
    <cfRule type="expression" dxfId="2146" priority="13348">
      <formula>IF(RIGHT(TEXT(AI433,"0.#"),1)=".",TRUE,FALSE)</formula>
    </cfRule>
  </conditionalFormatting>
  <conditionalFormatting sqref="AI434">
    <cfRule type="expression" dxfId="2145" priority="13345">
      <formula>IF(RIGHT(TEXT(AI434,"0.#"),1)=".",FALSE,TRUE)</formula>
    </cfRule>
    <cfRule type="expression" dxfId="2144" priority="13346">
      <formula>IF(RIGHT(TEXT(AI434,"0.#"),1)=".",TRUE,FALSE)</formula>
    </cfRule>
  </conditionalFormatting>
  <conditionalFormatting sqref="AQ434">
    <cfRule type="expression" dxfId="2143" priority="13329">
      <formula>IF(RIGHT(TEXT(AQ434,"0.#"),1)=".",FALSE,TRUE)</formula>
    </cfRule>
    <cfRule type="expression" dxfId="2142" priority="13330">
      <formula>IF(RIGHT(TEXT(AQ434,"0.#"),1)=".",TRUE,FALSE)</formula>
    </cfRule>
  </conditionalFormatting>
  <conditionalFormatting sqref="AQ435">
    <cfRule type="expression" dxfId="2141" priority="13315">
      <formula>IF(RIGHT(TEXT(AQ435,"0.#"),1)=".",FALSE,TRUE)</formula>
    </cfRule>
    <cfRule type="expression" dxfId="2140" priority="13316">
      <formula>IF(RIGHT(TEXT(AQ435,"0.#"),1)=".",TRUE,FALSE)</formula>
    </cfRule>
  </conditionalFormatting>
  <conditionalFormatting sqref="AQ433">
    <cfRule type="expression" dxfId="2139" priority="13313">
      <formula>IF(RIGHT(TEXT(AQ433,"0.#"),1)=".",FALSE,TRUE)</formula>
    </cfRule>
    <cfRule type="expression" dxfId="2138" priority="13314">
      <formula>IF(RIGHT(TEXT(AQ433,"0.#"),1)=".",TRUE,FALSE)</formula>
    </cfRule>
  </conditionalFormatting>
  <conditionalFormatting sqref="AL857:AO867">
    <cfRule type="expression" dxfId="2137" priority="7037">
      <formula>IF(AND(AL857&gt;=0, RIGHT(TEXT(AL857,"0.#"),1)&lt;&gt;"."),TRUE,FALSE)</formula>
    </cfRule>
    <cfRule type="expression" dxfId="2136" priority="7038">
      <formula>IF(AND(AL857&gt;=0, RIGHT(TEXT(AL857,"0.#"),1)="."),TRUE,FALSE)</formula>
    </cfRule>
    <cfRule type="expression" dxfId="2135" priority="7039">
      <formula>IF(AND(AL857&lt;0, RIGHT(TEXT(AL857,"0.#"),1)&lt;&gt;"."),TRUE,FALSE)</formula>
    </cfRule>
    <cfRule type="expression" dxfId="2134" priority="7040">
      <formula>IF(AND(AL857&lt;0, RIGHT(TEXT(AL857,"0.#"),1)="."),TRUE,FALSE)</formula>
    </cfRule>
  </conditionalFormatting>
  <conditionalFormatting sqref="AQ53:AQ55">
    <cfRule type="expression" dxfId="2133" priority="5059">
      <formula>IF(RIGHT(TEXT(AQ53,"0.#"),1)=".",FALSE,TRUE)</formula>
    </cfRule>
    <cfRule type="expression" dxfId="2132" priority="5060">
      <formula>IF(RIGHT(TEXT(AQ53,"0.#"),1)=".",TRUE,FALSE)</formula>
    </cfRule>
  </conditionalFormatting>
  <conditionalFormatting sqref="AU53">
    <cfRule type="expression" dxfId="2131" priority="5057">
      <formula>IF(RIGHT(TEXT(AU53,"0.#"),1)=".",FALSE,TRUE)</formula>
    </cfRule>
    <cfRule type="expression" dxfId="2130" priority="5058">
      <formula>IF(RIGHT(TEXT(AU53,"0.#"),1)=".",TRUE,FALSE)</formula>
    </cfRule>
  </conditionalFormatting>
  <conditionalFormatting sqref="AQ60:AQ62">
    <cfRule type="expression" dxfId="2129" priority="5055">
      <formula>IF(RIGHT(TEXT(AQ60,"0.#"),1)=".",FALSE,TRUE)</formula>
    </cfRule>
    <cfRule type="expression" dxfId="2128" priority="5056">
      <formula>IF(RIGHT(TEXT(AQ60,"0.#"),1)=".",TRUE,FALSE)</formula>
    </cfRule>
  </conditionalFormatting>
  <conditionalFormatting sqref="AU60">
    <cfRule type="expression" dxfId="2127" priority="5053">
      <formula>IF(RIGHT(TEXT(AU60,"0.#"),1)=".",FALSE,TRUE)</formula>
    </cfRule>
    <cfRule type="expression" dxfId="2126" priority="5054">
      <formula>IF(RIGHT(TEXT(AU60,"0.#"),1)=".",TRUE,FALSE)</formula>
    </cfRule>
  </conditionalFormatting>
  <conditionalFormatting sqref="AQ75:AQ77">
    <cfRule type="expression" dxfId="2125" priority="5051">
      <formula>IF(RIGHT(TEXT(AQ75,"0.#"),1)=".",FALSE,TRUE)</formula>
    </cfRule>
    <cfRule type="expression" dxfId="2124" priority="5052">
      <formula>IF(RIGHT(TEXT(AQ75,"0.#"),1)=".",TRUE,FALSE)</formula>
    </cfRule>
  </conditionalFormatting>
  <conditionalFormatting sqref="AU75:AU77">
    <cfRule type="expression" dxfId="2123" priority="5049">
      <formula>IF(RIGHT(TEXT(AU75,"0.#"),1)=".",FALSE,TRUE)</formula>
    </cfRule>
    <cfRule type="expression" dxfId="2122" priority="5050">
      <formula>IF(RIGHT(TEXT(AU75,"0.#"),1)=".",TRUE,FALSE)</formula>
    </cfRule>
  </conditionalFormatting>
  <conditionalFormatting sqref="AQ87:AQ89">
    <cfRule type="expression" dxfId="2121" priority="5047">
      <formula>IF(RIGHT(TEXT(AQ87,"0.#"),1)=".",FALSE,TRUE)</formula>
    </cfRule>
    <cfRule type="expression" dxfId="2120" priority="5048">
      <formula>IF(RIGHT(TEXT(AQ87,"0.#"),1)=".",TRUE,FALSE)</formula>
    </cfRule>
  </conditionalFormatting>
  <conditionalFormatting sqref="AU87:AU89">
    <cfRule type="expression" dxfId="2119" priority="5045">
      <formula>IF(RIGHT(TEXT(AU87,"0.#"),1)=".",FALSE,TRUE)</formula>
    </cfRule>
    <cfRule type="expression" dxfId="2118" priority="5046">
      <formula>IF(RIGHT(TEXT(AU87,"0.#"),1)=".",TRUE,FALSE)</formula>
    </cfRule>
  </conditionalFormatting>
  <conditionalFormatting sqref="AQ92:AQ94">
    <cfRule type="expression" dxfId="2117" priority="5043">
      <formula>IF(RIGHT(TEXT(AQ92,"0.#"),1)=".",FALSE,TRUE)</formula>
    </cfRule>
    <cfRule type="expression" dxfId="2116" priority="5044">
      <formula>IF(RIGHT(TEXT(AQ92,"0.#"),1)=".",TRUE,FALSE)</formula>
    </cfRule>
  </conditionalFormatting>
  <conditionalFormatting sqref="AU92:AU94">
    <cfRule type="expression" dxfId="2115" priority="5041">
      <formula>IF(RIGHT(TEXT(AU92,"0.#"),1)=".",FALSE,TRUE)</formula>
    </cfRule>
    <cfRule type="expression" dxfId="2114" priority="5042">
      <formula>IF(RIGHT(TEXT(AU92,"0.#"),1)=".",TRUE,FALSE)</formula>
    </cfRule>
  </conditionalFormatting>
  <conditionalFormatting sqref="AQ97:AQ99">
    <cfRule type="expression" dxfId="2113" priority="5039">
      <formula>IF(RIGHT(TEXT(AQ97,"0.#"),1)=".",FALSE,TRUE)</formula>
    </cfRule>
    <cfRule type="expression" dxfId="2112" priority="5040">
      <formula>IF(RIGHT(TEXT(AQ97,"0.#"),1)=".",TRUE,FALSE)</formula>
    </cfRule>
  </conditionalFormatting>
  <conditionalFormatting sqref="AU97:AU99">
    <cfRule type="expression" dxfId="2111" priority="5037">
      <formula>IF(RIGHT(TEXT(AU97,"0.#"),1)=".",FALSE,TRUE)</formula>
    </cfRule>
    <cfRule type="expression" dxfId="2110" priority="5038">
      <formula>IF(RIGHT(TEXT(AU97,"0.#"),1)=".",TRUE,FALSE)</formula>
    </cfRule>
  </conditionalFormatting>
  <conditionalFormatting sqref="AE458">
    <cfRule type="expression" dxfId="2109" priority="4731">
      <formula>IF(RIGHT(TEXT(AE458,"0.#"),1)=".",FALSE,TRUE)</formula>
    </cfRule>
    <cfRule type="expression" dxfId="2108" priority="4732">
      <formula>IF(RIGHT(TEXT(AE458,"0.#"),1)=".",TRUE,FALSE)</formula>
    </cfRule>
  </conditionalFormatting>
  <conditionalFormatting sqref="AM460">
    <cfRule type="expression" dxfId="2107" priority="4721">
      <formula>IF(RIGHT(TEXT(AM460,"0.#"),1)=".",FALSE,TRUE)</formula>
    </cfRule>
    <cfRule type="expression" dxfId="2106" priority="4722">
      <formula>IF(RIGHT(TEXT(AM460,"0.#"),1)=".",TRUE,FALSE)</formula>
    </cfRule>
  </conditionalFormatting>
  <conditionalFormatting sqref="AE459">
    <cfRule type="expression" dxfId="2105" priority="4729">
      <formula>IF(RIGHT(TEXT(AE459,"0.#"),1)=".",FALSE,TRUE)</formula>
    </cfRule>
    <cfRule type="expression" dxfId="2104" priority="4730">
      <formula>IF(RIGHT(TEXT(AE459,"0.#"),1)=".",TRUE,FALSE)</formula>
    </cfRule>
  </conditionalFormatting>
  <conditionalFormatting sqref="AE460">
    <cfRule type="expression" dxfId="2103" priority="4727">
      <formula>IF(RIGHT(TEXT(AE460,"0.#"),1)=".",FALSE,TRUE)</formula>
    </cfRule>
    <cfRule type="expression" dxfId="2102" priority="4728">
      <formula>IF(RIGHT(TEXT(AE460,"0.#"),1)=".",TRUE,FALSE)</formula>
    </cfRule>
  </conditionalFormatting>
  <conditionalFormatting sqref="AM458">
    <cfRule type="expression" dxfId="2101" priority="4725">
      <formula>IF(RIGHT(TEXT(AM458,"0.#"),1)=".",FALSE,TRUE)</formula>
    </cfRule>
    <cfRule type="expression" dxfId="2100" priority="4726">
      <formula>IF(RIGHT(TEXT(AM458,"0.#"),1)=".",TRUE,FALSE)</formula>
    </cfRule>
  </conditionalFormatting>
  <conditionalFormatting sqref="AM459">
    <cfRule type="expression" dxfId="2099" priority="4723">
      <formula>IF(RIGHT(TEXT(AM459,"0.#"),1)=".",FALSE,TRUE)</formula>
    </cfRule>
    <cfRule type="expression" dxfId="2098" priority="4724">
      <formula>IF(RIGHT(TEXT(AM459,"0.#"),1)=".",TRUE,FALSE)</formula>
    </cfRule>
  </conditionalFormatting>
  <conditionalFormatting sqref="AU458">
    <cfRule type="expression" dxfId="2097" priority="4719">
      <formula>IF(RIGHT(TEXT(AU458,"0.#"),1)=".",FALSE,TRUE)</formula>
    </cfRule>
    <cfRule type="expression" dxfId="2096" priority="4720">
      <formula>IF(RIGHT(TEXT(AU458,"0.#"),1)=".",TRUE,FALSE)</formula>
    </cfRule>
  </conditionalFormatting>
  <conditionalFormatting sqref="AU459">
    <cfRule type="expression" dxfId="2095" priority="4717">
      <formula>IF(RIGHT(TEXT(AU459,"0.#"),1)=".",FALSE,TRUE)</formula>
    </cfRule>
    <cfRule type="expression" dxfId="2094" priority="4718">
      <formula>IF(RIGHT(TEXT(AU459,"0.#"),1)=".",TRUE,FALSE)</formula>
    </cfRule>
  </conditionalFormatting>
  <conditionalFormatting sqref="AU460">
    <cfRule type="expression" dxfId="2093" priority="4715">
      <formula>IF(RIGHT(TEXT(AU460,"0.#"),1)=".",FALSE,TRUE)</formula>
    </cfRule>
    <cfRule type="expression" dxfId="2092" priority="4716">
      <formula>IF(RIGHT(TEXT(AU460,"0.#"),1)=".",TRUE,FALSE)</formula>
    </cfRule>
  </conditionalFormatting>
  <conditionalFormatting sqref="AI460">
    <cfRule type="expression" dxfId="2091" priority="4709">
      <formula>IF(RIGHT(TEXT(AI460,"0.#"),1)=".",FALSE,TRUE)</formula>
    </cfRule>
    <cfRule type="expression" dxfId="2090" priority="4710">
      <formula>IF(RIGHT(TEXT(AI460,"0.#"),1)=".",TRUE,FALSE)</formula>
    </cfRule>
  </conditionalFormatting>
  <conditionalFormatting sqref="AI458">
    <cfRule type="expression" dxfId="2089" priority="4713">
      <formula>IF(RIGHT(TEXT(AI458,"0.#"),1)=".",FALSE,TRUE)</formula>
    </cfRule>
    <cfRule type="expression" dxfId="2088" priority="4714">
      <formula>IF(RIGHT(TEXT(AI458,"0.#"),1)=".",TRUE,FALSE)</formula>
    </cfRule>
  </conditionalFormatting>
  <conditionalFormatting sqref="AI459">
    <cfRule type="expression" dxfId="2087" priority="4711">
      <formula>IF(RIGHT(TEXT(AI459,"0.#"),1)=".",FALSE,TRUE)</formula>
    </cfRule>
    <cfRule type="expression" dxfId="2086" priority="4712">
      <formula>IF(RIGHT(TEXT(AI459,"0.#"),1)=".",TRUE,FALSE)</formula>
    </cfRule>
  </conditionalFormatting>
  <conditionalFormatting sqref="AQ459">
    <cfRule type="expression" dxfId="2085" priority="4707">
      <formula>IF(RIGHT(TEXT(AQ459,"0.#"),1)=".",FALSE,TRUE)</formula>
    </cfRule>
    <cfRule type="expression" dxfId="2084" priority="4708">
      <formula>IF(RIGHT(TEXT(AQ459,"0.#"),1)=".",TRUE,FALSE)</formula>
    </cfRule>
  </conditionalFormatting>
  <conditionalFormatting sqref="AQ460">
    <cfRule type="expression" dxfId="2083" priority="4705">
      <formula>IF(RIGHT(TEXT(AQ460,"0.#"),1)=".",FALSE,TRUE)</formula>
    </cfRule>
    <cfRule type="expression" dxfId="2082" priority="4706">
      <formula>IF(RIGHT(TEXT(AQ460,"0.#"),1)=".",TRUE,FALSE)</formula>
    </cfRule>
  </conditionalFormatting>
  <conditionalFormatting sqref="AQ458">
    <cfRule type="expression" dxfId="2081" priority="4703">
      <formula>IF(RIGHT(TEXT(AQ458,"0.#"),1)=".",FALSE,TRUE)</formula>
    </cfRule>
    <cfRule type="expression" dxfId="2080" priority="4704">
      <formula>IF(RIGHT(TEXT(AQ458,"0.#"),1)=".",TRUE,FALSE)</formula>
    </cfRule>
  </conditionalFormatting>
  <conditionalFormatting sqref="AE120 AM120">
    <cfRule type="expression" dxfId="2079" priority="3381">
      <formula>IF(RIGHT(TEXT(AE120,"0.#"),1)=".",FALSE,TRUE)</formula>
    </cfRule>
    <cfRule type="expression" dxfId="2078" priority="3382">
      <formula>IF(RIGHT(TEXT(AE120,"0.#"),1)=".",TRUE,FALSE)</formula>
    </cfRule>
  </conditionalFormatting>
  <conditionalFormatting sqref="AI126">
    <cfRule type="expression" dxfId="2077" priority="3371">
      <formula>IF(RIGHT(TEXT(AI126,"0.#"),1)=".",FALSE,TRUE)</formula>
    </cfRule>
    <cfRule type="expression" dxfId="2076" priority="3372">
      <formula>IF(RIGHT(TEXT(AI126,"0.#"),1)=".",TRUE,FALSE)</formula>
    </cfRule>
  </conditionalFormatting>
  <conditionalFormatting sqref="AI120">
    <cfRule type="expression" dxfId="2075" priority="3379">
      <formula>IF(RIGHT(TEXT(AI120,"0.#"),1)=".",FALSE,TRUE)</formula>
    </cfRule>
    <cfRule type="expression" dxfId="2074" priority="3380">
      <formula>IF(RIGHT(TEXT(AI120,"0.#"),1)=".",TRUE,FALSE)</formula>
    </cfRule>
  </conditionalFormatting>
  <conditionalFormatting sqref="AE123 AM123">
    <cfRule type="expression" dxfId="2073" priority="3377">
      <formula>IF(RIGHT(TEXT(AE123,"0.#"),1)=".",FALSE,TRUE)</formula>
    </cfRule>
    <cfRule type="expression" dxfId="2072" priority="3378">
      <formula>IF(RIGHT(TEXT(AE123,"0.#"),1)=".",TRUE,FALSE)</formula>
    </cfRule>
  </conditionalFormatting>
  <conditionalFormatting sqref="AI123">
    <cfRule type="expression" dxfId="2071" priority="3375">
      <formula>IF(RIGHT(TEXT(AI123,"0.#"),1)=".",FALSE,TRUE)</formula>
    </cfRule>
    <cfRule type="expression" dxfId="2070" priority="3376">
      <formula>IF(RIGHT(TEXT(AI123,"0.#"),1)=".",TRUE,FALSE)</formula>
    </cfRule>
  </conditionalFormatting>
  <conditionalFormatting sqref="AE126 AM126">
    <cfRule type="expression" dxfId="2069" priority="3373">
      <formula>IF(RIGHT(TEXT(AE126,"0.#"),1)=".",FALSE,TRUE)</formula>
    </cfRule>
    <cfRule type="expression" dxfId="2068" priority="3374">
      <formula>IF(RIGHT(TEXT(AE126,"0.#"),1)=".",TRUE,FALSE)</formula>
    </cfRule>
  </conditionalFormatting>
  <conditionalFormatting sqref="AE129 AM129">
    <cfRule type="expression" dxfId="2067" priority="3369">
      <formula>IF(RIGHT(TEXT(AE129,"0.#"),1)=".",FALSE,TRUE)</formula>
    </cfRule>
    <cfRule type="expression" dxfId="2066" priority="3370">
      <formula>IF(RIGHT(TEXT(AE129,"0.#"),1)=".",TRUE,FALSE)</formula>
    </cfRule>
  </conditionalFormatting>
  <conditionalFormatting sqref="AI129">
    <cfRule type="expression" dxfId="2065" priority="3367">
      <formula>IF(RIGHT(TEXT(AI129,"0.#"),1)=".",FALSE,TRUE)</formula>
    </cfRule>
    <cfRule type="expression" dxfId="2064" priority="3368">
      <formula>IF(RIGHT(TEXT(AI129,"0.#"),1)=".",TRUE,FALSE)</formula>
    </cfRule>
  </conditionalFormatting>
  <conditionalFormatting sqref="Y857:Y867">
    <cfRule type="expression" dxfId="2063" priority="3365">
      <formula>IF(RIGHT(TEXT(Y857,"0.#"),1)=".",FALSE,TRUE)</formula>
    </cfRule>
    <cfRule type="expression" dxfId="2062" priority="3366">
      <formula>IF(RIGHT(TEXT(Y857,"0.#"),1)=".",TRUE,FALSE)</formula>
    </cfRule>
  </conditionalFormatting>
  <conditionalFormatting sqref="AU518">
    <cfRule type="expression" dxfId="2061" priority="1875">
      <formula>IF(RIGHT(TEXT(AU518,"0.#"),1)=".",FALSE,TRUE)</formula>
    </cfRule>
    <cfRule type="expression" dxfId="2060" priority="1876">
      <formula>IF(RIGHT(TEXT(AU518,"0.#"),1)=".",TRUE,FALSE)</formula>
    </cfRule>
  </conditionalFormatting>
  <conditionalFormatting sqref="AQ551">
    <cfRule type="expression" dxfId="2059" priority="1651">
      <formula>IF(RIGHT(TEXT(AQ551,"0.#"),1)=".",FALSE,TRUE)</formula>
    </cfRule>
    <cfRule type="expression" dxfId="2058" priority="1652">
      <formula>IF(RIGHT(TEXT(AQ551,"0.#"),1)=".",TRUE,FALSE)</formula>
    </cfRule>
  </conditionalFormatting>
  <conditionalFormatting sqref="AE556">
    <cfRule type="expression" dxfId="2057" priority="1649">
      <formula>IF(RIGHT(TEXT(AE556,"0.#"),1)=".",FALSE,TRUE)</formula>
    </cfRule>
    <cfRule type="expression" dxfId="2056" priority="1650">
      <formula>IF(RIGHT(TEXT(AE556,"0.#"),1)=".",TRUE,FALSE)</formula>
    </cfRule>
  </conditionalFormatting>
  <conditionalFormatting sqref="AE557">
    <cfRule type="expression" dxfId="2055" priority="1647">
      <formula>IF(RIGHT(TEXT(AE557,"0.#"),1)=".",FALSE,TRUE)</formula>
    </cfRule>
    <cfRule type="expression" dxfId="2054" priority="1648">
      <formula>IF(RIGHT(TEXT(AE557,"0.#"),1)=".",TRUE,FALSE)</formula>
    </cfRule>
  </conditionalFormatting>
  <conditionalFormatting sqref="AE558">
    <cfRule type="expression" dxfId="2053" priority="1645">
      <formula>IF(RIGHT(TEXT(AE558,"0.#"),1)=".",FALSE,TRUE)</formula>
    </cfRule>
    <cfRule type="expression" dxfId="2052" priority="1646">
      <formula>IF(RIGHT(TEXT(AE558,"0.#"),1)=".",TRUE,FALSE)</formula>
    </cfRule>
  </conditionalFormatting>
  <conditionalFormatting sqref="AU556">
    <cfRule type="expression" dxfId="2051" priority="1637">
      <formula>IF(RIGHT(TEXT(AU556,"0.#"),1)=".",FALSE,TRUE)</formula>
    </cfRule>
    <cfRule type="expression" dxfId="2050" priority="1638">
      <formula>IF(RIGHT(TEXT(AU556,"0.#"),1)=".",TRUE,FALSE)</formula>
    </cfRule>
  </conditionalFormatting>
  <conditionalFormatting sqref="AU557">
    <cfRule type="expression" dxfId="2049" priority="1635">
      <formula>IF(RIGHT(TEXT(AU557,"0.#"),1)=".",FALSE,TRUE)</formula>
    </cfRule>
    <cfRule type="expression" dxfId="2048" priority="1636">
      <formula>IF(RIGHT(TEXT(AU557,"0.#"),1)=".",TRUE,FALSE)</formula>
    </cfRule>
  </conditionalFormatting>
  <conditionalFormatting sqref="AU558">
    <cfRule type="expression" dxfId="2047" priority="1633">
      <formula>IF(RIGHT(TEXT(AU558,"0.#"),1)=".",FALSE,TRUE)</formula>
    </cfRule>
    <cfRule type="expression" dxfId="2046" priority="1634">
      <formula>IF(RIGHT(TEXT(AU558,"0.#"),1)=".",TRUE,FALSE)</formula>
    </cfRule>
  </conditionalFormatting>
  <conditionalFormatting sqref="AQ557">
    <cfRule type="expression" dxfId="2045" priority="1625">
      <formula>IF(RIGHT(TEXT(AQ557,"0.#"),1)=".",FALSE,TRUE)</formula>
    </cfRule>
    <cfRule type="expression" dxfId="2044" priority="1626">
      <formula>IF(RIGHT(TEXT(AQ557,"0.#"),1)=".",TRUE,FALSE)</formula>
    </cfRule>
  </conditionalFormatting>
  <conditionalFormatting sqref="AQ558">
    <cfRule type="expression" dxfId="2043" priority="1623">
      <formula>IF(RIGHT(TEXT(AQ558,"0.#"),1)=".",FALSE,TRUE)</formula>
    </cfRule>
    <cfRule type="expression" dxfId="2042" priority="1624">
      <formula>IF(RIGHT(TEXT(AQ558,"0.#"),1)=".",TRUE,FALSE)</formula>
    </cfRule>
  </conditionalFormatting>
  <conditionalFormatting sqref="AQ556">
    <cfRule type="expression" dxfId="2041" priority="1621">
      <formula>IF(RIGHT(TEXT(AQ556,"0.#"),1)=".",FALSE,TRUE)</formula>
    </cfRule>
    <cfRule type="expression" dxfId="2040" priority="1622">
      <formula>IF(RIGHT(TEXT(AQ556,"0.#"),1)=".",TRUE,FALSE)</formula>
    </cfRule>
  </conditionalFormatting>
  <conditionalFormatting sqref="AE561">
    <cfRule type="expression" dxfId="2039" priority="1619">
      <formula>IF(RIGHT(TEXT(AE561,"0.#"),1)=".",FALSE,TRUE)</formula>
    </cfRule>
    <cfRule type="expression" dxfId="2038" priority="1620">
      <formula>IF(RIGHT(TEXT(AE561,"0.#"),1)=".",TRUE,FALSE)</formula>
    </cfRule>
  </conditionalFormatting>
  <conditionalFormatting sqref="AE562">
    <cfRule type="expression" dxfId="2037" priority="1617">
      <formula>IF(RIGHT(TEXT(AE562,"0.#"),1)=".",FALSE,TRUE)</formula>
    </cfRule>
    <cfRule type="expression" dxfId="2036" priority="1618">
      <formula>IF(RIGHT(TEXT(AE562,"0.#"),1)=".",TRUE,FALSE)</formula>
    </cfRule>
  </conditionalFormatting>
  <conditionalFormatting sqref="AE563">
    <cfRule type="expression" dxfId="2035" priority="1615">
      <formula>IF(RIGHT(TEXT(AE563,"0.#"),1)=".",FALSE,TRUE)</formula>
    </cfRule>
    <cfRule type="expression" dxfId="2034" priority="1616">
      <formula>IF(RIGHT(TEXT(AE563,"0.#"),1)=".",TRUE,FALSE)</formula>
    </cfRule>
  </conditionalFormatting>
  <conditionalFormatting sqref="AL1103:AO1132">
    <cfRule type="expression" dxfId="2033" priority="3271">
      <formula>IF(AND(AL1103&gt;=0, RIGHT(TEXT(AL1103,"0.#"),1)&lt;&gt;"."),TRUE,FALSE)</formula>
    </cfRule>
    <cfRule type="expression" dxfId="2032" priority="3272">
      <formula>IF(AND(AL1103&gt;=0, RIGHT(TEXT(AL1103,"0.#"),1)="."),TRUE,FALSE)</formula>
    </cfRule>
    <cfRule type="expression" dxfId="2031" priority="3273">
      <formula>IF(AND(AL1103&lt;0, RIGHT(TEXT(AL1103,"0.#"),1)&lt;&gt;"."),TRUE,FALSE)</formula>
    </cfRule>
    <cfRule type="expression" dxfId="2030" priority="3274">
      <formula>IF(AND(AL1103&lt;0, RIGHT(TEXT(AL1103,"0.#"),1)="."),TRUE,FALSE)</formula>
    </cfRule>
  </conditionalFormatting>
  <conditionalFormatting sqref="Y1103:Y1132">
    <cfRule type="expression" dxfId="2029" priority="3269">
      <formula>IF(RIGHT(TEXT(Y1103,"0.#"),1)=".",FALSE,TRUE)</formula>
    </cfRule>
    <cfRule type="expression" dxfId="2028" priority="3270">
      <formula>IF(RIGHT(TEXT(Y1103,"0.#"),1)=".",TRUE,FALSE)</formula>
    </cfRule>
  </conditionalFormatting>
  <conditionalFormatting sqref="AQ553">
    <cfRule type="expression" dxfId="2027" priority="1653">
      <formula>IF(RIGHT(TEXT(AQ553,"0.#"),1)=".",FALSE,TRUE)</formula>
    </cfRule>
    <cfRule type="expression" dxfId="2026" priority="1654">
      <formula>IF(RIGHT(TEXT(AQ553,"0.#"),1)=".",TRUE,FALSE)</formula>
    </cfRule>
  </conditionalFormatting>
  <conditionalFormatting sqref="AU552">
    <cfRule type="expression" dxfId="2025" priority="1665">
      <formula>IF(RIGHT(TEXT(AU552,"0.#"),1)=".",FALSE,TRUE)</formula>
    </cfRule>
    <cfRule type="expression" dxfId="2024" priority="1666">
      <formula>IF(RIGHT(TEXT(AU552,"0.#"),1)=".",TRUE,FALSE)</formula>
    </cfRule>
  </conditionalFormatting>
  <conditionalFormatting sqref="AE552">
    <cfRule type="expression" dxfId="2023" priority="1677">
      <formula>IF(RIGHT(TEXT(AE552,"0.#"),1)=".",FALSE,TRUE)</formula>
    </cfRule>
    <cfRule type="expression" dxfId="2022" priority="1678">
      <formula>IF(RIGHT(TEXT(AE552,"0.#"),1)=".",TRUE,FALSE)</formula>
    </cfRule>
  </conditionalFormatting>
  <conditionalFormatting sqref="AQ548">
    <cfRule type="expression" dxfId="2021" priority="1683">
      <formula>IF(RIGHT(TEXT(AQ548,"0.#"),1)=".",FALSE,TRUE)</formula>
    </cfRule>
    <cfRule type="expression" dxfId="2020" priority="1684">
      <formula>IF(RIGHT(TEXT(AQ548,"0.#"),1)=".",TRUE,FALSE)</formula>
    </cfRule>
  </conditionalFormatting>
  <conditionalFormatting sqref="AE492">
    <cfRule type="expression" dxfId="2019" priority="2009">
      <formula>IF(RIGHT(TEXT(AE492,"0.#"),1)=".",FALSE,TRUE)</formula>
    </cfRule>
    <cfRule type="expression" dxfId="2018" priority="2010">
      <formula>IF(RIGHT(TEXT(AE492,"0.#"),1)=".",TRUE,FALSE)</formula>
    </cfRule>
  </conditionalFormatting>
  <conditionalFormatting sqref="AE493">
    <cfRule type="expression" dxfId="2017" priority="2007">
      <formula>IF(RIGHT(TEXT(AE493,"0.#"),1)=".",FALSE,TRUE)</formula>
    </cfRule>
    <cfRule type="expression" dxfId="2016" priority="2008">
      <formula>IF(RIGHT(TEXT(AE493,"0.#"),1)=".",TRUE,FALSE)</formula>
    </cfRule>
  </conditionalFormatting>
  <conditionalFormatting sqref="AE494">
    <cfRule type="expression" dxfId="2015" priority="2005">
      <formula>IF(RIGHT(TEXT(AE494,"0.#"),1)=".",FALSE,TRUE)</formula>
    </cfRule>
    <cfRule type="expression" dxfId="2014" priority="2006">
      <formula>IF(RIGHT(TEXT(AE494,"0.#"),1)=".",TRUE,FALSE)</formula>
    </cfRule>
  </conditionalFormatting>
  <conditionalFormatting sqref="AQ493">
    <cfRule type="expression" dxfId="2013" priority="1985">
      <formula>IF(RIGHT(TEXT(AQ493,"0.#"),1)=".",FALSE,TRUE)</formula>
    </cfRule>
    <cfRule type="expression" dxfId="2012" priority="1986">
      <formula>IF(RIGHT(TEXT(AQ493,"0.#"),1)=".",TRUE,FALSE)</formula>
    </cfRule>
  </conditionalFormatting>
  <conditionalFormatting sqref="AQ494">
    <cfRule type="expression" dxfId="2011" priority="1983">
      <formula>IF(RIGHT(TEXT(AQ494,"0.#"),1)=".",FALSE,TRUE)</formula>
    </cfRule>
    <cfRule type="expression" dxfId="2010" priority="1984">
      <formula>IF(RIGHT(TEXT(AQ494,"0.#"),1)=".",TRUE,FALSE)</formula>
    </cfRule>
  </conditionalFormatting>
  <conditionalFormatting sqref="AQ492">
    <cfRule type="expression" dxfId="2009" priority="1981">
      <formula>IF(RIGHT(TEXT(AQ492,"0.#"),1)=".",FALSE,TRUE)</formula>
    </cfRule>
    <cfRule type="expression" dxfId="2008" priority="1982">
      <formula>IF(RIGHT(TEXT(AQ492,"0.#"),1)=".",TRUE,FALSE)</formula>
    </cfRule>
  </conditionalFormatting>
  <conditionalFormatting sqref="AU494">
    <cfRule type="expression" dxfId="2007" priority="1993">
      <formula>IF(RIGHT(TEXT(AU494,"0.#"),1)=".",FALSE,TRUE)</formula>
    </cfRule>
    <cfRule type="expression" dxfId="2006" priority="1994">
      <formula>IF(RIGHT(TEXT(AU494,"0.#"),1)=".",TRUE,FALSE)</formula>
    </cfRule>
  </conditionalFormatting>
  <conditionalFormatting sqref="AU492">
    <cfRule type="expression" dxfId="2005" priority="1997">
      <formula>IF(RIGHT(TEXT(AU492,"0.#"),1)=".",FALSE,TRUE)</formula>
    </cfRule>
    <cfRule type="expression" dxfId="2004" priority="1998">
      <formula>IF(RIGHT(TEXT(AU492,"0.#"),1)=".",TRUE,FALSE)</formula>
    </cfRule>
  </conditionalFormatting>
  <conditionalFormatting sqref="AU493">
    <cfRule type="expression" dxfId="2003" priority="1995">
      <formula>IF(RIGHT(TEXT(AU493,"0.#"),1)=".",FALSE,TRUE)</formula>
    </cfRule>
    <cfRule type="expression" dxfId="2002" priority="1996">
      <formula>IF(RIGHT(TEXT(AU493,"0.#"),1)=".",TRUE,FALSE)</formula>
    </cfRule>
  </conditionalFormatting>
  <conditionalFormatting sqref="AU583">
    <cfRule type="expression" dxfId="2001" priority="1513">
      <formula>IF(RIGHT(TEXT(AU583,"0.#"),1)=".",FALSE,TRUE)</formula>
    </cfRule>
    <cfRule type="expression" dxfId="2000" priority="1514">
      <formula>IF(RIGHT(TEXT(AU583,"0.#"),1)=".",TRUE,FALSE)</formula>
    </cfRule>
  </conditionalFormatting>
  <conditionalFormatting sqref="AU582">
    <cfRule type="expression" dxfId="1999" priority="1515">
      <formula>IF(RIGHT(TEXT(AU582,"0.#"),1)=".",FALSE,TRUE)</formula>
    </cfRule>
    <cfRule type="expression" dxfId="1998" priority="1516">
      <formula>IF(RIGHT(TEXT(AU582,"0.#"),1)=".",TRUE,FALSE)</formula>
    </cfRule>
  </conditionalFormatting>
  <conditionalFormatting sqref="AE499">
    <cfRule type="expression" dxfId="1997" priority="1975">
      <formula>IF(RIGHT(TEXT(AE499,"0.#"),1)=".",FALSE,TRUE)</formula>
    </cfRule>
    <cfRule type="expression" dxfId="1996" priority="1976">
      <formula>IF(RIGHT(TEXT(AE499,"0.#"),1)=".",TRUE,FALSE)</formula>
    </cfRule>
  </conditionalFormatting>
  <conditionalFormatting sqref="AE497">
    <cfRule type="expression" dxfId="1995" priority="1979">
      <formula>IF(RIGHT(TEXT(AE497,"0.#"),1)=".",FALSE,TRUE)</formula>
    </cfRule>
    <cfRule type="expression" dxfId="1994" priority="1980">
      <formula>IF(RIGHT(TEXT(AE497,"0.#"),1)=".",TRUE,FALSE)</formula>
    </cfRule>
  </conditionalFormatting>
  <conditionalFormatting sqref="AE498">
    <cfRule type="expression" dxfId="1993" priority="1977">
      <formula>IF(RIGHT(TEXT(AE498,"0.#"),1)=".",FALSE,TRUE)</formula>
    </cfRule>
    <cfRule type="expression" dxfId="1992" priority="1978">
      <formula>IF(RIGHT(TEXT(AE498,"0.#"),1)=".",TRUE,FALSE)</formula>
    </cfRule>
  </conditionalFormatting>
  <conditionalFormatting sqref="AU499">
    <cfRule type="expression" dxfId="1991" priority="1963">
      <formula>IF(RIGHT(TEXT(AU499,"0.#"),1)=".",FALSE,TRUE)</formula>
    </cfRule>
    <cfRule type="expression" dxfId="1990" priority="1964">
      <formula>IF(RIGHT(TEXT(AU499,"0.#"),1)=".",TRUE,FALSE)</formula>
    </cfRule>
  </conditionalFormatting>
  <conditionalFormatting sqref="AU497">
    <cfRule type="expression" dxfId="1989" priority="1967">
      <formula>IF(RIGHT(TEXT(AU497,"0.#"),1)=".",FALSE,TRUE)</formula>
    </cfRule>
    <cfRule type="expression" dxfId="1988" priority="1968">
      <formula>IF(RIGHT(TEXT(AU497,"0.#"),1)=".",TRUE,FALSE)</formula>
    </cfRule>
  </conditionalFormatting>
  <conditionalFormatting sqref="AU498">
    <cfRule type="expression" dxfId="1987" priority="1965">
      <formula>IF(RIGHT(TEXT(AU498,"0.#"),1)=".",FALSE,TRUE)</formula>
    </cfRule>
    <cfRule type="expression" dxfId="1986" priority="1966">
      <formula>IF(RIGHT(TEXT(AU498,"0.#"),1)=".",TRUE,FALSE)</formula>
    </cfRule>
  </conditionalFormatting>
  <conditionalFormatting sqref="AQ497">
    <cfRule type="expression" dxfId="1985" priority="1951">
      <formula>IF(RIGHT(TEXT(AQ497,"0.#"),1)=".",FALSE,TRUE)</formula>
    </cfRule>
    <cfRule type="expression" dxfId="1984" priority="1952">
      <formula>IF(RIGHT(TEXT(AQ497,"0.#"),1)=".",TRUE,FALSE)</formula>
    </cfRule>
  </conditionalFormatting>
  <conditionalFormatting sqref="AQ498">
    <cfRule type="expression" dxfId="1983" priority="1955">
      <formula>IF(RIGHT(TEXT(AQ498,"0.#"),1)=".",FALSE,TRUE)</formula>
    </cfRule>
    <cfRule type="expression" dxfId="1982" priority="1956">
      <formula>IF(RIGHT(TEXT(AQ498,"0.#"),1)=".",TRUE,FALSE)</formula>
    </cfRule>
  </conditionalFormatting>
  <conditionalFormatting sqref="AQ499">
    <cfRule type="expression" dxfId="1981" priority="1953">
      <formula>IF(RIGHT(TEXT(AQ499,"0.#"),1)=".",FALSE,TRUE)</formula>
    </cfRule>
    <cfRule type="expression" dxfId="1980" priority="1954">
      <formula>IF(RIGHT(TEXT(AQ499,"0.#"),1)=".",TRUE,FALSE)</formula>
    </cfRule>
  </conditionalFormatting>
  <conditionalFormatting sqref="AE504">
    <cfRule type="expression" dxfId="1979" priority="1945">
      <formula>IF(RIGHT(TEXT(AE504,"0.#"),1)=".",FALSE,TRUE)</formula>
    </cfRule>
    <cfRule type="expression" dxfId="1978" priority="1946">
      <formula>IF(RIGHT(TEXT(AE504,"0.#"),1)=".",TRUE,FALSE)</formula>
    </cfRule>
  </conditionalFormatting>
  <conditionalFormatting sqref="AE502">
    <cfRule type="expression" dxfId="1977" priority="1949">
      <formula>IF(RIGHT(TEXT(AE502,"0.#"),1)=".",FALSE,TRUE)</formula>
    </cfRule>
    <cfRule type="expression" dxfId="1976" priority="1950">
      <formula>IF(RIGHT(TEXT(AE502,"0.#"),1)=".",TRUE,FALSE)</formula>
    </cfRule>
  </conditionalFormatting>
  <conditionalFormatting sqref="AE503">
    <cfRule type="expression" dxfId="1975" priority="1947">
      <formula>IF(RIGHT(TEXT(AE503,"0.#"),1)=".",FALSE,TRUE)</formula>
    </cfRule>
    <cfRule type="expression" dxfId="1974" priority="1948">
      <formula>IF(RIGHT(TEXT(AE503,"0.#"),1)=".",TRUE,FALSE)</formula>
    </cfRule>
  </conditionalFormatting>
  <conditionalFormatting sqref="AU504">
    <cfRule type="expression" dxfId="1973" priority="1933">
      <formula>IF(RIGHT(TEXT(AU504,"0.#"),1)=".",FALSE,TRUE)</formula>
    </cfRule>
    <cfRule type="expression" dxfId="1972" priority="1934">
      <formula>IF(RIGHT(TEXT(AU504,"0.#"),1)=".",TRUE,FALSE)</formula>
    </cfRule>
  </conditionalFormatting>
  <conditionalFormatting sqref="AU502">
    <cfRule type="expression" dxfId="1971" priority="1937">
      <formula>IF(RIGHT(TEXT(AU502,"0.#"),1)=".",FALSE,TRUE)</formula>
    </cfRule>
    <cfRule type="expression" dxfId="1970" priority="1938">
      <formula>IF(RIGHT(TEXT(AU502,"0.#"),1)=".",TRUE,FALSE)</formula>
    </cfRule>
  </conditionalFormatting>
  <conditionalFormatting sqref="AU503">
    <cfRule type="expression" dxfId="1969" priority="1935">
      <formula>IF(RIGHT(TEXT(AU503,"0.#"),1)=".",FALSE,TRUE)</formula>
    </cfRule>
    <cfRule type="expression" dxfId="1968" priority="1936">
      <formula>IF(RIGHT(TEXT(AU503,"0.#"),1)=".",TRUE,FALSE)</formula>
    </cfRule>
  </conditionalFormatting>
  <conditionalFormatting sqref="AQ502">
    <cfRule type="expression" dxfId="1967" priority="1921">
      <formula>IF(RIGHT(TEXT(AQ502,"0.#"),1)=".",FALSE,TRUE)</formula>
    </cfRule>
    <cfRule type="expression" dxfId="1966" priority="1922">
      <formula>IF(RIGHT(TEXT(AQ502,"0.#"),1)=".",TRUE,FALSE)</formula>
    </cfRule>
  </conditionalFormatting>
  <conditionalFormatting sqref="AQ503">
    <cfRule type="expression" dxfId="1965" priority="1925">
      <formula>IF(RIGHT(TEXT(AQ503,"0.#"),1)=".",FALSE,TRUE)</formula>
    </cfRule>
    <cfRule type="expression" dxfId="1964" priority="1926">
      <formula>IF(RIGHT(TEXT(AQ503,"0.#"),1)=".",TRUE,FALSE)</formula>
    </cfRule>
  </conditionalFormatting>
  <conditionalFormatting sqref="AQ504">
    <cfRule type="expression" dxfId="1963" priority="1923">
      <formula>IF(RIGHT(TEXT(AQ504,"0.#"),1)=".",FALSE,TRUE)</formula>
    </cfRule>
    <cfRule type="expression" dxfId="1962" priority="1924">
      <formula>IF(RIGHT(TEXT(AQ504,"0.#"),1)=".",TRUE,FALSE)</formula>
    </cfRule>
  </conditionalFormatting>
  <conditionalFormatting sqref="AE509">
    <cfRule type="expression" dxfId="1961" priority="1915">
      <formula>IF(RIGHT(TEXT(AE509,"0.#"),1)=".",FALSE,TRUE)</formula>
    </cfRule>
    <cfRule type="expression" dxfId="1960" priority="1916">
      <formula>IF(RIGHT(TEXT(AE509,"0.#"),1)=".",TRUE,FALSE)</formula>
    </cfRule>
  </conditionalFormatting>
  <conditionalFormatting sqref="AE507">
    <cfRule type="expression" dxfId="1959" priority="1919">
      <formula>IF(RIGHT(TEXT(AE507,"0.#"),1)=".",FALSE,TRUE)</formula>
    </cfRule>
    <cfRule type="expression" dxfId="1958" priority="1920">
      <formula>IF(RIGHT(TEXT(AE507,"0.#"),1)=".",TRUE,FALSE)</formula>
    </cfRule>
  </conditionalFormatting>
  <conditionalFormatting sqref="AE508">
    <cfRule type="expression" dxfId="1957" priority="1917">
      <formula>IF(RIGHT(TEXT(AE508,"0.#"),1)=".",FALSE,TRUE)</formula>
    </cfRule>
    <cfRule type="expression" dxfId="1956" priority="1918">
      <formula>IF(RIGHT(TEXT(AE508,"0.#"),1)=".",TRUE,FALSE)</formula>
    </cfRule>
  </conditionalFormatting>
  <conditionalFormatting sqref="AU509">
    <cfRule type="expression" dxfId="1955" priority="1903">
      <formula>IF(RIGHT(TEXT(AU509,"0.#"),1)=".",FALSE,TRUE)</formula>
    </cfRule>
    <cfRule type="expression" dxfId="1954" priority="1904">
      <formula>IF(RIGHT(TEXT(AU509,"0.#"),1)=".",TRUE,FALSE)</formula>
    </cfRule>
  </conditionalFormatting>
  <conditionalFormatting sqref="AU507">
    <cfRule type="expression" dxfId="1953" priority="1907">
      <formula>IF(RIGHT(TEXT(AU507,"0.#"),1)=".",FALSE,TRUE)</formula>
    </cfRule>
    <cfRule type="expression" dxfId="1952" priority="1908">
      <formula>IF(RIGHT(TEXT(AU507,"0.#"),1)=".",TRUE,FALSE)</formula>
    </cfRule>
  </conditionalFormatting>
  <conditionalFormatting sqref="AU508">
    <cfRule type="expression" dxfId="1951" priority="1905">
      <formula>IF(RIGHT(TEXT(AU508,"0.#"),1)=".",FALSE,TRUE)</formula>
    </cfRule>
    <cfRule type="expression" dxfId="1950" priority="1906">
      <formula>IF(RIGHT(TEXT(AU508,"0.#"),1)=".",TRUE,FALSE)</formula>
    </cfRule>
  </conditionalFormatting>
  <conditionalFormatting sqref="AQ507">
    <cfRule type="expression" dxfId="1949" priority="1891">
      <formula>IF(RIGHT(TEXT(AQ507,"0.#"),1)=".",FALSE,TRUE)</formula>
    </cfRule>
    <cfRule type="expression" dxfId="1948" priority="1892">
      <formula>IF(RIGHT(TEXT(AQ507,"0.#"),1)=".",TRUE,FALSE)</formula>
    </cfRule>
  </conditionalFormatting>
  <conditionalFormatting sqref="AQ508">
    <cfRule type="expression" dxfId="1947" priority="1895">
      <formula>IF(RIGHT(TEXT(AQ508,"0.#"),1)=".",FALSE,TRUE)</formula>
    </cfRule>
    <cfRule type="expression" dxfId="1946" priority="1896">
      <formula>IF(RIGHT(TEXT(AQ508,"0.#"),1)=".",TRUE,FALSE)</formula>
    </cfRule>
  </conditionalFormatting>
  <conditionalFormatting sqref="AQ509">
    <cfRule type="expression" dxfId="1945" priority="1893">
      <formula>IF(RIGHT(TEXT(AQ509,"0.#"),1)=".",FALSE,TRUE)</formula>
    </cfRule>
    <cfRule type="expression" dxfId="1944" priority="1894">
      <formula>IF(RIGHT(TEXT(AQ509,"0.#"),1)=".",TRUE,FALSE)</formula>
    </cfRule>
  </conditionalFormatting>
  <conditionalFormatting sqref="AE465">
    <cfRule type="expression" dxfId="1943" priority="2185">
      <formula>IF(RIGHT(TEXT(AE465,"0.#"),1)=".",FALSE,TRUE)</formula>
    </cfRule>
    <cfRule type="expression" dxfId="1942" priority="2186">
      <formula>IF(RIGHT(TEXT(AE465,"0.#"),1)=".",TRUE,FALSE)</formula>
    </cfRule>
  </conditionalFormatting>
  <conditionalFormatting sqref="AE463">
    <cfRule type="expression" dxfId="1941" priority="2189">
      <formula>IF(RIGHT(TEXT(AE463,"0.#"),1)=".",FALSE,TRUE)</formula>
    </cfRule>
    <cfRule type="expression" dxfId="1940" priority="2190">
      <formula>IF(RIGHT(TEXT(AE463,"0.#"),1)=".",TRUE,FALSE)</formula>
    </cfRule>
  </conditionalFormatting>
  <conditionalFormatting sqref="AE464">
    <cfRule type="expression" dxfId="1939" priority="2187">
      <formula>IF(RIGHT(TEXT(AE464,"0.#"),1)=".",FALSE,TRUE)</formula>
    </cfRule>
    <cfRule type="expression" dxfId="1938" priority="2188">
      <formula>IF(RIGHT(TEXT(AE464,"0.#"),1)=".",TRUE,FALSE)</formula>
    </cfRule>
  </conditionalFormatting>
  <conditionalFormatting sqref="AM465">
    <cfRule type="expression" dxfId="1937" priority="2179">
      <formula>IF(RIGHT(TEXT(AM465,"0.#"),1)=".",FALSE,TRUE)</formula>
    </cfRule>
    <cfRule type="expression" dxfId="1936" priority="2180">
      <formula>IF(RIGHT(TEXT(AM465,"0.#"),1)=".",TRUE,FALSE)</formula>
    </cfRule>
  </conditionalFormatting>
  <conditionalFormatting sqref="AM463">
    <cfRule type="expression" dxfId="1935" priority="2183">
      <formula>IF(RIGHT(TEXT(AM463,"0.#"),1)=".",FALSE,TRUE)</formula>
    </cfRule>
    <cfRule type="expression" dxfId="1934" priority="2184">
      <formula>IF(RIGHT(TEXT(AM463,"0.#"),1)=".",TRUE,FALSE)</formula>
    </cfRule>
  </conditionalFormatting>
  <conditionalFormatting sqref="AM464">
    <cfRule type="expression" dxfId="1933" priority="2181">
      <formula>IF(RIGHT(TEXT(AM464,"0.#"),1)=".",FALSE,TRUE)</formula>
    </cfRule>
    <cfRule type="expression" dxfId="1932" priority="2182">
      <formula>IF(RIGHT(TEXT(AM464,"0.#"),1)=".",TRUE,FALSE)</formula>
    </cfRule>
  </conditionalFormatting>
  <conditionalFormatting sqref="AU465">
    <cfRule type="expression" dxfId="1931" priority="2173">
      <formula>IF(RIGHT(TEXT(AU465,"0.#"),1)=".",FALSE,TRUE)</formula>
    </cfRule>
    <cfRule type="expression" dxfId="1930" priority="2174">
      <formula>IF(RIGHT(TEXT(AU465,"0.#"),1)=".",TRUE,FALSE)</formula>
    </cfRule>
  </conditionalFormatting>
  <conditionalFormatting sqref="AU463">
    <cfRule type="expression" dxfId="1929" priority="2177">
      <formula>IF(RIGHT(TEXT(AU463,"0.#"),1)=".",FALSE,TRUE)</formula>
    </cfRule>
    <cfRule type="expression" dxfId="1928" priority="2178">
      <formula>IF(RIGHT(TEXT(AU463,"0.#"),1)=".",TRUE,FALSE)</formula>
    </cfRule>
  </conditionalFormatting>
  <conditionalFormatting sqref="AU464">
    <cfRule type="expression" dxfId="1927" priority="2175">
      <formula>IF(RIGHT(TEXT(AU464,"0.#"),1)=".",FALSE,TRUE)</formula>
    </cfRule>
    <cfRule type="expression" dxfId="1926" priority="2176">
      <formula>IF(RIGHT(TEXT(AU464,"0.#"),1)=".",TRUE,FALSE)</formula>
    </cfRule>
  </conditionalFormatting>
  <conditionalFormatting sqref="AI465">
    <cfRule type="expression" dxfId="1925" priority="2167">
      <formula>IF(RIGHT(TEXT(AI465,"0.#"),1)=".",FALSE,TRUE)</formula>
    </cfRule>
    <cfRule type="expression" dxfId="1924" priority="2168">
      <formula>IF(RIGHT(TEXT(AI465,"0.#"),1)=".",TRUE,FALSE)</formula>
    </cfRule>
  </conditionalFormatting>
  <conditionalFormatting sqref="AI463">
    <cfRule type="expression" dxfId="1923" priority="2171">
      <formula>IF(RIGHT(TEXT(AI463,"0.#"),1)=".",FALSE,TRUE)</formula>
    </cfRule>
    <cfRule type="expression" dxfId="1922" priority="2172">
      <formula>IF(RIGHT(TEXT(AI463,"0.#"),1)=".",TRUE,FALSE)</formula>
    </cfRule>
  </conditionalFormatting>
  <conditionalFormatting sqref="AI464">
    <cfRule type="expression" dxfId="1921" priority="2169">
      <formula>IF(RIGHT(TEXT(AI464,"0.#"),1)=".",FALSE,TRUE)</formula>
    </cfRule>
    <cfRule type="expression" dxfId="1920" priority="2170">
      <formula>IF(RIGHT(TEXT(AI464,"0.#"),1)=".",TRUE,FALSE)</formula>
    </cfRule>
  </conditionalFormatting>
  <conditionalFormatting sqref="AQ463">
    <cfRule type="expression" dxfId="1919" priority="2161">
      <formula>IF(RIGHT(TEXT(AQ463,"0.#"),1)=".",FALSE,TRUE)</formula>
    </cfRule>
    <cfRule type="expression" dxfId="1918" priority="2162">
      <formula>IF(RIGHT(TEXT(AQ463,"0.#"),1)=".",TRUE,FALSE)</formula>
    </cfRule>
  </conditionalFormatting>
  <conditionalFormatting sqref="AQ464">
    <cfRule type="expression" dxfId="1917" priority="2165">
      <formula>IF(RIGHT(TEXT(AQ464,"0.#"),1)=".",FALSE,TRUE)</formula>
    </cfRule>
    <cfRule type="expression" dxfId="1916" priority="2166">
      <formula>IF(RIGHT(TEXT(AQ464,"0.#"),1)=".",TRUE,FALSE)</formula>
    </cfRule>
  </conditionalFormatting>
  <conditionalFormatting sqref="AQ465">
    <cfRule type="expression" dxfId="1915" priority="2163">
      <formula>IF(RIGHT(TEXT(AQ465,"0.#"),1)=".",FALSE,TRUE)</formula>
    </cfRule>
    <cfRule type="expression" dxfId="1914" priority="2164">
      <formula>IF(RIGHT(TEXT(AQ465,"0.#"),1)=".",TRUE,FALSE)</formula>
    </cfRule>
  </conditionalFormatting>
  <conditionalFormatting sqref="AE470">
    <cfRule type="expression" dxfId="1913" priority="2155">
      <formula>IF(RIGHT(TEXT(AE470,"0.#"),1)=".",FALSE,TRUE)</formula>
    </cfRule>
    <cfRule type="expression" dxfId="1912" priority="2156">
      <formula>IF(RIGHT(TEXT(AE470,"0.#"),1)=".",TRUE,FALSE)</formula>
    </cfRule>
  </conditionalFormatting>
  <conditionalFormatting sqref="AE468">
    <cfRule type="expression" dxfId="1911" priority="2159">
      <formula>IF(RIGHT(TEXT(AE468,"0.#"),1)=".",FALSE,TRUE)</formula>
    </cfRule>
    <cfRule type="expression" dxfId="1910" priority="2160">
      <formula>IF(RIGHT(TEXT(AE468,"0.#"),1)=".",TRUE,FALSE)</formula>
    </cfRule>
  </conditionalFormatting>
  <conditionalFormatting sqref="AE469">
    <cfRule type="expression" dxfId="1909" priority="2157">
      <formula>IF(RIGHT(TEXT(AE469,"0.#"),1)=".",FALSE,TRUE)</formula>
    </cfRule>
    <cfRule type="expression" dxfId="1908" priority="2158">
      <formula>IF(RIGHT(TEXT(AE469,"0.#"),1)=".",TRUE,FALSE)</formula>
    </cfRule>
  </conditionalFormatting>
  <conditionalFormatting sqref="AM470">
    <cfRule type="expression" dxfId="1907" priority="2149">
      <formula>IF(RIGHT(TEXT(AM470,"0.#"),1)=".",FALSE,TRUE)</formula>
    </cfRule>
    <cfRule type="expression" dxfId="1906" priority="2150">
      <formula>IF(RIGHT(TEXT(AM470,"0.#"),1)=".",TRUE,FALSE)</formula>
    </cfRule>
  </conditionalFormatting>
  <conditionalFormatting sqref="AM468">
    <cfRule type="expression" dxfId="1905" priority="2153">
      <formula>IF(RIGHT(TEXT(AM468,"0.#"),1)=".",FALSE,TRUE)</formula>
    </cfRule>
    <cfRule type="expression" dxfId="1904" priority="2154">
      <formula>IF(RIGHT(TEXT(AM468,"0.#"),1)=".",TRUE,FALSE)</formula>
    </cfRule>
  </conditionalFormatting>
  <conditionalFormatting sqref="AM469">
    <cfRule type="expression" dxfId="1903" priority="2151">
      <formula>IF(RIGHT(TEXT(AM469,"0.#"),1)=".",FALSE,TRUE)</formula>
    </cfRule>
    <cfRule type="expression" dxfId="1902" priority="2152">
      <formula>IF(RIGHT(TEXT(AM469,"0.#"),1)=".",TRUE,FALSE)</formula>
    </cfRule>
  </conditionalFormatting>
  <conditionalFormatting sqref="AU470">
    <cfRule type="expression" dxfId="1901" priority="2143">
      <formula>IF(RIGHT(TEXT(AU470,"0.#"),1)=".",FALSE,TRUE)</formula>
    </cfRule>
    <cfRule type="expression" dxfId="1900" priority="2144">
      <formula>IF(RIGHT(TEXT(AU470,"0.#"),1)=".",TRUE,FALSE)</formula>
    </cfRule>
  </conditionalFormatting>
  <conditionalFormatting sqref="AU468">
    <cfRule type="expression" dxfId="1899" priority="2147">
      <formula>IF(RIGHT(TEXT(AU468,"0.#"),1)=".",FALSE,TRUE)</formula>
    </cfRule>
    <cfRule type="expression" dxfId="1898" priority="2148">
      <formula>IF(RIGHT(TEXT(AU468,"0.#"),1)=".",TRUE,FALSE)</formula>
    </cfRule>
  </conditionalFormatting>
  <conditionalFormatting sqref="AU469">
    <cfRule type="expression" dxfId="1897" priority="2145">
      <formula>IF(RIGHT(TEXT(AU469,"0.#"),1)=".",FALSE,TRUE)</formula>
    </cfRule>
    <cfRule type="expression" dxfId="1896" priority="2146">
      <formula>IF(RIGHT(TEXT(AU469,"0.#"),1)=".",TRUE,FALSE)</formula>
    </cfRule>
  </conditionalFormatting>
  <conditionalFormatting sqref="AI470">
    <cfRule type="expression" dxfId="1895" priority="2137">
      <formula>IF(RIGHT(TEXT(AI470,"0.#"),1)=".",FALSE,TRUE)</formula>
    </cfRule>
    <cfRule type="expression" dxfId="1894" priority="2138">
      <formula>IF(RIGHT(TEXT(AI470,"0.#"),1)=".",TRUE,FALSE)</formula>
    </cfRule>
  </conditionalFormatting>
  <conditionalFormatting sqref="AI468">
    <cfRule type="expression" dxfId="1893" priority="2141">
      <formula>IF(RIGHT(TEXT(AI468,"0.#"),1)=".",FALSE,TRUE)</formula>
    </cfRule>
    <cfRule type="expression" dxfId="1892" priority="2142">
      <formula>IF(RIGHT(TEXT(AI468,"0.#"),1)=".",TRUE,FALSE)</formula>
    </cfRule>
  </conditionalFormatting>
  <conditionalFormatting sqref="AI469">
    <cfRule type="expression" dxfId="1891" priority="2139">
      <formula>IF(RIGHT(TEXT(AI469,"0.#"),1)=".",FALSE,TRUE)</formula>
    </cfRule>
    <cfRule type="expression" dxfId="1890" priority="2140">
      <formula>IF(RIGHT(TEXT(AI469,"0.#"),1)=".",TRUE,FALSE)</formula>
    </cfRule>
  </conditionalFormatting>
  <conditionalFormatting sqref="AQ468">
    <cfRule type="expression" dxfId="1889" priority="2131">
      <formula>IF(RIGHT(TEXT(AQ468,"0.#"),1)=".",FALSE,TRUE)</formula>
    </cfRule>
    <cfRule type="expression" dxfId="1888" priority="2132">
      <formula>IF(RIGHT(TEXT(AQ468,"0.#"),1)=".",TRUE,FALSE)</formula>
    </cfRule>
  </conditionalFormatting>
  <conditionalFormatting sqref="AQ469">
    <cfRule type="expression" dxfId="1887" priority="2135">
      <formula>IF(RIGHT(TEXT(AQ469,"0.#"),1)=".",FALSE,TRUE)</formula>
    </cfRule>
    <cfRule type="expression" dxfId="1886" priority="2136">
      <formula>IF(RIGHT(TEXT(AQ469,"0.#"),1)=".",TRUE,FALSE)</formula>
    </cfRule>
  </conditionalFormatting>
  <conditionalFormatting sqref="AQ470">
    <cfRule type="expression" dxfId="1885" priority="2133">
      <formula>IF(RIGHT(TEXT(AQ470,"0.#"),1)=".",FALSE,TRUE)</formula>
    </cfRule>
    <cfRule type="expression" dxfId="1884" priority="2134">
      <formula>IF(RIGHT(TEXT(AQ470,"0.#"),1)=".",TRUE,FALSE)</formula>
    </cfRule>
  </conditionalFormatting>
  <conditionalFormatting sqref="AE475">
    <cfRule type="expression" dxfId="1883" priority="2125">
      <formula>IF(RIGHT(TEXT(AE475,"0.#"),1)=".",FALSE,TRUE)</formula>
    </cfRule>
    <cfRule type="expression" dxfId="1882" priority="2126">
      <formula>IF(RIGHT(TEXT(AE475,"0.#"),1)=".",TRUE,FALSE)</formula>
    </cfRule>
  </conditionalFormatting>
  <conditionalFormatting sqref="AE473">
    <cfRule type="expression" dxfId="1881" priority="2129">
      <formula>IF(RIGHT(TEXT(AE473,"0.#"),1)=".",FALSE,TRUE)</formula>
    </cfRule>
    <cfRule type="expression" dxfId="1880" priority="2130">
      <formula>IF(RIGHT(TEXT(AE473,"0.#"),1)=".",TRUE,FALSE)</formula>
    </cfRule>
  </conditionalFormatting>
  <conditionalFormatting sqref="AE474">
    <cfRule type="expression" dxfId="1879" priority="2127">
      <formula>IF(RIGHT(TEXT(AE474,"0.#"),1)=".",FALSE,TRUE)</formula>
    </cfRule>
    <cfRule type="expression" dxfId="1878" priority="2128">
      <formula>IF(RIGHT(TEXT(AE474,"0.#"),1)=".",TRUE,FALSE)</formula>
    </cfRule>
  </conditionalFormatting>
  <conditionalFormatting sqref="AM475">
    <cfRule type="expression" dxfId="1877" priority="2119">
      <formula>IF(RIGHT(TEXT(AM475,"0.#"),1)=".",FALSE,TRUE)</formula>
    </cfRule>
    <cfRule type="expression" dxfId="1876" priority="2120">
      <formula>IF(RIGHT(TEXT(AM475,"0.#"),1)=".",TRUE,FALSE)</formula>
    </cfRule>
  </conditionalFormatting>
  <conditionalFormatting sqref="AM473">
    <cfRule type="expression" dxfId="1875" priority="2123">
      <formula>IF(RIGHT(TEXT(AM473,"0.#"),1)=".",FALSE,TRUE)</formula>
    </cfRule>
    <cfRule type="expression" dxfId="1874" priority="2124">
      <formula>IF(RIGHT(TEXT(AM473,"0.#"),1)=".",TRUE,FALSE)</formula>
    </cfRule>
  </conditionalFormatting>
  <conditionalFormatting sqref="AM474">
    <cfRule type="expression" dxfId="1873" priority="2121">
      <formula>IF(RIGHT(TEXT(AM474,"0.#"),1)=".",FALSE,TRUE)</formula>
    </cfRule>
    <cfRule type="expression" dxfId="1872" priority="2122">
      <formula>IF(RIGHT(TEXT(AM474,"0.#"),1)=".",TRUE,FALSE)</formula>
    </cfRule>
  </conditionalFormatting>
  <conditionalFormatting sqref="AU475">
    <cfRule type="expression" dxfId="1871" priority="2113">
      <formula>IF(RIGHT(TEXT(AU475,"0.#"),1)=".",FALSE,TRUE)</formula>
    </cfRule>
    <cfRule type="expression" dxfId="1870" priority="2114">
      <formula>IF(RIGHT(TEXT(AU475,"0.#"),1)=".",TRUE,FALSE)</formula>
    </cfRule>
  </conditionalFormatting>
  <conditionalFormatting sqref="AU473">
    <cfRule type="expression" dxfId="1869" priority="2117">
      <formula>IF(RIGHT(TEXT(AU473,"0.#"),1)=".",FALSE,TRUE)</formula>
    </cfRule>
    <cfRule type="expression" dxfId="1868" priority="2118">
      <formula>IF(RIGHT(TEXT(AU473,"0.#"),1)=".",TRUE,FALSE)</formula>
    </cfRule>
  </conditionalFormatting>
  <conditionalFormatting sqref="AU474">
    <cfRule type="expression" dxfId="1867" priority="2115">
      <formula>IF(RIGHT(TEXT(AU474,"0.#"),1)=".",FALSE,TRUE)</formula>
    </cfRule>
    <cfRule type="expression" dxfId="1866" priority="2116">
      <formula>IF(RIGHT(TEXT(AU474,"0.#"),1)=".",TRUE,FALSE)</formula>
    </cfRule>
  </conditionalFormatting>
  <conditionalFormatting sqref="AI475">
    <cfRule type="expression" dxfId="1865" priority="2107">
      <formula>IF(RIGHT(TEXT(AI475,"0.#"),1)=".",FALSE,TRUE)</formula>
    </cfRule>
    <cfRule type="expression" dxfId="1864" priority="2108">
      <formula>IF(RIGHT(TEXT(AI475,"0.#"),1)=".",TRUE,FALSE)</formula>
    </cfRule>
  </conditionalFormatting>
  <conditionalFormatting sqref="AI473">
    <cfRule type="expression" dxfId="1863" priority="2111">
      <formula>IF(RIGHT(TEXT(AI473,"0.#"),1)=".",FALSE,TRUE)</formula>
    </cfRule>
    <cfRule type="expression" dxfId="1862" priority="2112">
      <formula>IF(RIGHT(TEXT(AI473,"0.#"),1)=".",TRUE,FALSE)</formula>
    </cfRule>
  </conditionalFormatting>
  <conditionalFormatting sqref="AI474">
    <cfRule type="expression" dxfId="1861" priority="2109">
      <formula>IF(RIGHT(TEXT(AI474,"0.#"),1)=".",FALSE,TRUE)</formula>
    </cfRule>
    <cfRule type="expression" dxfId="1860" priority="2110">
      <formula>IF(RIGHT(TEXT(AI474,"0.#"),1)=".",TRUE,FALSE)</formula>
    </cfRule>
  </conditionalFormatting>
  <conditionalFormatting sqref="AQ473">
    <cfRule type="expression" dxfId="1859" priority="2101">
      <formula>IF(RIGHT(TEXT(AQ473,"0.#"),1)=".",FALSE,TRUE)</formula>
    </cfRule>
    <cfRule type="expression" dxfId="1858" priority="2102">
      <formula>IF(RIGHT(TEXT(AQ473,"0.#"),1)=".",TRUE,FALSE)</formula>
    </cfRule>
  </conditionalFormatting>
  <conditionalFormatting sqref="AQ474">
    <cfRule type="expression" dxfId="1857" priority="2105">
      <formula>IF(RIGHT(TEXT(AQ474,"0.#"),1)=".",FALSE,TRUE)</formula>
    </cfRule>
    <cfRule type="expression" dxfId="1856" priority="2106">
      <formula>IF(RIGHT(TEXT(AQ474,"0.#"),1)=".",TRUE,FALSE)</formula>
    </cfRule>
  </conditionalFormatting>
  <conditionalFormatting sqref="AQ475">
    <cfRule type="expression" dxfId="1855" priority="2103">
      <formula>IF(RIGHT(TEXT(AQ475,"0.#"),1)=".",FALSE,TRUE)</formula>
    </cfRule>
    <cfRule type="expression" dxfId="1854" priority="2104">
      <formula>IF(RIGHT(TEXT(AQ475,"0.#"),1)=".",TRUE,FALSE)</formula>
    </cfRule>
  </conditionalFormatting>
  <conditionalFormatting sqref="AE480">
    <cfRule type="expression" dxfId="1853" priority="2095">
      <formula>IF(RIGHT(TEXT(AE480,"0.#"),1)=".",FALSE,TRUE)</formula>
    </cfRule>
    <cfRule type="expression" dxfId="1852" priority="2096">
      <formula>IF(RIGHT(TEXT(AE480,"0.#"),1)=".",TRUE,FALSE)</formula>
    </cfRule>
  </conditionalFormatting>
  <conditionalFormatting sqref="AE478">
    <cfRule type="expression" dxfId="1851" priority="2099">
      <formula>IF(RIGHT(TEXT(AE478,"0.#"),1)=".",FALSE,TRUE)</formula>
    </cfRule>
    <cfRule type="expression" dxfId="1850" priority="2100">
      <formula>IF(RIGHT(TEXT(AE478,"0.#"),1)=".",TRUE,FALSE)</formula>
    </cfRule>
  </conditionalFormatting>
  <conditionalFormatting sqref="AE479">
    <cfRule type="expression" dxfId="1849" priority="2097">
      <formula>IF(RIGHT(TEXT(AE479,"0.#"),1)=".",FALSE,TRUE)</formula>
    </cfRule>
    <cfRule type="expression" dxfId="1848" priority="2098">
      <formula>IF(RIGHT(TEXT(AE479,"0.#"),1)=".",TRUE,FALSE)</formula>
    </cfRule>
  </conditionalFormatting>
  <conditionalFormatting sqref="AM480">
    <cfRule type="expression" dxfId="1847" priority="2089">
      <formula>IF(RIGHT(TEXT(AM480,"0.#"),1)=".",FALSE,TRUE)</formula>
    </cfRule>
    <cfRule type="expression" dxfId="1846" priority="2090">
      <formula>IF(RIGHT(TEXT(AM480,"0.#"),1)=".",TRUE,FALSE)</formula>
    </cfRule>
  </conditionalFormatting>
  <conditionalFormatting sqref="AM478">
    <cfRule type="expression" dxfId="1845" priority="2093">
      <formula>IF(RIGHT(TEXT(AM478,"0.#"),1)=".",FALSE,TRUE)</formula>
    </cfRule>
    <cfRule type="expression" dxfId="1844" priority="2094">
      <formula>IF(RIGHT(TEXT(AM478,"0.#"),1)=".",TRUE,FALSE)</formula>
    </cfRule>
  </conditionalFormatting>
  <conditionalFormatting sqref="AM479">
    <cfRule type="expression" dxfId="1843" priority="2091">
      <formula>IF(RIGHT(TEXT(AM479,"0.#"),1)=".",FALSE,TRUE)</formula>
    </cfRule>
    <cfRule type="expression" dxfId="1842" priority="2092">
      <formula>IF(RIGHT(TEXT(AM479,"0.#"),1)=".",TRUE,FALSE)</formula>
    </cfRule>
  </conditionalFormatting>
  <conditionalFormatting sqref="AU480">
    <cfRule type="expression" dxfId="1841" priority="2083">
      <formula>IF(RIGHT(TEXT(AU480,"0.#"),1)=".",FALSE,TRUE)</formula>
    </cfRule>
    <cfRule type="expression" dxfId="1840" priority="2084">
      <formula>IF(RIGHT(TEXT(AU480,"0.#"),1)=".",TRUE,FALSE)</formula>
    </cfRule>
  </conditionalFormatting>
  <conditionalFormatting sqref="AU478">
    <cfRule type="expression" dxfId="1839" priority="2087">
      <formula>IF(RIGHT(TEXT(AU478,"0.#"),1)=".",FALSE,TRUE)</formula>
    </cfRule>
    <cfRule type="expression" dxfId="1838" priority="2088">
      <formula>IF(RIGHT(TEXT(AU478,"0.#"),1)=".",TRUE,FALSE)</formula>
    </cfRule>
  </conditionalFormatting>
  <conditionalFormatting sqref="AU479">
    <cfRule type="expression" dxfId="1837" priority="2085">
      <formula>IF(RIGHT(TEXT(AU479,"0.#"),1)=".",FALSE,TRUE)</formula>
    </cfRule>
    <cfRule type="expression" dxfId="1836" priority="2086">
      <formula>IF(RIGHT(TEXT(AU479,"0.#"),1)=".",TRUE,FALSE)</formula>
    </cfRule>
  </conditionalFormatting>
  <conditionalFormatting sqref="AI480">
    <cfRule type="expression" dxfId="1835" priority="2077">
      <formula>IF(RIGHT(TEXT(AI480,"0.#"),1)=".",FALSE,TRUE)</formula>
    </cfRule>
    <cfRule type="expression" dxfId="1834" priority="2078">
      <formula>IF(RIGHT(TEXT(AI480,"0.#"),1)=".",TRUE,FALSE)</formula>
    </cfRule>
  </conditionalFormatting>
  <conditionalFormatting sqref="AI478">
    <cfRule type="expression" dxfId="1833" priority="2081">
      <formula>IF(RIGHT(TEXT(AI478,"0.#"),1)=".",FALSE,TRUE)</formula>
    </cfRule>
    <cfRule type="expression" dxfId="1832" priority="2082">
      <formula>IF(RIGHT(TEXT(AI478,"0.#"),1)=".",TRUE,FALSE)</formula>
    </cfRule>
  </conditionalFormatting>
  <conditionalFormatting sqref="AI479">
    <cfRule type="expression" dxfId="1831" priority="2079">
      <formula>IF(RIGHT(TEXT(AI479,"0.#"),1)=".",FALSE,TRUE)</formula>
    </cfRule>
    <cfRule type="expression" dxfId="1830" priority="2080">
      <formula>IF(RIGHT(TEXT(AI479,"0.#"),1)=".",TRUE,FALSE)</formula>
    </cfRule>
  </conditionalFormatting>
  <conditionalFormatting sqref="AQ478">
    <cfRule type="expression" dxfId="1829" priority="2071">
      <formula>IF(RIGHT(TEXT(AQ478,"0.#"),1)=".",FALSE,TRUE)</formula>
    </cfRule>
    <cfRule type="expression" dxfId="1828" priority="2072">
      <formula>IF(RIGHT(TEXT(AQ478,"0.#"),1)=".",TRUE,FALSE)</formula>
    </cfRule>
  </conditionalFormatting>
  <conditionalFormatting sqref="AQ479">
    <cfRule type="expression" dxfId="1827" priority="2075">
      <formula>IF(RIGHT(TEXT(AQ479,"0.#"),1)=".",FALSE,TRUE)</formula>
    </cfRule>
    <cfRule type="expression" dxfId="1826" priority="2076">
      <formula>IF(RIGHT(TEXT(AQ479,"0.#"),1)=".",TRUE,FALSE)</formula>
    </cfRule>
  </conditionalFormatting>
  <conditionalFormatting sqref="AQ480">
    <cfRule type="expression" dxfId="1825" priority="2073">
      <formula>IF(RIGHT(TEXT(AQ480,"0.#"),1)=".",FALSE,TRUE)</formula>
    </cfRule>
    <cfRule type="expression" dxfId="1824" priority="2074">
      <formula>IF(RIGHT(TEXT(AQ480,"0.#"),1)=".",TRUE,FALSE)</formula>
    </cfRule>
  </conditionalFormatting>
  <conditionalFormatting sqref="AU46:AU48">
    <cfRule type="expression" dxfId="1823" priority="2359">
      <formula>IF(RIGHT(TEXT(AU46,"0.#"),1)=".",FALSE,TRUE)</formula>
    </cfRule>
    <cfRule type="expression" dxfId="1822" priority="2360">
      <formula>IF(RIGHT(TEXT(AU46,"0.#"),1)=".",TRUE,FALSE)</formula>
    </cfRule>
  </conditionalFormatting>
  <conditionalFormatting sqref="AM48">
    <cfRule type="expression" dxfId="1821" priority="2363">
      <formula>IF(RIGHT(TEXT(AM48,"0.#"),1)=".",FALSE,TRUE)</formula>
    </cfRule>
    <cfRule type="expression" dxfId="1820" priority="2364">
      <formula>IF(RIGHT(TEXT(AM48,"0.#"),1)=".",TRUE,FALSE)</formula>
    </cfRule>
  </conditionalFormatting>
  <conditionalFormatting sqref="AQ46:AQ48">
    <cfRule type="expression" dxfId="1819" priority="2361">
      <formula>IF(RIGHT(TEXT(AQ46,"0.#"),1)=".",FALSE,TRUE)</formula>
    </cfRule>
    <cfRule type="expression" dxfId="1818" priority="2362">
      <formula>IF(RIGHT(TEXT(AQ46,"0.#"),1)=".",TRUE,FALSE)</formula>
    </cfRule>
  </conditionalFormatting>
  <conditionalFormatting sqref="AE146:AE147 AI146:AI147 AM146:AM147 AQ146:AQ147 AU146:AU147">
    <cfRule type="expression" dxfId="1817" priority="2353">
      <formula>IF(RIGHT(TEXT(AE146,"0.#"),1)=".",FALSE,TRUE)</formula>
    </cfRule>
    <cfRule type="expression" dxfId="1816" priority="2354">
      <formula>IF(RIGHT(TEXT(AE146,"0.#"),1)=".",TRUE,FALSE)</formula>
    </cfRule>
  </conditionalFormatting>
  <conditionalFormatting sqref="AE138:AE139 AI138:AI139 AM138:AM139 AQ138:AQ139 AU138:AU139">
    <cfRule type="expression" dxfId="1815" priority="2357">
      <formula>IF(RIGHT(TEXT(AE138,"0.#"),1)=".",FALSE,TRUE)</formula>
    </cfRule>
    <cfRule type="expression" dxfId="1814" priority="2358">
      <formula>IF(RIGHT(TEXT(AE138,"0.#"),1)=".",TRUE,FALSE)</formula>
    </cfRule>
  </conditionalFormatting>
  <conditionalFormatting sqref="AE142:AE143 AI142:AI143 AM142:AM143 AQ142:AQ143 AU142:AU143">
    <cfRule type="expression" dxfId="1813" priority="2355">
      <formula>IF(RIGHT(TEXT(AE142,"0.#"),1)=".",FALSE,TRUE)</formula>
    </cfRule>
    <cfRule type="expression" dxfId="1812" priority="2356">
      <formula>IF(RIGHT(TEXT(AE142,"0.#"),1)=".",TRUE,FALSE)</formula>
    </cfRule>
  </conditionalFormatting>
  <conditionalFormatting sqref="AE198:AE199 AI198:AI199 AM198:AM199 AQ198:AQ199 AU198:AU199">
    <cfRule type="expression" dxfId="1811" priority="2347">
      <formula>IF(RIGHT(TEXT(AE198,"0.#"),1)=".",FALSE,TRUE)</formula>
    </cfRule>
    <cfRule type="expression" dxfId="1810" priority="2348">
      <formula>IF(RIGHT(TEXT(AE198,"0.#"),1)=".",TRUE,FALSE)</formula>
    </cfRule>
  </conditionalFormatting>
  <conditionalFormatting sqref="AE150:AE151 AI150:AI151 AM150:AM151 AQ150:AQ151 AU150:AU151">
    <cfRule type="expression" dxfId="1809" priority="2351">
      <formula>IF(RIGHT(TEXT(AE150,"0.#"),1)=".",FALSE,TRUE)</formula>
    </cfRule>
    <cfRule type="expression" dxfId="1808" priority="2352">
      <formula>IF(RIGHT(TEXT(AE150,"0.#"),1)=".",TRUE,FALSE)</formula>
    </cfRule>
  </conditionalFormatting>
  <conditionalFormatting sqref="AE194:AE195 AI194:AI195 AM194:AM195 AQ194:AQ195 AU194:AU195">
    <cfRule type="expression" dxfId="1807" priority="2349">
      <formula>IF(RIGHT(TEXT(AE194,"0.#"),1)=".",FALSE,TRUE)</formula>
    </cfRule>
    <cfRule type="expression" dxfId="1806" priority="2350">
      <formula>IF(RIGHT(TEXT(AE194,"0.#"),1)=".",TRUE,FALSE)</formula>
    </cfRule>
  </conditionalFormatting>
  <conditionalFormatting sqref="AE210:AE211 AI210:AI211 AM210:AM211 AQ210:AQ211 AU210:AU211">
    <cfRule type="expression" dxfId="1805" priority="2341">
      <formula>IF(RIGHT(TEXT(AE210,"0.#"),1)=".",FALSE,TRUE)</formula>
    </cfRule>
    <cfRule type="expression" dxfId="1804" priority="2342">
      <formula>IF(RIGHT(TEXT(AE210,"0.#"),1)=".",TRUE,FALSE)</formula>
    </cfRule>
  </conditionalFormatting>
  <conditionalFormatting sqref="AE202:AE203 AI202:AI203 AM202:AM203 AQ202:AQ203 AU202:AU203">
    <cfRule type="expression" dxfId="1803" priority="2345">
      <formula>IF(RIGHT(TEXT(AE202,"0.#"),1)=".",FALSE,TRUE)</formula>
    </cfRule>
    <cfRule type="expression" dxfId="1802" priority="2346">
      <formula>IF(RIGHT(TEXT(AE202,"0.#"),1)=".",TRUE,FALSE)</formula>
    </cfRule>
  </conditionalFormatting>
  <conditionalFormatting sqref="AE206:AE207 AI206:AI207 AM206:AM207 AQ206:AQ207 AU206:AU207">
    <cfRule type="expression" dxfId="1801" priority="2343">
      <formula>IF(RIGHT(TEXT(AE206,"0.#"),1)=".",FALSE,TRUE)</formula>
    </cfRule>
    <cfRule type="expression" dxfId="1800" priority="2344">
      <formula>IF(RIGHT(TEXT(AE206,"0.#"),1)=".",TRUE,FALSE)</formula>
    </cfRule>
  </conditionalFormatting>
  <conditionalFormatting sqref="AE262:AE263 AI262:AI263 AM262:AM263 AQ262:AQ263 AU262:AU263">
    <cfRule type="expression" dxfId="1799" priority="2335">
      <formula>IF(RIGHT(TEXT(AE262,"0.#"),1)=".",FALSE,TRUE)</formula>
    </cfRule>
    <cfRule type="expression" dxfId="1798" priority="2336">
      <formula>IF(RIGHT(TEXT(AE262,"0.#"),1)=".",TRUE,FALSE)</formula>
    </cfRule>
  </conditionalFormatting>
  <conditionalFormatting sqref="AE254:AE255 AI254:AI255 AM254:AM255 AQ254:AQ255 AU254:AU255">
    <cfRule type="expression" dxfId="1797" priority="2339">
      <formula>IF(RIGHT(TEXT(AE254,"0.#"),1)=".",FALSE,TRUE)</formula>
    </cfRule>
    <cfRule type="expression" dxfId="1796" priority="2340">
      <formula>IF(RIGHT(TEXT(AE254,"0.#"),1)=".",TRUE,FALSE)</formula>
    </cfRule>
  </conditionalFormatting>
  <conditionalFormatting sqref="AE258:AE259 AI258:AI259 AM258:AM259 AQ258:AQ259 AU258:AU259">
    <cfRule type="expression" dxfId="1795" priority="2337">
      <formula>IF(RIGHT(TEXT(AE258,"0.#"),1)=".",FALSE,TRUE)</formula>
    </cfRule>
    <cfRule type="expression" dxfId="1794" priority="2338">
      <formula>IF(RIGHT(TEXT(AE258,"0.#"),1)=".",TRUE,FALSE)</formula>
    </cfRule>
  </conditionalFormatting>
  <conditionalFormatting sqref="AE314:AE315 AI314:AI315 AM314:AM315 AQ314:AQ315 AU314:AU315">
    <cfRule type="expression" dxfId="1793" priority="2329">
      <formula>IF(RIGHT(TEXT(AE314,"0.#"),1)=".",FALSE,TRUE)</formula>
    </cfRule>
    <cfRule type="expression" dxfId="1792" priority="2330">
      <formula>IF(RIGHT(TEXT(AE314,"0.#"),1)=".",TRUE,FALSE)</formula>
    </cfRule>
  </conditionalFormatting>
  <conditionalFormatting sqref="AE266:AE267 AI266:AI267 AM266:AM267 AQ266:AQ267 AU266:AU267">
    <cfRule type="expression" dxfId="1791" priority="2333">
      <formula>IF(RIGHT(TEXT(AE266,"0.#"),1)=".",FALSE,TRUE)</formula>
    </cfRule>
    <cfRule type="expression" dxfId="1790" priority="2334">
      <formula>IF(RIGHT(TEXT(AE266,"0.#"),1)=".",TRUE,FALSE)</formula>
    </cfRule>
  </conditionalFormatting>
  <conditionalFormatting sqref="AE270:AE271 AI270:AI271 AM270:AM271 AQ270:AQ271 AU270:AU271">
    <cfRule type="expression" dxfId="1789" priority="2331">
      <formula>IF(RIGHT(TEXT(AE270,"0.#"),1)=".",FALSE,TRUE)</formula>
    </cfRule>
    <cfRule type="expression" dxfId="1788" priority="2332">
      <formula>IF(RIGHT(TEXT(AE270,"0.#"),1)=".",TRUE,FALSE)</formula>
    </cfRule>
  </conditionalFormatting>
  <conditionalFormatting sqref="AE326:AE327 AI326:AI327 AM326:AM327 AQ326:AQ327 AU326:AU327">
    <cfRule type="expression" dxfId="1787" priority="2323">
      <formula>IF(RIGHT(TEXT(AE326,"0.#"),1)=".",FALSE,TRUE)</formula>
    </cfRule>
    <cfRule type="expression" dxfId="1786" priority="2324">
      <formula>IF(RIGHT(TEXT(AE326,"0.#"),1)=".",TRUE,FALSE)</formula>
    </cfRule>
  </conditionalFormatting>
  <conditionalFormatting sqref="AE318:AE319 AI318:AI319 AM318:AM319 AQ318:AQ319 AU318:AU319">
    <cfRule type="expression" dxfId="1785" priority="2327">
      <formula>IF(RIGHT(TEXT(AE318,"0.#"),1)=".",FALSE,TRUE)</formula>
    </cfRule>
    <cfRule type="expression" dxfId="1784" priority="2328">
      <formula>IF(RIGHT(TEXT(AE318,"0.#"),1)=".",TRUE,FALSE)</formula>
    </cfRule>
  </conditionalFormatting>
  <conditionalFormatting sqref="AE322:AE323 AI322:AI323 AM322:AM323 AQ322:AQ323 AU322:AU323">
    <cfRule type="expression" dxfId="1783" priority="2325">
      <formula>IF(RIGHT(TEXT(AE322,"0.#"),1)=".",FALSE,TRUE)</formula>
    </cfRule>
    <cfRule type="expression" dxfId="1782" priority="2326">
      <formula>IF(RIGHT(TEXT(AE322,"0.#"),1)=".",TRUE,FALSE)</formula>
    </cfRule>
  </conditionalFormatting>
  <conditionalFormatting sqref="AE378:AE379 AI378:AI379 AM378:AM379 AQ378:AQ379 AU378:AU379">
    <cfRule type="expression" dxfId="1781" priority="2317">
      <formula>IF(RIGHT(TEXT(AE378,"0.#"),1)=".",FALSE,TRUE)</formula>
    </cfRule>
    <cfRule type="expression" dxfId="1780" priority="2318">
      <formula>IF(RIGHT(TEXT(AE378,"0.#"),1)=".",TRUE,FALSE)</formula>
    </cfRule>
  </conditionalFormatting>
  <conditionalFormatting sqref="AE330:AE331 AI330:AI331 AM330:AM331 AQ330:AQ331 AU330:AU331">
    <cfRule type="expression" dxfId="1779" priority="2321">
      <formula>IF(RIGHT(TEXT(AE330,"0.#"),1)=".",FALSE,TRUE)</formula>
    </cfRule>
    <cfRule type="expression" dxfId="1778" priority="2322">
      <formula>IF(RIGHT(TEXT(AE330,"0.#"),1)=".",TRUE,FALSE)</formula>
    </cfRule>
  </conditionalFormatting>
  <conditionalFormatting sqref="AE374:AE375 AI374:AI375 AM374:AM375 AQ374:AQ375 AU374:AU375">
    <cfRule type="expression" dxfId="1777" priority="2319">
      <formula>IF(RIGHT(TEXT(AE374,"0.#"),1)=".",FALSE,TRUE)</formula>
    </cfRule>
    <cfRule type="expression" dxfId="1776" priority="2320">
      <formula>IF(RIGHT(TEXT(AE374,"0.#"),1)=".",TRUE,FALSE)</formula>
    </cfRule>
  </conditionalFormatting>
  <conditionalFormatting sqref="AE390:AE391 AI390:AI391 AM390:AM391 AQ390:AQ391 AU390:AU391">
    <cfRule type="expression" dxfId="1775" priority="2311">
      <formula>IF(RIGHT(TEXT(AE390,"0.#"),1)=".",FALSE,TRUE)</formula>
    </cfRule>
    <cfRule type="expression" dxfId="1774" priority="2312">
      <formula>IF(RIGHT(TEXT(AE390,"0.#"),1)=".",TRUE,FALSE)</formula>
    </cfRule>
  </conditionalFormatting>
  <conditionalFormatting sqref="AE382:AE383 AI382:AI383 AM382:AM383 AQ382:AQ383 AU382:AU383">
    <cfRule type="expression" dxfId="1773" priority="2315">
      <formula>IF(RIGHT(TEXT(AE382,"0.#"),1)=".",FALSE,TRUE)</formula>
    </cfRule>
    <cfRule type="expression" dxfId="1772" priority="2316">
      <formula>IF(RIGHT(TEXT(AE382,"0.#"),1)=".",TRUE,FALSE)</formula>
    </cfRule>
  </conditionalFormatting>
  <conditionalFormatting sqref="AE386:AE387 AI386:AI387 AM386:AM387 AQ386:AQ387 AU386:AU387">
    <cfRule type="expression" dxfId="1771" priority="2313">
      <formula>IF(RIGHT(TEXT(AE386,"0.#"),1)=".",FALSE,TRUE)</formula>
    </cfRule>
    <cfRule type="expression" dxfId="1770" priority="2314">
      <formula>IF(RIGHT(TEXT(AE386,"0.#"),1)=".",TRUE,FALSE)</formula>
    </cfRule>
  </conditionalFormatting>
  <conditionalFormatting sqref="AE440">
    <cfRule type="expression" dxfId="1769" priority="2305">
      <formula>IF(RIGHT(TEXT(AE440,"0.#"),1)=".",FALSE,TRUE)</formula>
    </cfRule>
    <cfRule type="expression" dxfId="1768" priority="2306">
      <formula>IF(RIGHT(TEXT(AE440,"0.#"),1)=".",TRUE,FALSE)</formula>
    </cfRule>
  </conditionalFormatting>
  <conditionalFormatting sqref="AE438">
    <cfRule type="expression" dxfId="1767" priority="2309">
      <formula>IF(RIGHT(TEXT(AE438,"0.#"),1)=".",FALSE,TRUE)</formula>
    </cfRule>
    <cfRule type="expression" dxfId="1766" priority="2310">
      <formula>IF(RIGHT(TEXT(AE438,"0.#"),1)=".",TRUE,FALSE)</formula>
    </cfRule>
  </conditionalFormatting>
  <conditionalFormatting sqref="AE439">
    <cfRule type="expression" dxfId="1765" priority="2307">
      <formula>IF(RIGHT(TEXT(AE439,"0.#"),1)=".",FALSE,TRUE)</formula>
    </cfRule>
    <cfRule type="expression" dxfId="1764" priority="2308">
      <formula>IF(RIGHT(TEXT(AE439,"0.#"),1)=".",TRUE,FALSE)</formula>
    </cfRule>
  </conditionalFormatting>
  <conditionalFormatting sqref="AM440">
    <cfRule type="expression" dxfId="1763" priority="2299">
      <formula>IF(RIGHT(TEXT(AM440,"0.#"),1)=".",FALSE,TRUE)</formula>
    </cfRule>
    <cfRule type="expression" dxfId="1762" priority="2300">
      <formula>IF(RIGHT(TEXT(AM440,"0.#"),1)=".",TRUE,FALSE)</formula>
    </cfRule>
  </conditionalFormatting>
  <conditionalFormatting sqref="AM438">
    <cfRule type="expression" dxfId="1761" priority="2303">
      <formula>IF(RIGHT(TEXT(AM438,"0.#"),1)=".",FALSE,TRUE)</formula>
    </cfRule>
    <cfRule type="expression" dxfId="1760" priority="2304">
      <formula>IF(RIGHT(TEXT(AM438,"0.#"),1)=".",TRUE,FALSE)</formula>
    </cfRule>
  </conditionalFormatting>
  <conditionalFormatting sqref="AM439">
    <cfRule type="expression" dxfId="1759" priority="2301">
      <formula>IF(RIGHT(TEXT(AM439,"0.#"),1)=".",FALSE,TRUE)</formula>
    </cfRule>
    <cfRule type="expression" dxfId="1758" priority="2302">
      <formula>IF(RIGHT(TEXT(AM439,"0.#"),1)=".",TRUE,FALSE)</formula>
    </cfRule>
  </conditionalFormatting>
  <conditionalFormatting sqref="AU440">
    <cfRule type="expression" dxfId="1757" priority="2293">
      <formula>IF(RIGHT(TEXT(AU440,"0.#"),1)=".",FALSE,TRUE)</formula>
    </cfRule>
    <cfRule type="expression" dxfId="1756" priority="2294">
      <formula>IF(RIGHT(TEXT(AU440,"0.#"),1)=".",TRUE,FALSE)</formula>
    </cfRule>
  </conditionalFormatting>
  <conditionalFormatting sqref="AU438">
    <cfRule type="expression" dxfId="1755" priority="2297">
      <formula>IF(RIGHT(TEXT(AU438,"0.#"),1)=".",FALSE,TRUE)</formula>
    </cfRule>
    <cfRule type="expression" dxfId="1754" priority="2298">
      <formula>IF(RIGHT(TEXT(AU438,"0.#"),1)=".",TRUE,FALSE)</formula>
    </cfRule>
  </conditionalFormatting>
  <conditionalFormatting sqref="AU439">
    <cfRule type="expression" dxfId="1753" priority="2295">
      <formula>IF(RIGHT(TEXT(AU439,"0.#"),1)=".",FALSE,TRUE)</formula>
    </cfRule>
    <cfRule type="expression" dxfId="1752" priority="2296">
      <formula>IF(RIGHT(TEXT(AU439,"0.#"),1)=".",TRUE,FALSE)</formula>
    </cfRule>
  </conditionalFormatting>
  <conditionalFormatting sqref="AI440">
    <cfRule type="expression" dxfId="1751" priority="2287">
      <formula>IF(RIGHT(TEXT(AI440,"0.#"),1)=".",FALSE,TRUE)</formula>
    </cfRule>
    <cfRule type="expression" dxfId="1750" priority="2288">
      <formula>IF(RIGHT(TEXT(AI440,"0.#"),1)=".",TRUE,FALSE)</formula>
    </cfRule>
  </conditionalFormatting>
  <conditionalFormatting sqref="AI438">
    <cfRule type="expression" dxfId="1749" priority="2291">
      <formula>IF(RIGHT(TEXT(AI438,"0.#"),1)=".",FALSE,TRUE)</formula>
    </cfRule>
    <cfRule type="expression" dxfId="1748" priority="2292">
      <formula>IF(RIGHT(TEXT(AI438,"0.#"),1)=".",TRUE,FALSE)</formula>
    </cfRule>
  </conditionalFormatting>
  <conditionalFormatting sqref="AI439">
    <cfRule type="expression" dxfId="1747" priority="2289">
      <formula>IF(RIGHT(TEXT(AI439,"0.#"),1)=".",FALSE,TRUE)</formula>
    </cfRule>
    <cfRule type="expression" dxfId="1746" priority="2290">
      <formula>IF(RIGHT(TEXT(AI439,"0.#"),1)=".",TRUE,FALSE)</formula>
    </cfRule>
  </conditionalFormatting>
  <conditionalFormatting sqref="AQ438">
    <cfRule type="expression" dxfId="1745" priority="2281">
      <formula>IF(RIGHT(TEXT(AQ438,"0.#"),1)=".",FALSE,TRUE)</formula>
    </cfRule>
    <cfRule type="expression" dxfId="1744" priority="2282">
      <formula>IF(RIGHT(TEXT(AQ438,"0.#"),1)=".",TRUE,FALSE)</formula>
    </cfRule>
  </conditionalFormatting>
  <conditionalFormatting sqref="AQ439">
    <cfRule type="expression" dxfId="1743" priority="2285">
      <formula>IF(RIGHT(TEXT(AQ439,"0.#"),1)=".",FALSE,TRUE)</formula>
    </cfRule>
    <cfRule type="expression" dxfId="1742" priority="2286">
      <formula>IF(RIGHT(TEXT(AQ439,"0.#"),1)=".",TRUE,FALSE)</formula>
    </cfRule>
  </conditionalFormatting>
  <conditionalFormatting sqref="AQ440">
    <cfRule type="expression" dxfId="1741" priority="2283">
      <formula>IF(RIGHT(TEXT(AQ440,"0.#"),1)=".",FALSE,TRUE)</formula>
    </cfRule>
    <cfRule type="expression" dxfId="1740" priority="2284">
      <formula>IF(RIGHT(TEXT(AQ440,"0.#"),1)=".",TRUE,FALSE)</formula>
    </cfRule>
  </conditionalFormatting>
  <conditionalFormatting sqref="AE445">
    <cfRule type="expression" dxfId="1739" priority="2275">
      <formula>IF(RIGHT(TEXT(AE445,"0.#"),1)=".",FALSE,TRUE)</formula>
    </cfRule>
    <cfRule type="expression" dxfId="1738" priority="2276">
      <formula>IF(RIGHT(TEXT(AE445,"0.#"),1)=".",TRUE,FALSE)</formula>
    </cfRule>
  </conditionalFormatting>
  <conditionalFormatting sqref="AE443">
    <cfRule type="expression" dxfId="1737" priority="2279">
      <formula>IF(RIGHT(TEXT(AE443,"0.#"),1)=".",FALSE,TRUE)</formula>
    </cfRule>
    <cfRule type="expression" dxfId="1736" priority="2280">
      <formula>IF(RIGHT(TEXT(AE443,"0.#"),1)=".",TRUE,FALSE)</formula>
    </cfRule>
  </conditionalFormatting>
  <conditionalFormatting sqref="AE444">
    <cfRule type="expression" dxfId="1735" priority="2277">
      <formula>IF(RIGHT(TEXT(AE444,"0.#"),1)=".",FALSE,TRUE)</formula>
    </cfRule>
    <cfRule type="expression" dxfId="1734" priority="2278">
      <formula>IF(RIGHT(TEXT(AE444,"0.#"),1)=".",TRUE,FALSE)</formula>
    </cfRule>
  </conditionalFormatting>
  <conditionalFormatting sqref="AM445">
    <cfRule type="expression" dxfId="1733" priority="2269">
      <formula>IF(RIGHT(TEXT(AM445,"0.#"),1)=".",FALSE,TRUE)</formula>
    </cfRule>
    <cfRule type="expression" dxfId="1732" priority="2270">
      <formula>IF(RIGHT(TEXT(AM445,"0.#"),1)=".",TRUE,FALSE)</formula>
    </cfRule>
  </conditionalFormatting>
  <conditionalFormatting sqref="AM443">
    <cfRule type="expression" dxfId="1731" priority="2273">
      <formula>IF(RIGHT(TEXT(AM443,"0.#"),1)=".",FALSE,TRUE)</formula>
    </cfRule>
    <cfRule type="expression" dxfId="1730" priority="2274">
      <formula>IF(RIGHT(TEXT(AM443,"0.#"),1)=".",TRUE,FALSE)</formula>
    </cfRule>
  </conditionalFormatting>
  <conditionalFormatting sqref="AM444">
    <cfRule type="expression" dxfId="1729" priority="2271">
      <formula>IF(RIGHT(TEXT(AM444,"0.#"),1)=".",FALSE,TRUE)</formula>
    </cfRule>
    <cfRule type="expression" dxfId="1728" priority="2272">
      <formula>IF(RIGHT(TEXT(AM444,"0.#"),1)=".",TRUE,FALSE)</formula>
    </cfRule>
  </conditionalFormatting>
  <conditionalFormatting sqref="AU445">
    <cfRule type="expression" dxfId="1727" priority="2263">
      <formula>IF(RIGHT(TEXT(AU445,"0.#"),1)=".",FALSE,TRUE)</formula>
    </cfRule>
    <cfRule type="expression" dxfId="1726" priority="2264">
      <formula>IF(RIGHT(TEXT(AU445,"0.#"),1)=".",TRUE,FALSE)</formula>
    </cfRule>
  </conditionalFormatting>
  <conditionalFormatting sqref="AU443">
    <cfRule type="expression" dxfId="1725" priority="2267">
      <formula>IF(RIGHT(TEXT(AU443,"0.#"),1)=".",FALSE,TRUE)</formula>
    </cfRule>
    <cfRule type="expression" dxfId="1724" priority="2268">
      <formula>IF(RIGHT(TEXT(AU443,"0.#"),1)=".",TRUE,FALSE)</formula>
    </cfRule>
  </conditionalFormatting>
  <conditionalFormatting sqref="AU444">
    <cfRule type="expression" dxfId="1723" priority="2265">
      <formula>IF(RIGHT(TEXT(AU444,"0.#"),1)=".",FALSE,TRUE)</formula>
    </cfRule>
    <cfRule type="expression" dxfId="1722" priority="2266">
      <formula>IF(RIGHT(TEXT(AU444,"0.#"),1)=".",TRUE,FALSE)</formula>
    </cfRule>
  </conditionalFormatting>
  <conditionalFormatting sqref="AI445">
    <cfRule type="expression" dxfId="1721" priority="2257">
      <formula>IF(RIGHT(TEXT(AI445,"0.#"),1)=".",FALSE,TRUE)</formula>
    </cfRule>
    <cfRule type="expression" dxfId="1720" priority="2258">
      <formula>IF(RIGHT(TEXT(AI445,"0.#"),1)=".",TRUE,FALSE)</formula>
    </cfRule>
  </conditionalFormatting>
  <conditionalFormatting sqref="AI443">
    <cfRule type="expression" dxfId="1719" priority="2261">
      <formula>IF(RIGHT(TEXT(AI443,"0.#"),1)=".",FALSE,TRUE)</formula>
    </cfRule>
    <cfRule type="expression" dxfId="1718" priority="2262">
      <formula>IF(RIGHT(TEXT(AI443,"0.#"),1)=".",TRUE,FALSE)</formula>
    </cfRule>
  </conditionalFormatting>
  <conditionalFormatting sqref="AI444">
    <cfRule type="expression" dxfId="1717" priority="2259">
      <formula>IF(RIGHT(TEXT(AI444,"0.#"),1)=".",FALSE,TRUE)</formula>
    </cfRule>
    <cfRule type="expression" dxfId="1716" priority="2260">
      <formula>IF(RIGHT(TEXT(AI444,"0.#"),1)=".",TRUE,FALSE)</formula>
    </cfRule>
  </conditionalFormatting>
  <conditionalFormatting sqref="AQ443">
    <cfRule type="expression" dxfId="1715" priority="2251">
      <formula>IF(RIGHT(TEXT(AQ443,"0.#"),1)=".",FALSE,TRUE)</formula>
    </cfRule>
    <cfRule type="expression" dxfId="1714" priority="2252">
      <formula>IF(RIGHT(TEXT(AQ443,"0.#"),1)=".",TRUE,FALSE)</formula>
    </cfRule>
  </conditionalFormatting>
  <conditionalFormatting sqref="AQ444">
    <cfRule type="expression" dxfId="1713" priority="2255">
      <formula>IF(RIGHT(TEXT(AQ444,"0.#"),1)=".",FALSE,TRUE)</formula>
    </cfRule>
    <cfRule type="expression" dxfId="1712" priority="2256">
      <formula>IF(RIGHT(TEXT(AQ444,"0.#"),1)=".",TRUE,FALSE)</formula>
    </cfRule>
  </conditionalFormatting>
  <conditionalFormatting sqref="AQ445">
    <cfRule type="expression" dxfId="1711" priority="2253">
      <formula>IF(RIGHT(TEXT(AQ445,"0.#"),1)=".",FALSE,TRUE)</formula>
    </cfRule>
    <cfRule type="expression" dxfId="1710" priority="2254">
      <formula>IF(RIGHT(TEXT(AQ445,"0.#"),1)=".",TRUE,FALSE)</formula>
    </cfRule>
  </conditionalFormatting>
  <conditionalFormatting sqref="Y890:Y900">
    <cfRule type="expression" dxfId="1709" priority="2481">
      <formula>IF(RIGHT(TEXT(Y890,"0.#"),1)=".",FALSE,TRUE)</formula>
    </cfRule>
    <cfRule type="expression" dxfId="1708" priority="2482">
      <formula>IF(RIGHT(TEXT(Y890,"0.#"),1)=".",TRUE,FALSE)</formula>
    </cfRule>
  </conditionalFormatting>
  <conditionalFormatting sqref="Y906:Y933">
    <cfRule type="expression" dxfId="1707" priority="2469">
      <formula>IF(RIGHT(TEXT(Y906,"0.#"),1)=".",FALSE,TRUE)</formula>
    </cfRule>
    <cfRule type="expression" dxfId="1706" priority="2470">
      <formula>IF(RIGHT(TEXT(Y906,"0.#"),1)=".",TRUE,FALSE)</formula>
    </cfRule>
  </conditionalFormatting>
  <conditionalFormatting sqref="Y904:Y905">
    <cfRule type="expression" dxfId="1705" priority="2463">
      <formula>IF(RIGHT(TEXT(Y904,"0.#"),1)=".",FALSE,TRUE)</formula>
    </cfRule>
    <cfRule type="expression" dxfId="1704" priority="2464">
      <formula>IF(RIGHT(TEXT(Y904,"0.#"),1)=".",TRUE,FALSE)</formula>
    </cfRule>
  </conditionalFormatting>
  <conditionalFormatting sqref="Y947:Y966">
    <cfRule type="expression" dxfId="1703" priority="2457">
      <formula>IF(RIGHT(TEXT(Y947,"0.#"),1)=".",FALSE,TRUE)</formula>
    </cfRule>
    <cfRule type="expression" dxfId="1702" priority="2458">
      <formula>IF(RIGHT(TEXT(Y947,"0.#"),1)=".",TRUE,FALSE)</formula>
    </cfRule>
  </conditionalFormatting>
  <conditionalFormatting sqref="Y972:Y999">
    <cfRule type="expression" dxfId="1701" priority="2445">
      <formula>IF(RIGHT(TEXT(Y972,"0.#"),1)=".",FALSE,TRUE)</formula>
    </cfRule>
    <cfRule type="expression" dxfId="1700" priority="2446">
      <formula>IF(RIGHT(TEXT(Y972,"0.#"),1)=".",TRUE,FALSE)</formula>
    </cfRule>
  </conditionalFormatting>
  <conditionalFormatting sqref="Y971">
    <cfRule type="expression" dxfId="1699" priority="2439">
      <formula>IF(RIGHT(TEXT(Y971,"0.#"),1)=".",FALSE,TRUE)</formula>
    </cfRule>
    <cfRule type="expression" dxfId="1698" priority="2440">
      <formula>IF(RIGHT(TEXT(Y971,"0.#"),1)=".",TRUE,FALSE)</formula>
    </cfRule>
  </conditionalFormatting>
  <conditionalFormatting sqref="Y1032">
    <cfRule type="expression" dxfId="1697" priority="2433">
      <formula>IF(RIGHT(TEXT(Y1032,"0.#"),1)=".",FALSE,TRUE)</formula>
    </cfRule>
    <cfRule type="expression" dxfId="1696" priority="2434">
      <formula>IF(RIGHT(TEXT(Y1032,"0.#"),1)=".",TRUE,FALSE)</formula>
    </cfRule>
  </conditionalFormatting>
  <conditionalFormatting sqref="W24:W27">
    <cfRule type="expression" dxfId="1695" priority="2715">
      <formula>IF(RIGHT(TEXT(W24,"0.#"),1)=".",FALSE,TRUE)</formula>
    </cfRule>
    <cfRule type="expression" dxfId="1694" priority="2716">
      <formula>IF(RIGHT(TEXT(W24,"0.#"),1)=".",TRUE,FALSE)</formula>
    </cfRule>
  </conditionalFormatting>
  <conditionalFormatting sqref="W28">
    <cfRule type="expression" dxfId="1693" priority="2707">
      <formula>IF(RIGHT(TEXT(W28,"0.#"),1)=".",FALSE,TRUE)</formula>
    </cfRule>
    <cfRule type="expression" dxfId="1692" priority="2708">
      <formula>IF(RIGHT(TEXT(W28,"0.#"),1)=".",TRUE,FALSE)</formula>
    </cfRule>
  </conditionalFormatting>
  <conditionalFormatting sqref="P24:P27">
    <cfRule type="expression" dxfId="1691" priority="2703">
      <formula>IF(RIGHT(TEXT(P24,"0.#"),1)=".",FALSE,TRUE)</formula>
    </cfRule>
    <cfRule type="expression" dxfId="1690" priority="2704">
      <formula>IF(RIGHT(TEXT(P24,"0.#"),1)=".",TRUE,FALSE)</formula>
    </cfRule>
  </conditionalFormatting>
  <conditionalFormatting sqref="P28">
    <cfRule type="expression" dxfId="1689" priority="2701">
      <formula>IF(RIGHT(TEXT(P28,"0.#"),1)=".",FALSE,TRUE)</formula>
    </cfRule>
    <cfRule type="expression" dxfId="1688" priority="2702">
      <formula>IF(RIGHT(TEXT(P28,"0.#"),1)=".",TRUE,FALSE)</formula>
    </cfRule>
  </conditionalFormatting>
  <conditionalFormatting sqref="AQ114">
    <cfRule type="expression" dxfId="1687" priority="2685">
      <formula>IF(RIGHT(TEXT(AQ114,"0.#"),1)=".",FALSE,TRUE)</formula>
    </cfRule>
    <cfRule type="expression" dxfId="1686" priority="2686">
      <formula>IF(RIGHT(TEXT(AQ114,"0.#"),1)=".",TRUE,FALSE)</formula>
    </cfRule>
  </conditionalFormatting>
  <conditionalFormatting sqref="AQ104">
    <cfRule type="expression" dxfId="1685" priority="2699">
      <formula>IF(RIGHT(TEXT(AQ104,"0.#"),1)=".",FALSE,TRUE)</formula>
    </cfRule>
    <cfRule type="expression" dxfId="1684" priority="2700">
      <formula>IF(RIGHT(TEXT(AQ104,"0.#"),1)=".",TRUE,FALSE)</formula>
    </cfRule>
  </conditionalFormatting>
  <conditionalFormatting sqref="AQ105">
    <cfRule type="expression" dxfId="1683" priority="2697">
      <formula>IF(RIGHT(TEXT(AQ105,"0.#"),1)=".",FALSE,TRUE)</formula>
    </cfRule>
    <cfRule type="expression" dxfId="1682" priority="2698">
      <formula>IF(RIGHT(TEXT(AQ105,"0.#"),1)=".",TRUE,FALSE)</formula>
    </cfRule>
  </conditionalFormatting>
  <conditionalFormatting sqref="AQ107">
    <cfRule type="expression" dxfId="1681" priority="2695">
      <formula>IF(RIGHT(TEXT(AQ107,"0.#"),1)=".",FALSE,TRUE)</formula>
    </cfRule>
    <cfRule type="expression" dxfId="1680" priority="2696">
      <formula>IF(RIGHT(TEXT(AQ107,"0.#"),1)=".",TRUE,FALSE)</formula>
    </cfRule>
  </conditionalFormatting>
  <conditionalFormatting sqref="AQ108">
    <cfRule type="expression" dxfId="1679" priority="2693">
      <formula>IF(RIGHT(TEXT(AQ108,"0.#"),1)=".",FALSE,TRUE)</formula>
    </cfRule>
    <cfRule type="expression" dxfId="1678" priority="2694">
      <formula>IF(RIGHT(TEXT(AQ108,"0.#"),1)=".",TRUE,FALSE)</formula>
    </cfRule>
  </conditionalFormatting>
  <conditionalFormatting sqref="AQ110">
    <cfRule type="expression" dxfId="1677" priority="2691">
      <formula>IF(RIGHT(TEXT(AQ110,"0.#"),1)=".",FALSE,TRUE)</formula>
    </cfRule>
    <cfRule type="expression" dxfId="1676" priority="2692">
      <formula>IF(RIGHT(TEXT(AQ110,"0.#"),1)=".",TRUE,FALSE)</formula>
    </cfRule>
  </conditionalFormatting>
  <conditionalFormatting sqref="AQ111">
    <cfRule type="expression" dxfId="1675" priority="2689">
      <formula>IF(RIGHT(TEXT(AQ111,"0.#"),1)=".",FALSE,TRUE)</formula>
    </cfRule>
    <cfRule type="expression" dxfId="1674" priority="2690">
      <formula>IF(RIGHT(TEXT(AQ111,"0.#"),1)=".",TRUE,FALSE)</formula>
    </cfRule>
  </conditionalFormatting>
  <conditionalFormatting sqref="AQ113">
    <cfRule type="expression" dxfId="1673" priority="2687">
      <formula>IF(RIGHT(TEXT(AQ113,"0.#"),1)=".",FALSE,TRUE)</formula>
    </cfRule>
    <cfRule type="expression" dxfId="1672" priority="2688">
      <formula>IF(RIGHT(TEXT(AQ113,"0.#"),1)=".",TRUE,FALSE)</formula>
    </cfRule>
  </conditionalFormatting>
  <conditionalFormatting sqref="AE67">
    <cfRule type="expression" dxfId="1671" priority="2617">
      <formula>IF(RIGHT(TEXT(AE67,"0.#"),1)=".",FALSE,TRUE)</formula>
    </cfRule>
    <cfRule type="expression" dxfId="1670" priority="2618">
      <formula>IF(RIGHT(TEXT(AE67,"0.#"),1)=".",TRUE,FALSE)</formula>
    </cfRule>
  </conditionalFormatting>
  <conditionalFormatting sqref="AE68">
    <cfRule type="expression" dxfId="1669" priority="2615">
      <formula>IF(RIGHT(TEXT(AE68,"0.#"),1)=".",FALSE,TRUE)</formula>
    </cfRule>
    <cfRule type="expression" dxfId="1668" priority="2616">
      <formula>IF(RIGHT(TEXT(AE68,"0.#"),1)=".",TRUE,FALSE)</formula>
    </cfRule>
  </conditionalFormatting>
  <conditionalFormatting sqref="AE69">
    <cfRule type="expression" dxfId="1667" priority="2613">
      <formula>IF(RIGHT(TEXT(AE69,"0.#"),1)=".",FALSE,TRUE)</formula>
    </cfRule>
    <cfRule type="expression" dxfId="1666" priority="2614">
      <formula>IF(RIGHT(TEXT(AE69,"0.#"),1)=".",TRUE,FALSE)</formula>
    </cfRule>
  </conditionalFormatting>
  <conditionalFormatting sqref="AI69">
    <cfRule type="expression" dxfId="1665" priority="2611">
      <formula>IF(RIGHT(TEXT(AI69,"0.#"),1)=".",FALSE,TRUE)</formula>
    </cfRule>
    <cfRule type="expression" dxfId="1664" priority="2612">
      <formula>IF(RIGHT(TEXT(AI69,"0.#"),1)=".",TRUE,FALSE)</formula>
    </cfRule>
  </conditionalFormatting>
  <conditionalFormatting sqref="AI68">
    <cfRule type="expression" dxfId="1663" priority="2609">
      <formula>IF(RIGHT(TEXT(AI68,"0.#"),1)=".",FALSE,TRUE)</formula>
    </cfRule>
    <cfRule type="expression" dxfId="1662" priority="2610">
      <formula>IF(RIGHT(TEXT(AI68,"0.#"),1)=".",TRUE,FALSE)</formula>
    </cfRule>
  </conditionalFormatting>
  <conditionalFormatting sqref="AI67">
    <cfRule type="expression" dxfId="1661" priority="2607">
      <formula>IF(RIGHT(TEXT(AI67,"0.#"),1)=".",FALSE,TRUE)</formula>
    </cfRule>
    <cfRule type="expression" dxfId="1660" priority="2608">
      <formula>IF(RIGHT(TEXT(AI67,"0.#"),1)=".",TRUE,FALSE)</formula>
    </cfRule>
  </conditionalFormatting>
  <conditionalFormatting sqref="AM67">
    <cfRule type="expression" dxfId="1659" priority="2605">
      <formula>IF(RIGHT(TEXT(AM67,"0.#"),1)=".",FALSE,TRUE)</formula>
    </cfRule>
    <cfRule type="expression" dxfId="1658" priority="2606">
      <formula>IF(RIGHT(TEXT(AM67,"0.#"),1)=".",TRUE,FALSE)</formula>
    </cfRule>
  </conditionalFormatting>
  <conditionalFormatting sqref="AM68">
    <cfRule type="expression" dxfId="1657" priority="2603">
      <formula>IF(RIGHT(TEXT(AM68,"0.#"),1)=".",FALSE,TRUE)</formula>
    </cfRule>
    <cfRule type="expression" dxfId="1656" priority="2604">
      <formula>IF(RIGHT(TEXT(AM68,"0.#"),1)=".",TRUE,FALSE)</formula>
    </cfRule>
  </conditionalFormatting>
  <conditionalFormatting sqref="AM69">
    <cfRule type="expression" dxfId="1655" priority="2601">
      <formula>IF(RIGHT(TEXT(AM69,"0.#"),1)=".",FALSE,TRUE)</formula>
    </cfRule>
    <cfRule type="expression" dxfId="1654" priority="2602">
      <formula>IF(RIGHT(TEXT(AM69,"0.#"),1)=".",TRUE,FALSE)</formula>
    </cfRule>
  </conditionalFormatting>
  <conditionalFormatting sqref="AQ67:AQ69">
    <cfRule type="expression" dxfId="1653" priority="2599">
      <formula>IF(RIGHT(TEXT(AQ67,"0.#"),1)=".",FALSE,TRUE)</formula>
    </cfRule>
    <cfRule type="expression" dxfId="1652" priority="2600">
      <formula>IF(RIGHT(TEXT(AQ67,"0.#"),1)=".",TRUE,FALSE)</formula>
    </cfRule>
  </conditionalFormatting>
  <conditionalFormatting sqref="AU67:AU69">
    <cfRule type="expression" dxfId="1651" priority="2597">
      <formula>IF(RIGHT(TEXT(AU67,"0.#"),1)=".",FALSE,TRUE)</formula>
    </cfRule>
    <cfRule type="expression" dxfId="1650" priority="2598">
      <formula>IF(RIGHT(TEXT(AU67,"0.#"),1)=".",TRUE,FALSE)</formula>
    </cfRule>
  </conditionalFormatting>
  <conditionalFormatting sqref="AE70">
    <cfRule type="expression" dxfId="1649" priority="2595">
      <formula>IF(RIGHT(TEXT(AE70,"0.#"),1)=".",FALSE,TRUE)</formula>
    </cfRule>
    <cfRule type="expression" dxfId="1648" priority="2596">
      <formula>IF(RIGHT(TEXT(AE70,"0.#"),1)=".",TRUE,FALSE)</formula>
    </cfRule>
  </conditionalFormatting>
  <conditionalFormatting sqref="AE71">
    <cfRule type="expression" dxfId="1647" priority="2593">
      <formula>IF(RIGHT(TEXT(AE71,"0.#"),1)=".",FALSE,TRUE)</formula>
    </cfRule>
    <cfRule type="expression" dxfId="1646" priority="2594">
      <formula>IF(RIGHT(TEXT(AE71,"0.#"),1)=".",TRUE,FALSE)</formula>
    </cfRule>
  </conditionalFormatting>
  <conditionalFormatting sqref="AE72">
    <cfRule type="expression" dxfId="1645" priority="2591">
      <formula>IF(RIGHT(TEXT(AE72,"0.#"),1)=".",FALSE,TRUE)</formula>
    </cfRule>
    <cfRule type="expression" dxfId="1644" priority="2592">
      <formula>IF(RIGHT(TEXT(AE72,"0.#"),1)=".",TRUE,FALSE)</formula>
    </cfRule>
  </conditionalFormatting>
  <conditionalFormatting sqref="AI72">
    <cfRule type="expression" dxfId="1643" priority="2589">
      <formula>IF(RIGHT(TEXT(AI72,"0.#"),1)=".",FALSE,TRUE)</formula>
    </cfRule>
    <cfRule type="expression" dxfId="1642" priority="2590">
      <formula>IF(RIGHT(TEXT(AI72,"0.#"),1)=".",TRUE,FALSE)</formula>
    </cfRule>
  </conditionalFormatting>
  <conditionalFormatting sqref="AI71">
    <cfRule type="expression" dxfId="1641" priority="2587">
      <formula>IF(RIGHT(TEXT(AI71,"0.#"),1)=".",FALSE,TRUE)</formula>
    </cfRule>
    <cfRule type="expression" dxfId="1640" priority="2588">
      <formula>IF(RIGHT(TEXT(AI71,"0.#"),1)=".",TRUE,FALSE)</formula>
    </cfRule>
  </conditionalFormatting>
  <conditionalFormatting sqref="AI70">
    <cfRule type="expression" dxfId="1639" priority="2585">
      <formula>IF(RIGHT(TEXT(AI70,"0.#"),1)=".",FALSE,TRUE)</formula>
    </cfRule>
    <cfRule type="expression" dxfId="1638" priority="2586">
      <formula>IF(RIGHT(TEXT(AI70,"0.#"),1)=".",TRUE,FALSE)</formula>
    </cfRule>
  </conditionalFormatting>
  <conditionalFormatting sqref="AM70">
    <cfRule type="expression" dxfId="1637" priority="2583">
      <formula>IF(RIGHT(TEXT(AM70,"0.#"),1)=".",FALSE,TRUE)</formula>
    </cfRule>
    <cfRule type="expression" dxfId="1636" priority="2584">
      <formula>IF(RIGHT(TEXT(AM70,"0.#"),1)=".",TRUE,FALSE)</formula>
    </cfRule>
  </conditionalFormatting>
  <conditionalFormatting sqref="AM71">
    <cfRule type="expression" dxfId="1635" priority="2581">
      <formula>IF(RIGHT(TEXT(AM71,"0.#"),1)=".",FALSE,TRUE)</formula>
    </cfRule>
    <cfRule type="expression" dxfId="1634" priority="2582">
      <formula>IF(RIGHT(TEXT(AM71,"0.#"),1)=".",TRUE,FALSE)</formula>
    </cfRule>
  </conditionalFormatting>
  <conditionalFormatting sqref="AM72">
    <cfRule type="expression" dxfId="1633" priority="2579">
      <formula>IF(RIGHT(TEXT(AM72,"0.#"),1)=".",FALSE,TRUE)</formula>
    </cfRule>
    <cfRule type="expression" dxfId="1632" priority="2580">
      <formula>IF(RIGHT(TEXT(AM72,"0.#"),1)=".",TRUE,FALSE)</formula>
    </cfRule>
  </conditionalFormatting>
  <conditionalFormatting sqref="AQ70:AQ72">
    <cfRule type="expression" dxfId="1631" priority="2577">
      <formula>IF(RIGHT(TEXT(AQ70,"0.#"),1)=".",FALSE,TRUE)</formula>
    </cfRule>
    <cfRule type="expression" dxfId="1630" priority="2578">
      <formula>IF(RIGHT(TEXT(AQ70,"0.#"),1)=".",TRUE,FALSE)</formula>
    </cfRule>
  </conditionalFormatting>
  <conditionalFormatting sqref="AU70:AU72">
    <cfRule type="expression" dxfId="1629" priority="2575">
      <formula>IF(RIGHT(TEXT(AU70,"0.#"),1)=".",FALSE,TRUE)</formula>
    </cfRule>
    <cfRule type="expression" dxfId="1628" priority="2576">
      <formula>IF(RIGHT(TEXT(AU70,"0.#"),1)=".",TRUE,FALSE)</formula>
    </cfRule>
  </conditionalFormatting>
  <conditionalFormatting sqref="AU656">
    <cfRule type="expression" dxfId="1627" priority="1093">
      <formula>IF(RIGHT(TEXT(AU656,"0.#"),1)=".",FALSE,TRUE)</formula>
    </cfRule>
    <cfRule type="expression" dxfId="1626" priority="1094">
      <formula>IF(RIGHT(TEXT(AU656,"0.#"),1)=".",TRUE,FALSE)</formula>
    </cfRule>
  </conditionalFormatting>
  <conditionalFormatting sqref="AQ655">
    <cfRule type="expression" dxfId="1625" priority="1085">
      <formula>IF(RIGHT(TEXT(AQ655,"0.#"),1)=".",FALSE,TRUE)</formula>
    </cfRule>
    <cfRule type="expression" dxfId="1624" priority="1086">
      <formula>IF(RIGHT(TEXT(AQ655,"0.#"),1)=".",TRUE,FALSE)</formula>
    </cfRule>
  </conditionalFormatting>
  <conditionalFormatting sqref="AI696">
    <cfRule type="expression" dxfId="1623" priority="877">
      <formula>IF(RIGHT(TEXT(AI696,"0.#"),1)=".",FALSE,TRUE)</formula>
    </cfRule>
    <cfRule type="expression" dxfId="1622" priority="878">
      <formula>IF(RIGHT(TEXT(AI696,"0.#"),1)=".",TRUE,FALSE)</formula>
    </cfRule>
  </conditionalFormatting>
  <conditionalFormatting sqref="AQ694">
    <cfRule type="expression" dxfId="1621" priority="871">
      <formula>IF(RIGHT(TEXT(AQ694,"0.#"),1)=".",FALSE,TRUE)</formula>
    </cfRule>
    <cfRule type="expression" dxfId="1620" priority="872">
      <formula>IF(RIGHT(TEXT(AQ694,"0.#"),1)=".",TRUE,FALSE)</formula>
    </cfRule>
  </conditionalFormatting>
  <conditionalFormatting sqref="AL890:AO900">
    <cfRule type="expression" dxfId="1619" priority="2483">
      <formula>IF(AND(AL890&gt;=0, RIGHT(TEXT(AL890,"0.#"),1)&lt;&gt;"."),TRUE,FALSE)</formula>
    </cfRule>
    <cfRule type="expression" dxfId="1618" priority="2484">
      <formula>IF(AND(AL890&gt;=0, RIGHT(TEXT(AL890,"0.#"),1)="."),TRUE,FALSE)</formula>
    </cfRule>
    <cfRule type="expression" dxfId="1617" priority="2485">
      <formula>IF(AND(AL890&lt;0, RIGHT(TEXT(AL890,"0.#"),1)&lt;&gt;"."),TRUE,FALSE)</formula>
    </cfRule>
    <cfRule type="expression" dxfId="1616" priority="2486">
      <formula>IF(AND(AL890&lt;0, RIGHT(TEXT(AL890,"0.#"),1)="."),TRUE,FALSE)</formula>
    </cfRule>
  </conditionalFormatting>
  <conditionalFormatting sqref="AL906:AO933">
    <cfRule type="expression" dxfId="1615" priority="2471">
      <formula>IF(AND(AL906&gt;=0, RIGHT(TEXT(AL906,"0.#"),1)&lt;&gt;"."),TRUE,FALSE)</formula>
    </cfRule>
    <cfRule type="expression" dxfId="1614" priority="2472">
      <formula>IF(AND(AL906&gt;=0, RIGHT(TEXT(AL906,"0.#"),1)="."),TRUE,FALSE)</formula>
    </cfRule>
    <cfRule type="expression" dxfId="1613" priority="2473">
      <formula>IF(AND(AL906&lt;0, RIGHT(TEXT(AL906,"0.#"),1)&lt;&gt;"."),TRUE,FALSE)</formula>
    </cfRule>
    <cfRule type="expression" dxfId="1612" priority="2474">
      <formula>IF(AND(AL906&lt;0, RIGHT(TEXT(AL906,"0.#"),1)="."),TRUE,FALSE)</formula>
    </cfRule>
  </conditionalFormatting>
  <conditionalFormatting sqref="AL904:AO905">
    <cfRule type="expression" dxfId="1611" priority="2465">
      <formula>IF(AND(AL904&gt;=0, RIGHT(TEXT(AL904,"0.#"),1)&lt;&gt;"."),TRUE,FALSE)</formula>
    </cfRule>
    <cfRule type="expression" dxfId="1610" priority="2466">
      <formula>IF(AND(AL904&gt;=0, RIGHT(TEXT(AL904,"0.#"),1)="."),TRUE,FALSE)</formula>
    </cfRule>
    <cfRule type="expression" dxfId="1609" priority="2467">
      <formula>IF(AND(AL904&lt;0, RIGHT(TEXT(AL904,"0.#"),1)&lt;&gt;"."),TRUE,FALSE)</formula>
    </cfRule>
    <cfRule type="expression" dxfId="1608" priority="2468">
      <formula>IF(AND(AL904&lt;0, RIGHT(TEXT(AL904,"0.#"),1)="."),TRUE,FALSE)</formula>
    </cfRule>
  </conditionalFormatting>
  <conditionalFormatting sqref="AL947:AO966">
    <cfRule type="expression" dxfId="1607" priority="2459">
      <formula>IF(AND(AL947&gt;=0, RIGHT(TEXT(AL947,"0.#"),1)&lt;&gt;"."),TRUE,FALSE)</formula>
    </cfRule>
    <cfRule type="expression" dxfId="1606" priority="2460">
      <formula>IF(AND(AL947&gt;=0, RIGHT(TEXT(AL947,"0.#"),1)="."),TRUE,FALSE)</formula>
    </cfRule>
    <cfRule type="expression" dxfId="1605" priority="2461">
      <formula>IF(AND(AL947&lt;0, RIGHT(TEXT(AL947,"0.#"),1)&lt;&gt;"."),TRUE,FALSE)</formula>
    </cfRule>
    <cfRule type="expression" dxfId="1604" priority="2462">
      <formula>IF(AND(AL947&lt;0, RIGHT(TEXT(AL947,"0.#"),1)="."),TRUE,FALSE)</formula>
    </cfRule>
  </conditionalFormatting>
  <conditionalFormatting sqref="AL972:AO999">
    <cfRule type="expression" dxfId="1603" priority="2447">
      <formula>IF(AND(AL972&gt;=0, RIGHT(TEXT(AL972,"0.#"),1)&lt;&gt;"."),TRUE,FALSE)</formula>
    </cfRule>
    <cfRule type="expression" dxfId="1602" priority="2448">
      <formula>IF(AND(AL972&gt;=0, RIGHT(TEXT(AL972,"0.#"),1)="."),TRUE,FALSE)</formula>
    </cfRule>
    <cfRule type="expression" dxfId="1601" priority="2449">
      <formula>IF(AND(AL972&lt;0, RIGHT(TEXT(AL972,"0.#"),1)&lt;&gt;"."),TRUE,FALSE)</formula>
    </cfRule>
    <cfRule type="expression" dxfId="1600" priority="2450">
      <formula>IF(AND(AL972&lt;0, RIGHT(TEXT(AL972,"0.#"),1)="."),TRUE,FALSE)</formula>
    </cfRule>
  </conditionalFormatting>
  <conditionalFormatting sqref="AL970:AO971">
    <cfRule type="expression" dxfId="1599" priority="2441">
      <formula>IF(AND(AL970&gt;=0, RIGHT(TEXT(AL970,"0.#"),1)&lt;&gt;"."),TRUE,FALSE)</formula>
    </cfRule>
    <cfRule type="expression" dxfId="1598" priority="2442">
      <formula>IF(AND(AL970&gt;=0, RIGHT(TEXT(AL970,"0.#"),1)="."),TRUE,FALSE)</formula>
    </cfRule>
    <cfRule type="expression" dxfId="1597" priority="2443">
      <formula>IF(AND(AL970&lt;0, RIGHT(TEXT(AL970,"0.#"),1)&lt;&gt;"."),TRUE,FALSE)</formula>
    </cfRule>
    <cfRule type="expression" dxfId="1596" priority="2444">
      <formula>IF(AND(AL970&lt;0, RIGHT(TEXT(AL970,"0.#"),1)="."),TRUE,FALSE)</formula>
    </cfRule>
  </conditionalFormatting>
  <conditionalFormatting sqref="AL1032:AO1032">
    <cfRule type="expression" dxfId="1595" priority="2435">
      <formula>IF(AND(AL1032&gt;=0, RIGHT(TEXT(AL1032,"0.#"),1)&lt;&gt;"."),TRUE,FALSE)</formula>
    </cfRule>
    <cfRule type="expression" dxfId="1594" priority="2436">
      <formula>IF(AND(AL1032&gt;=0, RIGHT(TEXT(AL1032,"0.#"),1)="."),TRUE,FALSE)</formula>
    </cfRule>
    <cfRule type="expression" dxfId="1593" priority="2437">
      <formula>IF(AND(AL1032&lt;0, RIGHT(TEXT(AL1032,"0.#"),1)&lt;&gt;"."),TRUE,FALSE)</formula>
    </cfRule>
    <cfRule type="expression" dxfId="1592" priority="2438">
      <formula>IF(AND(AL1032&lt;0, RIGHT(TEXT(AL1032,"0.#"),1)="."),TRUE,FALSE)</formula>
    </cfRule>
  </conditionalFormatting>
  <conditionalFormatting sqref="AL1038:AO1065">
    <cfRule type="expression" dxfId="1591" priority="2423">
      <formula>IF(AND(AL1038&gt;=0, RIGHT(TEXT(AL1038,"0.#"),1)&lt;&gt;"."),TRUE,FALSE)</formula>
    </cfRule>
    <cfRule type="expression" dxfId="1590" priority="2424">
      <formula>IF(AND(AL1038&gt;=0, RIGHT(TEXT(AL1038,"0.#"),1)="."),TRUE,FALSE)</formula>
    </cfRule>
    <cfRule type="expression" dxfId="1589" priority="2425">
      <formula>IF(AND(AL1038&lt;0, RIGHT(TEXT(AL1038,"0.#"),1)&lt;&gt;"."),TRUE,FALSE)</formula>
    </cfRule>
    <cfRule type="expression" dxfId="1588" priority="2426">
      <formula>IF(AND(AL1038&lt;0, RIGHT(TEXT(AL1038,"0.#"),1)="."),TRUE,FALSE)</formula>
    </cfRule>
  </conditionalFormatting>
  <conditionalFormatting sqref="Y1038:Y1065">
    <cfRule type="expression" dxfId="1587" priority="2421">
      <formula>IF(RIGHT(TEXT(Y1038,"0.#"),1)=".",FALSE,TRUE)</formula>
    </cfRule>
    <cfRule type="expression" dxfId="1586" priority="2422">
      <formula>IF(RIGHT(TEXT(Y1038,"0.#"),1)=".",TRUE,FALSE)</formula>
    </cfRule>
  </conditionalFormatting>
  <conditionalFormatting sqref="AL1036:AO1037">
    <cfRule type="expression" dxfId="1585" priority="2417">
      <formula>IF(AND(AL1036&gt;=0, RIGHT(TEXT(AL1036,"0.#"),1)&lt;&gt;"."),TRUE,FALSE)</formula>
    </cfRule>
    <cfRule type="expression" dxfId="1584" priority="2418">
      <formula>IF(AND(AL1036&gt;=0, RIGHT(TEXT(AL1036,"0.#"),1)="."),TRUE,FALSE)</formula>
    </cfRule>
    <cfRule type="expression" dxfId="1583" priority="2419">
      <formula>IF(AND(AL1036&lt;0, RIGHT(TEXT(AL1036,"0.#"),1)&lt;&gt;"."),TRUE,FALSE)</formula>
    </cfRule>
    <cfRule type="expression" dxfId="1582" priority="2420">
      <formula>IF(AND(AL1036&lt;0, RIGHT(TEXT(AL1036,"0.#"),1)="."),TRUE,FALSE)</formula>
    </cfRule>
  </conditionalFormatting>
  <conditionalFormatting sqref="Y1036:Y1037">
    <cfRule type="expression" dxfId="1581" priority="2415">
      <formula>IF(RIGHT(TEXT(Y1036,"0.#"),1)=".",FALSE,TRUE)</formula>
    </cfRule>
    <cfRule type="expression" dxfId="1580" priority="2416">
      <formula>IF(RIGHT(TEXT(Y1036,"0.#"),1)=".",TRUE,FALSE)</formula>
    </cfRule>
  </conditionalFormatting>
  <conditionalFormatting sqref="AL1071:AO1098">
    <cfRule type="expression" dxfId="1579" priority="2411">
      <formula>IF(AND(AL1071&gt;=0, RIGHT(TEXT(AL1071,"0.#"),1)&lt;&gt;"."),TRUE,FALSE)</formula>
    </cfRule>
    <cfRule type="expression" dxfId="1578" priority="2412">
      <formula>IF(AND(AL1071&gt;=0, RIGHT(TEXT(AL1071,"0.#"),1)="."),TRUE,FALSE)</formula>
    </cfRule>
    <cfRule type="expression" dxfId="1577" priority="2413">
      <formula>IF(AND(AL1071&lt;0, RIGHT(TEXT(AL1071,"0.#"),1)&lt;&gt;"."),TRUE,FALSE)</formula>
    </cfRule>
    <cfRule type="expression" dxfId="1576" priority="2414">
      <formula>IF(AND(AL1071&lt;0, RIGHT(TEXT(AL1071,"0.#"),1)="."),TRUE,FALSE)</formula>
    </cfRule>
  </conditionalFormatting>
  <conditionalFormatting sqref="Y1071:Y1098">
    <cfRule type="expression" dxfId="1575" priority="2409">
      <formula>IF(RIGHT(TEXT(Y1071,"0.#"),1)=".",FALSE,TRUE)</formula>
    </cfRule>
    <cfRule type="expression" dxfId="1574" priority="2410">
      <formula>IF(RIGHT(TEXT(Y1071,"0.#"),1)=".",TRUE,FALSE)</formula>
    </cfRule>
  </conditionalFormatting>
  <conditionalFormatting sqref="AL1069:AO1070">
    <cfRule type="expression" dxfId="1573" priority="2405">
      <formula>IF(AND(AL1069&gt;=0, RIGHT(TEXT(AL1069,"0.#"),1)&lt;&gt;"."),TRUE,FALSE)</formula>
    </cfRule>
    <cfRule type="expression" dxfId="1572" priority="2406">
      <formula>IF(AND(AL1069&gt;=0, RIGHT(TEXT(AL1069,"0.#"),1)="."),TRUE,FALSE)</formula>
    </cfRule>
    <cfRule type="expression" dxfId="1571" priority="2407">
      <formula>IF(AND(AL1069&lt;0, RIGHT(TEXT(AL1069,"0.#"),1)&lt;&gt;"."),TRUE,FALSE)</formula>
    </cfRule>
    <cfRule type="expression" dxfId="1570" priority="2408">
      <formula>IF(AND(AL1069&lt;0, RIGHT(TEXT(AL1069,"0.#"),1)="."),TRUE,FALSE)</formula>
    </cfRule>
  </conditionalFormatting>
  <conditionalFormatting sqref="Y1069:Y1070">
    <cfRule type="expression" dxfId="1569" priority="2403">
      <formula>IF(RIGHT(TEXT(Y1069,"0.#"),1)=".",FALSE,TRUE)</formula>
    </cfRule>
    <cfRule type="expression" dxfId="1568" priority="2404">
      <formula>IF(RIGHT(TEXT(Y1069,"0.#"),1)=".",TRUE,FALSE)</formula>
    </cfRule>
  </conditionalFormatting>
  <conditionalFormatting sqref="AM41">
    <cfRule type="expression" dxfId="1567" priority="2385">
      <formula>IF(RIGHT(TEXT(AM41,"0.#"),1)=".",FALSE,TRUE)</formula>
    </cfRule>
    <cfRule type="expression" dxfId="1566" priority="2386">
      <formula>IF(RIGHT(TEXT(AM41,"0.#"),1)=".",TRUE,FALSE)</formula>
    </cfRule>
  </conditionalFormatting>
  <conditionalFormatting sqref="AQ39:AQ41">
    <cfRule type="expression" dxfId="1565" priority="2383">
      <formula>IF(RIGHT(TEXT(AQ39,"0.#"),1)=".",FALSE,TRUE)</formula>
    </cfRule>
    <cfRule type="expression" dxfId="1564" priority="2384">
      <formula>IF(RIGHT(TEXT(AQ39,"0.#"),1)=".",TRUE,FALSE)</formula>
    </cfRule>
  </conditionalFormatting>
  <conditionalFormatting sqref="AU39 AU41">
    <cfRule type="expression" dxfId="1563" priority="2381">
      <formula>IF(RIGHT(TEXT(AU39,"0.#"),1)=".",FALSE,TRUE)</formula>
    </cfRule>
    <cfRule type="expression" dxfId="1562" priority="2382">
      <formula>IF(RIGHT(TEXT(AU39,"0.#"),1)=".",TRUE,FALSE)</formula>
    </cfRule>
  </conditionalFormatting>
  <conditionalFormatting sqref="AE448">
    <cfRule type="expression" dxfId="1561" priority="2249">
      <formula>IF(RIGHT(TEXT(AE448,"0.#"),1)=".",FALSE,TRUE)</formula>
    </cfRule>
    <cfRule type="expression" dxfId="1560" priority="2250">
      <formula>IF(RIGHT(TEXT(AE448,"0.#"),1)=".",TRUE,FALSE)</formula>
    </cfRule>
  </conditionalFormatting>
  <conditionalFormatting sqref="AM450">
    <cfRule type="expression" dxfId="1559" priority="2239">
      <formula>IF(RIGHT(TEXT(AM450,"0.#"),1)=".",FALSE,TRUE)</formula>
    </cfRule>
    <cfRule type="expression" dxfId="1558" priority="2240">
      <formula>IF(RIGHT(TEXT(AM450,"0.#"),1)=".",TRUE,FALSE)</formula>
    </cfRule>
  </conditionalFormatting>
  <conditionalFormatting sqref="AE449">
    <cfRule type="expression" dxfId="1557" priority="2247">
      <formula>IF(RIGHT(TEXT(AE449,"0.#"),1)=".",FALSE,TRUE)</formula>
    </cfRule>
    <cfRule type="expression" dxfId="1556" priority="2248">
      <formula>IF(RIGHT(TEXT(AE449,"0.#"),1)=".",TRUE,FALSE)</formula>
    </cfRule>
  </conditionalFormatting>
  <conditionalFormatting sqref="AE450">
    <cfRule type="expression" dxfId="1555" priority="2245">
      <formula>IF(RIGHT(TEXT(AE450,"0.#"),1)=".",FALSE,TRUE)</formula>
    </cfRule>
    <cfRule type="expression" dxfId="1554" priority="2246">
      <formula>IF(RIGHT(TEXT(AE450,"0.#"),1)=".",TRUE,FALSE)</formula>
    </cfRule>
  </conditionalFormatting>
  <conditionalFormatting sqref="AM448">
    <cfRule type="expression" dxfId="1553" priority="2243">
      <formula>IF(RIGHT(TEXT(AM448,"0.#"),1)=".",FALSE,TRUE)</formula>
    </cfRule>
    <cfRule type="expression" dxfId="1552" priority="2244">
      <formula>IF(RIGHT(TEXT(AM448,"0.#"),1)=".",TRUE,FALSE)</formula>
    </cfRule>
  </conditionalFormatting>
  <conditionalFormatting sqref="AM449">
    <cfRule type="expression" dxfId="1551" priority="2241">
      <formula>IF(RIGHT(TEXT(AM449,"0.#"),1)=".",FALSE,TRUE)</formula>
    </cfRule>
    <cfRule type="expression" dxfId="1550" priority="2242">
      <formula>IF(RIGHT(TEXT(AM449,"0.#"),1)=".",TRUE,FALSE)</formula>
    </cfRule>
  </conditionalFormatting>
  <conditionalFormatting sqref="AU448">
    <cfRule type="expression" dxfId="1549" priority="2237">
      <formula>IF(RIGHT(TEXT(AU448,"0.#"),1)=".",FALSE,TRUE)</formula>
    </cfRule>
    <cfRule type="expression" dxfId="1548" priority="2238">
      <formula>IF(RIGHT(TEXT(AU448,"0.#"),1)=".",TRUE,FALSE)</formula>
    </cfRule>
  </conditionalFormatting>
  <conditionalFormatting sqref="AU449">
    <cfRule type="expression" dxfId="1547" priority="2235">
      <formula>IF(RIGHT(TEXT(AU449,"0.#"),1)=".",FALSE,TRUE)</formula>
    </cfRule>
    <cfRule type="expression" dxfId="1546" priority="2236">
      <formula>IF(RIGHT(TEXT(AU449,"0.#"),1)=".",TRUE,FALSE)</formula>
    </cfRule>
  </conditionalFormatting>
  <conditionalFormatting sqref="AU450">
    <cfRule type="expression" dxfId="1545" priority="2233">
      <formula>IF(RIGHT(TEXT(AU450,"0.#"),1)=".",FALSE,TRUE)</formula>
    </cfRule>
    <cfRule type="expression" dxfId="1544" priority="2234">
      <formula>IF(RIGHT(TEXT(AU450,"0.#"),1)=".",TRUE,FALSE)</formula>
    </cfRule>
  </conditionalFormatting>
  <conditionalFormatting sqref="AI450">
    <cfRule type="expression" dxfId="1543" priority="2227">
      <formula>IF(RIGHT(TEXT(AI450,"0.#"),1)=".",FALSE,TRUE)</formula>
    </cfRule>
    <cfRule type="expression" dxfId="1542" priority="2228">
      <formula>IF(RIGHT(TEXT(AI450,"0.#"),1)=".",TRUE,FALSE)</formula>
    </cfRule>
  </conditionalFormatting>
  <conditionalFormatting sqref="AI448">
    <cfRule type="expression" dxfId="1541" priority="2231">
      <formula>IF(RIGHT(TEXT(AI448,"0.#"),1)=".",FALSE,TRUE)</formula>
    </cfRule>
    <cfRule type="expression" dxfId="1540" priority="2232">
      <formula>IF(RIGHT(TEXT(AI448,"0.#"),1)=".",TRUE,FALSE)</formula>
    </cfRule>
  </conditionalFormatting>
  <conditionalFormatting sqref="AI449">
    <cfRule type="expression" dxfId="1539" priority="2229">
      <formula>IF(RIGHT(TEXT(AI449,"0.#"),1)=".",FALSE,TRUE)</formula>
    </cfRule>
    <cfRule type="expression" dxfId="1538" priority="2230">
      <formula>IF(RIGHT(TEXT(AI449,"0.#"),1)=".",TRUE,FALSE)</formula>
    </cfRule>
  </conditionalFormatting>
  <conditionalFormatting sqref="AQ449">
    <cfRule type="expression" dxfId="1537" priority="2225">
      <formula>IF(RIGHT(TEXT(AQ449,"0.#"),1)=".",FALSE,TRUE)</formula>
    </cfRule>
    <cfRule type="expression" dxfId="1536" priority="2226">
      <formula>IF(RIGHT(TEXT(AQ449,"0.#"),1)=".",TRUE,FALSE)</formula>
    </cfRule>
  </conditionalFormatting>
  <conditionalFormatting sqref="AQ450">
    <cfRule type="expression" dxfId="1535" priority="2223">
      <formula>IF(RIGHT(TEXT(AQ450,"0.#"),1)=".",FALSE,TRUE)</formula>
    </cfRule>
    <cfRule type="expression" dxfId="1534" priority="2224">
      <formula>IF(RIGHT(TEXT(AQ450,"0.#"),1)=".",TRUE,FALSE)</formula>
    </cfRule>
  </conditionalFormatting>
  <conditionalFormatting sqref="AQ448">
    <cfRule type="expression" dxfId="1533" priority="2221">
      <formula>IF(RIGHT(TEXT(AQ448,"0.#"),1)=".",FALSE,TRUE)</formula>
    </cfRule>
    <cfRule type="expression" dxfId="1532" priority="2222">
      <formula>IF(RIGHT(TEXT(AQ448,"0.#"),1)=".",TRUE,FALSE)</formula>
    </cfRule>
  </conditionalFormatting>
  <conditionalFormatting sqref="AE453">
    <cfRule type="expression" dxfId="1531" priority="2219">
      <formula>IF(RIGHT(TEXT(AE453,"0.#"),1)=".",FALSE,TRUE)</formula>
    </cfRule>
    <cfRule type="expression" dxfId="1530" priority="2220">
      <formula>IF(RIGHT(TEXT(AE453,"0.#"),1)=".",TRUE,FALSE)</formula>
    </cfRule>
  </conditionalFormatting>
  <conditionalFormatting sqref="AM455">
    <cfRule type="expression" dxfId="1529" priority="2209">
      <formula>IF(RIGHT(TEXT(AM455,"0.#"),1)=".",FALSE,TRUE)</formula>
    </cfRule>
    <cfRule type="expression" dxfId="1528" priority="2210">
      <formula>IF(RIGHT(TEXT(AM455,"0.#"),1)=".",TRUE,FALSE)</formula>
    </cfRule>
  </conditionalFormatting>
  <conditionalFormatting sqref="AE454">
    <cfRule type="expression" dxfId="1527" priority="2217">
      <formula>IF(RIGHT(TEXT(AE454,"0.#"),1)=".",FALSE,TRUE)</formula>
    </cfRule>
    <cfRule type="expression" dxfId="1526" priority="2218">
      <formula>IF(RIGHT(TEXT(AE454,"0.#"),1)=".",TRUE,FALSE)</formula>
    </cfRule>
  </conditionalFormatting>
  <conditionalFormatting sqref="AE455">
    <cfRule type="expression" dxfId="1525" priority="2215">
      <formula>IF(RIGHT(TEXT(AE455,"0.#"),1)=".",FALSE,TRUE)</formula>
    </cfRule>
    <cfRule type="expression" dxfId="1524" priority="2216">
      <formula>IF(RIGHT(TEXT(AE455,"0.#"),1)=".",TRUE,FALSE)</formula>
    </cfRule>
  </conditionalFormatting>
  <conditionalFormatting sqref="AM453">
    <cfRule type="expression" dxfId="1523" priority="2213">
      <formula>IF(RIGHT(TEXT(AM453,"0.#"),1)=".",FALSE,TRUE)</formula>
    </cfRule>
    <cfRule type="expression" dxfId="1522" priority="2214">
      <formula>IF(RIGHT(TEXT(AM453,"0.#"),1)=".",TRUE,FALSE)</formula>
    </cfRule>
  </conditionalFormatting>
  <conditionalFormatting sqref="AM454">
    <cfRule type="expression" dxfId="1521" priority="2211">
      <formula>IF(RIGHT(TEXT(AM454,"0.#"),1)=".",FALSE,TRUE)</formula>
    </cfRule>
    <cfRule type="expression" dxfId="1520" priority="2212">
      <formula>IF(RIGHT(TEXT(AM454,"0.#"),1)=".",TRUE,FALSE)</formula>
    </cfRule>
  </conditionalFormatting>
  <conditionalFormatting sqref="AU453">
    <cfRule type="expression" dxfId="1519" priority="2207">
      <formula>IF(RIGHT(TEXT(AU453,"0.#"),1)=".",FALSE,TRUE)</formula>
    </cfRule>
    <cfRule type="expression" dxfId="1518" priority="2208">
      <formula>IF(RIGHT(TEXT(AU453,"0.#"),1)=".",TRUE,FALSE)</formula>
    </cfRule>
  </conditionalFormatting>
  <conditionalFormatting sqref="AU454">
    <cfRule type="expression" dxfId="1517" priority="2205">
      <formula>IF(RIGHT(TEXT(AU454,"0.#"),1)=".",FALSE,TRUE)</formula>
    </cfRule>
    <cfRule type="expression" dxfId="1516" priority="2206">
      <formula>IF(RIGHT(TEXT(AU454,"0.#"),1)=".",TRUE,FALSE)</formula>
    </cfRule>
  </conditionalFormatting>
  <conditionalFormatting sqref="AU455">
    <cfRule type="expression" dxfId="1515" priority="2203">
      <formula>IF(RIGHT(TEXT(AU455,"0.#"),1)=".",FALSE,TRUE)</formula>
    </cfRule>
    <cfRule type="expression" dxfId="1514" priority="2204">
      <formula>IF(RIGHT(TEXT(AU455,"0.#"),1)=".",TRUE,FALSE)</formula>
    </cfRule>
  </conditionalFormatting>
  <conditionalFormatting sqref="AI455">
    <cfRule type="expression" dxfId="1513" priority="2197">
      <formula>IF(RIGHT(TEXT(AI455,"0.#"),1)=".",FALSE,TRUE)</formula>
    </cfRule>
    <cfRule type="expression" dxfId="1512" priority="2198">
      <formula>IF(RIGHT(TEXT(AI455,"0.#"),1)=".",TRUE,FALSE)</formula>
    </cfRule>
  </conditionalFormatting>
  <conditionalFormatting sqref="AI453">
    <cfRule type="expression" dxfId="1511" priority="2201">
      <formula>IF(RIGHT(TEXT(AI453,"0.#"),1)=".",FALSE,TRUE)</formula>
    </cfRule>
    <cfRule type="expression" dxfId="1510" priority="2202">
      <formula>IF(RIGHT(TEXT(AI453,"0.#"),1)=".",TRUE,FALSE)</formula>
    </cfRule>
  </conditionalFormatting>
  <conditionalFormatting sqref="AI454">
    <cfRule type="expression" dxfId="1509" priority="2199">
      <formula>IF(RIGHT(TEXT(AI454,"0.#"),1)=".",FALSE,TRUE)</formula>
    </cfRule>
    <cfRule type="expression" dxfId="1508" priority="2200">
      <formula>IF(RIGHT(TEXT(AI454,"0.#"),1)=".",TRUE,FALSE)</formula>
    </cfRule>
  </conditionalFormatting>
  <conditionalFormatting sqref="AQ454">
    <cfRule type="expression" dxfId="1507" priority="2195">
      <formula>IF(RIGHT(TEXT(AQ454,"0.#"),1)=".",FALSE,TRUE)</formula>
    </cfRule>
    <cfRule type="expression" dxfId="1506" priority="2196">
      <formula>IF(RIGHT(TEXT(AQ454,"0.#"),1)=".",TRUE,FALSE)</formula>
    </cfRule>
  </conditionalFormatting>
  <conditionalFormatting sqref="AQ455">
    <cfRule type="expression" dxfId="1505" priority="2193">
      <formula>IF(RIGHT(TEXT(AQ455,"0.#"),1)=".",FALSE,TRUE)</formula>
    </cfRule>
    <cfRule type="expression" dxfId="1504" priority="2194">
      <formula>IF(RIGHT(TEXT(AQ455,"0.#"),1)=".",TRUE,FALSE)</formula>
    </cfRule>
  </conditionalFormatting>
  <conditionalFormatting sqref="AQ453">
    <cfRule type="expression" dxfId="1503" priority="2191">
      <formula>IF(RIGHT(TEXT(AQ453,"0.#"),1)=".",FALSE,TRUE)</formula>
    </cfRule>
    <cfRule type="expression" dxfId="1502" priority="2192">
      <formula>IF(RIGHT(TEXT(AQ453,"0.#"),1)=".",TRUE,FALSE)</formula>
    </cfRule>
  </conditionalFormatting>
  <conditionalFormatting sqref="AE487">
    <cfRule type="expression" dxfId="1501" priority="2069">
      <formula>IF(RIGHT(TEXT(AE487,"0.#"),1)=".",FALSE,TRUE)</formula>
    </cfRule>
    <cfRule type="expression" dxfId="1500" priority="2070">
      <formula>IF(RIGHT(TEXT(AE487,"0.#"),1)=".",TRUE,FALSE)</formula>
    </cfRule>
  </conditionalFormatting>
  <conditionalFormatting sqref="AE488">
    <cfRule type="expression" dxfId="1499" priority="2067">
      <formula>IF(RIGHT(TEXT(AE488,"0.#"),1)=".",FALSE,TRUE)</formula>
    </cfRule>
    <cfRule type="expression" dxfId="1498" priority="2068">
      <formula>IF(RIGHT(TEXT(AE488,"0.#"),1)=".",TRUE,FALSE)</formula>
    </cfRule>
  </conditionalFormatting>
  <conditionalFormatting sqref="AE489">
    <cfRule type="expression" dxfId="1497" priority="2065">
      <formula>IF(RIGHT(TEXT(AE489,"0.#"),1)=".",FALSE,TRUE)</formula>
    </cfRule>
    <cfRule type="expression" dxfId="1496" priority="2066">
      <formula>IF(RIGHT(TEXT(AE489,"0.#"),1)=".",TRUE,FALSE)</formula>
    </cfRule>
  </conditionalFormatting>
  <conditionalFormatting sqref="AU487">
    <cfRule type="expression" dxfId="1495" priority="2057">
      <formula>IF(RIGHT(TEXT(AU487,"0.#"),1)=".",FALSE,TRUE)</formula>
    </cfRule>
    <cfRule type="expression" dxfId="1494" priority="2058">
      <formula>IF(RIGHT(TEXT(AU487,"0.#"),1)=".",TRUE,FALSE)</formula>
    </cfRule>
  </conditionalFormatting>
  <conditionalFormatting sqref="AU488">
    <cfRule type="expression" dxfId="1493" priority="2055">
      <formula>IF(RIGHT(TEXT(AU488,"0.#"),1)=".",FALSE,TRUE)</formula>
    </cfRule>
    <cfRule type="expression" dxfId="1492" priority="2056">
      <formula>IF(RIGHT(TEXT(AU488,"0.#"),1)=".",TRUE,FALSE)</formula>
    </cfRule>
  </conditionalFormatting>
  <conditionalFormatting sqref="AU489">
    <cfRule type="expression" dxfId="1491" priority="2053">
      <formula>IF(RIGHT(TEXT(AU489,"0.#"),1)=".",FALSE,TRUE)</formula>
    </cfRule>
    <cfRule type="expression" dxfId="1490" priority="2054">
      <formula>IF(RIGHT(TEXT(AU489,"0.#"),1)=".",TRUE,FALSE)</formula>
    </cfRule>
  </conditionalFormatting>
  <conditionalFormatting sqref="AQ488">
    <cfRule type="expression" dxfId="1489" priority="2045">
      <formula>IF(RIGHT(TEXT(AQ488,"0.#"),1)=".",FALSE,TRUE)</formula>
    </cfRule>
    <cfRule type="expression" dxfId="1488" priority="2046">
      <formula>IF(RIGHT(TEXT(AQ488,"0.#"),1)=".",TRUE,FALSE)</formula>
    </cfRule>
  </conditionalFormatting>
  <conditionalFormatting sqref="AQ489">
    <cfRule type="expression" dxfId="1487" priority="2043">
      <formula>IF(RIGHT(TEXT(AQ489,"0.#"),1)=".",FALSE,TRUE)</formula>
    </cfRule>
    <cfRule type="expression" dxfId="1486" priority="2044">
      <formula>IF(RIGHT(TEXT(AQ489,"0.#"),1)=".",TRUE,FALSE)</formula>
    </cfRule>
  </conditionalFormatting>
  <conditionalFormatting sqref="AQ487">
    <cfRule type="expression" dxfId="1485" priority="2041">
      <formula>IF(RIGHT(TEXT(AQ487,"0.#"),1)=".",FALSE,TRUE)</formula>
    </cfRule>
    <cfRule type="expression" dxfId="1484" priority="2042">
      <formula>IF(RIGHT(TEXT(AQ487,"0.#"),1)=".",TRUE,FALSE)</formula>
    </cfRule>
  </conditionalFormatting>
  <conditionalFormatting sqref="AE512">
    <cfRule type="expression" dxfId="1483" priority="2039">
      <formula>IF(RIGHT(TEXT(AE512,"0.#"),1)=".",FALSE,TRUE)</formula>
    </cfRule>
    <cfRule type="expression" dxfId="1482" priority="2040">
      <formula>IF(RIGHT(TEXT(AE512,"0.#"),1)=".",TRUE,FALSE)</formula>
    </cfRule>
  </conditionalFormatting>
  <conditionalFormatting sqref="AE513">
    <cfRule type="expression" dxfId="1481" priority="2037">
      <formula>IF(RIGHT(TEXT(AE513,"0.#"),1)=".",FALSE,TRUE)</formula>
    </cfRule>
    <cfRule type="expression" dxfId="1480" priority="2038">
      <formula>IF(RIGHT(TEXT(AE513,"0.#"),1)=".",TRUE,FALSE)</formula>
    </cfRule>
  </conditionalFormatting>
  <conditionalFormatting sqref="AE514">
    <cfRule type="expression" dxfId="1479" priority="2035">
      <formula>IF(RIGHT(TEXT(AE514,"0.#"),1)=".",FALSE,TRUE)</formula>
    </cfRule>
    <cfRule type="expression" dxfId="1478" priority="2036">
      <formula>IF(RIGHT(TEXT(AE514,"0.#"),1)=".",TRUE,FALSE)</formula>
    </cfRule>
  </conditionalFormatting>
  <conditionalFormatting sqref="AU512">
    <cfRule type="expression" dxfId="1477" priority="2027">
      <formula>IF(RIGHT(TEXT(AU512,"0.#"),1)=".",FALSE,TRUE)</formula>
    </cfRule>
    <cfRule type="expression" dxfId="1476" priority="2028">
      <formula>IF(RIGHT(TEXT(AU512,"0.#"),1)=".",TRUE,FALSE)</formula>
    </cfRule>
  </conditionalFormatting>
  <conditionalFormatting sqref="AU513">
    <cfRule type="expression" dxfId="1475" priority="2025">
      <formula>IF(RIGHT(TEXT(AU513,"0.#"),1)=".",FALSE,TRUE)</formula>
    </cfRule>
    <cfRule type="expression" dxfId="1474" priority="2026">
      <formula>IF(RIGHT(TEXT(AU513,"0.#"),1)=".",TRUE,FALSE)</formula>
    </cfRule>
  </conditionalFormatting>
  <conditionalFormatting sqref="AU514">
    <cfRule type="expression" dxfId="1473" priority="2023">
      <formula>IF(RIGHT(TEXT(AU514,"0.#"),1)=".",FALSE,TRUE)</formula>
    </cfRule>
    <cfRule type="expression" dxfId="1472" priority="2024">
      <formula>IF(RIGHT(TEXT(AU514,"0.#"),1)=".",TRUE,FALSE)</formula>
    </cfRule>
  </conditionalFormatting>
  <conditionalFormatting sqref="AQ513">
    <cfRule type="expression" dxfId="1471" priority="2015">
      <formula>IF(RIGHT(TEXT(AQ513,"0.#"),1)=".",FALSE,TRUE)</formula>
    </cfRule>
    <cfRule type="expression" dxfId="1470" priority="2016">
      <formula>IF(RIGHT(TEXT(AQ513,"0.#"),1)=".",TRUE,FALSE)</formula>
    </cfRule>
  </conditionalFormatting>
  <conditionalFormatting sqref="AQ514">
    <cfRule type="expression" dxfId="1469" priority="2013">
      <formula>IF(RIGHT(TEXT(AQ514,"0.#"),1)=".",FALSE,TRUE)</formula>
    </cfRule>
    <cfRule type="expression" dxfId="1468" priority="2014">
      <formula>IF(RIGHT(TEXT(AQ514,"0.#"),1)=".",TRUE,FALSE)</formula>
    </cfRule>
  </conditionalFormatting>
  <conditionalFormatting sqref="AQ512">
    <cfRule type="expression" dxfId="1467" priority="2011">
      <formula>IF(RIGHT(TEXT(AQ512,"0.#"),1)=".",FALSE,TRUE)</formula>
    </cfRule>
    <cfRule type="expression" dxfId="1466" priority="2012">
      <formula>IF(RIGHT(TEXT(AQ512,"0.#"),1)=".",TRUE,FALSE)</formula>
    </cfRule>
  </conditionalFormatting>
  <conditionalFormatting sqref="AE517">
    <cfRule type="expression" dxfId="1465" priority="1889">
      <formula>IF(RIGHT(TEXT(AE517,"0.#"),1)=".",FALSE,TRUE)</formula>
    </cfRule>
    <cfRule type="expression" dxfId="1464" priority="1890">
      <formula>IF(RIGHT(TEXT(AE517,"0.#"),1)=".",TRUE,FALSE)</formula>
    </cfRule>
  </conditionalFormatting>
  <conditionalFormatting sqref="AE518">
    <cfRule type="expression" dxfId="1463" priority="1887">
      <formula>IF(RIGHT(TEXT(AE518,"0.#"),1)=".",FALSE,TRUE)</formula>
    </cfRule>
    <cfRule type="expression" dxfId="1462" priority="1888">
      <formula>IF(RIGHT(TEXT(AE518,"0.#"),1)=".",TRUE,FALSE)</formula>
    </cfRule>
  </conditionalFormatting>
  <conditionalFormatting sqref="AE519">
    <cfRule type="expression" dxfId="1461" priority="1885">
      <formula>IF(RIGHT(TEXT(AE519,"0.#"),1)=".",FALSE,TRUE)</formula>
    </cfRule>
    <cfRule type="expression" dxfId="1460" priority="1886">
      <formula>IF(RIGHT(TEXT(AE519,"0.#"),1)=".",TRUE,FALSE)</formula>
    </cfRule>
  </conditionalFormatting>
  <conditionalFormatting sqref="AU517">
    <cfRule type="expression" dxfId="1459" priority="1877">
      <formula>IF(RIGHT(TEXT(AU517,"0.#"),1)=".",FALSE,TRUE)</formula>
    </cfRule>
    <cfRule type="expression" dxfId="1458" priority="1878">
      <formula>IF(RIGHT(TEXT(AU517,"0.#"),1)=".",TRUE,FALSE)</formula>
    </cfRule>
  </conditionalFormatting>
  <conditionalFormatting sqref="AU519">
    <cfRule type="expression" dxfId="1457" priority="1873">
      <formula>IF(RIGHT(TEXT(AU519,"0.#"),1)=".",FALSE,TRUE)</formula>
    </cfRule>
    <cfRule type="expression" dxfId="1456" priority="1874">
      <formula>IF(RIGHT(TEXT(AU519,"0.#"),1)=".",TRUE,FALSE)</formula>
    </cfRule>
  </conditionalFormatting>
  <conditionalFormatting sqref="AQ518">
    <cfRule type="expression" dxfId="1455" priority="1865">
      <formula>IF(RIGHT(TEXT(AQ518,"0.#"),1)=".",FALSE,TRUE)</formula>
    </cfRule>
    <cfRule type="expression" dxfId="1454" priority="1866">
      <formula>IF(RIGHT(TEXT(AQ518,"0.#"),1)=".",TRUE,FALSE)</formula>
    </cfRule>
  </conditionalFormatting>
  <conditionalFormatting sqref="AQ519">
    <cfRule type="expression" dxfId="1453" priority="1863">
      <formula>IF(RIGHT(TEXT(AQ519,"0.#"),1)=".",FALSE,TRUE)</formula>
    </cfRule>
    <cfRule type="expression" dxfId="1452" priority="1864">
      <formula>IF(RIGHT(TEXT(AQ519,"0.#"),1)=".",TRUE,FALSE)</formula>
    </cfRule>
  </conditionalFormatting>
  <conditionalFormatting sqref="AQ517">
    <cfRule type="expression" dxfId="1451" priority="1861">
      <formula>IF(RIGHT(TEXT(AQ517,"0.#"),1)=".",FALSE,TRUE)</formula>
    </cfRule>
    <cfRule type="expression" dxfId="1450" priority="1862">
      <formula>IF(RIGHT(TEXT(AQ517,"0.#"),1)=".",TRUE,FALSE)</formula>
    </cfRule>
  </conditionalFormatting>
  <conditionalFormatting sqref="AE522">
    <cfRule type="expression" dxfId="1449" priority="1859">
      <formula>IF(RIGHT(TEXT(AE522,"0.#"),1)=".",FALSE,TRUE)</formula>
    </cfRule>
    <cfRule type="expression" dxfId="1448" priority="1860">
      <formula>IF(RIGHT(TEXT(AE522,"0.#"),1)=".",TRUE,FALSE)</formula>
    </cfRule>
  </conditionalFormatting>
  <conditionalFormatting sqref="AE523">
    <cfRule type="expression" dxfId="1447" priority="1857">
      <formula>IF(RIGHT(TEXT(AE523,"0.#"),1)=".",FALSE,TRUE)</formula>
    </cfRule>
    <cfRule type="expression" dxfId="1446" priority="1858">
      <formula>IF(RIGHT(TEXT(AE523,"0.#"),1)=".",TRUE,FALSE)</formula>
    </cfRule>
  </conditionalFormatting>
  <conditionalFormatting sqref="AE524">
    <cfRule type="expression" dxfId="1445" priority="1855">
      <formula>IF(RIGHT(TEXT(AE524,"0.#"),1)=".",FALSE,TRUE)</formula>
    </cfRule>
    <cfRule type="expression" dxfId="1444" priority="1856">
      <formula>IF(RIGHT(TEXT(AE524,"0.#"),1)=".",TRUE,FALSE)</formula>
    </cfRule>
  </conditionalFormatting>
  <conditionalFormatting sqref="AU522">
    <cfRule type="expression" dxfId="1443" priority="1847">
      <formula>IF(RIGHT(TEXT(AU522,"0.#"),1)=".",FALSE,TRUE)</formula>
    </cfRule>
    <cfRule type="expression" dxfId="1442" priority="1848">
      <formula>IF(RIGHT(TEXT(AU522,"0.#"),1)=".",TRUE,FALSE)</formula>
    </cfRule>
  </conditionalFormatting>
  <conditionalFormatting sqref="AU523">
    <cfRule type="expression" dxfId="1441" priority="1845">
      <formula>IF(RIGHT(TEXT(AU523,"0.#"),1)=".",FALSE,TRUE)</formula>
    </cfRule>
    <cfRule type="expression" dxfId="1440" priority="1846">
      <formula>IF(RIGHT(TEXT(AU523,"0.#"),1)=".",TRUE,FALSE)</formula>
    </cfRule>
  </conditionalFormatting>
  <conditionalFormatting sqref="AU524">
    <cfRule type="expression" dxfId="1439" priority="1843">
      <formula>IF(RIGHT(TEXT(AU524,"0.#"),1)=".",FALSE,TRUE)</formula>
    </cfRule>
    <cfRule type="expression" dxfId="1438" priority="1844">
      <formula>IF(RIGHT(TEXT(AU524,"0.#"),1)=".",TRUE,FALSE)</formula>
    </cfRule>
  </conditionalFormatting>
  <conditionalFormatting sqref="AQ523">
    <cfRule type="expression" dxfId="1437" priority="1835">
      <formula>IF(RIGHT(TEXT(AQ523,"0.#"),1)=".",FALSE,TRUE)</formula>
    </cfRule>
    <cfRule type="expression" dxfId="1436" priority="1836">
      <formula>IF(RIGHT(TEXT(AQ523,"0.#"),1)=".",TRUE,FALSE)</formula>
    </cfRule>
  </conditionalFormatting>
  <conditionalFormatting sqref="AQ524">
    <cfRule type="expression" dxfId="1435" priority="1833">
      <formula>IF(RIGHT(TEXT(AQ524,"0.#"),1)=".",FALSE,TRUE)</formula>
    </cfRule>
    <cfRule type="expression" dxfId="1434" priority="1834">
      <formula>IF(RIGHT(TEXT(AQ524,"0.#"),1)=".",TRUE,FALSE)</formula>
    </cfRule>
  </conditionalFormatting>
  <conditionalFormatting sqref="AQ522">
    <cfRule type="expression" dxfId="1433" priority="1831">
      <formula>IF(RIGHT(TEXT(AQ522,"0.#"),1)=".",FALSE,TRUE)</formula>
    </cfRule>
    <cfRule type="expression" dxfId="1432" priority="1832">
      <formula>IF(RIGHT(TEXT(AQ522,"0.#"),1)=".",TRUE,FALSE)</formula>
    </cfRule>
  </conditionalFormatting>
  <conditionalFormatting sqref="AE527">
    <cfRule type="expression" dxfId="1431" priority="1829">
      <formula>IF(RIGHT(TEXT(AE527,"0.#"),1)=".",FALSE,TRUE)</formula>
    </cfRule>
    <cfRule type="expression" dxfId="1430" priority="1830">
      <formula>IF(RIGHT(TEXT(AE527,"0.#"),1)=".",TRUE,FALSE)</formula>
    </cfRule>
  </conditionalFormatting>
  <conditionalFormatting sqref="AE528">
    <cfRule type="expression" dxfId="1429" priority="1827">
      <formula>IF(RIGHT(TEXT(AE528,"0.#"),1)=".",FALSE,TRUE)</formula>
    </cfRule>
    <cfRule type="expression" dxfId="1428" priority="1828">
      <formula>IF(RIGHT(TEXT(AE528,"0.#"),1)=".",TRUE,FALSE)</formula>
    </cfRule>
  </conditionalFormatting>
  <conditionalFormatting sqref="AE529">
    <cfRule type="expression" dxfId="1427" priority="1825">
      <formula>IF(RIGHT(TEXT(AE529,"0.#"),1)=".",FALSE,TRUE)</formula>
    </cfRule>
    <cfRule type="expression" dxfId="1426" priority="1826">
      <formula>IF(RIGHT(TEXT(AE529,"0.#"),1)=".",TRUE,FALSE)</formula>
    </cfRule>
  </conditionalFormatting>
  <conditionalFormatting sqref="AU527">
    <cfRule type="expression" dxfId="1425" priority="1817">
      <formula>IF(RIGHT(TEXT(AU527,"0.#"),1)=".",FALSE,TRUE)</formula>
    </cfRule>
    <cfRule type="expression" dxfId="1424" priority="1818">
      <formula>IF(RIGHT(TEXT(AU527,"0.#"),1)=".",TRUE,FALSE)</formula>
    </cfRule>
  </conditionalFormatting>
  <conditionalFormatting sqref="AU528">
    <cfRule type="expression" dxfId="1423" priority="1815">
      <formula>IF(RIGHT(TEXT(AU528,"0.#"),1)=".",FALSE,TRUE)</formula>
    </cfRule>
    <cfRule type="expression" dxfId="1422" priority="1816">
      <formula>IF(RIGHT(TEXT(AU528,"0.#"),1)=".",TRUE,FALSE)</formula>
    </cfRule>
  </conditionalFormatting>
  <conditionalFormatting sqref="AU529">
    <cfRule type="expression" dxfId="1421" priority="1813">
      <formula>IF(RIGHT(TEXT(AU529,"0.#"),1)=".",FALSE,TRUE)</formula>
    </cfRule>
    <cfRule type="expression" dxfId="1420" priority="1814">
      <formula>IF(RIGHT(TEXT(AU529,"0.#"),1)=".",TRUE,FALSE)</formula>
    </cfRule>
  </conditionalFormatting>
  <conditionalFormatting sqref="AQ528">
    <cfRule type="expression" dxfId="1419" priority="1805">
      <formula>IF(RIGHT(TEXT(AQ528,"0.#"),1)=".",FALSE,TRUE)</formula>
    </cfRule>
    <cfRule type="expression" dxfId="1418" priority="1806">
      <formula>IF(RIGHT(TEXT(AQ528,"0.#"),1)=".",TRUE,FALSE)</formula>
    </cfRule>
  </conditionalFormatting>
  <conditionalFormatting sqref="AQ529">
    <cfRule type="expression" dxfId="1417" priority="1803">
      <formula>IF(RIGHT(TEXT(AQ529,"0.#"),1)=".",FALSE,TRUE)</formula>
    </cfRule>
    <cfRule type="expression" dxfId="1416" priority="1804">
      <formula>IF(RIGHT(TEXT(AQ529,"0.#"),1)=".",TRUE,FALSE)</formula>
    </cfRule>
  </conditionalFormatting>
  <conditionalFormatting sqref="AQ527">
    <cfRule type="expression" dxfId="1415" priority="1801">
      <formula>IF(RIGHT(TEXT(AQ527,"0.#"),1)=".",FALSE,TRUE)</formula>
    </cfRule>
    <cfRule type="expression" dxfId="1414" priority="1802">
      <formula>IF(RIGHT(TEXT(AQ527,"0.#"),1)=".",TRUE,FALSE)</formula>
    </cfRule>
  </conditionalFormatting>
  <conditionalFormatting sqref="AE532">
    <cfRule type="expression" dxfId="1413" priority="1799">
      <formula>IF(RIGHT(TEXT(AE532,"0.#"),1)=".",FALSE,TRUE)</formula>
    </cfRule>
    <cfRule type="expression" dxfId="1412" priority="1800">
      <formula>IF(RIGHT(TEXT(AE532,"0.#"),1)=".",TRUE,FALSE)</formula>
    </cfRule>
  </conditionalFormatting>
  <conditionalFormatting sqref="AM534">
    <cfRule type="expression" dxfId="1411" priority="1789">
      <formula>IF(RIGHT(TEXT(AM534,"0.#"),1)=".",FALSE,TRUE)</formula>
    </cfRule>
    <cfRule type="expression" dxfId="1410" priority="1790">
      <formula>IF(RIGHT(TEXT(AM534,"0.#"),1)=".",TRUE,FALSE)</formula>
    </cfRule>
  </conditionalFormatting>
  <conditionalFormatting sqref="AE533">
    <cfRule type="expression" dxfId="1409" priority="1797">
      <formula>IF(RIGHT(TEXT(AE533,"0.#"),1)=".",FALSE,TRUE)</formula>
    </cfRule>
    <cfRule type="expression" dxfId="1408" priority="1798">
      <formula>IF(RIGHT(TEXT(AE533,"0.#"),1)=".",TRUE,FALSE)</formula>
    </cfRule>
  </conditionalFormatting>
  <conditionalFormatting sqref="AE534">
    <cfRule type="expression" dxfId="1407" priority="1795">
      <formula>IF(RIGHT(TEXT(AE534,"0.#"),1)=".",FALSE,TRUE)</formula>
    </cfRule>
    <cfRule type="expression" dxfId="1406" priority="1796">
      <formula>IF(RIGHT(TEXT(AE534,"0.#"),1)=".",TRUE,FALSE)</formula>
    </cfRule>
  </conditionalFormatting>
  <conditionalFormatting sqref="AM532">
    <cfRule type="expression" dxfId="1405" priority="1793">
      <formula>IF(RIGHT(TEXT(AM532,"0.#"),1)=".",FALSE,TRUE)</formula>
    </cfRule>
    <cfRule type="expression" dxfId="1404" priority="1794">
      <formula>IF(RIGHT(TEXT(AM532,"0.#"),1)=".",TRUE,FALSE)</formula>
    </cfRule>
  </conditionalFormatting>
  <conditionalFormatting sqref="AM533">
    <cfRule type="expression" dxfId="1403" priority="1791">
      <formula>IF(RIGHT(TEXT(AM533,"0.#"),1)=".",FALSE,TRUE)</formula>
    </cfRule>
    <cfRule type="expression" dxfId="1402" priority="1792">
      <formula>IF(RIGHT(TEXT(AM533,"0.#"),1)=".",TRUE,FALSE)</formula>
    </cfRule>
  </conditionalFormatting>
  <conditionalFormatting sqref="AU532">
    <cfRule type="expression" dxfId="1401" priority="1787">
      <formula>IF(RIGHT(TEXT(AU532,"0.#"),1)=".",FALSE,TRUE)</formula>
    </cfRule>
    <cfRule type="expression" dxfId="1400" priority="1788">
      <formula>IF(RIGHT(TEXT(AU532,"0.#"),1)=".",TRUE,FALSE)</formula>
    </cfRule>
  </conditionalFormatting>
  <conditionalFormatting sqref="AU533">
    <cfRule type="expression" dxfId="1399" priority="1785">
      <formula>IF(RIGHT(TEXT(AU533,"0.#"),1)=".",FALSE,TRUE)</formula>
    </cfRule>
    <cfRule type="expression" dxfId="1398" priority="1786">
      <formula>IF(RIGHT(TEXT(AU533,"0.#"),1)=".",TRUE,FALSE)</formula>
    </cfRule>
  </conditionalFormatting>
  <conditionalFormatting sqref="AU534">
    <cfRule type="expression" dxfId="1397" priority="1783">
      <formula>IF(RIGHT(TEXT(AU534,"0.#"),1)=".",FALSE,TRUE)</formula>
    </cfRule>
    <cfRule type="expression" dxfId="1396" priority="1784">
      <formula>IF(RIGHT(TEXT(AU534,"0.#"),1)=".",TRUE,FALSE)</formula>
    </cfRule>
  </conditionalFormatting>
  <conditionalFormatting sqref="AI534">
    <cfRule type="expression" dxfId="1395" priority="1777">
      <formula>IF(RIGHT(TEXT(AI534,"0.#"),1)=".",FALSE,TRUE)</formula>
    </cfRule>
    <cfRule type="expression" dxfId="1394" priority="1778">
      <formula>IF(RIGHT(TEXT(AI534,"0.#"),1)=".",TRUE,FALSE)</formula>
    </cfRule>
  </conditionalFormatting>
  <conditionalFormatting sqref="AI532">
    <cfRule type="expression" dxfId="1393" priority="1781">
      <formula>IF(RIGHT(TEXT(AI532,"0.#"),1)=".",FALSE,TRUE)</formula>
    </cfRule>
    <cfRule type="expression" dxfId="1392" priority="1782">
      <formula>IF(RIGHT(TEXT(AI532,"0.#"),1)=".",TRUE,FALSE)</formula>
    </cfRule>
  </conditionalFormatting>
  <conditionalFormatting sqref="AI533">
    <cfRule type="expression" dxfId="1391" priority="1779">
      <formula>IF(RIGHT(TEXT(AI533,"0.#"),1)=".",FALSE,TRUE)</formula>
    </cfRule>
    <cfRule type="expression" dxfId="1390" priority="1780">
      <formula>IF(RIGHT(TEXT(AI533,"0.#"),1)=".",TRUE,FALSE)</formula>
    </cfRule>
  </conditionalFormatting>
  <conditionalFormatting sqref="AQ533">
    <cfRule type="expression" dxfId="1389" priority="1775">
      <formula>IF(RIGHT(TEXT(AQ533,"0.#"),1)=".",FALSE,TRUE)</formula>
    </cfRule>
    <cfRule type="expression" dxfId="1388" priority="1776">
      <formula>IF(RIGHT(TEXT(AQ533,"0.#"),1)=".",TRUE,FALSE)</formula>
    </cfRule>
  </conditionalFormatting>
  <conditionalFormatting sqref="AQ534">
    <cfRule type="expression" dxfId="1387" priority="1773">
      <formula>IF(RIGHT(TEXT(AQ534,"0.#"),1)=".",FALSE,TRUE)</formula>
    </cfRule>
    <cfRule type="expression" dxfId="1386" priority="1774">
      <formula>IF(RIGHT(TEXT(AQ534,"0.#"),1)=".",TRUE,FALSE)</formula>
    </cfRule>
  </conditionalFormatting>
  <conditionalFormatting sqref="AQ532">
    <cfRule type="expression" dxfId="1385" priority="1771">
      <formula>IF(RIGHT(TEXT(AQ532,"0.#"),1)=".",FALSE,TRUE)</formula>
    </cfRule>
    <cfRule type="expression" dxfId="1384" priority="1772">
      <formula>IF(RIGHT(TEXT(AQ532,"0.#"),1)=".",TRUE,FALSE)</formula>
    </cfRule>
  </conditionalFormatting>
  <conditionalFormatting sqref="AE541">
    <cfRule type="expression" dxfId="1383" priority="1769">
      <formula>IF(RIGHT(TEXT(AE541,"0.#"),1)=".",FALSE,TRUE)</formula>
    </cfRule>
    <cfRule type="expression" dxfId="1382" priority="1770">
      <formula>IF(RIGHT(TEXT(AE541,"0.#"),1)=".",TRUE,FALSE)</formula>
    </cfRule>
  </conditionalFormatting>
  <conditionalFormatting sqref="AE542">
    <cfRule type="expression" dxfId="1381" priority="1767">
      <formula>IF(RIGHT(TEXT(AE542,"0.#"),1)=".",FALSE,TRUE)</formula>
    </cfRule>
    <cfRule type="expression" dxfId="1380" priority="1768">
      <formula>IF(RIGHT(TEXT(AE542,"0.#"),1)=".",TRUE,FALSE)</formula>
    </cfRule>
  </conditionalFormatting>
  <conditionalFormatting sqref="AE543">
    <cfRule type="expression" dxfId="1379" priority="1765">
      <formula>IF(RIGHT(TEXT(AE543,"0.#"),1)=".",FALSE,TRUE)</formula>
    </cfRule>
    <cfRule type="expression" dxfId="1378" priority="1766">
      <formula>IF(RIGHT(TEXT(AE543,"0.#"),1)=".",TRUE,FALSE)</formula>
    </cfRule>
  </conditionalFormatting>
  <conditionalFormatting sqref="AU541">
    <cfRule type="expression" dxfId="1377" priority="1757">
      <formula>IF(RIGHT(TEXT(AU541,"0.#"),1)=".",FALSE,TRUE)</formula>
    </cfRule>
    <cfRule type="expression" dxfId="1376" priority="1758">
      <formula>IF(RIGHT(TEXT(AU541,"0.#"),1)=".",TRUE,FALSE)</formula>
    </cfRule>
  </conditionalFormatting>
  <conditionalFormatting sqref="AU542">
    <cfRule type="expression" dxfId="1375" priority="1755">
      <formula>IF(RIGHT(TEXT(AU542,"0.#"),1)=".",FALSE,TRUE)</formula>
    </cfRule>
    <cfRule type="expression" dxfId="1374" priority="1756">
      <formula>IF(RIGHT(TEXT(AU542,"0.#"),1)=".",TRUE,FALSE)</formula>
    </cfRule>
  </conditionalFormatting>
  <conditionalFormatting sqref="AU543">
    <cfRule type="expression" dxfId="1373" priority="1753">
      <formula>IF(RIGHT(TEXT(AU543,"0.#"),1)=".",FALSE,TRUE)</formula>
    </cfRule>
    <cfRule type="expression" dxfId="1372" priority="1754">
      <formula>IF(RIGHT(TEXT(AU543,"0.#"),1)=".",TRUE,FALSE)</formula>
    </cfRule>
  </conditionalFormatting>
  <conditionalFormatting sqref="AQ542">
    <cfRule type="expression" dxfId="1371" priority="1745">
      <formula>IF(RIGHT(TEXT(AQ542,"0.#"),1)=".",FALSE,TRUE)</formula>
    </cfRule>
    <cfRule type="expression" dxfId="1370" priority="1746">
      <formula>IF(RIGHT(TEXT(AQ542,"0.#"),1)=".",TRUE,FALSE)</formula>
    </cfRule>
  </conditionalFormatting>
  <conditionalFormatting sqref="AQ543">
    <cfRule type="expression" dxfId="1369" priority="1743">
      <formula>IF(RIGHT(TEXT(AQ543,"0.#"),1)=".",FALSE,TRUE)</formula>
    </cfRule>
    <cfRule type="expression" dxfId="1368" priority="1744">
      <formula>IF(RIGHT(TEXT(AQ543,"0.#"),1)=".",TRUE,FALSE)</formula>
    </cfRule>
  </conditionalFormatting>
  <conditionalFormatting sqref="AQ541">
    <cfRule type="expression" dxfId="1367" priority="1741">
      <formula>IF(RIGHT(TEXT(AQ541,"0.#"),1)=".",FALSE,TRUE)</formula>
    </cfRule>
    <cfRule type="expression" dxfId="1366" priority="1742">
      <formula>IF(RIGHT(TEXT(AQ541,"0.#"),1)=".",TRUE,FALSE)</formula>
    </cfRule>
  </conditionalFormatting>
  <conditionalFormatting sqref="AE566">
    <cfRule type="expression" dxfId="1365" priority="1739">
      <formula>IF(RIGHT(TEXT(AE566,"0.#"),1)=".",FALSE,TRUE)</formula>
    </cfRule>
    <cfRule type="expression" dxfId="1364" priority="1740">
      <formula>IF(RIGHT(TEXT(AE566,"0.#"),1)=".",TRUE,FALSE)</formula>
    </cfRule>
  </conditionalFormatting>
  <conditionalFormatting sqref="AE567">
    <cfRule type="expression" dxfId="1363" priority="1737">
      <formula>IF(RIGHT(TEXT(AE567,"0.#"),1)=".",FALSE,TRUE)</formula>
    </cfRule>
    <cfRule type="expression" dxfId="1362" priority="1738">
      <formula>IF(RIGHT(TEXT(AE567,"0.#"),1)=".",TRUE,FALSE)</formula>
    </cfRule>
  </conditionalFormatting>
  <conditionalFormatting sqref="AE568">
    <cfRule type="expression" dxfId="1361" priority="1735">
      <formula>IF(RIGHT(TEXT(AE568,"0.#"),1)=".",FALSE,TRUE)</formula>
    </cfRule>
    <cfRule type="expression" dxfId="1360" priority="1736">
      <formula>IF(RIGHT(TEXT(AE568,"0.#"),1)=".",TRUE,FALSE)</formula>
    </cfRule>
  </conditionalFormatting>
  <conditionalFormatting sqref="AU566">
    <cfRule type="expression" dxfId="1359" priority="1727">
      <formula>IF(RIGHT(TEXT(AU566,"0.#"),1)=".",FALSE,TRUE)</formula>
    </cfRule>
    <cfRule type="expression" dxfId="1358" priority="1728">
      <formula>IF(RIGHT(TEXT(AU566,"0.#"),1)=".",TRUE,FALSE)</formula>
    </cfRule>
  </conditionalFormatting>
  <conditionalFormatting sqref="AU567">
    <cfRule type="expression" dxfId="1357" priority="1725">
      <formula>IF(RIGHT(TEXT(AU567,"0.#"),1)=".",FALSE,TRUE)</formula>
    </cfRule>
    <cfRule type="expression" dxfId="1356" priority="1726">
      <formula>IF(RIGHT(TEXT(AU567,"0.#"),1)=".",TRUE,FALSE)</formula>
    </cfRule>
  </conditionalFormatting>
  <conditionalFormatting sqref="AU568">
    <cfRule type="expression" dxfId="1355" priority="1723">
      <formula>IF(RIGHT(TEXT(AU568,"0.#"),1)=".",FALSE,TRUE)</formula>
    </cfRule>
    <cfRule type="expression" dxfId="1354" priority="1724">
      <formula>IF(RIGHT(TEXT(AU568,"0.#"),1)=".",TRUE,FALSE)</formula>
    </cfRule>
  </conditionalFormatting>
  <conditionalFormatting sqref="AQ567">
    <cfRule type="expression" dxfId="1353" priority="1715">
      <formula>IF(RIGHT(TEXT(AQ567,"0.#"),1)=".",FALSE,TRUE)</formula>
    </cfRule>
    <cfRule type="expression" dxfId="1352" priority="1716">
      <formula>IF(RIGHT(TEXT(AQ567,"0.#"),1)=".",TRUE,FALSE)</formula>
    </cfRule>
  </conditionalFormatting>
  <conditionalFormatting sqref="AQ568">
    <cfRule type="expression" dxfId="1351" priority="1713">
      <formula>IF(RIGHT(TEXT(AQ568,"0.#"),1)=".",FALSE,TRUE)</formula>
    </cfRule>
    <cfRule type="expression" dxfId="1350" priority="1714">
      <formula>IF(RIGHT(TEXT(AQ568,"0.#"),1)=".",TRUE,FALSE)</formula>
    </cfRule>
  </conditionalFormatting>
  <conditionalFormatting sqref="AQ566">
    <cfRule type="expression" dxfId="1349" priority="1711">
      <formula>IF(RIGHT(TEXT(AQ566,"0.#"),1)=".",FALSE,TRUE)</formula>
    </cfRule>
    <cfRule type="expression" dxfId="1348" priority="1712">
      <formula>IF(RIGHT(TEXT(AQ566,"0.#"),1)=".",TRUE,FALSE)</formula>
    </cfRule>
  </conditionalFormatting>
  <conditionalFormatting sqref="AE546">
    <cfRule type="expression" dxfId="1347" priority="1709">
      <formula>IF(RIGHT(TEXT(AE546,"0.#"),1)=".",FALSE,TRUE)</formula>
    </cfRule>
    <cfRule type="expression" dxfId="1346" priority="1710">
      <formula>IF(RIGHT(TEXT(AE546,"0.#"),1)=".",TRUE,FALSE)</formula>
    </cfRule>
  </conditionalFormatting>
  <conditionalFormatting sqref="AE547">
    <cfRule type="expression" dxfId="1345" priority="1707">
      <formula>IF(RIGHT(TEXT(AE547,"0.#"),1)=".",FALSE,TRUE)</formula>
    </cfRule>
    <cfRule type="expression" dxfId="1344" priority="1708">
      <formula>IF(RIGHT(TEXT(AE547,"0.#"),1)=".",TRUE,FALSE)</formula>
    </cfRule>
  </conditionalFormatting>
  <conditionalFormatting sqref="AE548">
    <cfRule type="expression" dxfId="1343" priority="1705">
      <formula>IF(RIGHT(TEXT(AE548,"0.#"),1)=".",FALSE,TRUE)</formula>
    </cfRule>
    <cfRule type="expression" dxfId="1342" priority="1706">
      <formula>IF(RIGHT(TEXT(AE548,"0.#"),1)=".",TRUE,FALSE)</formula>
    </cfRule>
  </conditionalFormatting>
  <conditionalFormatting sqref="AU546">
    <cfRule type="expression" dxfId="1341" priority="1697">
      <formula>IF(RIGHT(TEXT(AU546,"0.#"),1)=".",FALSE,TRUE)</formula>
    </cfRule>
    <cfRule type="expression" dxfId="1340" priority="1698">
      <formula>IF(RIGHT(TEXT(AU546,"0.#"),1)=".",TRUE,FALSE)</formula>
    </cfRule>
  </conditionalFormatting>
  <conditionalFormatting sqref="AU547">
    <cfRule type="expression" dxfId="1339" priority="1695">
      <formula>IF(RIGHT(TEXT(AU547,"0.#"),1)=".",FALSE,TRUE)</formula>
    </cfRule>
    <cfRule type="expression" dxfId="1338" priority="1696">
      <formula>IF(RIGHT(TEXT(AU547,"0.#"),1)=".",TRUE,FALSE)</formula>
    </cfRule>
  </conditionalFormatting>
  <conditionalFormatting sqref="AU548">
    <cfRule type="expression" dxfId="1337" priority="1693">
      <formula>IF(RIGHT(TEXT(AU548,"0.#"),1)=".",FALSE,TRUE)</formula>
    </cfRule>
    <cfRule type="expression" dxfId="1336" priority="1694">
      <formula>IF(RIGHT(TEXT(AU548,"0.#"),1)=".",TRUE,FALSE)</formula>
    </cfRule>
  </conditionalFormatting>
  <conditionalFormatting sqref="AQ547">
    <cfRule type="expression" dxfId="1335" priority="1685">
      <formula>IF(RIGHT(TEXT(AQ547,"0.#"),1)=".",FALSE,TRUE)</formula>
    </cfRule>
    <cfRule type="expression" dxfId="1334" priority="1686">
      <formula>IF(RIGHT(TEXT(AQ547,"0.#"),1)=".",TRUE,FALSE)</formula>
    </cfRule>
  </conditionalFormatting>
  <conditionalFormatting sqref="AQ546">
    <cfRule type="expression" dxfId="1333" priority="1681">
      <formula>IF(RIGHT(TEXT(AQ546,"0.#"),1)=".",FALSE,TRUE)</formula>
    </cfRule>
    <cfRule type="expression" dxfId="1332" priority="1682">
      <formula>IF(RIGHT(TEXT(AQ546,"0.#"),1)=".",TRUE,FALSE)</formula>
    </cfRule>
  </conditionalFormatting>
  <conditionalFormatting sqref="AE551">
    <cfRule type="expression" dxfId="1331" priority="1679">
      <formula>IF(RIGHT(TEXT(AE551,"0.#"),1)=".",FALSE,TRUE)</formula>
    </cfRule>
    <cfRule type="expression" dxfId="1330" priority="1680">
      <formula>IF(RIGHT(TEXT(AE551,"0.#"),1)=".",TRUE,FALSE)</formula>
    </cfRule>
  </conditionalFormatting>
  <conditionalFormatting sqref="AE553">
    <cfRule type="expression" dxfId="1329" priority="1675">
      <formula>IF(RIGHT(TEXT(AE553,"0.#"),1)=".",FALSE,TRUE)</formula>
    </cfRule>
    <cfRule type="expression" dxfId="1328" priority="1676">
      <formula>IF(RIGHT(TEXT(AE553,"0.#"),1)=".",TRUE,FALSE)</formula>
    </cfRule>
  </conditionalFormatting>
  <conditionalFormatting sqref="AU551">
    <cfRule type="expression" dxfId="1327" priority="1667">
      <formula>IF(RIGHT(TEXT(AU551,"0.#"),1)=".",FALSE,TRUE)</formula>
    </cfRule>
    <cfRule type="expression" dxfId="1326" priority="1668">
      <formula>IF(RIGHT(TEXT(AU551,"0.#"),1)=".",TRUE,FALSE)</formula>
    </cfRule>
  </conditionalFormatting>
  <conditionalFormatting sqref="AU553">
    <cfRule type="expression" dxfId="1325" priority="1663">
      <formula>IF(RIGHT(TEXT(AU553,"0.#"),1)=".",FALSE,TRUE)</formula>
    </cfRule>
    <cfRule type="expression" dxfId="1324" priority="1664">
      <formula>IF(RIGHT(TEXT(AU553,"0.#"),1)=".",TRUE,FALSE)</formula>
    </cfRule>
  </conditionalFormatting>
  <conditionalFormatting sqref="AQ552">
    <cfRule type="expression" dxfId="1323" priority="1655">
      <formula>IF(RIGHT(TEXT(AQ552,"0.#"),1)=".",FALSE,TRUE)</formula>
    </cfRule>
    <cfRule type="expression" dxfId="1322" priority="1656">
      <formula>IF(RIGHT(TEXT(AQ552,"0.#"),1)=".",TRUE,FALSE)</formula>
    </cfRule>
  </conditionalFormatting>
  <conditionalFormatting sqref="AU561">
    <cfRule type="expression" dxfId="1321" priority="1607">
      <formula>IF(RIGHT(TEXT(AU561,"0.#"),1)=".",FALSE,TRUE)</formula>
    </cfRule>
    <cfRule type="expression" dxfId="1320" priority="1608">
      <formula>IF(RIGHT(TEXT(AU561,"0.#"),1)=".",TRUE,FALSE)</formula>
    </cfRule>
  </conditionalFormatting>
  <conditionalFormatting sqref="AU562">
    <cfRule type="expression" dxfId="1319" priority="1605">
      <formula>IF(RIGHT(TEXT(AU562,"0.#"),1)=".",FALSE,TRUE)</formula>
    </cfRule>
    <cfRule type="expression" dxfId="1318" priority="1606">
      <formula>IF(RIGHT(TEXT(AU562,"0.#"),1)=".",TRUE,FALSE)</formula>
    </cfRule>
  </conditionalFormatting>
  <conditionalFormatting sqref="AU563">
    <cfRule type="expression" dxfId="1317" priority="1603">
      <formula>IF(RIGHT(TEXT(AU563,"0.#"),1)=".",FALSE,TRUE)</formula>
    </cfRule>
    <cfRule type="expression" dxfId="1316" priority="1604">
      <formula>IF(RIGHT(TEXT(AU563,"0.#"),1)=".",TRUE,FALSE)</formula>
    </cfRule>
  </conditionalFormatting>
  <conditionalFormatting sqref="AQ562">
    <cfRule type="expression" dxfId="1315" priority="1595">
      <formula>IF(RIGHT(TEXT(AQ562,"0.#"),1)=".",FALSE,TRUE)</formula>
    </cfRule>
    <cfRule type="expression" dxfId="1314" priority="1596">
      <formula>IF(RIGHT(TEXT(AQ562,"0.#"),1)=".",TRUE,FALSE)</formula>
    </cfRule>
  </conditionalFormatting>
  <conditionalFormatting sqref="AQ563">
    <cfRule type="expression" dxfId="1313" priority="1593">
      <formula>IF(RIGHT(TEXT(AQ563,"0.#"),1)=".",FALSE,TRUE)</formula>
    </cfRule>
    <cfRule type="expression" dxfId="1312" priority="1594">
      <formula>IF(RIGHT(TEXT(AQ563,"0.#"),1)=".",TRUE,FALSE)</formula>
    </cfRule>
  </conditionalFormatting>
  <conditionalFormatting sqref="AQ561">
    <cfRule type="expression" dxfId="1311" priority="1591">
      <formula>IF(RIGHT(TEXT(AQ561,"0.#"),1)=".",FALSE,TRUE)</formula>
    </cfRule>
    <cfRule type="expression" dxfId="1310" priority="1592">
      <formula>IF(RIGHT(TEXT(AQ561,"0.#"),1)=".",TRUE,FALSE)</formula>
    </cfRule>
  </conditionalFormatting>
  <conditionalFormatting sqref="AE571">
    <cfRule type="expression" dxfId="1309" priority="1589">
      <formula>IF(RIGHT(TEXT(AE571,"0.#"),1)=".",FALSE,TRUE)</formula>
    </cfRule>
    <cfRule type="expression" dxfId="1308" priority="1590">
      <formula>IF(RIGHT(TEXT(AE571,"0.#"),1)=".",TRUE,FALSE)</formula>
    </cfRule>
  </conditionalFormatting>
  <conditionalFormatting sqref="AE572">
    <cfRule type="expression" dxfId="1307" priority="1587">
      <formula>IF(RIGHT(TEXT(AE572,"0.#"),1)=".",FALSE,TRUE)</formula>
    </cfRule>
    <cfRule type="expression" dxfId="1306" priority="1588">
      <formula>IF(RIGHT(TEXT(AE572,"0.#"),1)=".",TRUE,FALSE)</formula>
    </cfRule>
  </conditionalFormatting>
  <conditionalFormatting sqref="AE573">
    <cfRule type="expression" dxfId="1305" priority="1585">
      <formula>IF(RIGHT(TEXT(AE573,"0.#"),1)=".",FALSE,TRUE)</formula>
    </cfRule>
    <cfRule type="expression" dxfId="1304" priority="1586">
      <formula>IF(RIGHT(TEXT(AE573,"0.#"),1)=".",TRUE,FALSE)</formula>
    </cfRule>
  </conditionalFormatting>
  <conditionalFormatting sqref="AU571">
    <cfRule type="expression" dxfId="1303" priority="1577">
      <formula>IF(RIGHT(TEXT(AU571,"0.#"),1)=".",FALSE,TRUE)</formula>
    </cfRule>
    <cfRule type="expression" dxfId="1302" priority="1578">
      <formula>IF(RIGHT(TEXT(AU571,"0.#"),1)=".",TRUE,FALSE)</formula>
    </cfRule>
  </conditionalFormatting>
  <conditionalFormatting sqref="AU572">
    <cfRule type="expression" dxfId="1301" priority="1575">
      <formula>IF(RIGHT(TEXT(AU572,"0.#"),1)=".",FALSE,TRUE)</formula>
    </cfRule>
    <cfRule type="expression" dxfId="1300" priority="1576">
      <formula>IF(RIGHT(TEXT(AU572,"0.#"),1)=".",TRUE,FALSE)</formula>
    </cfRule>
  </conditionalFormatting>
  <conditionalFormatting sqref="AU573">
    <cfRule type="expression" dxfId="1299" priority="1573">
      <formula>IF(RIGHT(TEXT(AU573,"0.#"),1)=".",FALSE,TRUE)</formula>
    </cfRule>
    <cfRule type="expression" dxfId="1298" priority="1574">
      <formula>IF(RIGHT(TEXT(AU573,"0.#"),1)=".",TRUE,FALSE)</formula>
    </cfRule>
  </conditionalFormatting>
  <conditionalFormatting sqref="AQ572">
    <cfRule type="expression" dxfId="1297" priority="1565">
      <formula>IF(RIGHT(TEXT(AQ572,"0.#"),1)=".",FALSE,TRUE)</formula>
    </cfRule>
    <cfRule type="expression" dxfId="1296" priority="1566">
      <formula>IF(RIGHT(TEXT(AQ572,"0.#"),1)=".",TRUE,FALSE)</formula>
    </cfRule>
  </conditionalFormatting>
  <conditionalFormatting sqref="AQ573">
    <cfRule type="expression" dxfId="1295" priority="1563">
      <formula>IF(RIGHT(TEXT(AQ573,"0.#"),1)=".",FALSE,TRUE)</formula>
    </cfRule>
    <cfRule type="expression" dxfId="1294" priority="1564">
      <formula>IF(RIGHT(TEXT(AQ573,"0.#"),1)=".",TRUE,FALSE)</formula>
    </cfRule>
  </conditionalFormatting>
  <conditionalFormatting sqref="AQ571">
    <cfRule type="expression" dxfId="1293" priority="1561">
      <formula>IF(RIGHT(TEXT(AQ571,"0.#"),1)=".",FALSE,TRUE)</formula>
    </cfRule>
    <cfRule type="expression" dxfId="1292" priority="1562">
      <formula>IF(RIGHT(TEXT(AQ571,"0.#"),1)=".",TRUE,FALSE)</formula>
    </cfRule>
  </conditionalFormatting>
  <conditionalFormatting sqref="AE576">
    <cfRule type="expression" dxfId="1291" priority="1559">
      <formula>IF(RIGHT(TEXT(AE576,"0.#"),1)=".",FALSE,TRUE)</formula>
    </cfRule>
    <cfRule type="expression" dxfId="1290" priority="1560">
      <formula>IF(RIGHT(TEXT(AE576,"0.#"),1)=".",TRUE,FALSE)</formula>
    </cfRule>
  </conditionalFormatting>
  <conditionalFormatting sqref="AE577">
    <cfRule type="expression" dxfId="1289" priority="1557">
      <formula>IF(RIGHT(TEXT(AE577,"0.#"),1)=".",FALSE,TRUE)</formula>
    </cfRule>
    <cfRule type="expression" dxfId="1288" priority="1558">
      <formula>IF(RIGHT(TEXT(AE577,"0.#"),1)=".",TRUE,FALSE)</formula>
    </cfRule>
  </conditionalFormatting>
  <conditionalFormatting sqref="AE578">
    <cfRule type="expression" dxfId="1287" priority="1555">
      <formula>IF(RIGHT(TEXT(AE578,"0.#"),1)=".",FALSE,TRUE)</formula>
    </cfRule>
    <cfRule type="expression" dxfId="1286" priority="1556">
      <formula>IF(RIGHT(TEXT(AE578,"0.#"),1)=".",TRUE,FALSE)</formula>
    </cfRule>
  </conditionalFormatting>
  <conditionalFormatting sqref="AU576">
    <cfRule type="expression" dxfId="1285" priority="1547">
      <formula>IF(RIGHT(TEXT(AU576,"0.#"),1)=".",FALSE,TRUE)</formula>
    </cfRule>
    <cfRule type="expression" dxfId="1284" priority="1548">
      <formula>IF(RIGHT(TEXT(AU576,"0.#"),1)=".",TRUE,FALSE)</formula>
    </cfRule>
  </conditionalFormatting>
  <conditionalFormatting sqref="AU577">
    <cfRule type="expression" dxfId="1283" priority="1545">
      <formula>IF(RIGHT(TEXT(AU577,"0.#"),1)=".",FALSE,TRUE)</formula>
    </cfRule>
    <cfRule type="expression" dxfId="1282" priority="1546">
      <formula>IF(RIGHT(TEXT(AU577,"0.#"),1)=".",TRUE,FALSE)</formula>
    </cfRule>
  </conditionalFormatting>
  <conditionalFormatting sqref="AU578">
    <cfRule type="expression" dxfId="1281" priority="1543">
      <formula>IF(RIGHT(TEXT(AU578,"0.#"),1)=".",FALSE,TRUE)</formula>
    </cfRule>
    <cfRule type="expression" dxfId="1280" priority="1544">
      <formula>IF(RIGHT(TEXT(AU578,"0.#"),1)=".",TRUE,FALSE)</formula>
    </cfRule>
  </conditionalFormatting>
  <conditionalFormatting sqref="AQ577">
    <cfRule type="expression" dxfId="1279" priority="1535">
      <formula>IF(RIGHT(TEXT(AQ577,"0.#"),1)=".",FALSE,TRUE)</formula>
    </cfRule>
    <cfRule type="expression" dxfId="1278" priority="1536">
      <formula>IF(RIGHT(TEXT(AQ577,"0.#"),1)=".",TRUE,FALSE)</formula>
    </cfRule>
  </conditionalFormatting>
  <conditionalFormatting sqref="AQ578">
    <cfRule type="expression" dxfId="1277" priority="1533">
      <formula>IF(RIGHT(TEXT(AQ578,"0.#"),1)=".",FALSE,TRUE)</formula>
    </cfRule>
    <cfRule type="expression" dxfId="1276" priority="1534">
      <formula>IF(RIGHT(TEXT(AQ578,"0.#"),1)=".",TRUE,FALSE)</formula>
    </cfRule>
  </conditionalFormatting>
  <conditionalFormatting sqref="AQ576">
    <cfRule type="expression" dxfId="1275" priority="1531">
      <formula>IF(RIGHT(TEXT(AQ576,"0.#"),1)=".",FALSE,TRUE)</formula>
    </cfRule>
    <cfRule type="expression" dxfId="1274" priority="1532">
      <formula>IF(RIGHT(TEXT(AQ576,"0.#"),1)=".",TRUE,FALSE)</formula>
    </cfRule>
  </conditionalFormatting>
  <conditionalFormatting sqref="AE581">
    <cfRule type="expression" dxfId="1273" priority="1529">
      <formula>IF(RIGHT(TEXT(AE581,"0.#"),1)=".",FALSE,TRUE)</formula>
    </cfRule>
    <cfRule type="expression" dxfId="1272" priority="1530">
      <formula>IF(RIGHT(TEXT(AE581,"0.#"),1)=".",TRUE,FALSE)</formula>
    </cfRule>
  </conditionalFormatting>
  <conditionalFormatting sqref="AE582">
    <cfRule type="expression" dxfId="1271" priority="1527">
      <formula>IF(RIGHT(TEXT(AE582,"0.#"),1)=".",FALSE,TRUE)</formula>
    </cfRule>
    <cfRule type="expression" dxfId="1270" priority="1528">
      <formula>IF(RIGHT(TEXT(AE582,"0.#"),1)=".",TRUE,FALSE)</formula>
    </cfRule>
  </conditionalFormatting>
  <conditionalFormatting sqref="AE583">
    <cfRule type="expression" dxfId="1269" priority="1525">
      <formula>IF(RIGHT(TEXT(AE583,"0.#"),1)=".",FALSE,TRUE)</formula>
    </cfRule>
    <cfRule type="expression" dxfId="1268" priority="1526">
      <formula>IF(RIGHT(TEXT(AE583,"0.#"),1)=".",TRUE,FALSE)</formula>
    </cfRule>
  </conditionalFormatting>
  <conditionalFormatting sqref="AU581">
    <cfRule type="expression" dxfId="1267" priority="1517">
      <formula>IF(RIGHT(TEXT(AU581,"0.#"),1)=".",FALSE,TRUE)</formula>
    </cfRule>
    <cfRule type="expression" dxfId="1266" priority="1518">
      <formula>IF(RIGHT(TEXT(AU581,"0.#"),1)=".",TRUE,FALSE)</formula>
    </cfRule>
  </conditionalFormatting>
  <conditionalFormatting sqref="AQ582">
    <cfRule type="expression" dxfId="1265" priority="1505">
      <formula>IF(RIGHT(TEXT(AQ582,"0.#"),1)=".",FALSE,TRUE)</formula>
    </cfRule>
    <cfRule type="expression" dxfId="1264" priority="1506">
      <formula>IF(RIGHT(TEXT(AQ582,"0.#"),1)=".",TRUE,FALSE)</formula>
    </cfRule>
  </conditionalFormatting>
  <conditionalFormatting sqref="AQ583">
    <cfRule type="expression" dxfId="1263" priority="1503">
      <formula>IF(RIGHT(TEXT(AQ583,"0.#"),1)=".",FALSE,TRUE)</formula>
    </cfRule>
    <cfRule type="expression" dxfId="1262" priority="1504">
      <formula>IF(RIGHT(TEXT(AQ583,"0.#"),1)=".",TRUE,FALSE)</formula>
    </cfRule>
  </conditionalFormatting>
  <conditionalFormatting sqref="AQ581">
    <cfRule type="expression" dxfId="1261" priority="1501">
      <formula>IF(RIGHT(TEXT(AQ581,"0.#"),1)=".",FALSE,TRUE)</formula>
    </cfRule>
    <cfRule type="expression" dxfId="1260" priority="1502">
      <formula>IF(RIGHT(TEXT(AQ581,"0.#"),1)=".",TRUE,FALSE)</formula>
    </cfRule>
  </conditionalFormatting>
  <conditionalFormatting sqref="AE586">
    <cfRule type="expression" dxfId="1259" priority="1499">
      <formula>IF(RIGHT(TEXT(AE586,"0.#"),1)=".",FALSE,TRUE)</formula>
    </cfRule>
    <cfRule type="expression" dxfId="1258" priority="1500">
      <formula>IF(RIGHT(TEXT(AE586,"0.#"),1)=".",TRUE,FALSE)</formula>
    </cfRule>
  </conditionalFormatting>
  <conditionalFormatting sqref="AM588">
    <cfRule type="expression" dxfId="1257" priority="1489">
      <formula>IF(RIGHT(TEXT(AM588,"0.#"),1)=".",FALSE,TRUE)</formula>
    </cfRule>
    <cfRule type="expression" dxfId="1256" priority="1490">
      <formula>IF(RIGHT(TEXT(AM588,"0.#"),1)=".",TRUE,FALSE)</formula>
    </cfRule>
  </conditionalFormatting>
  <conditionalFormatting sqref="AE587">
    <cfRule type="expression" dxfId="1255" priority="1497">
      <formula>IF(RIGHT(TEXT(AE587,"0.#"),1)=".",FALSE,TRUE)</formula>
    </cfRule>
    <cfRule type="expression" dxfId="1254" priority="1498">
      <formula>IF(RIGHT(TEXT(AE587,"0.#"),1)=".",TRUE,FALSE)</formula>
    </cfRule>
  </conditionalFormatting>
  <conditionalFormatting sqref="AE588">
    <cfRule type="expression" dxfId="1253" priority="1495">
      <formula>IF(RIGHT(TEXT(AE588,"0.#"),1)=".",FALSE,TRUE)</formula>
    </cfRule>
    <cfRule type="expression" dxfId="1252" priority="1496">
      <formula>IF(RIGHT(TEXT(AE588,"0.#"),1)=".",TRUE,FALSE)</formula>
    </cfRule>
  </conditionalFormatting>
  <conditionalFormatting sqref="AM586">
    <cfRule type="expression" dxfId="1251" priority="1493">
      <formula>IF(RIGHT(TEXT(AM586,"0.#"),1)=".",FALSE,TRUE)</formula>
    </cfRule>
    <cfRule type="expression" dxfId="1250" priority="1494">
      <formula>IF(RIGHT(TEXT(AM586,"0.#"),1)=".",TRUE,FALSE)</formula>
    </cfRule>
  </conditionalFormatting>
  <conditionalFormatting sqref="AM587">
    <cfRule type="expression" dxfId="1249" priority="1491">
      <formula>IF(RIGHT(TEXT(AM587,"0.#"),1)=".",FALSE,TRUE)</formula>
    </cfRule>
    <cfRule type="expression" dxfId="1248" priority="1492">
      <formula>IF(RIGHT(TEXT(AM587,"0.#"),1)=".",TRUE,FALSE)</formula>
    </cfRule>
  </conditionalFormatting>
  <conditionalFormatting sqref="AU586">
    <cfRule type="expression" dxfId="1247" priority="1487">
      <formula>IF(RIGHT(TEXT(AU586,"0.#"),1)=".",FALSE,TRUE)</formula>
    </cfRule>
    <cfRule type="expression" dxfId="1246" priority="1488">
      <formula>IF(RIGHT(TEXT(AU586,"0.#"),1)=".",TRUE,FALSE)</formula>
    </cfRule>
  </conditionalFormatting>
  <conditionalFormatting sqref="AU587">
    <cfRule type="expression" dxfId="1245" priority="1485">
      <formula>IF(RIGHT(TEXT(AU587,"0.#"),1)=".",FALSE,TRUE)</formula>
    </cfRule>
    <cfRule type="expression" dxfId="1244" priority="1486">
      <formula>IF(RIGHT(TEXT(AU587,"0.#"),1)=".",TRUE,FALSE)</formula>
    </cfRule>
  </conditionalFormatting>
  <conditionalFormatting sqref="AU588">
    <cfRule type="expression" dxfId="1243" priority="1483">
      <formula>IF(RIGHT(TEXT(AU588,"0.#"),1)=".",FALSE,TRUE)</formula>
    </cfRule>
    <cfRule type="expression" dxfId="1242" priority="1484">
      <formula>IF(RIGHT(TEXT(AU588,"0.#"),1)=".",TRUE,FALSE)</formula>
    </cfRule>
  </conditionalFormatting>
  <conditionalFormatting sqref="AI588">
    <cfRule type="expression" dxfId="1241" priority="1477">
      <formula>IF(RIGHT(TEXT(AI588,"0.#"),1)=".",FALSE,TRUE)</formula>
    </cfRule>
    <cfRule type="expression" dxfId="1240" priority="1478">
      <formula>IF(RIGHT(TEXT(AI588,"0.#"),1)=".",TRUE,FALSE)</formula>
    </cfRule>
  </conditionalFormatting>
  <conditionalFormatting sqref="AI586">
    <cfRule type="expression" dxfId="1239" priority="1481">
      <formula>IF(RIGHT(TEXT(AI586,"0.#"),1)=".",FALSE,TRUE)</formula>
    </cfRule>
    <cfRule type="expression" dxfId="1238" priority="1482">
      <formula>IF(RIGHT(TEXT(AI586,"0.#"),1)=".",TRUE,FALSE)</formula>
    </cfRule>
  </conditionalFormatting>
  <conditionalFormatting sqref="AI587">
    <cfRule type="expression" dxfId="1237" priority="1479">
      <formula>IF(RIGHT(TEXT(AI587,"0.#"),1)=".",FALSE,TRUE)</formula>
    </cfRule>
    <cfRule type="expression" dxfId="1236" priority="1480">
      <formula>IF(RIGHT(TEXT(AI587,"0.#"),1)=".",TRUE,FALSE)</formula>
    </cfRule>
  </conditionalFormatting>
  <conditionalFormatting sqref="AQ587">
    <cfRule type="expression" dxfId="1235" priority="1475">
      <formula>IF(RIGHT(TEXT(AQ587,"0.#"),1)=".",FALSE,TRUE)</formula>
    </cfRule>
    <cfRule type="expression" dxfId="1234" priority="1476">
      <formula>IF(RIGHT(TEXT(AQ587,"0.#"),1)=".",TRUE,FALSE)</formula>
    </cfRule>
  </conditionalFormatting>
  <conditionalFormatting sqref="AQ588">
    <cfRule type="expression" dxfId="1233" priority="1473">
      <formula>IF(RIGHT(TEXT(AQ588,"0.#"),1)=".",FALSE,TRUE)</formula>
    </cfRule>
    <cfRule type="expression" dxfId="1232" priority="1474">
      <formula>IF(RIGHT(TEXT(AQ588,"0.#"),1)=".",TRUE,FALSE)</formula>
    </cfRule>
  </conditionalFormatting>
  <conditionalFormatting sqref="AQ586">
    <cfRule type="expression" dxfId="1231" priority="1471">
      <formula>IF(RIGHT(TEXT(AQ586,"0.#"),1)=".",FALSE,TRUE)</formula>
    </cfRule>
    <cfRule type="expression" dxfId="1230" priority="1472">
      <formula>IF(RIGHT(TEXT(AQ586,"0.#"),1)=".",TRUE,FALSE)</formula>
    </cfRule>
  </conditionalFormatting>
  <conditionalFormatting sqref="AE595">
    <cfRule type="expression" dxfId="1229" priority="1469">
      <formula>IF(RIGHT(TEXT(AE595,"0.#"),1)=".",FALSE,TRUE)</formula>
    </cfRule>
    <cfRule type="expression" dxfId="1228" priority="1470">
      <formula>IF(RIGHT(TEXT(AE595,"0.#"),1)=".",TRUE,FALSE)</formula>
    </cfRule>
  </conditionalFormatting>
  <conditionalFormatting sqref="AE596">
    <cfRule type="expression" dxfId="1227" priority="1467">
      <formula>IF(RIGHT(TEXT(AE596,"0.#"),1)=".",FALSE,TRUE)</formula>
    </cfRule>
    <cfRule type="expression" dxfId="1226" priority="1468">
      <formula>IF(RIGHT(TEXT(AE596,"0.#"),1)=".",TRUE,FALSE)</formula>
    </cfRule>
  </conditionalFormatting>
  <conditionalFormatting sqref="AE597">
    <cfRule type="expression" dxfId="1225" priority="1465">
      <formula>IF(RIGHT(TEXT(AE597,"0.#"),1)=".",FALSE,TRUE)</formula>
    </cfRule>
    <cfRule type="expression" dxfId="1224" priority="1466">
      <formula>IF(RIGHT(TEXT(AE597,"0.#"),1)=".",TRUE,FALSE)</formula>
    </cfRule>
  </conditionalFormatting>
  <conditionalFormatting sqref="AU595">
    <cfRule type="expression" dxfId="1223" priority="1457">
      <formula>IF(RIGHT(TEXT(AU595,"0.#"),1)=".",FALSE,TRUE)</formula>
    </cfRule>
    <cfRule type="expression" dxfId="1222" priority="1458">
      <formula>IF(RIGHT(TEXT(AU595,"0.#"),1)=".",TRUE,FALSE)</formula>
    </cfRule>
  </conditionalFormatting>
  <conditionalFormatting sqref="AU596">
    <cfRule type="expression" dxfId="1221" priority="1455">
      <formula>IF(RIGHT(TEXT(AU596,"0.#"),1)=".",FALSE,TRUE)</formula>
    </cfRule>
    <cfRule type="expression" dxfId="1220" priority="1456">
      <formula>IF(RIGHT(TEXT(AU596,"0.#"),1)=".",TRUE,FALSE)</formula>
    </cfRule>
  </conditionalFormatting>
  <conditionalFormatting sqref="AU597">
    <cfRule type="expression" dxfId="1219" priority="1453">
      <formula>IF(RIGHT(TEXT(AU597,"0.#"),1)=".",FALSE,TRUE)</formula>
    </cfRule>
    <cfRule type="expression" dxfId="1218" priority="1454">
      <formula>IF(RIGHT(TEXT(AU597,"0.#"),1)=".",TRUE,FALSE)</formula>
    </cfRule>
  </conditionalFormatting>
  <conditionalFormatting sqref="AQ596">
    <cfRule type="expression" dxfId="1217" priority="1445">
      <formula>IF(RIGHT(TEXT(AQ596,"0.#"),1)=".",FALSE,TRUE)</formula>
    </cfRule>
    <cfRule type="expression" dxfId="1216" priority="1446">
      <formula>IF(RIGHT(TEXT(AQ596,"0.#"),1)=".",TRUE,FALSE)</formula>
    </cfRule>
  </conditionalFormatting>
  <conditionalFormatting sqref="AQ597">
    <cfRule type="expression" dxfId="1215" priority="1443">
      <formula>IF(RIGHT(TEXT(AQ597,"0.#"),1)=".",FALSE,TRUE)</formula>
    </cfRule>
    <cfRule type="expression" dxfId="1214" priority="1444">
      <formula>IF(RIGHT(TEXT(AQ597,"0.#"),1)=".",TRUE,FALSE)</formula>
    </cfRule>
  </conditionalFormatting>
  <conditionalFormatting sqref="AQ595">
    <cfRule type="expression" dxfId="1213" priority="1441">
      <formula>IF(RIGHT(TEXT(AQ595,"0.#"),1)=".",FALSE,TRUE)</formula>
    </cfRule>
    <cfRule type="expression" dxfId="1212" priority="1442">
      <formula>IF(RIGHT(TEXT(AQ595,"0.#"),1)=".",TRUE,FALSE)</formula>
    </cfRule>
  </conditionalFormatting>
  <conditionalFormatting sqref="AE620">
    <cfRule type="expression" dxfId="1211" priority="1439">
      <formula>IF(RIGHT(TEXT(AE620,"0.#"),1)=".",FALSE,TRUE)</formula>
    </cfRule>
    <cfRule type="expression" dxfId="1210" priority="1440">
      <formula>IF(RIGHT(TEXT(AE620,"0.#"),1)=".",TRUE,FALSE)</formula>
    </cfRule>
  </conditionalFormatting>
  <conditionalFormatting sqref="AE621">
    <cfRule type="expression" dxfId="1209" priority="1437">
      <formula>IF(RIGHT(TEXT(AE621,"0.#"),1)=".",FALSE,TRUE)</formula>
    </cfRule>
    <cfRule type="expression" dxfId="1208" priority="1438">
      <formula>IF(RIGHT(TEXT(AE621,"0.#"),1)=".",TRUE,FALSE)</formula>
    </cfRule>
  </conditionalFormatting>
  <conditionalFormatting sqref="AE622">
    <cfRule type="expression" dxfId="1207" priority="1435">
      <formula>IF(RIGHT(TEXT(AE622,"0.#"),1)=".",FALSE,TRUE)</formula>
    </cfRule>
    <cfRule type="expression" dxfId="1206" priority="1436">
      <formula>IF(RIGHT(TEXT(AE622,"0.#"),1)=".",TRUE,FALSE)</formula>
    </cfRule>
  </conditionalFormatting>
  <conditionalFormatting sqref="AU620">
    <cfRule type="expression" dxfId="1205" priority="1427">
      <formula>IF(RIGHT(TEXT(AU620,"0.#"),1)=".",FALSE,TRUE)</formula>
    </cfRule>
    <cfRule type="expression" dxfId="1204" priority="1428">
      <formula>IF(RIGHT(TEXT(AU620,"0.#"),1)=".",TRUE,FALSE)</formula>
    </cfRule>
  </conditionalFormatting>
  <conditionalFormatting sqref="AU621">
    <cfRule type="expression" dxfId="1203" priority="1425">
      <formula>IF(RIGHT(TEXT(AU621,"0.#"),1)=".",FALSE,TRUE)</formula>
    </cfRule>
    <cfRule type="expression" dxfId="1202" priority="1426">
      <formula>IF(RIGHT(TEXT(AU621,"0.#"),1)=".",TRUE,FALSE)</formula>
    </cfRule>
  </conditionalFormatting>
  <conditionalFormatting sqref="AU622">
    <cfRule type="expression" dxfId="1201" priority="1423">
      <formula>IF(RIGHT(TEXT(AU622,"0.#"),1)=".",FALSE,TRUE)</formula>
    </cfRule>
    <cfRule type="expression" dxfId="1200" priority="1424">
      <formula>IF(RIGHT(TEXT(AU622,"0.#"),1)=".",TRUE,FALSE)</formula>
    </cfRule>
  </conditionalFormatting>
  <conditionalFormatting sqref="AQ621">
    <cfRule type="expression" dxfId="1199" priority="1415">
      <formula>IF(RIGHT(TEXT(AQ621,"0.#"),1)=".",FALSE,TRUE)</formula>
    </cfRule>
    <cfRule type="expression" dxfId="1198" priority="1416">
      <formula>IF(RIGHT(TEXT(AQ621,"0.#"),1)=".",TRUE,FALSE)</formula>
    </cfRule>
  </conditionalFormatting>
  <conditionalFormatting sqref="AQ622">
    <cfRule type="expression" dxfId="1197" priority="1413">
      <formula>IF(RIGHT(TEXT(AQ622,"0.#"),1)=".",FALSE,TRUE)</formula>
    </cfRule>
    <cfRule type="expression" dxfId="1196" priority="1414">
      <formula>IF(RIGHT(TEXT(AQ622,"0.#"),1)=".",TRUE,FALSE)</formula>
    </cfRule>
  </conditionalFormatting>
  <conditionalFormatting sqref="AQ620">
    <cfRule type="expression" dxfId="1195" priority="1411">
      <formula>IF(RIGHT(TEXT(AQ620,"0.#"),1)=".",FALSE,TRUE)</formula>
    </cfRule>
    <cfRule type="expression" dxfId="1194" priority="1412">
      <formula>IF(RIGHT(TEXT(AQ620,"0.#"),1)=".",TRUE,FALSE)</formula>
    </cfRule>
  </conditionalFormatting>
  <conditionalFormatting sqref="AE600">
    <cfRule type="expression" dxfId="1193" priority="1409">
      <formula>IF(RIGHT(TEXT(AE600,"0.#"),1)=".",FALSE,TRUE)</formula>
    </cfRule>
    <cfRule type="expression" dxfId="1192" priority="1410">
      <formula>IF(RIGHT(TEXT(AE600,"0.#"),1)=".",TRUE,FALSE)</formula>
    </cfRule>
  </conditionalFormatting>
  <conditionalFormatting sqref="AE601">
    <cfRule type="expression" dxfId="1191" priority="1407">
      <formula>IF(RIGHT(TEXT(AE601,"0.#"),1)=".",FALSE,TRUE)</formula>
    </cfRule>
    <cfRule type="expression" dxfId="1190" priority="1408">
      <formula>IF(RIGHT(TEXT(AE601,"0.#"),1)=".",TRUE,FALSE)</formula>
    </cfRule>
  </conditionalFormatting>
  <conditionalFormatting sqref="AE602">
    <cfRule type="expression" dxfId="1189" priority="1405">
      <formula>IF(RIGHT(TEXT(AE602,"0.#"),1)=".",FALSE,TRUE)</formula>
    </cfRule>
    <cfRule type="expression" dxfId="1188" priority="1406">
      <formula>IF(RIGHT(TEXT(AE602,"0.#"),1)=".",TRUE,FALSE)</formula>
    </cfRule>
  </conditionalFormatting>
  <conditionalFormatting sqref="AU600">
    <cfRule type="expression" dxfId="1187" priority="1397">
      <formula>IF(RIGHT(TEXT(AU600,"0.#"),1)=".",FALSE,TRUE)</formula>
    </cfRule>
    <cfRule type="expression" dxfId="1186" priority="1398">
      <formula>IF(RIGHT(TEXT(AU600,"0.#"),1)=".",TRUE,FALSE)</formula>
    </cfRule>
  </conditionalFormatting>
  <conditionalFormatting sqref="AU601">
    <cfRule type="expression" dxfId="1185" priority="1395">
      <formula>IF(RIGHT(TEXT(AU601,"0.#"),1)=".",FALSE,TRUE)</formula>
    </cfRule>
    <cfRule type="expression" dxfId="1184" priority="1396">
      <formula>IF(RIGHT(TEXT(AU601,"0.#"),1)=".",TRUE,FALSE)</formula>
    </cfRule>
  </conditionalFormatting>
  <conditionalFormatting sqref="AU602">
    <cfRule type="expression" dxfId="1183" priority="1393">
      <formula>IF(RIGHT(TEXT(AU602,"0.#"),1)=".",FALSE,TRUE)</formula>
    </cfRule>
    <cfRule type="expression" dxfId="1182" priority="1394">
      <formula>IF(RIGHT(TEXT(AU602,"0.#"),1)=".",TRUE,FALSE)</formula>
    </cfRule>
  </conditionalFormatting>
  <conditionalFormatting sqref="AQ601">
    <cfRule type="expression" dxfId="1181" priority="1385">
      <formula>IF(RIGHT(TEXT(AQ601,"0.#"),1)=".",FALSE,TRUE)</formula>
    </cfRule>
    <cfRule type="expression" dxfId="1180" priority="1386">
      <formula>IF(RIGHT(TEXT(AQ601,"0.#"),1)=".",TRUE,FALSE)</formula>
    </cfRule>
  </conditionalFormatting>
  <conditionalFormatting sqref="AQ602">
    <cfRule type="expression" dxfId="1179" priority="1383">
      <formula>IF(RIGHT(TEXT(AQ602,"0.#"),1)=".",FALSE,TRUE)</formula>
    </cfRule>
    <cfRule type="expression" dxfId="1178" priority="1384">
      <formula>IF(RIGHT(TEXT(AQ602,"0.#"),1)=".",TRUE,FALSE)</formula>
    </cfRule>
  </conditionalFormatting>
  <conditionalFormatting sqref="AQ600">
    <cfRule type="expression" dxfId="1177" priority="1381">
      <formula>IF(RIGHT(TEXT(AQ600,"0.#"),1)=".",FALSE,TRUE)</formula>
    </cfRule>
    <cfRule type="expression" dxfId="1176" priority="1382">
      <formula>IF(RIGHT(TEXT(AQ600,"0.#"),1)=".",TRUE,FALSE)</formula>
    </cfRule>
  </conditionalFormatting>
  <conditionalFormatting sqref="AE605">
    <cfRule type="expression" dxfId="1175" priority="1379">
      <formula>IF(RIGHT(TEXT(AE605,"0.#"),1)=".",FALSE,TRUE)</formula>
    </cfRule>
    <cfRule type="expression" dxfId="1174" priority="1380">
      <formula>IF(RIGHT(TEXT(AE605,"0.#"),1)=".",TRUE,FALSE)</formula>
    </cfRule>
  </conditionalFormatting>
  <conditionalFormatting sqref="AE606">
    <cfRule type="expression" dxfId="1173" priority="1377">
      <formula>IF(RIGHT(TEXT(AE606,"0.#"),1)=".",FALSE,TRUE)</formula>
    </cfRule>
    <cfRule type="expression" dxfId="1172" priority="1378">
      <formula>IF(RIGHT(TEXT(AE606,"0.#"),1)=".",TRUE,FALSE)</formula>
    </cfRule>
  </conditionalFormatting>
  <conditionalFormatting sqref="AE607">
    <cfRule type="expression" dxfId="1171" priority="1375">
      <formula>IF(RIGHT(TEXT(AE607,"0.#"),1)=".",FALSE,TRUE)</formula>
    </cfRule>
    <cfRule type="expression" dxfId="1170" priority="1376">
      <formula>IF(RIGHT(TEXT(AE607,"0.#"),1)=".",TRUE,FALSE)</formula>
    </cfRule>
  </conditionalFormatting>
  <conditionalFormatting sqref="AU605">
    <cfRule type="expression" dxfId="1169" priority="1367">
      <formula>IF(RIGHT(TEXT(AU605,"0.#"),1)=".",FALSE,TRUE)</formula>
    </cfRule>
    <cfRule type="expression" dxfId="1168" priority="1368">
      <formula>IF(RIGHT(TEXT(AU605,"0.#"),1)=".",TRUE,FALSE)</formula>
    </cfRule>
  </conditionalFormatting>
  <conditionalFormatting sqref="AU606">
    <cfRule type="expression" dxfId="1167" priority="1365">
      <formula>IF(RIGHT(TEXT(AU606,"0.#"),1)=".",FALSE,TRUE)</formula>
    </cfRule>
    <cfRule type="expression" dxfId="1166" priority="1366">
      <formula>IF(RIGHT(TEXT(AU606,"0.#"),1)=".",TRUE,FALSE)</formula>
    </cfRule>
  </conditionalFormatting>
  <conditionalFormatting sqref="AU607">
    <cfRule type="expression" dxfId="1165" priority="1363">
      <formula>IF(RIGHT(TEXT(AU607,"0.#"),1)=".",FALSE,TRUE)</formula>
    </cfRule>
    <cfRule type="expression" dxfId="1164" priority="1364">
      <formula>IF(RIGHT(TEXT(AU607,"0.#"),1)=".",TRUE,FALSE)</formula>
    </cfRule>
  </conditionalFormatting>
  <conditionalFormatting sqref="AQ606">
    <cfRule type="expression" dxfId="1163" priority="1355">
      <formula>IF(RIGHT(TEXT(AQ606,"0.#"),1)=".",FALSE,TRUE)</formula>
    </cfRule>
    <cfRule type="expression" dxfId="1162" priority="1356">
      <formula>IF(RIGHT(TEXT(AQ606,"0.#"),1)=".",TRUE,FALSE)</formula>
    </cfRule>
  </conditionalFormatting>
  <conditionalFormatting sqref="AQ607">
    <cfRule type="expression" dxfId="1161" priority="1353">
      <formula>IF(RIGHT(TEXT(AQ607,"0.#"),1)=".",FALSE,TRUE)</formula>
    </cfRule>
    <cfRule type="expression" dxfId="1160" priority="1354">
      <formula>IF(RIGHT(TEXT(AQ607,"0.#"),1)=".",TRUE,FALSE)</formula>
    </cfRule>
  </conditionalFormatting>
  <conditionalFormatting sqref="AQ605">
    <cfRule type="expression" dxfId="1159" priority="1351">
      <formula>IF(RIGHT(TEXT(AQ605,"0.#"),1)=".",FALSE,TRUE)</formula>
    </cfRule>
    <cfRule type="expression" dxfId="1158" priority="1352">
      <formula>IF(RIGHT(TEXT(AQ605,"0.#"),1)=".",TRUE,FALSE)</formula>
    </cfRule>
  </conditionalFormatting>
  <conditionalFormatting sqref="AE610">
    <cfRule type="expression" dxfId="1157" priority="1349">
      <formula>IF(RIGHT(TEXT(AE610,"0.#"),1)=".",FALSE,TRUE)</formula>
    </cfRule>
    <cfRule type="expression" dxfId="1156" priority="1350">
      <formula>IF(RIGHT(TEXT(AE610,"0.#"),1)=".",TRUE,FALSE)</formula>
    </cfRule>
  </conditionalFormatting>
  <conditionalFormatting sqref="AE611">
    <cfRule type="expression" dxfId="1155" priority="1347">
      <formula>IF(RIGHT(TEXT(AE611,"0.#"),1)=".",FALSE,TRUE)</formula>
    </cfRule>
    <cfRule type="expression" dxfId="1154" priority="1348">
      <formula>IF(RIGHT(TEXT(AE611,"0.#"),1)=".",TRUE,FALSE)</formula>
    </cfRule>
  </conditionalFormatting>
  <conditionalFormatting sqref="AE612">
    <cfRule type="expression" dxfId="1153" priority="1345">
      <formula>IF(RIGHT(TEXT(AE612,"0.#"),1)=".",FALSE,TRUE)</formula>
    </cfRule>
    <cfRule type="expression" dxfId="1152" priority="1346">
      <formula>IF(RIGHT(TEXT(AE612,"0.#"),1)=".",TRUE,FALSE)</formula>
    </cfRule>
  </conditionalFormatting>
  <conditionalFormatting sqref="AU610">
    <cfRule type="expression" dxfId="1151" priority="1337">
      <formula>IF(RIGHT(TEXT(AU610,"0.#"),1)=".",FALSE,TRUE)</formula>
    </cfRule>
    <cfRule type="expression" dxfId="1150" priority="1338">
      <formula>IF(RIGHT(TEXT(AU610,"0.#"),1)=".",TRUE,FALSE)</formula>
    </cfRule>
  </conditionalFormatting>
  <conditionalFormatting sqref="AU611">
    <cfRule type="expression" dxfId="1149" priority="1335">
      <formula>IF(RIGHT(TEXT(AU611,"0.#"),1)=".",FALSE,TRUE)</formula>
    </cfRule>
    <cfRule type="expression" dxfId="1148" priority="1336">
      <formula>IF(RIGHT(TEXT(AU611,"0.#"),1)=".",TRUE,FALSE)</formula>
    </cfRule>
  </conditionalFormatting>
  <conditionalFormatting sqref="AU612">
    <cfRule type="expression" dxfId="1147" priority="1333">
      <formula>IF(RIGHT(TEXT(AU612,"0.#"),1)=".",FALSE,TRUE)</formula>
    </cfRule>
    <cfRule type="expression" dxfId="1146" priority="1334">
      <formula>IF(RIGHT(TEXT(AU612,"0.#"),1)=".",TRUE,FALSE)</formula>
    </cfRule>
  </conditionalFormatting>
  <conditionalFormatting sqref="AQ611">
    <cfRule type="expression" dxfId="1145" priority="1325">
      <formula>IF(RIGHT(TEXT(AQ611,"0.#"),1)=".",FALSE,TRUE)</formula>
    </cfRule>
    <cfRule type="expression" dxfId="1144" priority="1326">
      <formula>IF(RIGHT(TEXT(AQ611,"0.#"),1)=".",TRUE,FALSE)</formula>
    </cfRule>
  </conditionalFormatting>
  <conditionalFormatting sqref="AQ612">
    <cfRule type="expression" dxfId="1143" priority="1323">
      <formula>IF(RIGHT(TEXT(AQ612,"0.#"),1)=".",FALSE,TRUE)</formula>
    </cfRule>
    <cfRule type="expression" dxfId="1142" priority="1324">
      <formula>IF(RIGHT(TEXT(AQ612,"0.#"),1)=".",TRUE,FALSE)</formula>
    </cfRule>
  </conditionalFormatting>
  <conditionalFormatting sqref="AQ610">
    <cfRule type="expression" dxfId="1141" priority="1321">
      <formula>IF(RIGHT(TEXT(AQ610,"0.#"),1)=".",FALSE,TRUE)</formula>
    </cfRule>
    <cfRule type="expression" dxfId="1140" priority="1322">
      <formula>IF(RIGHT(TEXT(AQ610,"0.#"),1)=".",TRUE,FALSE)</formula>
    </cfRule>
  </conditionalFormatting>
  <conditionalFormatting sqref="AE615">
    <cfRule type="expression" dxfId="1139" priority="1319">
      <formula>IF(RIGHT(TEXT(AE615,"0.#"),1)=".",FALSE,TRUE)</formula>
    </cfRule>
    <cfRule type="expression" dxfId="1138" priority="1320">
      <formula>IF(RIGHT(TEXT(AE615,"0.#"),1)=".",TRUE,FALSE)</formula>
    </cfRule>
  </conditionalFormatting>
  <conditionalFormatting sqref="AE616">
    <cfRule type="expression" dxfId="1137" priority="1317">
      <formula>IF(RIGHT(TEXT(AE616,"0.#"),1)=".",FALSE,TRUE)</formula>
    </cfRule>
    <cfRule type="expression" dxfId="1136" priority="1318">
      <formula>IF(RIGHT(TEXT(AE616,"0.#"),1)=".",TRUE,FALSE)</formula>
    </cfRule>
  </conditionalFormatting>
  <conditionalFormatting sqref="AE617">
    <cfRule type="expression" dxfId="1135" priority="1315">
      <formula>IF(RIGHT(TEXT(AE617,"0.#"),1)=".",FALSE,TRUE)</formula>
    </cfRule>
    <cfRule type="expression" dxfId="1134" priority="1316">
      <formula>IF(RIGHT(TEXT(AE617,"0.#"),1)=".",TRUE,FALSE)</formula>
    </cfRule>
  </conditionalFormatting>
  <conditionalFormatting sqref="AU615">
    <cfRule type="expression" dxfId="1133" priority="1307">
      <formula>IF(RIGHT(TEXT(AU615,"0.#"),1)=".",FALSE,TRUE)</formula>
    </cfRule>
    <cfRule type="expression" dxfId="1132" priority="1308">
      <formula>IF(RIGHT(TEXT(AU615,"0.#"),1)=".",TRUE,FALSE)</formula>
    </cfRule>
  </conditionalFormatting>
  <conditionalFormatting sqref="AU616">
    <cfRule type="expression" dxfId="1131" priority="1305">
      <formula>IF(RIGHT(TEXT(AU616,"0.#"),1)=".",FALSE,TRUE)</formula>
    </cfRule>
    <cfRule type="expression" dxfId="1130" priority="1306">
      <formula>IF(RIGHT(TEXT(AU616,"0.#"),1)=".",TRUE,FALSE)</formula>
    </cfRule>
  </conditionalFormatting>
  <conditionalFormatting sqref="AU617">
    <cfRule type="expression" dxfId="1129" priority="1303">
      <formula>IF(RIGHT(TEXT(AU617,"0.#"),1)=".",FALSE,TRUE)</formula>
    </cfRule>
    <cfRule type="expression" dxfId="1128" priority="1304">
      <formula>IF(RIGHT(TEXT(AU617,"0.#"),1)=".",TRUE,FALSE)</formula>
    </cfRule>
  </conditionalFormatting>
  <conditionalFormatting sqref="AQ616">
    <cfRule type="expression" dxfId="1127" priority="1295">
      <formula>IF(RIGHT(TEXT(AQ616,"0.#"),1)=".",FALSE,TRUE)</formula>
    </cfRule>
    <cfRule type="expression" dxfId="1126" priority="1296">
      <formula>IF(RIGHT(TEXT(AQ616,"0.#"),1)=".",TRUE,FALSE)</formula>
    </cfRule>
  </conditionalFormatting>
  <conditionalFormatting sqref="AQ617">
    <cfRule type="expression" dxfId="1125" priority="1293">
      <formula>IF(RIGHT(TEXT(AQ617,"0.#"),1)=".",FALSE,TRUE)</formula>
    </cfRule>
    <cfRule type="expression" dxfId="1124" priority="1294">
      <formula>IF(RIGHT(TEXT(AQ617,"0.#"),1)=".",TRUE,FALSE)</formula>
    </cfRule>
  </conditionalFormatting>
  <conditionalFormatting sqref="AQ615">
    <cfRule type="expression" dxfId="1123" priority="1291">
      <formula>IF(RIGHT(TEXT(AQ615,"0.#"),1)=".",FALSE,TRUE)</formula>
    </cfRule>
    <cfRule type="expression" dxfId="1122" priority="1292">
      <formula>IF(RIGHT(TEXT(AQ615,"0.#"),1)=".",TRUE,FALSE)</formula>
    </cfRule>
  </conditionalFormatting>
  <conditionalFormatting sqref="AE625">
    <cfRule type="expression" dxfId="1121" priority="1289">
      <formula>IF(RIGHT(TEXT(AE625,"0.#"),1)=".",FALSE,TRUE)</formula>
    </cfRule>
    <cfRule type="expression" dxfId="1120" priority="1290">
      <formula>IF(RIGHT(TEXT(AE625,"0.#"),1)=".",TRUE,FALSE)</formula>
    </cfRule>
  </conditionalFormatting>
  <conditionalFormatting sqref="AE626">
    <cfRule type="expression" dxfId="1119" priority="1287">
      <formula>IF(RIGHT(TEXT(AE626,"0.#"),1)=".",FALSE,TRUE)</formula>
    </cfRule>
    <cfRule type="expression" dxfId="1118" priority="1288">
      <formula>IF(RIGHT(TEXT(AE626,"0.#"),1)=".",TRUE,FALSE)</formula>
    </cfRule>
  </conditionalFormatting>
  <conditionalFormatting sqref="AE627">
    <cfRule type="expression" dxfId="1117" priority="1285">
      <formula>IF(RIGHT(TEXT(AE627,"0.#"),1)=".",FALSE,TRUE)</formula>
    </cfRule>
    <cfRule type="expression" dxfId="1116" priority="1286">
      <formula>IF(RIGHT(TEXT(AE627,"0.#"),1)=".",TRUE,FALSE)</formula>
    </cfRule>
  </conditionalFormatting>
  <conditionalFormatting sqref="AU625">
    <cfRule type="expression" dxfId="1115" priority="1277">
      <formula>IF(RIGHT(TEXT(AU625,"0.#"),1)=".",FALSE,TRUE)</formula>
    </cfRule>
    <cfRule type="expression" dxfId="1114" priority="1278">
      <formula>IF(RIGHT(TEXT(AU625,"0.#"),1)=".",TRUE,FALSE)</formula>
    </cfRule>
  </conditionalFormatting>
  <conditionalFormatting sqref="AU626">
    <cfRule type="expression" dxfId="1113" priority="1275">
      <formula>IF(RIGHT(TEXT(AU626,"0.#"),1)=".",FALSE,TRUE)</formula>
    </cfRule>
    <cfRule type="expression" dxfId="1112" priority="1276">
      <formula>IF(RIGHT(TEXT(AU626,"0.#"),1)=".",TRUE,FALSE)</formula>
    </cfRule>
  </conditionalFormatting>
  <conditionalFormatting sqref="AU627">
    <cfRule type="expression" dxfId="1111" priority="1273">
      <formula>IF(RIGHT(TEXT(AU627,"0.#"),1)=".",FALSE,TRUE)</formula>
    </cfRule>
    <cfRule type="expression" dxfId="1110" priority="1274">
      <formula>IF(RIGHT(TEXT(AU627,"0.#"),1)=".",TRUE,FALSE)</formula>
    </cfRule>
  </conditionalFormatting>
  <conditionalFormatting sqref="AQ626">
    <cfRule type="expression" dxfId="1109" priority="1265">
      <formula>IF(RIGHT(TEXT(AQ626,"0.#"),1)=".",FALSE,TRUE)</formula>
    </cfRule>
    <cfRule type="expression" dxfId="1108" priority="1266">
      <formula>IF(RIGHT(TEXT(AQ626,"0.#"),1)=".",TRUE,FALSE)</formula>
    </cfRule>
  </conditionalFormatting>
  <conditionalFormatting sqref="AQ627">
    <cfRule type="expression" dxfId="1107" priority="1263">
      <formula>IF(RIGHT(TEXT(AQ627,"0.#"),1)=".",FALSE,TRUE)</formula>
    </cfRule>
    <cfRule type="expression" dxfId="1106" priority="1264">
      <formula>IF(RIGHT(TEXT(AQ627,"0.#"),1)=".",TRUE,FALSE)</formula>
    </cfRule>
  </conditionalFormatting>
  <conditionalFormatting sqref="AQ625">
    <cfRule type="expression" dxfId="1105" priority="1261">
      <formula>IF(RIGHT(TEXT(AQ625,"0.#"),1)=".",FALSE,TRUE)</formula>
    </cfRule>
    <cfRule type="expression" dxfId="1104" priority="1262">
      <formula>IF(RIGHT(TEXT(AQ625,"0.#"),1)=".",TRUE,FALSE)</formula>
    </cfRule>
  </conditionalFormatting>
  <conditionalFormatting sqref="AE630">
    <cfRule type="expression" dxfId="1103" priority="1259">
      <formula>IF(RIGHT(TEXT(AE630,"0.#"),1)=".",FALSE,TRUE)</formula>
    </cfRule>
    <cfRule type="expression" dxfId="1102" priority="1260">
      <formula>IF(RIGHT(TEXT(AE630,"0.#"),1)=".",TRUE,FALSE)</formula>
    </cfRule>
  </conditionalFormatting>
  <conditionalFormatting sqref="AE631">
    <cfRule type="expression" dxfId="1101" priority="1257">
      <formula>IF(RIGHT(TEXT(AE631,"0.#"),1)=".",FALSE,TRUE)</formula>
    </cfRule>
    <cfRule type="expression" dxfId="1100" priority="1258">
      <formula>IF(RIGHT(TEXT(AE631,"0.#"),1)=".",TRUE,FALSE)</formula>
    </cfRule>
  </conditionalFormatting>
  <conditionalFormatting sqref="AE632">
    <cfRule type="expression" dxfId="1099" priority="1255">
      <formula>IF(RIGHT(TEXT(AE632,"0.#"),1)=".",FALSE,TRUE)</formula>
    </cfRule>
    <cfRule type="expression" dxfId="1098" priority="1256">
      <formula>IF(RIGHT(TEXT(AE632,"0.#"),1)=".",TRUE,FALSE)</formula>
    </cfRule>
  </conditionalFormatting>
  <conditionalFormatting sqref="AU630">
    <cfRule type="expression" dxfId="1097" priority="1247">
      <formula>IF(RIGHT(TEXT(AU630,"0.#"),1)=".",FALSE,TRUE)</formula>
    </cfRule>
    <cfRule type="expression" dxfId="1096" priority="1248">
      <formula>IF(RIGHT(TEXT(AU630,"0.#"),1)=".",TRUE,FALSE)</formula>
    </cfRule>
  </conditionalFormatting>
  <conditionalFormatting sqref="AU631">
    <cfRule type="expression" dxfId="1095" priority="1245">
      <formula>IF(RIGHT(TEXT(AU631,"0.#"),1)=".",FALSE,TRUE)</formula>
    </cfRule>
    <cfRule type="expression" dxfId="1094" priority="1246">
      <formula>IF(RIGHT(TEXT(AU631,"0.#"),1)=".",TRUE,FALSE)</formula>
    </cfRule>
  </conditionalFormatting>
  <conditionalFormatting sqref="AU632">
    <cfRule type="expression" dxfId="1093" priority="1243">
      <formula>IF(RIGHT(TEXT(AU632,"0.#"),1)=".",FALSE,TRUE)</formula>
    </cfRule>
    <cfRule type="expression" dxfId="1092" priority="1244">
      <formula>IF(RIGHT(TEXT(AU632,"0.#"),1)=".",TRUE,FALSE)</formula>
    </cfRule>
  </conditionalFormatting>
  <conditionalFormatting sqref="AQ631">
    <cfRule type="expression" dxfId="1091" priority="1235">
      <formula>IF(RIGHT(TEXT(AQ631,"0.#"),1)=".",FALSE,TRUE)</formula>
    </cfRule>
    <cfRule type="expression" dxfId="1090" priority="1236">
      <formula>IF(RIGHT(TEXT(AQ631,"0.#"),1)=".",TRUE,FALSE)</formula>
    </cfRule>
  </conditionalFormatting>
  <conditionalFormatting sqref="AQ632">
    <cfRule type="expression" dxfId="1089" priority="1233">
      <formula>IF(RIGHT(TEXT(AQ632,"0.#"),1)=".",FALSE,TRUE)</formula>
    </cfRule>
    <cfRule type="expression" dxfId="1088" priority="1234">
      <formula>IF(RIGHT(TEXT(AQ632,"0.#"),1)=".",TRUE,FALSE)</formula>
    </cfRule>
  </conditionalFormatting>
  <conditionalFormatting sqref="AQ630">
    <cfRule type="expression" dxfId="1087" priority="1231">
      <formula>IF(RIGHT(TEXT(AQ630,"0.#"),1)=".",FALSE,TRUE)</formula>
    </cfRule>
    <cfRule type="expression" dxfId="1086" priority="1232">
      <formula>IF(RIGHT(TEXT(AQ630,"0.#"),1)=".",TRUE,FALSE)</formula>
    </cfRule>
  </conditionalFormatting>
  <conditionalFormatting sqref="AE635">
    <cfRule type="expression" dxfId="1085" priority="1229">
      <formula>IF(RIGHT(TEXT(AE635,"0.#"),1)=".",FALSE,TRUE)</formula>
    </cfRule>
    <cfRule type="expression" dxfId="1084" priority="1230">
      <formula>IF(RIGHT(TEXT(AE635,"0.#"),1)=".",TRUE,FALSE)</formula>
    </cfRule>
  </conditionalFormatting>
  <conditionalFormatting sqref="AE636">
    <cfRule type="expression" dxfId="1083" priority="1227">
      <formula>IF(RIGHT(TEXT(AE636,"0.#"),1)=".",FALSE,TRUE)</formula>
    </cfRule>
    <cfRule type="expression" dxfId="1082" priority="1228">
      <formula>IF(RIGHT(TEXT(AE636,"0.#"),1)=".",TRUE,FALSE)</formula>
    </cfRule>
  </conditionalFormatting>
  <conditionalFormatting sqref="AE637">
    <cfRule type="expression" dxfId="1081" priority="1225">
      <formula>IF(RIGHT(TEXT(AE637,"0.#"),1)=".",FALSE,TRUE)</formula>
    </cfRule>
    <cfRule type="expression" dxfId="1080" priority="1226">
      <formula>IF(RIGHT(TEXT(AE637,"0.#"),1)=".",TRUE,FALSE)</formula>
    </cfRule>
  </conditionalFormatting>
  <conditionalFormatting sqref="AU635">
    <cfRule type="expression" dxfId="1079" priority="1217">
      <formula>IF(RIGHT(TEXT(AU635,"0.#"),1)=".",FALSE,TRUE)</formula>
    </cfRule>
    <cfRule type="expression" dxfId="1078" priority="1218">
      <formula>IF(RIGHT(TEXT(AU635,"0.#"),1)=".",TRUE,FALSE)</formula>
    </cfRule>
  </conditionalFormatting>
  <conditionalFormatting sqref="AU636">
    <cfRule type="expression" dxfId="1077" priority="1215">
      <formula>IF(RIGHT(TEXT(AU636,"0.#"),1)=".",FALSE,TRUE)</formula>
    </cfRule>
    <cfRule type="expression" dxfId="1076" priority="1216">
      <formula>IF(RIGHT(TEXT(AU636,"0.#"),1)=".",TRUE,FALSE)</formula>
    </cfRule>
  </conditionalFormatting>
  <conditionalFormatting sqref="AU637">
    <cfRule type="expression" dxfId="1075" priority="1213">
      <formula>IF(RIGHT(TEXT(AU637,"0.#"),1)=".",FALSE,TRUE)</formula>
    </cfRule>
    <cfRule type="expression" dxfId="1074" priority="1214">
      <formula>IF(RIGHT(TEXT(AU637,"0.#"),1)=".",TRUE,FALSE)</formula>
    </cfRule>
  </conditionalFormatting>
  <conditionalFormatting sqref="AQ636">
    <cfRule type="expression" dxfId="1073" priority="1205">
      <formula>IF(RIGHT(TEXT(AQ636,"0.#"),1)=".",FALSE,TRUE)</formula>
    </cfRule>
    <cfRule type="expression" dxfId="1072" priority="1206">
      <formula>IF(RIGHT(TEXT(AQ636,"0.#"),1)=".",TRUE,FALSE)</formula>
    </cfRule>
  </conditionalFormatting>
  <conditionalFormatting sqref="AQ637">
    <cfRule type="expression" dxfId="1071" priority="1203">
      <formula>IF(RIGHT(TEXT(AQ637,"0.#"),1)=".",FALSE,TRUE)</formula>
    </cfRule>
    <cfRule type="expression" dxfId="1070" priority="1204">
      <formula>IF(RIGHT(TEXT(AQ637,"0.#"),1)=".",TRUE,FALSE)</formula>
    </cfRule>
  </conditionalFormatting>
  <conditionalFormatting sqref="AQ635">
    <cfRule type="expression" dxfId="1069" priority="1201">
      <formula>IF(RIGHT(TEXT(AQ635,"0.#"),1)=".",FALSE,TRUE)</formula>
    </cfRule>
    <cfRule type="expression" dxfId="1068" priority="1202">
      <formula>IF(RIGHT(TEXT(AQ635,"0.#"),1)=".",TRUE,FALSE)</formula>
    </cfRule>
  </conditionalFormatting>
  <conditionalFormatting sqref="AE640">
    <cfRule type="expression" dxfId="1067" priority="1199">
      <formula>IF(RIGHT(TEXT(AE640,"0.#"),1)=".",FALSE,TRUE)</formula>
    </cfRule>
    <cfRule type="expression" dxfId="1066" priority="1200">
      <formula>IF(RIGHT(TEXT(AE640,"0.#"),1)=".",TRUE,FALSE)</formula>
    </cfRule>
  </conditionalFormatting>
  <conditionalFormatting sqref="AM642">
    <cfRule type="expression" dxfId="1065" priority="1189">
      <formula>IF(RIGHT(TEXT(AM642,"0.#"),1)=".",FALSE,TRUE)</formula>
    </cfRule>
    <cfRule type="expression" dxfId="1064" priority="1190">
      <formula>IF(RIGHT(TEXT(AM642,"0.#"),1)=".",TRUE,FALSE)</formula>
    </cfRule>
  </conditionalFormatting>
  <conditionalFormatting sqref="AE641">
    <cfRule type="expression" dxfId="1063" priority="1197">
      <formula>IF(RIGHT(TEXT(AE641,"0.#"),1)=".",FALSE,TRUE)</formula>
    </cfRule>
    <cfRule type="expression" dxfId="1062" priority="1198">
      <formula>IF(RIGHT(TEXT(AE641,"0.#"),1)=".",TRUE,FALSE)</formula>
    </cfRule>
  </conditionalFormatting>
  <conditionalFormatting sqref="AE642">
    <cfRule type="expression" dxfId="1061" priority="1195">
      <formula>IF(RIGHT(TEXT(AE642,"0.#"),1)=".",FALSE,TRUE)</formula>
    </cfRule>
    <cfRule type="expression" dxfId="1060" priority="1196">
      <formula>IF(RIGHT(TEXT(AE642,"0.#"),1)=".",TRUE,FALSE)</formula>
    </cfRule>
  </conditionalFormatting>
  <conditionalFormatting sqref="AM640">
    <cfRule type="expression" dxfId="1059" priority="1193">
      <formula>IF(RIGHT(TEXT(AM640,"0.#"),1)=".",FALSE,TRUE)</formula>
    </cfRule>
    <cfRule type="expression" dxfId="1058" priority="1194">
      <formula>IF(RIGHT(TEXT(AM640,"0.#"),1)=".",TRUE,FALSE)</formula>
    </cfRule>
  </conditionalFormatting>
  <conditionalFormatting sqref="AM641">
    <cfRule type="expression" dxfId="1057" priority="1191">
      <formula>IF(RIGHT(TEXT(AM641,"0.#"),1)=".",FALSE,TRUE)</formula>
    </cfRule>
    <cfRule type="expression" dxfId="1056" priority="1192">
      <formula>IF(RIGHT(TEXT(AM641,"0.#"),1)=".",TRUE,FALSE)</formula>
    </cfRule>
  </conditionalFormatting>
  <conditionalFormatting sqref="AU640">
    <cfRule type="expression" dxfId="1055" priority="1187">
      <formula>IF(RIGHT(TEXT(AU640,"0.#"),1)=".",FALSE,TRUE)</formula>
    </cfRule>
    <cfRule type="expression" dxfId="1054" priority="1188">
      <formula>IF(RIGHT(TEXT(AU640,"0.#"),1)=".",TRUE,FALSE)</formula>
    </cfRule>
  </conditionalFormatting>
  <conditionalFormatting sqref="AU641">
    <cfRule type="expression" dxfId="1053" priority="1185">
      <formula>IF(RIGHT(TEXT(AU641,"0.#"),1)=".",FALSE,TRUE)</formula>
    </cfRule>
    <cfRule type="expression" dxfId="1052" priority="1186">
      <formula>IF(RIGHT(TEXT(AU641,"0.#"),1)=".",TRUE,FALSE)</formula>
    </cfRule>
  </conditionalFormatting>
  <conditionalFormatting sqref="AU642">
    <cfRule type="expression" dxfId="1051" priority="1183">
      <formula>IF(RIGHT(TEXT(AU642,"0.#"),1)=".",FALSE,TRUE)</formula>
    </cfRule>
    <cfRule type="expression" dxfId="1050" priority="1184">
      <formula>IF(RIGHT(TEXT(AU642,"0.#"),1)=".",TRUE,FALSE)</formula>
    </cfRule>
  </conditionalFormatting>
  <conditionalFormatting sqref="AI642">
    <cfRule type="expression" dxfId="1049" priority="1177">
      <formula>IF(RIGHT(TEXT(AI642,"0.#"),1)=".",FALSE,TRUE)</formula>
    </cfRule>
    <cfRule type="expression" dxfId="1048" priority="1178">
      <formula>IF(RIGHT(TEXT(AI642,"0.#"),1)=".",TRUE,FALSE)</formula>
    </cfRule>
  </conditionalFormatting>
  <conditionalFormatting sqref="AI640">
    <cfRule type="expression" dxfId="1047" priority="1181">
      <formula>IF(RIGHT(TEXT(AI640,"0.#"),1)=".",FALSE,TRUE)</formula>
    </cfRule>
    <cfRule type="expression" dxfId="1046" priority="1182">
      <formula>IF(RIGHT(TEXT(AI640,"0.#"),1)=".",TRUE,FALSE)</formula>
    </cfRule>
  </conditionalFormatting>
  <conditionalFormatting sqref="AI641">
    <cfRule type="expression" dxfId="1045" priority="1179">
      <formula>IF(RIGHT(TEXT(AI641,"0.#"),1)=".",FALSE,TRUE)</formula>
    </cfRule>
    <cfRule type="expression" dxfId="1044" priority="1180">
      <formula>IF(RIGHT(TEXT(AI641,"0.#"),1)=".",TRUE,FALSE)</formula>
    </cfRule>
  </conditionalFormatting>
  <conditionalFormatting sqref="AQ641">
    <cfRule type="expression" dxfId="1043" priority="1175">
      <formula>IF(RIGHT(TEXT(AQ641,"0.#"),1)=".",FALSE,TRUE)</formula>
    </cfRule>
    <cfRule type="expression" dxfId="1042" priority="1176">
      <formula>IF(RIGHT(TEXT(AQ641,"0.#"),1)=".",TRUE,FALSE)</formula>
    </cfRule>
  </conditionalFormatting>
  <conditionalFormatting sqref="AQ642">
    <cfRule type="expression" dxfId="1041" priority="1173">
      <formula>IF(RIGHT(TEXT(AQ642,"0.#"),1)=".",FALSE,TRUE)</formula>
    </cfRule>
    <cfRule type="expression" dxfId="1040" priority="1174">
      <formula>IF(RIGHT(TEXT(AQ642,"0.#"),1)=".",TRUE,FALSE)</formula>
    </cfRule>
  </conditionalFormatting>
  <conditionalFormatting sqref="AQ640">
    <cfRule type="expression" dxfId="1039" priority="1171">
      <formula>IF(RIGHT(TEXT(AQ640,"0.#"),1)=".",FALSE,TRUE)</formula>
    </cfRule>
    <cfRule type="expression" dxfId="1038" priority="1172">
      <formula>IF(RIGHT(TEXT(AQ640,"0.#"),1)=".",TRUE,FALSE)</formula>
    </cfRule>
  </conditionalFormatting>
  <conditionalFormatting sqref="AE649">
    <cfRule type="expression" dxfId="1037" priority="1169">
      <formula>IF(RIGHT(TEXT(AE649,"0.#"),1)=".",FALSE,TRUE)</formula>
    </cfRule>
    <cfRule type="expression" dxfId="1036" priority="1170">
      <formula>IF(RIGHT(TEXT(AE649,"0.#"),1)=".",TRUE,FALSE)</formula>
    </cfRule>
  </conditionalFormatting>
  <conditionalFormatting sqref="AE650">
    <cfRule type="expression" dxfId="1035" priority="1167">
      <formula>IF(RIGHT(TEXT(AE650,"0.#"),1)=".",FALSE,TRUE)</formula>
    </cfRule>
    <cfRule type="expression" dxfId="1034" priority="1168">
      <formula>IF(RIGHT(TEXT(AE650,"0.#"),1)=".",TRUE,FALSE)</formula>
    </cfRule>
  </conditionalFormatting>
  <conditionalFormatting sqref="AE651">
    <cfRule type="expression" dxfId="1033" priority="1165">
      <formula>IF(RIGHT(TEXT(AE651,"0.#"),1)=".",FALSE,TRUE)</formula>
    </cfRule>
    <cfRule type="expression" dxfId="1032" priority="1166">
      <formula>IF(RIGHT(TEXT(AE651,"0.#"),1)=".",TRUE,FALSE)</formula>
    </cfRule>
  </conditionalFormatting>
  <conditionalFormatting sqref="AU649">
    <cfRule type="expression" dxfId="1031" priority="1157">
      <formula>IF(RIGHT(TEXT(AU649,"0.#"),1)=".",FALSE,TRUE)</formula>
    </cfRule>
    <cfRule type="expression" dxfId="1030" priority="1158">
      <formula>IF(RIGHT(TEXT(AU649,"0.#"),1)=".",TRUE,FALSE)</formula>
    </cfRule>
  </conditionalFormatting>
  <conditionalFormatting sqref="AU650">
    <cfRule type="expression" dxfId="1029" priority="1155">
      <formula>IF(RIGHT(TEXT(AU650,"0.#"),1)=".",FALSE,TRUE)</formula>
    </cfRule>
    <cfRule type="expression" dxfId="1028" priority="1156">
      <formula>IF(RIGHT(TEXT(AU650,"0.#"),1)=".",TRUE,FALSE)</formula>
    </cfRule>
  </conditionalFormatting>
  <conditionalFormatting sqref="AU651">
    <cfRule type="expression" dxfId="1027" priority="1153">
      <formula>IF(RIGHT(TEXT(AU651,"0.#"),1)=".",FALSE,TRUE)</formula>
    </cfRule>
    <cfRule type="expression" dxfId="1026" priority="1154">
      <formula>IF(RIGHT(TEXT(AU651,"0.#"),1)=".",TRUE,FALSE)</formula>
    </cfRule>
  </conditionalFormatting>
  <conditionalFormatting sqref="AQ650">
    <cfRule type="expression" dxfId="1025" priority="1145">
      <formula>IF(RIGHT(TEXT(AQ650,"0.#"),1)=".",FALSE,TRUE)</formula>
    </cfRule>
    <cfRule type="expression" dxfId="1024" priority="1146">
      <formula>IF(RIGHT(TEXT(AQ650,"0.#"),1)=".",TRUE,FALSE)</formula>
    </cfRule>
  </conditionalFormatting>
  <conditionalFormatting sqref="AQ651">
    <cfRule type="expression" dxfId="1023" priority="1143">
      <formula>IF(RIGHT(TEXT(AQ651,"0.#"),1)=".",FALSE,TRUE)</formula>
    </cfRule>
    <cfRule type="expression" dxfId="1022" priority="1144">
      <formula>IF(RIGHT(TEXT(AQ651,"0.#"),1)=".",TRUE,FALSE)</formula>
    </cfRule>
  </conditionalFormatting>
  <conditionalFormatting sqref="AQ649">
    <cfRule type="expression" dxfId="1021" priority="1141">
      <formula>IF(RIGHT(TEXT(AQ649,"0.#"),1)=".",FALSE,TRUE)</formula>
    </cfRule>
    <cfRule type="expression" dxfId="1020" priority="1142">
      <formula>IF(RIGHT(TEXT(AQ649,"0.#"),1)=".",TRUE,FALSE)</formula>
    </cfRule>
  </conditionalFormatting>
  <conditionalFormatting sqref="AE674">
    <cfRule type="expression" dxfId="1019" priority="1139">
      <formula>IF(RIGHT(TEXT(AE674,"0.#"),1)=".",FALSE,TRUE)</formula>
    </cfRule>
    <cfRule type="expression" dxfId="1018" priority="1140">
      <formula>IF(RIGHT(TEXT(AE674,"0.#"),1)=".",TRUE,FALSE)</formula>
    </cfRule>
  </conditionalFormatting>
  <conditionalFormatting sqref="AE675">
    <cfRule type="expression" dxfId="1017" priority="1137">
      <formula>IF(RIGHT(TEXT(AE675,"0.#"),1)=".",FALSE,TRUE)</formula>
    </cfRule>
    <cfRule type="expression" dxfId="1016" priority="1138">
      <formula>IF(RIGHT(TEXT(AE675,"0.#"),1)=".",TRUE,FALSE)</formula>
    </cfRule>
  </conditionalFormatting>
  <conditionalFormatting sqref="AE676">
    <cfRule type="expression" dxfId="1015" priority="1135">
      <formula>IF(RIGHT(TEXT(AE676,"0.#"),1)=".",FALSE,TRUE)</formula>
    </cfRule>
    <cfRule type="expression" dxfId="1014" priority="1136">
      <formula>IF(RIGHT(TEXT(AE676,"0.#"),1)=".",TRUE,FALSE)</formula>
    </cfRule>
  </conditionalFormatting>
  <conditionalFormatting sqref="AU674">
    <cfRule type="expression" dxfId="1013" priority="1127">
      <formula>IF(RIGHT(TEXT(AU674,"0.#"),1)=".",FALSE,TRUE)</formula>
    </cfRule>
    <cfRule type="expression" dxfId="1012" priority="1128">
      <formula>IF(RIGHT(TEXT(AU674,"0.#"),1)=".",TRUE,FALSE)</formula>
    </cfRule>
  </conditionalFormatting>
  <conditionalFormatting sqref="AU675">
    <cfRule type="expression" dxfId="1011" priority="1125">
      <formula>IF(RIGHT(TEXT(AU675,"0.#"),1)=".",FALSE,TRUE)</formula>
    </cfRule>
    <cfRule type="expression" dxfId="1010" priority="1126">
      <formula>IF(RIGHT(TEXT(AU675,"0.#"),1)=".",TRUE,FALSE)</formula>
    </cfRule>
  </conditionalFormatting>
  <conditionalFormatting sqref="AU676">
    <cfRule type="expression" dxfId="1009" priority="1123">
      <formula>IF(RIGHT(TEXT(AU676,"0.#"),1)=".",FALSE,TRUE)</formula>
    </cfRule>
    <cfRule type="expression" dxfId="1008" priority="1124">
      <formula>IF(RIGHT(TEXT(AU676,"0.#"),1)=".",TRUE,FALSE)</formula>
    </cfRule>
  </conditionalFormatting>
  <conditionalFormatting sqref="AQ675">
    <cfRule type="expression" dxfId="1007" priority="1115">
      <formula>IF(RIGHT(TEXT(AQ675,"0.#"),1)=".",FALSE,TRUE)</formula>
    </cfRule>
    <cfRule type="expression" dxfId="1006" priority="1116">
      <formula>IF(RIGHT(TEXT(AQ675,"0.#"),1)=".",TRUE,FALSE)</formula>
    </cfRule>
  </conditionalFormatting>
  <conditionalFormatting sqref="AQ676">
    <cfRule type="expression" dxfId="1005" priority="1113">
      <formula>IF(RIGHT(TEXT(AQ676,"0.#"),1)=".",FALSE,TRUE)</formula>
    </cfRule>
    <cfRule type="expression" dxfId="1004" priority="1114">
      <formula>IF(RIGHT(TEXT(AQ676,"0.#"),1)=".",TRUE,FALSE)</formula>
    </cfRule>
  </conditionalFormatting>
  <conditionalFormatting sqref="AQ674">
    <cfRule type="expression" dxfId="1003" priority="1111">
      <formula>IF(RIGHT(TEXT(AQ674,"0.#"),1)=".",FALSE,TRUE)</formula>
    </cfRule>
    <cfRule type="expression" dxfId="1002" priority="1112">
      <formula>IF(RIGHT(TEXT(AQ674,"0.#"),1)=".",TRUE,FALSE)</formula>
    </cfRule>
  </conditionalFormatting>
  <conditionalFormatting sqref="AE654">
    <cfRule type="expression" dxfId="1001" priority="1109">
      <formula>IF(RIGHT(TEXT(AE654,"0.#"),1)=".",FALSE,TRUE)</formula>
    </cfRule>
    <cfRule type="expression" dxfId="1000" priority="1110">
      <formula>IF(RIGHT(TEXT(AE654,"0.#"),1)=".",TRUE,FALSE)</formula>
    </cfRule>
  </conditionalFormatting>
  <conditionalFormatting sqref="AE655">
    <cfRule type="expression" dxfId="999" priority="1107">
      <formula>IF(RIGHT(TEXT(AE655,"0.#"),1)=".",FALSE,TRUE)</formula>
    </cfRule>
    <cfRule type="expression" dxfId="998" priority="1108">
      <formula>IF(RIGHT(TEXT(AE655,"0.#"),1)=".",TRUE,FALSE)</formula>
    </cfRule>
  </conditionalFormatting>
  <conditionalFormatting sqref="AE656">
    <cfRule type="expression" dxfId="997" priority="1105">
      <formula>IF(RIGHT(TEXT(AE656,"0.#"),1)=".",FALSE,TRUE)</formula>
    </cfRule>
    <cfRule type="expression" dxfId="996" priority="1106">
      <formula>IF(RIGHT(TEXT(AE656,"0.#"),1)=".",TRUE,FALSE)</formula>
    </cfRule>
  </conditionalFormatting>
  <conditionalFormatting sqref="AU654">
    <cfRule type="expression" dxfId="995" priority="1097">
      <formula>IF(RIGHT(TEXT(AU654,"0.#"),1)=".",FALSE,TRUE)</formula>
    </cfRule>
    <cfRule type="expression" dxfId="994" priority="1098">
      <formula>IF(RIGHT(TEXT(AU654,"0.#"),1)=".",TRUE,FALSE)</formula>
    </cfRule>
  </conditionalFormatting>
  <conditionalFormatting sqref="AU655">
    <cfRule type="expression" dxfId="993" priority="1095">
      <formula>IF(RIGHT(TEXT(AU655,"0.#"),1)=".",FALSE,TRUE)</formula>
    </cfRule>
    <cfRule type="expression" dxfId="992" priority="1096">
      <formula>IF(RIGHT(TEXT(AU655,"0.#"),1)=".",TRUE,FALSE)</formula>
    </cfRule>
  </conditionalFormatting>
  <conditionalFormatting sqref="AQ656">
    <cfRule type="expression" dxfId="991" priority="1083">
      <formula>IF(RIGHT(TEXT(AQ656,"0.#"),1)=".",FALSE,TRUE)</formula>
    </cfRule>
    <cfRule type="expression" dxfId="990" priority="1084">
      <formula>IF(RIGHT(TEXT(AQ656,"0.#"),1)=".",TRUE,FALSE)</formula>
    </cfRule>
  </conditionalFormatting>
  <conditionalFormatting sqref="AQ654">
    <cfRule type="expression" dxfId="989" priority="1081">
      <formula>IF(RIGHT(TEXT(AQ654,"0.#"),1)=".",FALSE,TRUE)</formula>
    </cfRule>
    <cfRule type="expression" dxfId="988" priority="1082">
      <formula>IF(RIGHT(TEXT(AQ654,"0.#"),1)=".",TRUE,FALSE)</formula>
    </cfRule>
  </conditionalFormatting>
  <conditionalFormatting sqref="AE659">
    <cfRule type="expression" dxfId="987" priority="1079">
      <formula>IF(RIGHT(TEXT(AE659,"0.#"),1)=".",FALSE,TRUE)</formula>
    </cfRule>
    <cfRule type="expression" dxfId="986" priority="1080">
      <formula>IF(RIGHT(TEXT(AE659,"0.#"),1)=".",TRUE,FALSE)</formula>
    </cfRule>
  </conditionalFormatting>
  <conditionalFormatting sqref="AE660">
    <cfRule type="expression" dxfId="985" priority="1077">
      <formula>IF(RIGHT(TEXT(AE660,"0.#"),1)=".",FALSE,TRUE)</formula>
    </cfRule>
    <cfRule type="expression" dxfId="984" priority="1078">
      <formula>IF(RIGHT(TEXT(AE660,"0.#"),1)=".",TRUE,FALSE)</formula>
    </cfRule>
  </conditionalFormatting>
  <conditionalFormatting sqref="AE661">
    <cfRule type="expression" dxfId="983" priority="1075">
      <formula>IF(RIGHT(TEXT(AE661,"0.#"),1)=".",FALSE,TRUE)</formula>
    </cfRule>
    <cfRule type="expression" dxfId="982" priority="1076">
      <formula>IF(RIGHT(TEXT(AE661,"0.#"),1)=".",TRUE,FALSE)</formula>
    </cfRule>
  </conditionalFormatting>
  <conditionalFormatting sqref="AU659">
    <cfRule type="expression" dxfId="981" priority="1067">
      <formula>IF(RIGHT(TEXT(AU659,"0.#"),1)=".",FALSE,TRUE)</formula>
    </cfRule>
    <cfRule type="expression" dxfId="980" priority="1068">
      <formula>IF(RIGHT(TEXT(AU659,"0.#"),1)=".",TRUE,FALSE)</formula>
    </cfRule>
  </conditionalFormatting>
  <conditionalFormatting sqref="AU660">
    <cfRule type="expression" dxfId="979" priority="1065">
      <formula>IF(RIGHT(TEXT(AU660,"0.#"),1)=".",FALSE,TRUE)</formula>
    </cfRule>
    <cfRule type="expression" dxfId="978" priority="1066">
      <formula>IF(RIGHT(TEXT(AU660,"0.#"),1)=".",TRUE,FALSE)</formula>
    </cfRule>
  </conditionalFormatting>
  <conditionalFormatting sqref="AU661">
    <cfRule type="expression" dxfId="977" priority="1063">
      <formula>IF(RIGHT(TEXT(AU661,"0.#"),1)=".",FALSE,TRUE)</formula>
    </cfRule>
    <cfRule type="expression" dxfId="976" priority="1064">
      <formula>IF(RIGHT(TEXT(AU661,"0.#"),1)=".",TRUE,FALSE)</formula>
    </cfRule>
  </conditionalFormatting>
  <conditionalFormatting sqref="AQ660">
    <cfRule type="expression" dxfId="975" priority="1055">
      <formula>IF(RIGHT(TEXT(AQ660,"0.#"),1)=".",FALSE,TRUE)</formula>
    </cfRule>
    <cfRule type="expression" dxfId="974" priority="1056">
      <formula>IF(RIGHT(TEXT(AQ660,"0.#"),1)=".",TRUE,FALSE)</formula>
    </cfRule>
  </conditionalFormatting>
  <conditionalFormatting sqref="AQ661">
    <cfRule type="expression" dxfId="973" priority="1053">
      <formula>IF(RIGHT(TEXT(AQ661,"0.#"),1)=".",FALSE,TRUE)</formula>
    </cfRule>
    <cfRule type="expression" dxfId="972" priority="1054">
      <formula>IF(RIGHT(TEXT(AQ661,"0.#"),1)=".",TRUE,FALSE)</formula>
    </cfRule>
  </conditionalFormatting>
  <conditionalFormatting sqref="AQ659">
    <cfRule type="expression" dxfId="971" priority="1051">
      <formula>IF(RIGHT(TEXT(AQ659,"0.#"),1)=".",FALSE,TRUE)</formula>
    </cfRule>
    <cfRule type="expression" dxfId="970" priority="1052">
      <formula>IF(RIGHT(TEXT(AQ659,"0.#"),1)=".",TRUE,FALSE)</formula>
    </cfRule>
  </conditionalFormatting>
  <conditionalFormatting sqref="AE664">
    <cfRule type="expression" dxfId="969" priority="1049">
      <formula>IF(RIGHT(TEXT(AE664,"0.#"),1)=".",FALSE,TRUE)</formula>
    </cfRule>
    <cfRule type="expression" dxfId="968" priority="1050">
      <formula>IF(RIGHT(TEXT(AE664,"0.#"),1)=".",TRUE,FALSE)</formula>
    </cfRule>
  </conditionalFormatting>
  <conditionalFormatting sqref="AE665">
    <cfRule type="expression" dxfId="967" priority="1047">
      <formula>IF(RIGHT(TEXT(AE665,"0.#"),1)=".",FALSE,TRUE)</formula>
    </cfRule>
    <cfRule type="expression" dxfId="966" priority="1048">
      <formula>IF(RIGHT(TEXT(AE665,"0.#"),1)=".",TRUE,FALSE)</formula>
    </cfRule>
  </conditionalFormatting>
  <conditionalFormatting sqref="AE666">
    <cfRule type="expression" dxfId="965" priority="1045">
      <formula>IF(RIGHT(TEXT(AE666,"0.#"),1)=".",FALSE,TRUE)</formula>
    </cfRule>
    <cfRule type="expression" dxfId="964" priority="1046">
      <formula>IF(RIGHT(TEXT(AE666,"0.#"),1)=".",TRUE,FALSE)</formula>
    </cfRule>
  </conditionalFormatting>
  <conditionalFormatting sqref="AU664">
    <cfRule type="expression" dxfId="963" priority="1037">
      <formula>IF(RIGHT(TEXT(AU664,"0.#"),1)=".",FALSE,TRUE)</formula>
    </cfRule>
    <cfRule type="expression" dxfId="962" priority="1038">
      <formula>IF(RIGHT(TEXT(AU664,"0.#"),1)=".",TRUE,FALSE)</formula>
    </cfRule>
  </conditionalFormatting>
  <conditionalFormatting sqref="AU665">
    <cfRule type="expression" dxfId="961" priority="1035">
      <formula>IF(RIGHT(TEXT(AU665,"0.#"),1)=".",FALSE,TRUE)</formula>
    </cfRule>
    <cfRule type="expression" dxfId="960" priority="1036">
      <formula>IF(RIGHT(TEXT(AU665,"0.#"),1)=".",TRUE,FALSE)</formula>
    </cfRule>
  </conditionalFormatting>
  <conditionalFormatting sqref="AU666">
    <cfRule type="expression" dxfId="959" priority="1033">
      <formula>IF(RIGHT(TEXT(AU666,"0.#"),1)=".",FALSE,TRUE)</formula>
    </cfRule>
    <cfRule type="expression" dxfId="958" priority="1034">
      <formula>IF(RIGHT(TEXT(AU666,"0.#"),1)=".",TRUE,FALSE)</formula>
    </cfRule>
  </conditionalFormatting>
  <conditionalFormatting sqref="AQ665">
    <cfRule type="expression" dxfId="957" priority="1025">
      <formula>IF(RIGHT(TEXT(AQ665,"0.#"),1)=".",FALSE,TRUE)</formula>
    </cfRule>
    <cfRule type="expression" dxfId="956" priority="1026">
      <formula>IF(RIGHT(TEXT(AQ665,"0.#"),1)=".",TRUE,FALSE)</formula>
    </cfRule>
  </conditionalFormatting>
  <conditionalFormatting sqref="AQ666">
    <cfRule type="expression" dxfId="955" priority="1023">
      <formula>IF(RIGHT(TEXT(AQ666,"0.#"),1)=".",FALSE,TRUE)</formula>
    </cfRule>
    <cfRule type="expression" dxfId="954" priority="1024">
      <formula>IF(RIGHT(TEXT(AQ666,"0.#"),1)=".",TRUE,FALSE)</formula>
    </cfRule>
  </conditionalFormatting>
  <conditionalFormatting sqref="AQ664">
    <cfRule type="expression" dxfId="953" priority="1021">
      <formula>IF(RIGHT(TEXT(AQ664,"0.#"),1)=".",FALSE,TRUE)</formula>
    </cfRule>
    <cfRule type="expression" dxfId="952" priority="1022">
      <formula>IF(RIGHT(TEXT(AQ664,"0.#"),1)=".",TRUE,FALSE)</formula>
    </cfRule>
  </conditionalFormatting>
  <conditionalFormatting sqref="AE669">
    <cfRule type="expression" dxfId="951" priority="1019">
      <formula>IF(RIGHT(TEXT(AE669,"0.#"),1)=".",FALSE,TRUE)</formula>
    </cfRule>
    <cfRule type="expression" dxfId="950" priority="1020">
      <formula>IF(RIGHT(TEXT(AE669,"0.#"),1)=".",TRUE,FALSE)</formula>
    </cfRule>
  </conditionalFormatting>
  <conditionalFormatting sqref="AE670">
    <cfRule type="expression" dxfId="949" priority="1017">
      <formula>IF(RIGHT(TEXT(AE670,"0.#"),1)=".",FALSE,TRUE)</formula>
    </cfRule>
    <cfRule type="expression" dxfId="948" priority="1018">
      <formula>IF(RIGHT(TEXT(AE670,"0.#"),1)=".",TRUE,FALSE)</formula>
    </cfRule>
  </conditionalFormatting>
  <conditionalFormatting sqref="AE671">
    <cfRule type="expression" dxfId="947" priority="1015">
      <formula>IF(RIGHT(TEXT(AE671,"0.#"),1)=".",FALSE,TRUE)</formula>
    </cfRule>
    <cfRule type="expression" dxfId="946" priority="1016">
      <formula>IF(RIGHT(TEXT(AE671,"0.#"),1)=".",TRUE,FALSE)</formula>
    </cfRule>
  </conditionalFormatting>
  <conditionalFormatting sqref="AU669">
    <cfRule type="expression" dxfId="945" priority="1007">
      <formula>IF(RIGHT(TEXT(AU669,"0.#"),1)=".",FALSE,TRUE)</formula>
    </cfRule>
    <cfRule type="expression" dxfId="944" priority="1008">
      <formula>IF(RIGHT(TEXT(AU669,"0.#"),1)=".",TRUE,FALSE)</formula>
    </cfRule>
  </conditionalFormatting>
  <conditionalFormatting sqref="AU670">
    <cfRule type="expression" dxfId="943" priority="1005">
      <formula>IF(RIGHT(TEXT(AU670,"0.#"),1)=".",FALSE,TRUE)</formula>
    </cfRule>
    <cfRule type="expression" dxfId="942" priority="1006">
      <formula>IF(RIGHT(TEXT(AU670,"0.#"),1)=".",TRUE,FALSE)</formula>
    </cfRule>
  </conditionalFormatting>
  <conditionalFormatting sqref="AU671">
    <cfRule type="expression" dxfId="941" priority="1003">
      <formula>IF(RIGHT(TEXT(AU671,"0.#"),1)=".",FALSE,TRUE)</formula>
    </cfRule>
    <cfRule type="expression" dxfId="940" priority="1004">
      <formula>IF(RIGHT(TEXT(AU671,"0.#"),1)=".",TRUE,FALSE)</formula>
    </cfRule>
  </conditionalFormatting>
  <conditionalFormatting sqref="AQ670">
    <cfRule type="expression" dxfId="939" priority="995">
      <formula>IF(RIGHT(TEXT(AQ670,"0.#"),1)=".",FALSE,TRUE)</formula>
    </cfRule>
    <cfRule type="expression" dxfId="938" priority="996">
      <formula>IF(RIGHT(TEXT(AQ670,"0.#"),1)=".",TRUE,FALSE)</formula>
    </cfRule>
  </conditionalFormatting>
  <conditionalFormatting sqref="AQ671">
    <cfRule type="expression" dxfId="937" priority="993">
      <formula>IF(RIGHT(TEXT(AQ671,"0.#"),1)=".",FALSE,TRUE)</formula>
    </cfRule>
    <cfRule type="expression" dxfId="936" priority="994">
      <formula>IF(RIGHT(TEXT(AQ671,"0.#"),1)=".",TRUE,FALSE)</formula>
    </cfRule>
  </conditionalFormatting>
  <conditionalFormatting sqref="AQ669">
    <cfRule type="expression" dxfId="935" priority="991">
      <formula>IF(RIGHT(TEXT(AQ669,"0.#"),1)=".",FALSE,TRUE)</formula>
    </cfRule>
    <cfRule type="expression" dxfId="934" priority="992">
      <formula>IF(RIGHT(TEXT(AQ669,"0.#"),1)=".",TRUE,FALSE)</formula>
    </cfRule>
  </conditionalFormatting>
  <conditionalFormatting sqref="AE679">
    <cfRule type="expression" dxfId="933" priority="989">
      <formula>IF(RIGHT(TEXT(AE679,"0.#"),1)=".",FALSE,TRUE)</formula>
    </cfRule>
    <cfRule type="expression" dxfId="932" priority="990">
      <formula>IF(RIGHT(TEXT(AE679,"0.#"),1)=".",TRUE,FALSE)</formula>
    </cfRule>
  </conditionalFormatting>
  <conditionalFormatting sqref="AE680">
    <cfRule type="expression" dxfId="931" priority="987">
      <formula>IF(RIGHT(TEXT(AE680,"0.#"),1)=".",FALSE,TRUE)</formula>
    </cfRule>
    <cfRule type="expression" dxfId="930" priority="988">
      <formula>IF(RIGHT(TEXT(AE680,"0.#"),1)=".",TRUE,FALSE)</formula>
    </cfRule>
  </conditionalFormatting>
  <conditionalFormatting sqref="AE681">
    <cfRule type="expression" dxfId="929" priority="985">
      <formula>IF(RIGHT(TEXT(AE681,"0.#"),1)=".",FALSE,TRUE)</formula>
    </cfRule>
    <cfRule type="expression" dxfId="928" priority="986">
      <formula>IF(RIGHT(TEXT(AE681,"0.#"),1)=".",TRUE,FALSE)</formula>
    </cfRule>
  </conditionalFormatting>
  <conditionalFormatting sqref="AU679">
    <cfRule type="expression" dxfId="927" priority="977">
      <formula>IF(RIGHT(TEXT(AU679,"0.#"),1)=".",FALSE,TRUE)</formula>
    </cfRule>
    <cfRule type="expression" dxfId="926" priority="978">
      <formula>IF(RIGHT(TEXT(AU679,"0.#"),1)=".",TRUE,FALSE)</formula>
    </cfRule>
  </conditionalFormatting>
  <conditionalFormatting sqref="AU680">
    <cfRule type="expression" dxfId="925" priority="975">
      <formula>IF(RIGHT(TEXT(AU680,"0.#"),1)=".",FALSE,TRUE)</formula>
    </cfRule>
    <cfRule type="expression" dxfId="924" priority="976">
      <formula>IF(RIGHT(TEXT(AU680,"0.#"),1)=".",TRUE,FALSE)</formula>
    </cfRule>
  </conditionalFormatting>
  <conditionalFormatting sqref="AU681">
    <cfRule type="expression" dxfId="923" priority="973">
      <formula>IF(RIGHT(TEXT(AU681,"0.#"),1)=".",FALSE,TRUE)</formula>
    </cfRule>
    <cfRule type="expression" dxfId="922" priority="974">
      <formula>IF(RIGHT(TEXT(AU681,"0.#"),1)=".",TRUE,FALSE)</formula>
    </cfRule>
  </conditionalFormatting>
  <conditionalFormatting sqref="AQ680">
    <cfRule type="expression" dxfId="921" priority="965">
      <formula>IF(RIGHT(TEXT(AQ680,"0.#"),1)=".",FALSE,TRUE)</formula>
    </cfRule>
    <cfRule type="expression" dxfId="920" priority="966">
      <formula>IF(RIGHT(TEXT(AQ680,"0.#"),1)=".",TRUE,FALSE)</formula>
    </cfRule>
  </conditionalFormatting>
  <conditionalFormatting sqref="AQ681">
    <cfRule type="expression" dxfId="919" priority="963">
      <formula>IF(RIGHT(TEXT(AQ681,"0.#"),1)=".",FALSE,TRUE)</formula>
    </cfRule>
    <cfRule type="expression" dxfId="918" priority="964">
      <formula>IF(RIGHT(TEXT(AQ681,"0.#"),1)=".",TRUE,FALSE)</formula>
    </cfRule>
  </conditionalFormatting>
  <conditionalFormatting sqref="AQ679">
    <cfRule type="expression" dxfId="917" priority="961">
      <formula>IF(RIGHT(TEXT(AQ679,"0.#"),1)=".",FALSE,TRUE)</formula>
    </cfRule>
    <cfRule type="expression" dxfId="916" priority="962">
      <formula>IF(RIGHT(TEXT(AQ679,"0.#"),1)=".",TRUE,FALSE)</formula>
    </cfRule>
  </conditionalFormatting>
  <conditionalFormatting sqref="AE684">
    <cfRule type="expression" dxfId="915" priority="959">
      <formula>IF(RIGHT(TEXT(AE684,"0.#"),1)=".",FALSE,TRUE)</formula>
    </cfRule>
    <cfRule type="expression" dxfId="914" priority="960">
      <formula>IF(RIGHT(TEXT(AE684,"0.#"),1)=".",TRUE,FALSE)</formula>
    </cfRule>
  </conditionalFormatting>
  <conditionalFormatting sqref="AE685">
    <cfRule type="expression" dxfId="913" priority="957">
      <formula>IF(RIGHT(TEXT(AE685,"0.#"),1)=".",FALSE,TRUE)</formula>
    </cfRule>
    <cfRule type="expression" dxfId="912" priority="958">
      <formula>IF(RIGHT(TEXT(AE685,"0.#"),1)=".",TRUE,FALSE)</formula>
    </cfRule>
  </conditionalFormatting>
  <conditionalFormatting sqref="AE686">
    <cfRule type="expression" dxfId="911" priority="955">
      <formula>IF(RIGHT(TEXT(AE686,"0.#"),1)=".",FALSE,TRUE)</formula>
    </cfRule>
    <cfRule type="expression" dxfId="910" priority="956">
      <formula>IF(RIGHT(TEXT(AE686,"0.#"),1)=".",TRUE,FALSE)</formula>
    </cfRule>
  </conditionalFormatting>
  <conditionalFormatting sqref="AU684">
    <cfRule type="expression" dxfId="909" priority="947">
      <formula>IF(RIGHT(TEXT(AU684,"0.#"),1)=".",FALSE,TRUE)</formula>
    </cfRule>
    <cfRule type="expression" dxfId="908" priority="948">
      <formula>IF(RIGHT(TEXT(AU684,"0.#"),1)=".",TRUE,FALSE)</formula>
    </cfRule>
  </conditionalFormatting>
  <conditionalFormatting sqref="AU685">
    <cfRule type="expression" dxfId="907" priority="945">
      <formula>IF(RIGHT(TEXT(AU685,"0.#"),1)=".",FALSE,TRUE)</formula>
    </cfRule>
    <cfRule type="expression" dxfId="906" priority="946">
      <formula>IF(RIGHT(TEXT(AU685,"0.#"),1)=".",TRUE,FALSE)</formula>
    </cfRule>
  </conditionalFormatting>
  <conditionalFormatting sqref="AU686">
    <cfRule type="expression" dxfId="905" priority="943">
      <formula>IF(RIGHT(TEXT(AU686,"0.#"),1)=".",FALSE,TRUE)</formula>
    </cfRule>
    <cfRule type="expression" dxfId="904" priority="944">
      <formula>IF(RIGHT(TEXT(AU686,"0.#"),1)=".",TRUE,FALSE)</formula>
    </cfRule>
  </conditionalFormatting>
  <conditionalFormatting sqref="AQ685">
    <cfRule type="expression" dxfId="903" priority="935">
      <formula>IF(RIGHT(TEXT(AQ685,"0.#"),1)=".",FALSE,TRUE)</formula>
    </cfRule>
    <cfRule type="expression" dxfId="902" priority="936">
      <formula>IF(RIGHT(TEXT(AQ685,"0.#"),1)=".",TRUE,FALSE)</formula>
    </cfRule>
  </conditionalFormatting>
  <conditionalFormatting sqref="AQ686">
    <cfRule type="expression" dxfId="901" priority="933">
      <formula>IF(RIGHT(TEXT(AQ686,"0.#"),1)=".",FALSE,TRUE)</formula>
    </cfRule>
    <cfRule type="expression" dxfId="900" priority="934">
      <formula>IF(RIGHT(TEXT(AQ686,"0.#"),1)=".",TRUE,FALSE)</formula>
    </cfRule>
  </conditionalFormatting>
  <conditionalFormatting sqref="AQ684">
    <cfRule type="expression" dxfId="899" priority="931">
      <formula>IF(RIGHT(TEXT(AQ684,"0.#"),1)=".",FALSE,TRUE)</formula>
    </cfRule>
    <cfRule type="expression" dxfId="898" priority="932">
      <formula>IF(RIGHT(TEXT(AQ684,"0.#"),1)=".",TRUE,FALSE)</formula>
    </cfRule>
  </conditionalFormatting>
  <conditionalFormatting sqref="AE689">
    <cfRule type="expression" dxfId="897" priority="929">
      <formula>IF(RIGHT(TEXT(AE689,"0.#"),1)=".",FALSE,TRUE)</formula>
    </cfRule>
    <cfRule type="expression" dxfId="896" priority="930">
      <formula>IF(RIGHT(TEXT(AE689,"0.#"),1)=".",TRUE,FALSE)</formula>
    </cfRule>
  </conditionalFormatting>
  <conditionalFormatting sqref="AE690">
    <cfRule type="expression" dxfId="895" priority="927">
      <formula>IF(RIGHT(TEXT(AE690,"0.#"),1)=".",FALSE,TRUE)</formula>
    </cfRule>
    <cfRule type="expression" dxfId="894" priority="928">
      <formula>IF(RIGHT(TEXT(AE690,"0.#"),1)=".",TRUE,FALSE)</formula>
    </cfRule>
  </conditionalFormatting>
  <conditionalFormatting sqref="AE691">
    <cfRule type="expression" dxfId="893" priority="925">
      <formula>IF(RIGHT(TEXT(AE691,"0.#"),1)=".",FALSE,TRUE)</formula>
    </cfRule>
    <cfRule type="expression" dxfId="892" priority="926">
      <formula>IF(RIGHT(TEXT(AE691,"0.#"),1)=".",TRUE,FALSE)</formula>
    </cfRule>
  </conditionalFormatting>
  <conditionalFormatting sqref="AU689">
    <cfRule type="expression" dxfId="891" priority="917">
      <formula>IF(RIGHT(TEXT(AU689,"0.#"),1)=".",FALSE,TRUE)</formula>
    </cfRule>
    <cfRule type="expression" dxfId="890" priority="918">
      <formula>IF(RIGHT(TEXT(AU689,"0.#"),1)=".",TRUE,FALSE)</formula>
    </cfRule>
  </conditionalFormatting>
  <conditionalFormatting sqref="AU690">
    <cfRule type="expression" dxfId="889" priority="915">
      <formula>IF(RIGHT(TEXT(AU690,"0.#"),1)=".",FALSE,TRUE)</formula>
    </cfRule>
    <cfRule type="expression" dxfId="888" priority="916">
      <formula>IF(RIGHT(TEXT(AU690,"0.#"),1)=".",TRUE,FALSE)</formula>
    </cfRule>
  </conditionalFormatting>
  <conditionalFormatting sqref="AU691">
    <cfRule type="expression" dxfId="887" priority="913">
      <formula>IF(RIGHT(TEXT(AU691,"0.#"),1)=".",FALSE,TRUE)</formula>
    </cfRule>
    <cfRule type="expression" dxfId="886" priority="914">
      <formula>IF(RIGHT(TEXT(AU691,"0.#"),1)=".",TRUE,FALSE)</formula>
    </cfRule>
  </conditionalFormatting>
  <conditionalFormatting sqref="AQ690">
    <cfRule type="expression" dxfId="885" priority="905">
      <formula>IF(RIGHT(TEXT(AQ690,"0.#"),1)=".",FALSE,TRUE)</formula>
    </cfRule>
    <cfRule type="expression" dxfId="884" priority="906">
      <formula>IF(RIGHT(TEXT(AQ690,"0.#"),1)=".",TRUE,FALSE)</formula>
    </cfRule>
  </conditionalFormatting>
  <conditionalFormatting sqref="AQ691">
    <cfRule type="expression" dxfId="883" priority="903">
      <formula>IF(RIGHT(TEXT(AQ691,"0.#"),1)=".",FALSE,TRUE)</formula>
    </cfRule>
    <cfRule type="expression" dxfId="882" priority="904">
      <formula>IF(RIGHT(TEXT(AQ691,"0.#"),1)=".",TRUE,FALSE)</formula>
    </cfRule>
  </conditionalFormatting>
  <conditionalFormatting sqref="AQ689">
    <cfRule type="expression" dxfId="881" priority="901">
      <formula>IF(RIGHT(TEXT(AQ689,"0.#"),1)=".",FALSE,TRUE)</formula>
    </cfRule>
    <cfRule type="expression" dxfId="880" priority="902">
      <formula>IF(RIGHT(TEXT(AQ689,"0.#"),1)=".",TRUE,FALSE)</formula>
    </cfRule>
  </conditionalFormatting>
  <conditionalFormatting sqref="AE694">
    <cfRule type="expression" dxfId="879" priority="899">
      <formula>IF(RIGHT(TEXT(AE694,"0.#"),1)=".",FALSE,TRUE)</formula>
    </cfRule>
    <cfRule type="expression" dxfId="878" priority="900">
      <formula>IF(RIGHT(TEXT(AE694,"0.#"),1)=".",TRUE,FALSE)</formula>
    </cfRule>
  </conditionalFormatting>
  <conditionalFormatting sqref="AM696">
    <cfRule type="expression" dxfId="877" priority="889">
      <formula>IF(RIGHT(TEXT(AM696,"0.#"),1)=".",FALSE,TRUE)</formula>
    </cfRule>
    <cfRule type="expression" dxfId="876" priority="890">
      <formula>IF(RIGHT(TEXT(AM696,"0.#"),1)=".",TRUE,FALSE)</formula>
    </cfRule>
  </conditionalFormatting>
  <conditionalFormatting sqref="AE695">
    <cfRule type="expression" dxfId="875" priority="897">
      <formula>IF(RIGHT(TEXT(AE695,"0.#"),1)=".",FALSE,TRUE)</formula>
    </cfRule>
    <cfRule type="expression" dxfId="874" priority="898">
      <formula>IF(RIGHT(TEXT(AE695,"0.#"),1)=".",TRUE,FALSE)</formula>
    </cfRule>
  </conditionalFormatting>
  <conditionalFormatting sqref="AE696">
    <cfRule type="expression" dxfId="873" priority="895">
      <formula>IF(RIGHT(TEXT(AE696,"0.#"),1)=".",FALSE,TRUE)</formula>
    </cfRule>
    <cfRule type="expression" dxfId="872" priority="896">
      <formula>IF(RIGHT(TEXT(AE696,"0.#"),1)=".",TRUE,FALSE)</formula>
    </cfRule>
  </conditionalFormatting>
  <conditionalFormatting sqref="AM694">
    <cfRule type="expression" dxfId="871" priority="893">
      <formula>IF(RIGHT(TEXT(AM694,"0.#"),1)=".",FALSE,TRUE)</formula>
    </cfRule>
    <cfRule type="expression" dxfId="870" priority="894">
      <formula>IF(RIGHT(TEXT(AM694,"0.#"),1)=".",TRUE,FALSE)</formula>
    </cfRule>
  </conditionalFormatting>
  <conditionalFormatting sqref="AM695">
    <cfRule type="expression" dxfId="869" priority="891">
      <formula>IF(RIGHT(TEXT(AM695,"0.#"),1)=".",FALSE,TRUE)</formula>
    </cfRule>
    <cfRule type="expression" dxfId="868" priority="892">
      <formula>IF(RIGHT(TEXT(AM695,"0.#"),1)=".",TRUE,FALSE)</formula>
    </cfRule>
  </conditionalFormatting>
  <conditionalFormatting sqref="AU694">
    <cfRule type="expression" dxfId="867" priority="887">
      <formula>IF(RIGHT(TEXT(AU694,"0.#"),1)=".",FALSE,TRUE)</formula>
    </cfRule>
    <cfRule type="expression" dxfId="866" priority="888">
      <formula>IF(RIGHT(TEXT(AU694,"0.#"),1)=".",TRUE,FALSE)</formula>
    </cfRule>
  </conditionalFormatting>
  <conditionalFormatting sqref="AU695">
    <cfRule type="expression" dxfId="865" priority="885">
      <formula>IF(RIGHT(TEXT(AU695,"0.#"),1)=".",FALSE,TRUE)</formula>
    </cfRule>
    <cfRule type="expression" dxfId="864" priority="886">
      <formula>IF(RIGHT(TEXT(AU695,"0.#"),1)=".",TRUE,FALSE)</formula>
    </cfRule>
  </conditionalFormatting>
  <conditionalFormatting sqref="AU696">
    <cfRule type="expression" dxfId="863" priority="883">
      <formula>IF(RIGHT(TEXT(AU696,"0.#"),1)=".",FALSE,TRUE)</formula>
    </cfRule>
    <cfRule type="expression" dxfId="862" priority="884">
      <formula>IF(RIGHT(TEXT(AU696,"0.#"),1)=".",TRUE,FALSE)</formula>
    </cfRule>
  </conditionalFormatting>
  <conditionalFormatting sqref="AI694">
    <cfRule type="expression" dxfId="861" priority="881">
      <formula>IF(RIGHT(TEXT(AI694,"0.#"),1)=".",FALSE,TRUE)</formula>
    </cfRule>
    <cfRule type="expression" dxfId="860" priority="882">
      <formula>IF(RIGHT(TEXT(AI694,"0.#"),1)=".",TRUE,FALSE)</formula>
    </cfRule>
  </conditionalFormatting>
  <conditionalFormatting sqref="AI695">
    <cfRule type="expression" dxfId="859" priority="879">
      <formula>IF(RIGHT(TEXT(AI695,"0.#"),1)=".",FALSE,TRUE)</formula>
    </cfRule>
    <cfRule type="expression" dxfId="858" priority="880">
      <formula>IF(RIGHT(TEXT(AI695,"0.#"),1)=".",TRUE,FALSE)</formula>
    </cfRule>
  </conditionalFormatting>
  <conditionalFormatting sqref="AQ695">
    <cfRule type="expression" dxfId="857" priority="875">
      <formula>IF(RIGHT(TEXT(AQ695,"0.#"),1)=".",FALSE,TRUE)</formula>
    </cfRule>
    <cfRule type="expression" dxfId="856" priority="876">
      <formula>IF(RIGHT(TEXT(AQ695,"0.#"),1)=".",TRUE,FALSE)</formula>
    </cfRule>
  </conditionalFormatting>
  <conditionalFormatting sqref="AQ696">
    <cfRule type="expression" dxfId="855" priority="873">
      <formula>IF(RIGHT(TEXT(AQ696,"0.#"),1)=".",FALSE,TRUE)</formula>
    </cfRule>
    <cfRule type="expression" dxfId="854" priority="874">
      <formula>IF(RIGHT(TEXT(AQ696,"0.#"),1)=".",TRUE,FALSE)</formula>
    </cfRule>
  </conditionalFormatting>
  <conditionalFormatting sqref="AU101">
    <cfRule type="expression" dxfId="853" priority="869">
      <formula>IF(RIGHT(TEXT(AU101,"0.#"),1)=".",FALSE,TRUE)</formula>
    </cfRule>
    <cfRule type="expression" dxfId="852" priority="870">
      <formula>IF(RIGHT(TEXT(AU101,"0.#"),1)=".",TRUE,FALSE)</formula>
    </cfRule>
  </conditionalFormatting>
  <conditionalFormatting sqref="AU102">
    <cfRule type="expression" dxfId="851" priority="867">
      <formula>IF(RIGHT(TEXT(AU102,"0.#"),1)=".",FALSE,TRUE)</formula>
    </cfRule>
    <cfRule type="expression" dxfId="850" priority="868">
      <formula>IF(RIGHT(TEXT(AU102,"0.#"),1)=".",TRUE,FALSE)</formula>
    </cfRule>
  </conditionalFormatting>
  <conditionalFormatting sqref="AU104">
    <cfRule type="expression" dxfId="849" priority="863">
      <formula>IF(RIGHT(TEXT(AU104,"0.#"),1)=".",FALSE,TRUE)</formula>
    </cfRule>
    <cfRule type="expression" dxfId="848" priority="864">
      <formula>IF(RIGHT(TEXT(AU104,"0.#"),1)=".",TRUE,FALSE)</formula>
    </cfRule>
  </conditionalFormatting>
  <conditionalFormatting sqref="AU105">
    <cfRule type="expression" dxfId="847" priority="861">
      <formula>IF(RIGHT(TEXT(AU105,"0.#"),1)=".",FALSE,TRUE)</formula>
    </cfRule>
    <cfRule type="expression" dxfId="846" priority="862">
      <formula>IF(RIGHT(TEXT(AU105,"0.#"),1)=".",TRUE,FALSE)</formula>
    </cfRule>
  </conditionalFormatting>
  <conditionalFormatting sqref="AU107">
    <cfRule type="expression" dxfId="845" priority="857">
      <formula>IF(RIGHT(TEXT(AU107,"0.#"),1)=".",FALSE,TRUE)</formula>
    </cfRule>
    <cfRule type="expression" dxfId="844" priority="858">
      <formula>IF(RIGHT(TEXT(AU107,"0.#"),1)=".",TRUE,FALSE)</formula>
    </cfRule>
  </conditionalFormatting>
  <conditionalFormatting sqref="AU108">
    <cfRule type="expression" dxfId="843" priority="855">
      <formula>IF(RIGHT(TEXT(AU108,"0.#"),1)=".",FALSE,TRUE)</formula>
    </cfRule>
    <cfRule type="expression" dxfId="842" priority="856">
      <formula>IF(RIGHT(TEXT(AU108,"0.#"),1)=".",TRUE,FALSE)</formula>
    </cfRule>
  </conditionalFormatting>
  <conditionalFormatting sqref="AU110">
    <cfRule type="expression" dxfId="841" priority="853">
      <formula>IF(RIGHT(TEXT(AU110,"0.#"),1)=".",FALSE,TRUE)</formula>
    </cfRule>
    <cfRule type="expression" dxfId="840" priority="854">
      <formula>IF(RIGHT(TEXT(AU110,"0.#"),1)=".",TRUE,FALSE)</formula>
    </cfRule>
  </conditionalFormatting>
  <conditionalFormatting sqref="AU111">
    <cfRule type="expression" dxfId="839" priority="851">
      <formula>IF(RIGHT(TEXT(AU111,"0.#"),1)=".",FALSE,TRUE)</formula>
    </cfRule>
    <cfRule type="expression" dxfId="838" priority="852">
      <formula>IF(RIGHT(TEXT(AU111,"0.#"),1)=".",TRUE,FALSE)</formula>
    </cfRule>
  </conditionalFormatting>
  <conditionalFormatting sqref="AU113">
    <cfRule type="expression" dxfId="837" priority="849">
      <formula>IF(RIGHT(TEXT(AU113,"0.#"),1)=".",FALSE,TRUE)</formula>
    </cfRule>
    <cfRule type="expression" dxfId="836" priority="850">
      <formula>IF(RIGHT(TEXT(AU113,"0.#"),1)=".",TRUE,FALSE)</formula>
    </cfRule>
  </conditionalFormatting>
  <conditionalFormatting sqref="AU114">
    <cfRule type="expression" dxfId="835" priority="847">
      <formula>IF(RIGHT(TEXT(AU114,"0.#"),1)=".",FALSE,TRUE)</formula>
    </cfRule>
    <cfRule type="expression" dxfId="834" priority="848">
      <formula>IF(RIGHT(TEXT(AU114,"0.#"),1)=".",TRUE,FALSE)</formula>
    </cfRule>
  </conditionalFormatting>
  <conditionalFormatting sqref="AM489">
    <cfRule type="expression" dxfId="833" priority="841">
      <formula>IF(RIGHT(TEXT(AM489,"0.#"),1)=".",FALSE,TRUE)</formula>
    </cfRule>
    <cfRule type="expression" dxfId="832" priority="842">
      <formula>IF(RIGHT(TEXT(AM489,"0.#"),1)=".",TRUE,FALSE)</formula>
    </cfRule>
  </conditionalFormatting>
  <conditionalFormatting sqref="AM487">
    <cfRule type="expression" dxfId="831" priority="845">
      <formula>IF(RIGHT(TEXT(AM487,"0.#"),1)=".",FALSE,TRUE)</formula>
    </cfRule>
    <cfRule type="expression" dxfId="830" priority="846">
      <formula>IF(RIGHT(TEXT(AM487,"0.#"),1)=".",TRUE,FALSE)</formula>
    </cfRule>
  </conditionalFormatting>
  <conditionalFormatting sqref="AM488">
    <cfRule type="expression" dxfId="829" priority="843">
      <formula>IF(RIGHT(TEXT(AM488,"0.#"),1)=".",FALSE,TRUE)</formula>
    </cfRule>
    <cfRule type="expression" dxfId="828" priority="844">
      <formula>IF(RIGHT(TEXT(AM488,"0.#"),1)=".",TRUE,FALSE)</formula>
    </cfRule>
  </conditionalFormatting>
  <conditionalFormatting sqref="AI489">
    <cfRule type="expression" dxfId="827" priority="835">
      <formula>IF(RIGHT(TEXT(AI489,"0.#"),1)=".",FALSE,TRUE)</formula>
    </cfRule>
    <cfRule type="expression" dxfId="826" priority="836">
      <formula>IF(RIGHT(TEXT(AI489,"0.#"),1)=".",TRUE,FALSE)</formula>
    </cfRule>
  </conditionalFormatting>
  <conditionalFormatting sqref="AI487">
    <cfRule type="expression" dxfId="825" priority="839">
      <formula>IF(RIGHT(TEXT(AI487,"0.#"),1)=".",FALSE,TRUE)</formula>
    </cfRule>
    <cfRule type="expression" dxfId="824" priority="840">
      <formula>IF(RIGHT(TEXT(AI487,"0.#"),1)=".",TRUE,FALSE)</formula>
    </cfRule>
  </conditionalFormatting>
  <conditionalFormatting sqref="AI488">
    <cfRule type="expression" dxfId="823" priority="837">
      <formula>IF(RIGHT(TEXT(AI488,"0.#"),1)=".",FALSE,TRUE)</formula>
    </cfRule>
    <cfRule type="expression" dxfId="822" priority="838">
      <formula>IF(RIGHT(TEXT(AI488,"0.#"),1)=".",TRUE,FALSE)</formula>
    </cfRule>
  </conditionalFormatting>
  <conditionalFormatting sqref="AM514">
    <cfRule type="expression" dxfId="821" priority="829">
      <formula>IF(RIGHT(TEXT(AM514,"0.#"),1)=".",FALSE,TRUE)</formula>
    </cfRule>
    <cfRule type="expression" dxfId="820" priority="830">
      <formula>IF(RIGHT(TEXT(AM514,"0.#"),1)=".",TRUE,FALSE)</formula>
    </cfRule>
  </conditionalFormatting>
  <conditionalFormatting sqref="AM512">
    <cfRule type="expression" dxfId="819" priority="833">
      <formula>IF(RIGHT(TEXT(AM512,"0.#"),1)=".",FALSE,TRUE)</formula>
    </cfRule>
    <cfRule type="expression" dxfId="818" priority="834">
      <formula>IF(RIGHT(TEXT(AM512,"0.#"),1)=".",TRUE,FALSE)</formula>
    </cfRule>
  </conditionalFormatting>
  <conditionalFormatting sqref="AM513">
    <cfRule type="expression" dxfId="817" priority="831">
      <formula>IF(RIGHT(TEXT(AM513,"0.#"),1)=".",FALSE,TRUE)</formula>
    </cfRule>
    <cfRule type="expression" dxfId="816" priority="832">
      <formula>IF(RIGHT(TEXT(AM513,"0.#"),1)=".",TRUE,FALSE)</formula>
    </cfRule>
  </conditionalFormatting>
  <conditionalFormatting sqref="AI514">
    <cfRule type="expression" dxfId="815" priority="823">
      <formula>IF(RIGHT(TEXT(AI514,"0.#"),1)=".",FALSE,TRUE)</formula>
    </cfRule>
    <cfRule type="expression" dxfId="814" priority="824">
      <formula>IF(RIGHT(TEXT(AI514,"0.#"),1)=".",TRUE,FALSE)</formula>
    </cfRule>
  </conditionalFormatting>
  <conditionalFormatting sqref="AI512">
    <cfRule type="expression" dxfId="813" priority="827">
      <formula>IF(RIGHT(TEXT(AI512,"0.#"),1)=".",FALSE,TRUE)</formula>
    </cfRule>
    <cfRule type="expression" dxfId="812" priority="828">
      <formula>IF(RIGHT(TEXT(AI512,"0.#"),1)=".",TRUE,FALSE)</formula>
    </cfRule>
  </conditionalFormatting>
  <conditionalFormatting sqref="AI513">
    <cfRule type="expression" dxfId="811" priority="825">
      <formula>IF(RIGHT(TEXT(AI513,"0.#"),1)=".",FALSE,TRUE)</formula>
    </cfRule>
    <cfRule type="expression" dxfId="810" priority="826">
      <formula>IF(RIGHT(TEXT(AI513,"0.#"),1)=".",TRUE,FALSE)</formula>
    </cfRule>
  </conditionalFormatting>
  <conditionalFormatting sqref="AM519">
    <cfRule type="expression" dxfId="809" priority="769">
      <formula>IF(RIGHT(TEXT(AM519,"0.#"),1)=".",FALSE,TRUE)</formula>
    </cfRule>
    <cfRule type="expression" dxfId="808" priority="770">
      <formula>IF(RIGHT(TEXT(AM519,"0.#"),1)=".",TRUE,FALSE)</formula>
    </cfRule>
  </conditionalFormatting>
  <conditionalFormatting sqref="AM517">
    <cfRule type="expression" dxfId="807" priority="773">
      <formula>IF(RIGHT(TEXT(AM517,"0.#"),1)=".",FALSE,TRUE)</formula>
    </cfRule>
    <cfRule type="expression" dxfId="806" priority="774">
      <formula>IF(RIGHT(TEXT(AM517,"0.#"),1)=".",TRUE,FALSE)</formula>
    </cfRule>
  </conditionalFormatting>
  <conditionalFormatting sqref="AM518">
    <cfRule type="expression" dxfId="805" priority="771">
      <formula>IF(RIGHT(TEXT(AM518,"0.#"),1)=".",FALSE,TRUE)</formula>
    </cfRule>
    <cfRule type="expression" dxfId="804" priority="772">
      <formula>IF(RIGHT(TEXT(AM518,"0.#"),1)=".",TRUE,FALSE)</formula>
    </cfRule>
  </conditionalFormatting>
  <conditionalFormatting sqref="AI519">
    <cfRule type="expression" dxfId="803" priority="763">
      <formula>IF(RIGHT(TEXT(AI519,"0.#"),1)=".",FALSE,TRUE)</formula>
    </cfRule>
    <cfRule type="expression" dxfId="802" priority="764">
      <formula>IF(RIGHT(TEXT(AI519,"0.#"),1)=".",TRUE,FALSE)</formula>
    </cfRule>
  </conditionalFormatting>
  <conditionalFormatting sqref="AI517">
    <cfRule type="expression" dxfId="801" priority="767">
      <formula>IF(RIGHT(TEXT(AI517,"0.#"),1)=".",FALSE,TRUE)</formula>
    </cfRule>
    <cfRule type="expression" dxfId="800" priority="768">
      <formula>IF(RIGHT(TEXT(AI517,"0.#"),1)=".",TRUE,FALSE)</formula>
    </cfRule>
  </conditionalFormatting>
  <conditionalFormatting sqref="AI518">
    <cfRule type="expression" dxfId="799" priority="765">
      <formula>IF(RIGHT(TEXT(AI518,"0.#"),1)=".",FALSE,TRUE)</formula>
    </cfRule>
    <cfRule type="expression" dxfId="798" priority="766">
      <formula>IF(RIGHT(TEXT(AI518,"0.#"),1)=".",TRUE,FALSE)</formula>
    </cfRule>
  </conditionalFormatting>
  <conditionalFormatting sqref="AM524">
    <cfRule type="expression" dxfId="797" priority="757">
      <formula>IF(RIGHT(TEXT(AM524,"0.#"),1)=".",FALSE,TRUE)</formula>
    </cfRule>
    <cfRule type="expression" dxfId="796" priority="758">
      <formula>IF(RIGHT(TEXT(AM524,"0.#"),1)=".",TRUE,FALSE)</formula>
    </cfRule>
  </conditionalFormatting>
  <conditionalFormatting sqref="AM522">
    <cfRule type="expression" dxfId="795" priority="761">
      <formula>IF(RIGHT(TEXT(AM522,"0.#"),1)=".",FALSE,TRUE)</formula>
    </cfRule>
    <cfRule type="expression" dxfId="794" priority="762">
      <formula>IF(RIGHT(TEXT(AM522,"0.#"),1)=".",TRUE,FALSE)</formula>
    </cfRule>
  </conditionalFormatting>
  <conditionalFormatting sqref="AM523">
    <cfRule type="expression" dxfId="793" priority="759">
      <formula>IF(RIGHT(TEXT(AM523,"0.#"),1)=".",FALSE,TRUE)</formula>
    </cfRule>
    <cfRule type="expression" dxfId="792" priority="760">
      <formula>IF(RIGHT(TEXT(AM523,"0.#"),1)=".",TRUE,FALSE)</formula>
    </cfRule>
  </conditionalFormatting>
  <conditionalFormatting sqref="AI524">
    <cfRule type="expression" dxfId="791" priority="751">
      <formula>IF(RIGHT(TEXT(AI524,"0.#"),1)=".",FALSE,TRUE)</formula>
    </cfRule>
    <cfRule type="expression" dxfId="790" priority="752">
      <formula>IF(RIGHT(TEXT(AI524,"0.#"),1)=".",TRUE,FALSE)</formula>
    </cfRule>
  </conditionalFormatting>
  <conditionalFormatting sqref="AI522">
    <cfRule type="expression" dxfId="789" priority="755">
      <formula>IF(RIGHT(TEXT(AI522,"0.#"),1)=".",FALSE,TRUE)</formula>
    </cfRule>
    <cfRule type="expression" dxfId="788" priority="756">
      <formula>IF(RIGHT(TEXT(AI522,"0.#"),1)=".",TRUE,FALSE)</formula>
    </cfRule>
  </conditionalFormatting>
  <conditionalFormatting sqref="AI523">
    <cfRule type="expression" dxfId="787" priority="753">
      <formula>IF(RIGHT(TEXT(AI523,"0.#"),1)=".",FALSE,TRUE)</formula>
    </cfRule>
    <cfRule type="expression" dxfId="786" priority="754">
      <formula>IF(RIGHT(TEXT(AI523,"0.#"),1)=".",TRUE,FALSE)</formula>
    </cfRule>
  </conditionalFormatting>
  <conditionalFormatting sqref="AM529">
    <cfRule type="expression" dxfId="785" priority="745">
      <formula>IF(RIGHT(TEXT(AM529,"0.#"),1)=".",FALSE,TRUE)</formula>
    </cfRule>
    <cfRule type="expression" dxfId="784" priority="746">
      <formula>IF(RIGHT(TEXT(AM529,"0.#"),1)=".",TRUE,FALSE)</formula>
    </cfRule>
  </conditionalFormatting>
  <conditionalFormatting sqref="AM527">
    <cfRule type="expression" dxfId="783" priority="749">
      <formula>IF(RIGHT(TEXT(AM527,"0.#"),1)=".",FALSE,TRUE)</formula>
    </cfRule>
    <cfRule type="expression" dxfId="782" priority="750">
      <formula>IF(RIGHT(TEXT(AM527,"0.#"),1)=".",TRUE,FALSE)</formula>
    </cfRule>
  </conditionalFormatting>
  <conditionalFormatting sqref="AM528">
    <cfRule type="expression" dxfId="781" priority="747">
      <formula>IF(RIGHT(TEXT(AM528,"0.#"),1)=".",FALSE,TRUE)</formula>
    </cfRule>
    <cfRule type="expression" dxfId="780" priority="748">
      <formula>IF(RIGHT(TEXT(AM528,"0.#"),1)=".",TRUE,FALSE)</formula>
    </cfRule>
  </conditionalFormatting>
  <conditionalFormatting sqref="AI529">
    <cfRule type="expression" dxfId="779" priority="739">
      <formula>IF(RIGHT(TEXT(AI529,"0.#"),1)=".",FALSE,TRUE)</formula>
    </cfRule>
    <cfRule type="expression" dxfId="778" priority="740">
      <formula>IF(RIGHT(TEXT(AI529,"0.#"),1)=".",TRUE,FALSE)</formula>
    </cfRule>
  </conditionalFormatting>
  <conditionalFormatting sqref="AI527">
    <cfRule type="expression" dxfId="777" priority="743">
      <formula>IF(RIGHT(TEXT(AI527,"0.#"),1)=".",FALSE,TRUE)</formula>
    </cfRule>
    <cfRule type="expression" dxfId="776" priority="744">
      <formula>IF(RIGHT(TEXT(AI527,"0.#"),1)=".",TRUE,FALSE)</formula>
    </cfRule>
  </conditionalFormatting>
  <conditionalFormatting sqref="AI528">
    <cfRule type="expression" dxfId="775" priority="741">
      <formula>IF(RIGHT(TEXT(AI528,"0.#"),1)=".",FALSE,TRUE)</formula>
    </cfRule>
    <cfRule type="expression" dxfId="774" priority="742">
      <formula>IF(RIGHT(TEXT(AI528,"0.#"),1)=".",TRUE,FALSE)</formula>
    </cfRule>
  </conditionalFormatting>
  <conditionalFormatting sqref="AM494">
    <cfRule type="expression" dxfId="773" priority="817">
      <formula>IF(RIGHT(TEXT(AM494,"0.#"),1)=".",FALSE,TRUE)</formula>
    </cfRule>
    <cfRule type="expression" dxfId="772" priority="818">
      <formula>IF(RIGHT(TEXT(AM494,"0.#"),1)=".",TRUE,FALSE)</formula>
    </cfRule>
  </conditionalFormatting>
  <conditionalFormatting sqref="AM492">
    <cfRule type="expression" dxfId="771" priority="821">
      <formula>IF(RIGHT(TEXT(AM492,"0.#"),1)=".",FALSE,TRUE)</formula>
    </cfRule>
    <cfRule type="expression" dxfId="770" priority="822">
      <formula>IF(RIGHT(TEXT(AM492,"0.#"),1)=".",TRUE,FALSE)</formula>
    </cfRule>
  </conditionalFormatting>
  <conditionalFormatting sqref="AM493">
    <cfRule type="expression" dxfId="769" priority="819">
      <formula>IF(RIGHT(TEXT(AM493,"0.#"),1)=".",FALSE,TRUE)</formula>
    </cfRule>
    <cfRule type="expression" dxfId="768" priority="820">
      <formula>IF(RIGHT(TEXT(AM493,"0.#"),1)=".",TRUE,FALSE)</formula>
    </cfRule>
  </conditionalFormatting>
  <conditionalFormatting sqref="AI494">
    <cfRule type="expression" dxfId="767" priority="811">
      <formula>IF(RIGHT(TEXT(AI494,"0.#"),1)=".",FALSE,TRUE)</formula>
    </cfRule>
    <cfRule type="expression" dxfId="766" priority="812">
      <formula>IF(RIGHT(TEXT(AI494,"0.#"),1)=".",TRUE,FALSE)</formula>
    </cfRule>
  </conditionalFormatting>
  <conditionalFormatting sqref="AI492">
    <cfRule type="expression" dxfId="765" priority="815">
      <formula>IF(RIGHT(TEXT(AI492,"0.#"),1)=".",FALSE,TRUE)</formula>
    </cfRule>
    <cfRule type="expression" dxfId="764" priority="816">
      <formula>IF(RIGHT(TEXT(AI492,"0.#"),1)=".",TRUE,FALSE)</formula>
    </cfRule>
  </conditionalFormatting>
  <conditionalFormatting sqref="AI493">
    <cfRule type="expression" dxfId="763" priority="813">
      <formula>IF(RIGHT(TEXT(AI493,"0.#"),1)=".",FALSE,TRUE)</formula>
    </cfRule>
    <cfRule type="expression" dxfId="762" priority="814">
      <formula>IF(RIGHT(TEXT(AI493,"0.#"),1)=".",TRUE,FALSE)</formula>
    </cfRule>
  </conditionalFormatting>
  <conditionalFormatting sqref="AM499">
    <cfRule type="expression" dxfId="761" priority="805">
      <formula>IF(RIGHT(TEXT(AM499,"0.#"),1)=".",FALSE,TRUE)</formula>
    </cfRule>
    <cfRule type="expression" dxfId="760" priority="806">
      <formula>IF(RIGHT(TEXT(AM499,"0.#"),1)=".",TRUE,FALSE)</formula>
    </cfRule>
  </conditionalFormatting>
  <conditionalFormatting sqref="AM497">
    <cfRule type="expression" dxfId="759" priority="809">
      <formula>IF(RIGHT(TEXT(AM497,"0.#"),1)=".",FALSE,TRUE)</formula>
    </cfRule>
    <cfRule type="expression" dxfId="758" priority="810">
      <formula>IF(RIGHT(TEXT(AM497,"0.#"),1)=".",TRUE,FALSE)</formula>
    </cfRule>
  </conditionalFormatting>
  <conditionalFormatting sqref="AM498">
    <cfRule type="expression" dxfId="757" priority="807">
      <formula>IF(RIGHT(TEXT(AM498,"0.#"),1)=".",FALSE,TRUE)</formula>
    </cfRule>
    <cfRule type="expression" dxfId="756" priority="808">
      <formula>IF(RIGHT(TEXT(AM498,"0.#"),1)=".",TRUE,FALSE)</formula>
    </cfRule>
  </conditionalFormatting>
  <conditionalFormatting sqref="AI499">
    <cfRule type="expression" dxfId="755" priority="799">
      <formula>IF(RIGHT(TEXT(AI499,"0.#"),1)=".",FALSE,TRUE)</formula>
    </cfRule>
    <cfRule type="expression" dxfId="754" priority="800">
      <formula>IF(RIGHT(TEXT(AI499,"0.#"),1)=".",TRUE,FALSE)</formula>
    </cfRule>
  </conditionalFormatting>
  <conditionalFormatting sqref="AI497">
    <cfRule type="expression" dxfId="753" priority="803">
      <formula>IF(RIGHT(TEXT(AI497,"0.#"),1)=".",FALSE,TRUE)</formula>
    </cfRule>
    <cfRule type="expression" dxfId="752" priority="804">
      <formula>IF(RIGHT(TEXT(AI497,"0.#"),1)=".",TRUE,FALSE)</formula>
    </cfRule>
  </conditionalFormatting>
  <conditionalFormatting sqref="AI498">
    <cfRule type="expression" dxfId="751" priority="801">
      <formula>IF(RIGHT(TEXT(AI498,"0.#"),1)=".",FALSE,TRUE)</formula>
    </cfRule>
    <cfRule type="expression" dxfId="750" priority="802">
      <formula>IF(RIGHT(TEXT(AI498,"0.#"),1)=".",TRUE,FALSE)</formula>
    </cfRule>
  </conditionalFormatting>
  <conditionalFormatting sqref="AM504">
    <cfRule type="expression" dxfId="749" priority="793">
      <formula>IF(RIGHT(TEXT(AM504,"0.#"),1)=".",FALSE,TRUE)</formula>
    </cfRule>
    <cfRule type="expression" dxfId="748" priority="794">
      <formula>IF(RIGHT(TEXT(AM504,"0.#"),1)=".",TRUE,FALSE)</formula>
    </cfRule>
  </conditionalFormatting>
  <conditionalFormatting sqref="AM502">
    <cfRule type="expression" dxfId="747" priority="797">
      <formula>IF(RIGHT(TEXT(AM502,"0.#"),1)=".",FALSE,TRUE)</formula>
    </cfRule>
    <cfRule type="expression" dxfId="746" priority="798">
      <formula>IF(RIGHT(TEXT(AM502,"0.#"),1)=".",TRUE,FALSE)</formula>
    </cfRule>
  </conditionalFormatting>
  <conditionalFormatting sqref="AM503">
    <cfRule type="expression" dxfId="745" priority="795">
      <formula>IF(RIGHT(TEXT(AM503,"0.#"),1)=".",FALSE,TRUE)</formula>
    </cfRule>
    <cfRule type="expression" dxfId="744" priority="796">
      <formula>IF(RIGHT(TEXT(AM503,"0.#"),1)=".",TRUE,FALSE)</formula>
    </cfRule>
  </conditionalFormatting>
  <conditionalFormatting sqref="AI504">
    <cfRule type="expression" dxfId="743" priority="787">
      <formula>IF(RIGHT(TEXT(AI504,"0.#"),1)=".",FALSE,TRUE)</formula>
    </cfRule>
    <cfRule type="expression" dxfId="742" priority="788">
      <formula>IF(RIGHT(TEXT(AI504,"0.#"),1)=".",TRUE,FALSE)</formula>
    </cfRule>
  </conditionalFormatting>
  <conditionalFormatting sqref="AI502">
    <cfRule type="expression" dxfId="741" priority="791">
      <formula>IF(RIGHT(TEXT(AI502,"0.#"),1)=".",FALSE,TRUE)</formula>
    </cfRule>
    <cfRule type="expression" dxfId="740" priority="792">
      <formula>IF(RIGHT(TEXT(AI502,"0.#"),1)=".",TRUE,FALSE)</formula>
    </cfRule>
  </conditionalFormatting>
  <conditionalFormatting sqref="AI503">
    <cfRule type="expression" dxfId="739" priority="789">
      <formula>IF(RIGHT(TEXT(AI503,"0.#"),1)=".",FALSE,TRUE)</formula>
    </cfRule>
    <cfRule type="expression" dxfId="738" priority="790">
      <formula>IF(RIGHT(TEXT(AI503,"0.#"),1)=".",TRUE,FALSE)</formula>
    </cfRule>
  </conditionalFormatting>
  <conditionalFormatting sqref="AM509">
    <cfRule type="expression" dxfId="737" priority="781">
      <formula>IF(RIGHT(TEXT(AM509,"0.#"),1)=".",FALSE,TRUE)</formula>
    </cfRule>
    <cfRule type="expression" dxfId="736" priority="782">
      <formula>IF(RIGHT(TEXT(AM509,"0.#"),1)=".",TRUE,FALSE)</formula>
    </cfRule>
  </conditionalFormatting>
  <conditionalFormatting sqref="AM507">
    <cfRule type="expression" dxfId="735" priority="785">
      <formula>IF(RIGHT(TEXT(AM507,"0.#"),1)=".",FALSE,TRUE)</formula>
    </cfRule>
    <cfRule type="expression" dxfId="734" priority="786">
      <formula>IF(RIGHT(TEXT(AM507,"0.#"),1)=".",TRUE,FALSE)</formula>
    </cfRule>
  </conditionalFormatting>
  <conditionalFormatting sqref="AM508">
    <cfRule type="expression" dxfId="733" priority="783">
      <formula>IF(RIGHT(TEXT(AM508,"0.#"),1)=".",FALSE,TRUE)</formula>
    </cfRule>
    <cfRule type="expression" dxfId="732" priority="784">
      <formula>IF(RIGHT(TEXT(AM508,"0.#"),1)=".",TRUE,FALSE)</formula>
    </cfRule>
  </conditionalFormatting>
  <conditionalFormatting sqref="AI509">
    <cfRule type="expression" dxfId="731" priority="775">
      <formula>IF(RIGHT(TEXT(AI509,"0.#"),1)=".",FALSE,TRUE)</formula>
    </cfRule>
    <cfRule type="expression" dxfId="730" priority="776">
      <formula>IF(RIGHT(TEXT(AI509,"0.#"),1)=".",TRUE,FALSE)</formula>
    </cfRule>
  </conditionalFormatting>
  <conditionalFormatting sqref="AI507">
    <cfRule type="expression" dxfId="729" priority="779">
      <formula>IF(RIGHT(TEXT(AI507,"0.#"),1)=".",FALSE,TRUE)</formula>
    </cfRule>
    <cfRule type="expression" dxfId="728" priority="780">
      <formula>IF(RIGHT(TEXT(AI507,"0.#"),1)=".",TRUE,FALSE)</formula>
    </cfRule>
  </conditionalFormatting>
  <conditionalFormatting sqref="AI508">
    <cfRule type="expression" dxfId="727" priority="777">
      <formula>IF(RIGHT(TEXT(AI508,"0.#"),1)=".",FALSE,TRUE)</formula>
    </cfRule>
    <cfRule type="expression" dxfId="726" priority="778">
      <formula>IF(RIGHT(TEXT(AI508,"0.#"),1)=".",TRUE,FALSE)</formula>
    </cfRule>
  </conditionalFormatting>
  <conditionalFormatting sqref="AM543">
    <cfRule type="expression" dxfId="725" priority="733">
      <formula>IF(RIGHT(TEXT(AM543,"0.#"),1)=".",FALSE,TRUE)</formula>
    </cfRule>
    <cfRule type="expression" dxfId="724" priority="734">
      <formula>IF(RIGHT(TEXT(AM543,"0.#"),1)=".",TRUE,FALSE)</formula>
    </cfRule>
  </conditionalFormatting>
  <conditionalFormatting sqref="AM541">
    <cfRule type="expression" dxfId="723" priority="737">
      <formula>IF(RIGHT(TEXT(AM541,"0.#"),1)=".",FALSE,TRUE)</formula>
    </cfRule>
    <cfRule type="expression" dxfId="722" priority="738">
      <formula>IF(RIGHT(TEXT(AM541,"0.#"),1)=".",TRUE,FALSE)</formula>
    </cfRule>
  </conditionalFormatting>
  <conditionalFormatting sqref="AM542">
    <cfRule type="expression" dxfId="721" priority="735">
      <formula>IF(RIGHT(TEXT(AM542,"0.#"),1)=".",FALSE,TRUE)</formula>
    </cfRule>
    <cfRule type="expression" dxfId="720" priority="736">
      <formula>IF(RIGHT(TEXT(AM542,"0.#"),1)=".",TRUE,FALSE)</formula>
    </cfRule>
  </conditionalFormatting>
  <conditionalFormatting sqref="AI543">
    <cfRule type="expression" dxfId="719" priority="727">
      <formula>IF(RIGHT(TEXT(AI543,"0.#"),1)=".",FALSE,TRUE)</formula>
    </cfRule>
    <cfRule type="expression" dxfId="718" priority="728">
      <formula>IF(RIGHT(TEXT(AI543,"0.#"),1)=".",TRUE,FALSE)</formula>
    </cfRule>
  </conditionalFormatting>
  <conditionalFormatting sqref="AI541">
    <cfRule type="expression" dxfId="717" priority="731">
      <formula>IF(RIGHT(TEXT(AI541,"0.#"),1)=".",FALSE,TRUE)</formula>
    </cfRule>
    <cfRule type="expression" dxfId="716" priority="732">
      <formula>IF(RIGHT(TEXT(AI541,"0.#"),1)=".",TRUE,FALSE)</formula>
    </cfRule>
  </conditionalFormatting>
  <conditionalFormatting sqref="AI542">
    <cfRule type="expression" dxfId="715" priority="729">
      <formula>IF(RIGHT(TEXT(AI542,"0.#"),1)=".",FALSE,TRUE)</formula>
    </cfRule>
    <cfRule type="expression" dxfId="714" priority="730">
      <formula>IF(RIGHT(TEXT(AI542,"0.#"),1)=".",TRUE,FALSE)</formula>
    </cfRule>
  </conditionalFormatting>
  <conditionalFormatting sqref="AM568">
    <cfRule type="expression" dxfId="713" priority="721">
      <formula>IF(RIGHT(TEXT(AM568,"0.#"),1)=".",FALSE,TRUE)</formula>
    </cfRule>
    <cfRule type="expression" dxfId="712" priority="722">
      <formula>IF(RIGHT(TEXT(AM568,"0.#"),1)=".",TRUE,FALSE)</formula>
    </cfRule>
  </conditionalFormatting>
  <conditionalFormatting sqref="AM566">
    <cfRule type="expression" dxfId="711" priority="725">
      <formula>IF(RIGHT(TEXT(AM566,"0.#"),1)=".",FALSE,TRUE)</formula>
    </cfRule>
    <cfRule type="expression" dxfId="710" priority="726">
      <formula>IF(RIGHT(TEXT(AM566,"0.#"),1)=".",TRUE,FALSE)</formula>
    </cfRule>
  </conditionalFormatting>
  <conditionalFormatting sqref="AM567">
    <cfRule type="expression" dxfId="709" priority="723">
      <formula>IF(RIGHT(TEXT(AM567,"0.#"),1)=".",FALSE,TRUE)</formula>
    </cfRule>
    <cfRule type="expression" dxfId="708" priority="724">
      <formula>IF(RIGHT(TEXT(AM567,"0.#"),1)=".",TRUE,FALSE)</formula>
    </cfRule>
  </conditionalFormatting>
  <conditionalFormatting sqref="AI568">
    <cfRule type="expression" dxfId="707" priority="715">
      <formula>IF(RIGHT(TEXT(AI568,"0.#"),1)=".",FALSE,TRUE)</formula>
    </cfRule>
    <cfRule type="expression" dxfId="706" priority="716">
      <formula>IF(RIGHT(TEXT(AI568,"0.#"),1)=".",TRUE,FALSE)</formula>
    </cfRule>
  </conditionalFormatting>
  <conditionalFormatting sqref="AI566">
    <cfRule type="expression" dxfId="705" priority="719">
      <formula>IF(RIGHT(TEXT(AI566,"0.#"),1)=".",FALSE,TRUE)</formula>
    </cfRule>
    <cfRule type="expression" dxfId="704" priority="720">
      <formula>IF(RIGHT(TEXT(AI566,"0.#"),1)=".",TRUE,FALSE)</formula>
    </cfRule>
  </conditionalFormatting>
  <conditionalFormatting sqref="AI567">
    <cfRule type="expression" dxfId="703" priority="717">
      <formula>IF(RIGHT(TEXT(AI567,"0.#"),1)=".",FALSE,TRUE)</formula>
    </cfRule>
    <cfRule type="expression" dxfId="702" priority="718">
      <formula>IF(RIGHT(TEXT(AI567,"0.#"),1)=".",TRUE,FALSE)</formula>
    </cfRule>
  </conditionalFormatting>
  <conditionalFormatting sqref="AM573">
    <cfRule type="expression" dxfId="701" priority="661">
      <formula>IF(RIGHT(TEXT(AM573,"0.#"),1)=".",FALSE,TRUE)</formula>
    </cfRule>
    <cfRule type="expression" dxfId="700" priority="662">
      <formula>IF(RIGHT(TEXT(AM573,"0.#"),1)=".",TRUE,FALSE)</formula>
    </cfRule>
  </conditionalFormatting>
  <conditionalFormatting sqref="AM571">
    <cfRule type="expression" dxfId="699" priority="665">
      <formula>IF(RIGHT(TEXT(AM571,"0.#"),1)=".",FALSE,TRUE)</formula>
    </cfRule>
    <cfRule type="expression" dxfId="698" priority="666">
      <formula>IF(RIGHT(TEXT(AM571,"0.#"),1)=".",TRUE,FALSE)</formula>
    </cfRule>
  </conditionalFormatting>
  <conditionalFormatting sqref="AM572">
    <cfRule type="expression" dxfId="697" priority="663">
      <formula>IF(RIGHT(TEXT(AM572,"0.#"),1)=".",FALSE,TRUE)</formula>
    </cfRule>
    <cfRule type="expression" dxfId="696" priority="664">
      <formula>IF(RIGHT(TEXT(AM572,"0.#"),1)=".",TRUE,FALSE)</formula>
    </cfRule>
  </conditionalFormatting>
  <conditionalFormatting sqref="AI573">
    <cfRule type="expression" dxfId="695" priority="655">
      <formula>IF(RIGHT(TEXT(AI573,"0.#"),1)=".",FALSE,TRUE)</formula>
    </cfRule>
    <cfRule type="expression" dxfId="694" priority="656">
      <formula>IF(RIGHT(TEXT(AI573,"0.#"),1)=".",TRUE,FALSE)</formula>
    </cfRule>
  </conditionalFormatting>
  <conditionalFormatting sqref="AI571">
    <cfRule type="expression" dxfId="693" priority="659">
      <formula>IF(RIGHT(TEXT(AI571,"0.#"),1)=".",FALSE,TRUE)</formula>
    </cfRule>
    <cfRule type="expression" dxfId="692" priority="660">
      <formula>IF(RIGHT(TEXT(AI571,"0.#"),1)=".",TRUE,FALSE)</formula>
    </cfRule>
  </conditionalFormatting>
  <conditionalFormatting sqref="AI572">
    <cfRule type="expression" dxfId="691" priority="657">
      <formula>IF(RIGHT(TEXT(AI572,"0.#"),1)=".",FALSE,TRUE)</formula>
    </cfRule>
    <cfRule type="expression" dxfId="690" priority="658">
      <formula>IF(RIGHT(TEXT(AI572,"0.#"),1)=".",TRUE,FALSE)</formula>
    </cfRule>
  </conditionalFormatting>
  <conditionalFormatting sqref="AM578">
    <cfRule type="expression" dxfId="689" priority="649">
      <formula>IF(RIGHT(TEXT(AM578,"0.#"),1)=".",FALSE,TRUE)</formula>
    </cfRule>
    <cfRule type="expression" dxfId="688" priority="650">
      <formula>IF(RIGHT(TEXT(AM578,"0.#"),1)=".",TRUE,FALSE)</formula>
    </cfRule>
  </conditionalFormatting>
  <conditionalFormatting sqref="AM576">
    <cfRule type="expression" dxfId="687" priority="653">
      <formula>IF(RIGHT(TEXT(AM576,"0.#"),1)=".",FALSE,TRUE)</formula>
    </cfRule>
    <cfRule type="expression" dxfId="686" priority="654">
      <formula>IF(RIGHT(TEXT(AM576,"0.#"),1)=".",TRUE,FALSE)</formula>
    </cfRule>
  </conditionalFormatting>
  <conditionalFormatting sqref="AM577">
    <cfRule type="expression" dxfId="685" priority="651">
      <formula>IF(RIGHT(TEXT(AM577,"0.#"),1)=".",FALSE,TRUE)</formula>
    </cfRule>
    <cfRule type="expression" dxfId="684" priority="652">
      <formula>IF(RIGHT(TEXT(AM577,"0.#"),1)=".",TRUE,FALSE)</formula>
    </cfRule>
  </conditionalFormatting>
  <conditionalFormatting sqref="AI578">
    <cfRule type="expression" dxfId="683" priority="643">
      <formula>IF(RIGHT(TEXT(AI578,"0.#"),1)=".",FALSE,TRUE)</formula>
    </cfRule>
    <cfRule type="expression" dxfId="682" priority="644">
      <formula>IF(RIGHT(TEXT(AI578,"0.#"),1)=".",TRUE,FALSE)</formula>
    </cfRule>
  </conditionalFormatting>
  <conditionalFormatting sqref="AI576">
    <cfRule type="expression" dxfId="681" priority="647">
      <formula>IF(RIGHT(TEXT(AI576,"0.#"),1)=".",FALSE,TRUE)</formula>
    </cfRule>
    <cfRule type="expression" dxfId="680" priority="648">
      <formula>IF(RIGHT(TEXT(AI576,"0.#"),1)=".",TRUE,FALSE)</formula>
    </cfRule>
  </conditionalFormatting>
  <conditionalFormatting sqref="AI577">
    <cfRule type="expression" dxfId="679" priority="645">
      <formula>IF(RIGHT(TEXT(AI577,"0.#"),1)=".",FALSE,TRUE)</formula>
    </cfRule>
    <cfRule type="expression" dxfId="678" priority="646">
      <formula>IF(RIGHT(TEXT(AI577,"0.#"),1)=".",TRUE,FALSE)</formula>
    </cfRule>
  </conditionalFormatting>
  <conditionalFormatting sqref="AM583">
    <cfRule type="expression" dxfId="677" priority="637">
      <formula>IF(RIGHT(TEXT(AM583,"0.#"),1)=".",FALSE,TRUE)</formula>
    </cfRule>
    <cfRule type="expression" dxfId="676" priority="638">
      <formula>IF(RIGHT(TEXT(AM583,"0.#"),1)=".",TRUE,FALSE)</formula>
    </cfRule>
  </conditionalFormatting>
  <conditionalFormatting sqref="AM581">
    <cfRule type="expression" dxfId="675" priority="641">
      <formula>IF(RIGHT(TEXT(AM581,"0.#"),1)=".",FALSE,TRUE)</formula>
    </cfRule>
    <cfRule type="expression" dxfId="674" priority="642">
      <formula>IF(RIGHT(TEXT(AM581,"0.#"),1)=".",TRUE,FALSE)</formula>
    </cfRule>
  </conditionalFormatting>
  <conditionalFormatting sqref="AM582">
    <cfRule type="expression" dxfId="673" priority="639">
      <formula>IF(RIGHT(TEXT(AM582,"0.#"),1)=".",FALSE,TRUE)</formula>
    </cfRule>
    <cfRule type="expression" dxfId="672" priority="640">
      <formula>IF(RIGHT(TEXT(AM582,"0.#"),1)=".",TRUE,FALSE)</formula>
    </cfRule>
  </conditionalFormatting>
  <conditionalFormatting sqref="AI583">
    <cfRule type="expression" dxfId="671" priority="631">
      <formula>IF(RIGHT(TEXT(AI583,"0.#"),1)=".",FALSE,TRUE)</formula>
    </cfRule>
    <cfRule type="expression" dxfId="670" priority="632">
      <formula>IF(RIGHT(TEXT(AI583,"0.#"),1)=".",TRUE,FALSE)</formula>
    </cfRule>
  </conditionalFormatting>
  <conditionalFormatting sqref="AI581">
    <cfRule type="expression" dxfId="669" priority="635">
      <formula>IF(RIGHT(TEXT(AI581,"0.#"),1)=".",FALSE,TRUE)</formula>
    </cfRule>
    <cfRule type="expression" dxfId="668" priority="636">
      <formula>IF(RIGHT(TEXT(AI581,"0.#"),1)=".",TRUE,FALSE)</formula>
    </cfRule>
  </conditionalFormatting>
  <conditionalFormatting sqref="AI582">
    <cfRule type="expression" dxfId="667" priority="633">
      <formula>IF(RIGHT(TEXT(AI582,"0.#"),1)=".",FALSE,TRUE)</formula>
    </cfRule>
    <cfRule type="expression" dxfId="666" priority="634">
      <formula>IF(RIGHT(TEXT(AI582,"0.#"),1)=".",TRUE,FALSE)</formula>
    </cfRule>
  </conditionalFormatting>
  <conditionalFormatting sqref="AM548">
    <cfRule type="expression" dxfId="665" priority="709">
      <formula>IF(RIGHT(TEXT(AM548,"0.#"),1)=".",FALSE,TRUE)</formula>
    </cfRule>
    <cfRule type="expression" dxfId="664" priority="710">
      <formula>IF(RIGHT(TEXT(AM548,"0.#"),1)=".",TRUE,FALSE)</formula>
    </cfRule>
  </conditionalFormatting>
  <conditionalFormatting sqref="AM546">
    <cfRule type="expression" dxfId="663" priority="713">
      <formula>IF(RIGHT(TEXT(AM546,"0.#"),1)=".",FALSE,TRUE)</formula>
    </cfRule>
    <cfRule type="expression" dxfId="662" priority="714">
      <formula>IF(RIGHT(TEXT(AM546,"0.#"),1)=".",TRUE,FALSE)</formula>
    </cfRule>
  </conditionalFormatting>
  <conditionalFormatting sqref="AM547">
    <cfRule type="expression" dxfId="661" priority="711">
      <formula>IF(RIGHT(TEXT(AM547,"0.#"),1)=".",FALSE,TRUE)</formula>
    </cfRule>
    <cfRule type="expression" dxfId="660" priority="712">
      <formula>IF(RIGHT(TEXT(AM547,"0.#"),1)=".",TRUE,FALSE)</formula>
    </cfRule>
  </conditionalFormatting>
  <conditionalFormatting sqref="AI548">
    <cfRule type="expression" dxfId="659" priority="703">
      <formula>IF(RIGHT(TEXT(AI548,"0.#"),1)=".",FALSE,TRUE)</formula>
    </cfRule>
    <cfRule type="expression" dxfId="658" priority="704">
      <formula>IF(RIGHT(TEXT(AI548,"0.#"),1)=".",TRUE,FALSE)</formula>
    </cfRule>
  </conditionalFormatting>
  <conditionalFormatting sqref="AI546">
    <cfRule type="expression" dxfId="657" priority="707">
      <formula>IF(RIGHT(TEXT(AI546,"0.#"),1)=".",FALSE,TRUE)</formula>
    </cfRule>
    <cfRule type="expression" dxfId="656" priority="708">
      <formula>IF(RIGHT(TEXT(AI546,"0.#"),1)=".",TRUE,FALSE)</formula>
    </cfRule>
  </conditionalFormatting>
  <conditionalFormatting sqref="AI547">
    <cfRule type="expression" dxfId="655" priority="705">
      <formula>IF(RIGHT(TEXT(AI547,"0.#"),1)=".",FALSE,TRUE)</formula>
    </cfRule>
    <cfRule type="expression" dxfId="654" priority="706">
      <formula>IF(RIGHT(TEXT(AI547,"0.#"),1)=".",TRUE,FALSE)</formula>
    </cfRule>
  </conditionalFormatting>
  <conditionalFormatting sqref="AM553">
    <cfRule type="expression" dxfId="653" priority="697">
      <formula>IF(RIGHT(TEXT(AM553,"0.#"),1)=".",FALSE,TRUE)</formula>
    </cfRule>
    <cfRule type="expression" dxfId="652" priority="698">
      <formula>IF(RIGHT(TEXT(AM553,"0.#"),1)=".",TRUE,FALSE)</formula>
    </cfRule>
  </conditionalFormatting>
  <conditionalFormatting sqref="AM551">
    <cfRule type="expression" dxfId="651" priority="701">
      <formula>IF(RIGHT(TEXT(AM551,"0.#"),1)=".",FALSE,TRUE)</formula>
    </cfRule>
    <cfRule type="expression" dxfId="650" priority="702">
      <formula>IF(RIGHT(TEXT(AM551,"0.#"),1)=".",TRUE,FALSE)</formula>
    </cfRule>
  </conditionalFormatting>
  <conditionalFormatting sqref="AM552">
    <cfRule type="expression" dxfId="649" priority="699">
      <formula>IF(RIGHT(TEXT(AM552,"0.#"),1)=".",FALSE,TRUE)</formula>
    </cfRule>
    <cfRule type="expression" dxfId="648" priority="700">
      <formula>IF(RIGHT(TEXT(AM552,"0.#"),1)=".",TRUE,FALSE)</formula>
    </cfRule>
  </conditionalFormatting>
  <conditionalFormatting sqref="AI553">
    <cfRule type="expression" dxfId="647" priority="691">
      <formula>IF(RIGHT(TEXT(AI553,"0.#"),1)=".",FALSE,TRUE)</formula>
    </cfRule>
    <cfRule type="expression" dxfId="646" priority="692">
      <formula>IF(RIGHT(TEXT(AI553,"0.#"),1)=".",TRUE,FALSE)</formula>
    </cfRule>
  </conditionalFormatting>
  <conditionalFormatting sqref="AI551">
    <cfRule type="expression" dxfId="645" priority="695">
      <formula>IF(RIGHT(TEXT(AI551,"0.#"),1)=".",FALSE,TRUE)</formula>
    </cfRule>
    <cfRule type="expression" dxfId="644" priority="696">
      <formula>IF(RIGHT(TEXT(AI551,"0.#"),1)=".",TRUE,FALSE)</formula>
    </cfRule>
  </conditionalFormatting>
  <conditionalFormatting sqref="AI552">
    <cfRule type="expression" dxfId="643" priority="693">
      <formula>IF(RIGHT(TEXT(AI552,"0.#"),1)=".",FALSE,TRUE)</formula>
    </cfRule>
    <cfRule type="expression" dxfId="642" priority="694">
      <formula>IF(RIGHT(TEXT(AI552,"0.#"),1)=".",TRUE,FALSE)</formula>
    </cfRule>
  </conditionalFormatting>
  <conditionalFormatting sqref="AM558">
    <cfRule type="expression" dxfId="641" priority="685">
      <formula>IF(RIGHT(TEXT(AM558,"0.#"),1)=".",FALSE,TRUE)</formula>
    </cfRule>
    <cfRule type="expression" dxfId="640" priority="686">
      <formula>IF(RIGHT(TEXT(AM558,"0.#"),1)=".",TRUE,FALSE)</formula>
    </cfRule>
  </conditionalFormatting>
  <conditionalFormatting sqref="AM556">
    <cfRule type="expression" dxfId="639" priority="689">
      <formula>IF(RIGHT(TEXT(AM556,"0.#"),1)=".",FALSE,TRUE)</formula>
    </cfRule>
    <cfRule type="expression" dxfId="638" priority="690">
      <formula>IF(RIGHT(TEXT(AM556,"0.#"),1)=".",TRUE,FALSE)</formula>
    </cfRule>
  </conditionalFormatting>
  <conditionalFormatting sqref="AM557">
    <cfRule type="expression" dxfId="637" priority="687">
      <formula>IF(RIGHT(TEXT(AM557,"0.#"),1)=".",FALSE,TRUE)</formula>
    </cfRule>
    <cfRule type="expression" dxfId="636" priority="688">
      <formula>IF(RIGHT(TEXT(AM557,"0.#"),1)=".",TRUE,FALSE)</formula>
    </cfRule>
  </conditionalFormatting>
  <conditionalFormatting sqref="AI558">
    <cfRule type="expression" dxfId="635" priority="679">
      <formula>IF(RIGHT(TEXT(AI558,"0.#"),1)=".",FALSE,TRUE)</formula>
    </cfRule>
    <cfRule type="expression" dxfId="634" priority="680">
      <formula>IF(RIGHT(TEXT(AI558,"0.#"),1)=".",TRUE,FALSE)</formula>
    </cfRule>
  </conditionalFormatting>
  <conditionalFormatting sqref="AI556">
    <cfRule type="expression" dxfId="633" priority="683">
      <formula>IF(RIGHT(TEXT(AI556,"0.#"),1)=".",FALSE,TRUE)</formula>
    </cfRule>
    <cfRule type="expression" dxfId="632" priority="684">
      <formula>IF(RIGHT(TEXT(AI556,"0.#"),1)=".",TRUE,FALSE)</formula>
    </cfRule>
  </conditionalFormatting>
  <conditionalFormatting sqref="AI557">
    <cfRule type="expression" dxfId="631" priority="681">
      <formula>IF(RIGHT(TEXT(AI557,"0.#"),1)=".",FALSE,TRUE)</formula>
    </cfRule>
    <cfRule type="expression" dxfId="630" priority="682">
      <formula>IF(RIGHT(TEXT(AI557,"0.#"),1)=".",TRUE,FALSE)</formula>
    </cfRule>
  </conditionalFormatting>
  <conditionalFormatting sqref="AM563">
    <cfRule type="expression" dxfId="629" priority="673">
      <formula>IF(RIGHT(TEXT(AM563,"0.#"),1)=".",FALSE,TRUE)</formula>
    </cfRule>
    <cfRule type="expression" dxfId="628" priority="674">
      <formula>IF(RIGHT(TEXT(AM563,"0.#"),1)=".",TRUE,FALSE)</formula>
    </cfRule>
  </conditionalFormatting>
  <conditionalFormatting sqref="AM561">
    <cfRule type="expression" dxfId="627" priority="677">
      <formula>IF(RIGHT(TEXT(AM561,"0.#"),1)=".",FALSE,TRUE)</formula>
    </cfRule>
    <cfRule type="expression" dxfId="626" priority="678">
      <formula>IF(RIGHT(TEXT(AM561,"0.#"),1)=".",TRUE,FALSE)</formula>
    </cfRule>
  </conditionalFormatting>
  <conditionalFormatting sqref="AM562">
    <cfRule type="expression" dxfId="625" priority="675">
      <formula>IF(RIGHT(TEXT(AM562,"0.#"),1)=".",FALSE,TRUE)</formula>
    </cfRule>
    <cfRule type="expression" dxfId="624" priority="676">
      <formula>IF(RIGHT(TEXT(AM562,"0.#"),1)=".",TRUE,FALSE)</formula>
    </cfRule>
  </conditionalFormatting>
  <conditionalFormatting sqref="AI563">
    <cfRule type="expression" dxfId="623" priority="667">
      <formula>IF(RIGHT(TEXT(AI563,"0.#"),1)=".",FALSE,TRUE)</formula>
    </cfRule>
    <cfRule type="expression" dxfId="622" priority="668">
      <formula>IF(RIGHT(TEXT(AI563,"0.#"),1)=".",TRUE,FALSE)</formula>
    </cfRule>
  </conditionalFormatting>
  <conditionalFormatting sqref="AI561">
    <cfRule type="expression" dxfId="621" priority="671">
      <formula>IF(RIGHT(TEXT(AI561,"0.#"),1)=".",FALSE,TRUE)</formula>
    </cfRule>
    <cfRule type="expression" dxfId="620" priority="672">
      <formula>IF(RIGHT(TEXT(AI561,"0.#"),1)=".",TRUE,FALSE)</formula>
    </cfRule>
  </conditionalFormatting>
  <conditionalFormatting sqref="AI562">
    <cfRule type="expression" dxfId="619" priority="669">
      <formula>IF(RIGHT(TEXT(AI562,"0.#"),1)=".",FALSE,TRUE)</formula>
    </cfRule>
    <cfRule type="expression" dxfId="618" priority="670">
      <formula>IF(RIGHT(TEXT(AI562,"0.#"),1)=".",TRUE,FALSE)</formula>
    </cfRule>
  </conditionalFormatting>
  <conditionalFormatting sqref="AM597">
    <cfRule type="expression" dxfId="617" priority="625">
      <formula>IF(RIGHT(TEXT(AM597,"0.#"),1)=".",FALSE,TRUE)</formula>
    </cfRule>
    <cfRule type="expression" dxfId="616" priority="626">
      <formula>IF(RIGHT(TEXT(AM597,"0.#"),1)=".",TRUE,FALSE)</formula>
    </cfRule>
  </conditionalFormatting>
  <conditionalFormatting sqref="AM595">
    <cfRule type="expression" dxfId="615" priority="629">
      <formula>IF(RIGHT(TEXT(AM595,"0.#"),1)=".",FALSE,TRUE)</formula>
    </cfRule>
    <cfRule type="expression" dxfId="614" priority="630">
      <formula>IF(RIGHT(TEXT(AM595,"0.#"),1)=".",TRUE,FALSE)</formula>
    </cfRule>
  </conditionalFormatting>
  <conditionalFormatting sqref="AM596">
    <cfRule type="expression" dxfId="613" priority="627">
      <formula>IF(RIGHT(TEXT(AM596,"0.#"),1)=".",FALSE,TRUE)</formula>
    </cfRule>
    <cfRule type="expression" dxfId="612" priority="628">
      <formula>IF(RIGHT(TEXT(AM596,"0.#"),1)=".",TRUE,FALSE)</formula>
    </cfRule>
  </conditionalFormatting>
  <conditionalFormatting sqref="AI597">
    <cfRule type="expression" dxfId="611" priority="619">
      <formula>IF(RIGHT(TEXT(AI597,"0.#"),1)=".",FALSE,TRUE)</formula>
    </cfRule>
    <cfRule type="expression" dxfId="610" priority="620">
      <formula>IF(RIGHT(TEXT(AI597,"0.#"),1)=".",TRUE,FALSE)</formula>
    </cfRule>
  </conditionalFormatting>
  <conditionalFormatting sqref="AI595">
    <cfRule type="expression" dxfId="609" priority="623">
      <formula>IF(RIGHT(TEXT(AI595,"0.#"),1)=".",FALSE,TRUE)</formula>
    </cfRule>
    <cfRule type="expression" dxfId="608" priority="624">
      <formula>IF(RIGHT(TEXT(AI595,"0.#"),1)=".",TRUE,FALSE)</formula>
    </cfRule>
  </conditionalFormatting>
  <conditionalFormatting sqref="AI596">
    <cfRule type="expression" dxfId="607" priority="621">
      <formula>IF(RIGHT(TEXT(AI596,"0.#"),1)=".",FALSE,TRUE)</formula>
    </cfRule>
    <cfRule type="expression" dxfId="606" priority="622">
      <formula>IF(RIGHT(TEXT(AI596,"0.#"),1)=".",TRUE,FALSE)</formula>
    </cfRule>
  </conditionalFormatting>
  <conditionalFormatting sqref="AM622">
    <cfRule type="expression" dxfId="605" priority="613">
      <formula>IF(RIGHT(TEXT(AM622,"0.#"),1)=".",FALSE,TRUE)</formula>
    </cfRule>
    <cfRule type="expression" dxfId="604" priority="614">
      <formula>IF(RIGHT(TEXT(AM622,"0.#"),1)=".",TRUE,FALSE)</formula>
    </cfRule>
  </conditionalFormatting>
  <conditionalFormatting sqref="AM620">
    <cfRule type="expression" dxfId="603" priority="617">
      <formula>IF(RIGHT(TEXT(AM620,"0.#"),1)=".",FALSE,TRUE)</formula>
    </cfRule>
    <cfRule type="expression" dxfId="602" priority="618">
      <formula>IF(RIGHT(TEXT(AM620,"0.#"),1)=".",TRUE,FALSE)</formula>
    </cfRule>
  </conditionalFormatting>
  <conditionalFormatting sqref="AM621">
    <cfRule type="expression" dxfId="601" priority="615">
      <formula>IF(RIGHT(TEXT(AM621,"0.#"),1)=".",FALSE,TRUE)</formula>
    </cfRule>
    <cfRule type="expression" dxfId="600" priority="616">
      <formula>IF(RIGHT(TEXT(AM621,"0.#"),1)=".",TRUE,FALSE)</formula>
    </cfRule>
  </conditionalFormatting>
  <conditionalFormatting sqref="AI622">
    <cfRule type="expression" dxfId="599" priority="607">
      <formula>IF(RIGHT(TEXT(AI622,"0.#"),1)=".",FALSE,TRUE)</formula>
    </cfRule>
    <cfRule type="expression" dxfId="598" priority="608">
      <formula>IF(RIGHT(TEXT(AI622,"0.#"),1)=".",TRUE,FALSE)</formula>
    </cfRule>
  </conditionalFormatting>
  <conditionalFormatting sqref="AI620">
    <cfRule type="expression" dxfId="597" priority="611">
      <formula>IF(RIGHT(TEXT(AI620,"0.#"),1)=".",FALSE,TRUE)</formula>
    </cfRule>
    <cfRule type="expression" dxfId="596" priority="612">
      <formula>IF(RIGHT(TEXT(AI620,"0.#"),1)=".",TRUE,FALSE)</formula>
    </cfRule>
  </conditionalFormatting>
  <conditionalFormatting sqref="AI621">
    <cfRule type="expression" dxfId="595" priority="609">
      <formula>IF(RIGHT(TEXT(AI621,"0.#"),1)=".",FALSE,TRUE)</formula>
    </cfRule>
    <cfRule type="expression" dxfId="594" priority="610">
      <formula>IF(RIGHT(TEXT(AI621,"0.#"),1)=".",TRUE,FALSE)</formula>
    </cfRule>
  </conditionalFormatting>
  <conditionalFormatting sqref="AM627">
    <cfRule type="expression" dxfId="593" priority="553">
      <formula>IF(RIGHT(TEXT(AM627,"0.#"),1)=".",FALSE,TRUE)</formula>
    </cfRule>
    <cfRule type="expression" dxfId="592" priority="554">
      <formula>IF(RIGHT(TEXT(AM627,"0.#"),1)=".",TRUE,FALSE)</formula>
    </cfRule>
  </conditionalFormatting>
  <conditionalFormatting sqref="AM625">
    <cfRule type="expression" dxfId="591" priority="557">
      <formula>IF(RIGHT(TEXT(AM625,"0.#"),1)=".",FALSE,TRUE)</formula>
    </cfRule>
    <cfRule type="expression" dxfId="590" priority="558">
      <formula>IF(RIGHT(TEXT(AM625,"0.#"),1)=".",TRUE,FALSE)</formula>
    </cfRule>
  </conditionalFormatting>
  <conditionalFormatting sqref="AM626">
    <cfRule type="expression" dxfId="589" priority="555">
      <formula>IF(RIGHT(TEXT(AM626,"0.#"),1)=".",FALSE,TRUE)</formula>
    </cfRule>
    <cfRule type="expression" dxfId="588" priority="556">
      <formula>IF(RIGHT(TEXT(AM626,"0.#"),1)=".",TRUE,FALSE)</formula>
    </cfRule>
  </conditionalFormatting>
  <conditionalFormatting sqref="AI627">
    <cfRule type="expression" dxfId="587" priority="547">
      <formula>IF(RIGHT(TEXT(AI627,"0.#"),1)=".",FALSE,TRUE)</formula>
    </cfRule>
    <cfRule type="expression" dxfId="586" priority="548">
      <formula>IF(RIGHT(TEXT(AI627,"0.#"),1)=".",TRUE,FALSE)</formula>
    </cfRule>
  </conditionalFormatting>
  <conditionalFormatting sqref="AI625">
    <cfRule type="expression" dxfId="585" priority="551">
      <formula>IF(RIGHT(TEXT(AI625,"0.#"),1)=".",FALSE,TRUE)</formula>
    </cfRule>
    <cfRule type="expression" dxfId="584" priority="552">
      <formula>IF(RIGHT(TEXT(AI625,"0.#"),1)=".",TRUE,FALSE)</formula>
    </cfRule>
  </conditionalFormatting>
  <conditionalFormatting sqref="AI626">
    <cfRule type="expression" dxfId="583" priority="549">
      <formula>IF(RIGHT(TEXT(AI626,"0.#"),1)=".",FALSE,TRUE)</formula>
    </cfRule>
    <cfRule type="expression" dxfId="582" priority="550">
      <formula>IF(RIGHT(TEXT(AI626,"0.#"),1)=".",TRUE,FALSE)</formula>
    </cfRule>
  </conditionalFormatting>
  <conditionalFormatting sqref="AM632">
    <cfRule type="expression" dxfId="581" priority="541">
      <formula>IF(RIGHT(TEXT(AM632,"0.#"),1)=".",FALSE,TRUE)</formula>
    </cfRule>
    <cfRule type="expression" dxfId="580" priority="542">
      <formula>IF(RIGHT(TEXT(AM632,"0.#"),1)=".",TRUE,FALSE)</formula>
    </cfRule>
  </conditionalFormatting>
  <conditionalFormatting sqref="AM630">
    <cfRule type="expression" dxfId="579" priority="545">
      <formula>IF(RIGHT(TEXT(AM630,"0.#"),1)=".",FALSE,TRUE)</formula>
    </cfRule>
    <cfRule type="expression" dxfId="578" priority="546">
      <formula>IF(RIGHT(TEXT(AM630,"0.#"),1)=".",TRUE,FALSE)</formula>
    </cfRule>
  </conditionalFormatting>
  <conditionalFormatting sqref="AM631">
    <cfRule type="expression" dxfId="577" priority="543">
      <formula>IF(RIGHT(TEXT(AM631,"0.#"),1)=".",FALSE,TRUE)</formula>
    </cfRule>
    <cfRule type="expression" dxfId="576" priority="544">
      <formula>IF(RIGHT(TEXT(AM631,"0.#"),1)=".",TRUE,FALSE)</formula>
    </cfRule>
  </conditionalFormatting>
  <conditionalFormatting sqref="AI632">
    <cfRule type="expression" dxfId="575" priority="535">
      <formula>IF(RIGHT(TEXT(AI632,"0.#"),1)=".",FALSE,TRUE)</formula>
    </cfRule>
    <cfRule type="expression" dxfId="574" priority="536">
      <formula>IF(RIGHT(TEXT(AI632,"0.#"),1)=".",TRUE,FALSE)</formula>
    </cfRule>
  </conditionalFormatting>
  <conditionalFormatting sqref="AI630">
    <cfRule type="expression" dxfId="573" priority="539">
      <formula>IF(RIGHT(TEXT(AI630,"0.#"),1)=".",FALSE,TRUE)</formula>
    </cfRule>
    <cfRule type="expression" dxfId="572" priority="540">
      <formula>IF(RIGHT(TEXT(AI630,"0.#"),1)=".",TRUE,FALSE)</formula>
    </cfRule>
  </conditionalFormatting>
  <conditionalFormatting sqref="AI631">
    <cfRule type="expression" dxfId="571" priority="537">
      <formula>IF(RIGHT(TEXT(AI631,"0.#"),1)=".",FALSE,TRUE)</formula>
    </cfRule>
    <cfRule type="expression" dxfId="570" priority="538">
      <formula>IF(RIGHT(TEXT(AI631,"0.#"),1)=".",TRUE,FALSE)</formula>
    </cfRule>
  </conditionalFormatting>
  <conditionalFormatting sqref="AM637">
    <cfRule type="expression" dxfId="569" priority="529">
      <formula>IF(RIGHT(TEXT(AM637,"0.#"),1)=".",FALSE,TRUE)</formula>
    </cfRule>
    <cfRule type="expression" dxfId="568" priority="530">
      <formula>IF(RIGHT(TEXT(AM637,"0.#"),1)=".",TRUE,FALSE)</formula>
    </cfRule>
  </conditionalFormatting>
  <conditionalFormatting sqref="AM635">
    <cfRule type="expression" dxfId="567" priority="533">
      <formula>IF(RIGHT(TEXT(AM635,"0.#"),1)=".",FALSE,TRUE)</formula>
    </cfRule>
    <cfRule type="expression" dxfId="566" priority="534">
      <formula>IF(RIGHT(TEXT(AM635,"0.#"),1)=".",TRUE,FALSE)</formula>
    </cfRule>
  </conditionalFormatting>
  <conditionalFormatting sqref="AM636">
    <cfRule type="expression" dxfId="565" priority="531">
      <formula>IF(RIGHT(TEXT(AM636,"0.#"),1)=".",FALSE,TRUE)</formula>
    </cfRule>
    <cfRule type="expression" dxfId="564" priority="532">
      <formula>IF(RIGHT(TEXT(AM636,"0.#"),1)=".",TRUE,FALSE)</formula>
    </cfRule>
  </conditionalFormatting>
  <conditionalFormatting sqref="AI637">
    <cfRule type="expression" dxfId="563" priority="523">
      <formula>IF(RIGHT(TEXT(AI637,"0.#"),1)=".",FALSE,TRUE)</formula>
    </cfRule>
    <cfRule type="expression" dxfId="562" priority="524">
      <formula>IF(RIGHT(TEXT(AI637,"0.#"),1)=".",TRUE,FALSE)</formula>
    </cfRule>
  </conditionalFormatting>
  <conditionalFormatting sqref="AI635">
    <cfRule type="expression" dxfId="561" priority="527">
      <formula>IF(RIGHT(TEXT(AI635,"0.#"),1)=".",FALSE,TRUE)</formula>
    </cfRule>
    <cfRule type="expression" dxfId="560" priority="528">
      <formula>IF(RIGHT(TEXT(AI635,"0.#"),1)=".",TRUE,FALSE)</formula>
    </cfRule>
  </conditionalFormatting>
  <conditionalFormatting sqref="AI636">
    <cfRule type="expression" dxfId="559" priority="525">
      <formula>IF(RIGHT(TEXT(AI636,"0.#"),1)=".",FALSE,TRUE)</formula>
    </cfRule>
    <cfRule type="expression" dxfId="558" priority="526">
      <formula>IF(RIGHT(TEXT(AI636,"0.#"),1)=".",TRUE,FALSE)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M600">
    <cfRule type="expression" dxfId="555" priority="605">
      <formula>IF(RIGHT(TEXT(AM600,"0.#"),1)=".",FALSE,TRUE)</formula>
    </cfRule>
    <cfRule type="expression" dxfId="554" priority="606">
      <formula>IF(RIGHT(TEXT(AM600,"0.#"),1)=".",TRUE,FALSE)</formula>
    </cfRule>
  </conditionalFormatting>
  <conditionalFormatting sqref="AM601">
    <cfRule type="expression" dxfId="553" priority="603">
      <formula>IF(RIGHT(TEXT(AM601,"0.#"),1)=".",FALSE,TRUE)</formula>
    </cfRule>
    <cfRule type="expression" dxfId="552" priority="604">
      <formula>IF(RIGHT(TEXT(AM601,"0.#"),1)=".",TRUE,FALSE)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I600">
    <cfRule type="expression" dxfId="549" priority="599">
      <formula>IF(RIGHT(TEXT(AI600,"0.#"),1)=".",FALSE,TRUE)</formula>
    </cfRule>
    <cfRule type="expression" dxfId="548" priority="600">
      <formula>IF(RIGHT(TEXT(AI600,"0.#"),1)=".",TRUE,FALSE)</formula>
    </cfRule>
  </conditionalFormatting>
  <conditionalFormatting sqref="AI601">
    <cfRule type="expression" dxfId="547" priority="597">
      <formula>IF(RIGHT(TEXT(AI601,"0.#"),1)=".",FALSE,TRUE)</formula>
    </cfRule>
    <cfRule type="expression" dxfId="546" priority="598">
      <formula>IF(RIGHT(TEXT(AI601,"0.#"),1)=".",TRUE,FALSE)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M605">
    <cfRule type="expression" dxfId="543" priority="593">
      <formula>IF(RIGHT(TEXT(AM605,"0.#"),1)=".",FALSE,TRUE)</formula>
    </cfRule>
    <cfRule type="expression" dxfId="542" priority="594">
      <formula>IF(RIGHT(TEXT(AM605,"0.#"),1)=".",TRUE,FALSE)</formula>
    </cfRule>
  </conditionalFormatting>
  <conditionalFormatting sqref="AM606">
    <cfRule type="expression" dxfId="541" priority="591">
      <formula>IF(RIGHT(TEXT(AM606,"0.#"),1)=".",FALSE,TRUE)</formula>
    </cfRule>
    <cfRule type="expression" dxfId="540" priority="592">
      <formula>IF(RIGHT(TEXT(AM606,"0.#"),1)=".",TRUE,FALSE)</formula>
    </cfRule>
  </conditionalFormatting>
  <conditionalFormatting sqref="AI607">
    <cfRule type="expression" dxfId="539" priority="583">
      <formula>IF(RIGHT(TEXT(AI607,"0.#"),1)=".",FALSE,TRUE)</formula>
    </cfRule>
    <cfRule type="expression" dxfId="538" priority="584">
      <formula>IF(RIGHT(TEXT(AI607,"0.#"),1)=".",TRUE,FALSE)</formula>
    </cfRule>
  </conditionalFormatting>
  <conditionalFormatting sqref="AI605">
    <cfRule type="expression" dxfId="537" priority="587">
      <formula>IF(RIGHT(TEXT(AI605,"0.#"),1)=".",FALSE,TRUE)</formula>
    </cfRule>
    <cfRule type="expression" dxfId="536" priority="588">
      <formula>IF(RIGHT(TEXT(AI605,"0.#"),1)=".",TRUE,FALSE)</formula>
    </cfRule>
  </conditionalFormatting>
  <conditionalFormatting sqref="AI606">
    <cfRule type="expression" dxfId="535" priority="585">
      <formula>IF(RIGHT(TEXT(AI606,"0.#"),1)=".",FALSE,TRUE)</formula>
    </cfRule>
    <cfRule type="expression" dxfId="534" priority="586">
      <formula>IF(RIGHT(TEXT(AI606,"0.#"),1)=".",TRUE,FALSE)</formula>
    </cfRule>
  </conditionalFormatting>
  <conditionalFormatting sqref="AM612">
    <cfRule type="expression" dxfId="533" priority="577">
      <formula>IF(RIGHT(TEXT(AM612,"0.#"),1)=".",FALSE,TRUE)</formula>
    </cfRule>
    <cfRule type="expression" dxfId="532" priority="578">
      <formula>IF(RIGHT(TEXT(AM612,"0.#"),1)=".",TRUE,FALSE)</formula>
    </cfRule>
  </conditionalFormatting>
  <conditionalFormatting sqref="AM610">
    <cfRule type="expression" dxfId="531" priority="581">
      <formula>IF(RIGHT(TEXT(AM610,"0.#"),1)=".",FALSE,TRUE)</formula>
    </cfRule>
    <cfRule type="expression" dxfId="530" priority="582">
      <formula>IF(RIGHT(TEXT(AM610,"0.#"),1)=".",TRUE,FALSE)</formula>
    </cfRule>
  </conditionalFormatting>
  <conditionalFormatting sqref="AM611">
    <cfRule type="expression" dxfId="529" priority="579">
      <formula>IF(RIGHT(TEXT(AM611,"0.#"),1)=".",FALSE,TRUE)</formula>
    </cfRule>
    <cfRule type="expression" dxfId="528" priority="580">
      <formula>IF(RIGHT(TEXT(AM611,"0.#"),1)=".",TRUE,FALSE)</formula>
    </cfRule>
  </conditionalFormatting>
  <conditionalFormatting sqref="AI612">
    <cfRule type="expression" dxfId="527" priority="571">
      <formula>IF(RIGHT(TEXT(AI612,"0.#"),1)=".",FALSE,TRUE)</formula>
    </cfRule>
    <cfRule type="expression" dxfId="526" priority="572">
      <formula>IF(RIGHT(TEXT(AI612,"0.#"),1)=".",TRUE,FALSE)</formula>
    </cfRule>
  </conditionalFormatting>
  <conditionalFormatting sqref="AI610">
    <cfRule type="expression" dxfId="525" priority="575">
      <formula>IF(RIGHT(TEXT(AI610,"0.#"),1)=".",FALSE,TRUE)</formula>
    </cfRule>
    <cfRule type="expression" dxfId="524" priority="576">
      <formula>IF(RIGHT(TEXT(AI610,"0.#"),1)=".",TRUE,FALSE)</formula>
    </cfRule>
  </conditionalFormatting>
  <conditionalFormatting sqref="AI611">
    <cfRule type="expression" dxfId="523" priority="573">
      <formula>IF(RIGHT(TEXT(AI611,"0.#"),1)=".",FALSE,TRUE)</formula>
    </cfRule>
    <cfRule type="expression" dxfId="522" priority="574">
      <formula>IF(RIGHT(TEXT(AI611,"0.#"),1)=".",TRUE,FALSE)</formula>
    </cfRule>
  </conditionalFormatting>
  <conditionalFormatting sqref="AM617">
    <cfRule type="expression" dxfId="521" priority="565">
      <formula>IF(RIGHT(TEXT(AM617,"0.#"),1)=".",FALSE,TRUE)</formula>
    </cfRule>
    <cfRule type="expression" dxfId="520" priority="566">
      <formula>IF(RIGHT(TEXT(AM617,"0.#"),1)=".",TRUE,FALSE)</formula>
    </cfRule>
  </conditionalFormatting>
  <conditionalFormatting sqref="AM615">
    <cfRule type="expression" dxfId="519" priority="569">
      <formula>IF(RIGHT(TEXT(AM615,"0.#"),1)=".",FALSE,TRUE)</formula>
    </cfRule>
    <cfRule type="expression" dxfId="518" priority="570">
      <formula>IF(RIGHT(TEXT(AM615,"0.#"),1)=".",TRUE,FALSE)</formula>
    </cfRule>
  </conditionalFormatting>
  <conditionalFormatting sqref="AM616">
    <cfRule type="expression" dxfId="517" priority="567">
      <formula>IF(RIGHT(TEXT(AM616,"0.#"),1)=".",FALSE,TRUE)</formula>
    </cfRule>
    <cfRule type="expression" dxfId="516" priority="568">
      <formula>IF(RIGHT(TEXT(AM616,"0.#"),1)=".",TRUE,FALSE)</formula>
    </cfRule>
  </conditionalFormatting>
  <conditionalFormatting sqref="AI617">
    <cfRule type="expression" dxfId="515" priority="559">
      <formula>IF(RIGHT(TEXT(AI617,"0.#"),1)=".",FALSE,TRUE)</formula>
    </cfRule>
    <cfRule type="expression" dxfId="514" priority="560">
      <formula>IF(RIGHT(TEXT(AI617,"0.#"),1)=".",TRUE,FALSE)</formula>
    </cfRule>
  </conditionalFormatting>
  <conditionalFormatting sqref="AI615">
    <cfRule type="expression" dxfId="513" priority="563">
      <formula>IF(RIGHT(TEXT(AI615,"0.#"),1)=".",FALSE,TRUE)</formula>
    </cfRule>
    <cfRule type="expression" dxfId="512" priority="564">
      <formula>IF(RIGHT(TEXT(AI615,"0.#"),1)=".",TRUE,FALSE)</formula>
    </cfRule>
  </conditionalFormatting>
  <conditionalFormatting sqref="AI616">
    <cfRule type="expression" dxfId="511" priority="561">
      <formula>IF(RIGHT(TEXT(AI616,"0.#"),1)=".",FALSE,TRUE)</formula>
    </cfRule>
    <cfRule type="expression" dxfId="510" priority="562">
      <formula>IF(RIGHT(TEXT(AI616,"0.#"),1)=".",TRUE,FALSE)</formula>
    </cfRule>
  </conditionalFormatting>
  <conditionalFormatting sqref="AM651">
    <cfRule type="expression" dxfId="509" priority="517">
      <formula>IF(RIGHT(TEXT(AM651,"0.#"),1)=".",FALSE,TRUE)</formula>
    </cfRule>
    <cfRule type="expression" dxfId="508" priority="518">
      <formula>IF(RIGHT(TEXT(AM651,"0.#"),1)=".",TRUE,FALSE)</formula>
    </cfRule>
  </conditionalFormatting>
  <conditionalFormatting sqref="AM649">
    <cfRule type="expression" dxfId="507" priority="521">
      <formula>IF(RIGHT(TEXT(AM649,"0.#"),1)=".",FALSE,TRUE)</formula>
    </cfRule>
    <cfRule type="expression" dxfId="506" priority="522">
      <formula>IF(RIGHT(TEXT(AM649,"0.#"),1)=".",TRUE,FALSE)</formula>
    </cfRule>
  </conditionalFormatting>
  <conditionalFormatting sqref="AM650">
    <cfRule type="expression" dxfId="505" priority="519">
      <formula>IF(RIGHT(TEXT(AM650,"0.#"),1)=".",FALSE,TRUE)</formula>
    </cfRule>
    <cfRule type="expression" dxfId="504" priority="520">
      <formula>IF(RIGHT(TEXT(AM650,"0.#"),1)=".",TRUE,FALSE)</formula>
    </cfRule>
  </conditionalFormatting>
  <conditionalFormatting sqref="AI651">
    <cfRule type="expression" dxfId="503" priority="511">
      <formula>IF(RIGHT(TEXT(AI651,"0.#"),1)=".",FALSE,TRUE)</formula>
    </cfRule>
    <cfRule type="expression" dxfId="502" priority="512">
      <formula>IF(RIGHT(TEXT(AI651,"0.#"),1)=".",TRUE,FALSE)</formula>
    </cfRule>
  </conditionalFormatting>
  <conditionalFormatting sqref="AI649">
    <cfRule type="expression" dxfId="501" priority="515">
      <formula>IF(RIGHT(TEXT(AI649,"0.#"),1)=".",FALSE,TRUE)</formula>
    </cfRule>
    <cfRule type="expression" dxfId="500" priority="516">
      <formula>IF(RIGHT(TEXT(AI649,"0.#"),1)=".",TRUE,FALSE)</formula>
    </cfRule>
  </conditionalFormatting>
  <conditionalFormatting sqref="AI650">
    <cfRule type="expression" dxfId="499" priority="513">
      <formula>IF(RIGHT(TEXT(AI650,"0.#"),1)=".",FALSE,TRUE)</formula>
    </cfRule>
    <cfRule type="expression" dxfId="498" priority="514">
      <formula>IF(RIGHT(TEXT(AI650,"0.#"),1)=".",TRUE,FALSE)</formula>
    </cfRule>
  </conditionalFormatting>
  <conditionalFormatting sqref="AM676">
    <cfRule type="expression" dxfId="497" priority="505">
      <formula>IF(RIGHT(TEXT(AM676,"0.#"),1)=".",FALSE,TRUE)</formula>
    </cfRule>
    <cfRule type="expression" dxfId="496" priority="506">
      <formula>IF(RIGHT(TEXT(AM676,"0.#"),1)=".",TRUE,FALSE)</formula>
    </cfRule>
  </conditionalFormatting>
  <conditionalFormatting sqref="AM674">
    <cfRule type="expression" dxfId="495" priority="509">
      <formula>IF(RIGHT(TEXT(AM674,"0.#"),1)=".",FALSE,TRUE)</formula>
    </cfRule>
    <cfRule type="expression" dxfId="494" priority="510">
      <formula>IF(RIGHT(TEXT(AM674,"0.#"),1)=".",TRUE,FALSE)</formula>
    </cfRule>
  </conditionalFormatting>
  <conditionalFormatting sqref="AM675">
    <cfRule type="expression" dxfId="493" priority="507">
      <formula>IF(RIGHT(TEXT(AM675,"0.#"),1)=".",FALSE,TRUE)</formula>
    </cfRule>
    <cfRule type="expression" dxfId="492" priority="508">
      <formula>IF(RIGHT(TEXT(AM675,"0.#"),1)=".",TRUE,FALSE)</formula>
    </cfRule>
  </conditionalFormatting>
  <conditionalFormatting sqref="AI676">
    <cfRule type="expression" dxfId="491" priority="499">
      <formula>IF(RIGHT(TEXT(AI676,"0.#"),1)=".",FALSE,TRUE)</formula>
    </cfRule>
    <cfRule type="expression" dxfId="490" priority="500">
      <formula>IF(RIGHT(TEXT(AI676,"0.#"),1)=".",TRUE,FALSE)</formula>
    </cfRule>
  </conditionalFormatting>
  <conditionalFormatting sqref="AI674">
    <cfRule type="expression" dxfId="489" priority="503">
      <formula>IF(RIGHT(TEXT(AI674,"0.#"),1)=".",FALSE,TRUE)</formula>
    </cfRule>
    <cfRule type="expression" dxfId="488" priority="504">
      <formula>IF(RIGHT(TEXT(AI674,"0.#"),1)=".",TRUE,FALSE)</formula>
    </cfRule>
  </conditionalFormatting>
  <conditionalFormatting sqref="AI675">
    <cfRule type="expression" dxfId="487" priority="501">
      <formula>IF(RIGHT(TEXT(AI675,"0.#"),1)=".",FALSE,TRUE)</formula>
    </cfRule>
    <cfRule type="expression" dxfId="486" priority="502">
      <formula>IF(RIGHT(TEXT(AI675,"0.#"),1)=".",TRUE,FALSE)</formula>
    </cfRule>
  </conditionalFormatting>
  <conditionalFormatting sqref="AM681">
    <cfRule type="expression" dxfId="485" priority="445">
      <formula>IF(RIGHT(TEXT(AM681,"0.#"),1)=".",FALSE,TRUE)</formula>
    </cfRule>
    <cfRule type="expression" dxfId="484" priority="446">
      <formula>IF(RIGHT(TEXT(AM681,"0.#"),1)=".",TRUE,FALSE)</formula>
    </cfRule>
  </conditionalFormatting>
  <conditionalFormatting sqref="AM679">
    <cfRule type="expression" dxfId="483" priority="449">
      <formula>IF(RIGHT(TEXT(AM679,"0.#"),1)=".",FALSE,TRUE)</formula>
    </cfRule>
    <cfRule type="expression" dxfId="482" priority="450">
      <formula>IF(RIGHT(TEXT(AM679,"0.#"),1)=".",TRUE,FALSE)</formula>
    </cfRule>
  </conditionalFormatting>
  <conditionalFormatting sqref="AM680">
    <cfRule type="expression" dxfId="481" priority="447">
      <formula>IF(RIGHT(TEXT(AM680,"0.#"),1)=".",FALSE,TRUE)</formula>
    </cfRule>
    <cfRule type="expression" dxfId="480" priority="448">
      <formula>IF(RIGHT(TEXT(AM680,"0.#"),1)=".",TRUE,FALSE)</formula>
    </cfRule>
  </conditionalFormatting>
  <conditionalFormatting sqref="AI681">
    <cfRule type="expression" dxfId="479" priority="439">
      <formula>IF(RIGHT(TEXT(AI681,"0.#"),1)=".",FALSE,TRUE)</formula>
    </cfRule>
    <cfRule type="expression" dxfId="478" priority="440">
      <formula>IF(RIGHT(TEXT(AI681,"0.#"),1)=".",TRUE,FALSE)</formula>
    </cfRule>
  </conditionalFormatting>
  <conditionalFormatting sqref="AI679">
    <cfRule type="expression" dxfId="477" priority="443">
      <formula>IF(RIGHT(TEXT(AI679,"0.#"),1)=".",FALSE,TRUE)</formula>
    </cfRule>
    <cfRule type="expression" dxfId="476" priority="444">
      <formula>IF(RIGHT(TEXT(AI679,"0.#"),1)=".",TRUE,FALSE)</formula>
    </cfRule>
  </conditionalFormatting>
  <conditionalFormatting sqref="AI680">
    <cfRule type="expression" dxfId="475" priority="441">
      <formula>IF(RIGHT(TEXT(AI680,"0.#"),1)=".",FALSE,TRUE)</formula>
    </cfRule>
    <cfRule type="expression" dxfId="474" priority="442">
      <formula>IF(RIGHT(TEXT(AI680,"0.#"),1)=".",TRUE,FALSE)</formula>
    </cfRule>
  </conditionalFormatting>
  <conditionalFormatting sqref="AM686">
    <cfRule type="expression" dxfId="473" priority="433">
      <formula>IF(RIGHT(TEXT(AM686,"0.#"),1)=".",FALSE,TRUE)</formula>
    </cfRule>
    <cfRule type="expression" dxfId="472" priority="434">
      <formula>IF(RIGHT(TEXT(AM686,"0.#"),1)=".",TRUE,FALSE)</formula>
    </cfRule>
  </conditionalFormatting>
  <conditionalFormatting sqref="AM684">
    <cfRule type="expression" dxfId="471" priority="437">
      <formula>IF(RIGHT(TEXT(AM684,"0.#"),1)=".",FALSE,TRUE)</formula>
    </cfRule>
    <cfRule type="expression" dxfId="470" priority="438">
      <formula>IF(RIGHT(TEXT(AM684,"0.#"),1)=".",TRUE,FALSE)</formula>
    </cfRule>
  </conditionalFormatting>
  <conditionalFormatting sqref="AM685">
    <cfRule type="expression" dxfId="469" priority="435">
      <formula>IF(RIGHT(TEXT(AM685,"0.#"),1)=".",FALSE,TRUE)</formula>
    </cfRule>
    <cfRule type="expression" dxfId="468" priority="436">
      <formula>IF(RIGHT(TEXT(AM685,"0.#"),1)=".",TRUE,FALSE)</formula>
    </cfRule>
  </conditionalFormatting>
  <conditionalFormatting sqref="AI686">
    <cfRule type="expression" dxfId="467" priority="427">
      <formula>IF(RIGHT(TEXT(AI686,"0.#"),1)=".",FALSE,TRUE)</formula>
    </cfRule>
    <cfRule type="expression" dxfId="466" priority="428">
      <formula>IF(RIGHT(TEXT(AI686,"0.#"),1)=".",TRUE,FALSE)</formula>
    </cfRule>
  </conditionalFormatting>
  <conditionalFormatting sqref="AI684">
    <cfRule type="expression" dxfId="465" priority="431">
      <formula>IF(RIGHT(TEXT(AI684,"0.#"),1)=".",FALSE,TRUE)</formula>
    </cfRule>
    <cfRule type="expression" dxfId="464" priority="432">
      <formula>IF(RIGHT(TEXT(AI684,"0.#"),1)=".",TRUE,FALSE)</formula>
    </cfRule>
  </conditionalFormatting>
  <conditionalFormatting sqref="AI685">
    <cfRule type="expression" dxfId="463" priority="429">
      <formula>IF(RIGHT(TEXT(AI685,"0.#"),1)=".",FALSE,TRUE)</formula>
    </cfRule>
    <cfRule type="expression" dxfId="462" priority="430">
      <formula>IF(RIGHT(TEXT(AI685,"0.#"),1)=".",TRUE,FALSE)</formula>
    </cfRule>
  </conditionalFormatting>
  <conditionalFormatting sqref="AM691">
    <cfRule type="expression" dxfId="461" priority="421">
      <formula>IF(RIGHT(TEXT(AM691,"0.#"),1)=".",FALSE,TRUE)</formula>
    </cfRule>
    <cfRule type="expression" dxfId="460" priority="422">
      <formula>IF(RIGHT(TEXT(AM691,"0.#"),1)=".",TRUE,FALSE)</formula>
    </cfRule>
  </conditionalFormatting>
  <conditionalFormatting sqref="AM689">
    <cfRule type="expression" dxfId="459" priority="425">
      <formula>IF(RIGHT(TEXT(AM689,"0.#"),1)=".",FALSE,TRUE)</formula>
    </cfRule>
    <cfRule type="expression" dxfId="458" priority="426">
      <formula>IF(RIGHT(TEXT(AM689,"0.#"),1)=".",TRUE,FALSE)</formula>
    </cfRule>
  </conditionalFormatting>
  <conditionalFormatting sqref="AM690">
    <cfRule type="expression" dxfId="457" priority="423">
      <formula>IF(RIGHT(TEXT(AM690,"0.#"),1)=".",FALSE,TRUE)</formula>
    </cfRule>
    <cfRule type="expression" dxfId="456" priority="424">
      <formula>IF(RIGHT(TEXT(AM690,"0.#"),1)=".",TRUE,FALSE)</formula>
    </cfRule>
  </conditionalFormatting>
  <conditionalFormatting sqref="AI691">
    <cfRule type="expression" dxfId="455" priority="415">
      <formula>IF(RIGHT(TEXT(AI691,"0.#"),1)=".",FALSE,TRUE)</formula>
    </cfRule>
    <cfRule type="expression" dxfId="454" priority="416">
      <formula>IF(RIGHT(TEXT(AI691,"0.#"),1)=".",TRUE,FALSE)</formula>
    </cfRule>
  </conditionalFormatting>
  <conditionalFormatting sqref="AI689">
    <cfRule type="expression" dxfId="453" priority="419">
      <formula>IF(RIGHT(TEXT(AI689,"0.#"),1)=".",FALSE,TRUE)</formula>
    </cfRule>
    <cfRule type="expression" dxfId="452" priority="420">
      <formula>IF(RIGHT(TEXT(AI689,"0.#"),1)=".",TRUE,FALSE)</formula>
    </cfRule>
  </conditionalFormatting>
  <conditionalFormatting sqref="AI690">
    <cfRule type="expression" dxfId="451" priority="417">
      <formula>IF(RIGHT(TEXT(AI690,"0.#"),1)=".",FALSE,TRUE)</formula>
    </cfRule>
    <cfRule type="expression" dxfId="450" priority="418">
      <formula>IF(RIGHT(TEXT(AI690,"0.#"),1)=".",TRUE,FALSE)</formula>
    </cfRule>
  </conditionalFormatting>
  <conditionalFormatting sqref="AM656">
    <cfRule type="expression" dxfId="449" priority="493">
      <formula>IF(RIGHT(TEXT(AM656,"0.#"),1)=".",FALSE,TRUE)</formula>
    </cfRule>
    <cfRule type="expression" dxfId="448" priority="494">
      <formula>IF(RIGHT(TEXT(AM656,"0.#"),1)=".",TRUE,FALSE)</formula>
    </cfRule>
  </conditionalFormatting>
  <conditionalFormatting sqref="AM654">
    <cfRule type="expression" dxfId="447" priority="497">
      <formula>IF(RIGHT(TEXT(AM654,"0.#"),1)=".",FALSE,TRUE)</formula>
    </cfRule>
    <cfRule type="expression" dxfId="446" priority="498">
      <formula>IF(RIGHT(TEXT(AM654,"0.#"),1)=".",TRUE,FALSE)</formula>
    </cfRule>
  </conditionalFormatting>
  <conditionalFormatting sqref="AM655">
    <cfRule type="expression" dxfId="445" priority="495">
      <formula>IF(RIGHT(TEXT(AM655,"0.#"),1)=".",FALSE,TRUE)</formula>
    </cfRule>
    <cfRule type="expression" dxfId="444" priority="496">
      <formula>IF(RIGHT(TEXT(AM655,"0.#"),1)=".",TRUE,FALSE)</formula>
    </cfRule>
  </conditionalFormatting>
  <conditionalFormatting sqref="AI656">
    <cfRule type="expression" dxfId="443" priority="487">
      <formula>IF(RIGHT(TEXT(AI656,"0.#"),1)=".",FALSE,TRUE)</formula>
    </cfRule>
    <cfRule type="expression" dxfId="442" priority="488">
      <formula>IF(RIGHT(TEXT(AI656,"0.#"),1)=".",TRUE,FALSE)</formula>
    </cfRule>
  </conditionalFormatting>
  <conditionalFormatting sqref="AI654">
    <cfRule type="expression" dxfId="441" priority="491">
      <formula>IF(RIGHT(TEXT(AI654,"0.#"),1)=".",FALSE,TRUE)</formula>
    </cfRule>
    <cfRule type="expression" dxfId="440" priority="492">
      <formula>IF(RIGHT(TEXT(AI654,"0.#"),1)=".",TRUE,FALSE)</formula>
    </cfRule>
  </conditionalFormatting>
  <conditionalFormatting sqref="AI655">
    <cfRule type="expression" dxfId="439" priority="489">
      <formula>IF(RIGHT(TEXT(AI655,"0.#"),1)=".",FALSE,TRUE)</formula>
    </cfRule>
    <cfRule type="expression" dxfId="438" priority="490">
      <formula>IF(RIGHT(TEXT(AI655,"0.#"),1)=".",TRUE,FALSE)</formula>
    </cfRule>
  </conditionalFormatting>
  <conditionalFormatting sqref="AM661">
    <cfRule type="expression" dxfId="437" priority="481">
      <formula>IF(RIGHT(TEXT(AM661,"0.#"),1)=".",FALSE,TRUE)</formula>
    </cfRule>
    <cfRule type="expression" dxfId="436" priority="482">
      <formula>IF(RIGHT(TEXT(AM661,"0.#"),1)=".",TRUE,FALSE)</formula>
    </cfRule>
  </conditionalFormatting>
  <conditionalFormatting sqref="AM659">
    <cfRule type="expression" dxfId="435" priority="485">
      <formula>IF(RIGHT(TEXT(AM659,"0.#"),1)=".",FALSE,TRUE)</formula>
    </cfRule>
    <cfRule type="expression" dxfId="434" priority="486">
      <formula>IF(RIGHT(TEXT(AM659,"0.#"),1)=".",TRUE,FALSE)</formula>
    </cfRule>
  </conditionalFormatting>
  <conditionalFormatting sqref="AM660">
    <cfRule type="expression" dxfId="433" priority="483">
      <formula>IF(RIGHT(TEXT(AM660,"0.#"),1)=".",FALSE,TRUE)</formula>
    </cfRule>
    <cfRule type="expression" dxfId="432" priority="484">
      <formula>IF(RIGHT(TEXT(AM660,"0.#"),1)=".",TRUE,FALSE)</formula>
    </cfRule>
  </conditionalFormatting>
  <conditionalFormatting sqref="AI661">
    <cfRule type="expression" dxfId="431" priority="475">
      <formula>IF(RIGHT(TEXT(AI661,"0.#"),1)=".",FALSE,TRUE)</formula>
    </cfRule>
    <cfRule type="expression" dxfId="430" priority="476">
      <formula>IF(RIGHT(TEXT(AI661,"0.#"),1)=".",TRUE,FALSE)</formula>
    </cfRule>
  </conditionalFormatting>
  <conditionalFormatting sqref="AI659">
    <cfRule type="expression" dxfId="429" priority="479">
      <formula>IF(RIGHT(TEXT(AI659,"0.#"),1)=".",FALSE,TRUE)</formula>
    </cfRule>
    <cfRule type="expression" dxfId="428" priority="480">
      <formula>IF(RIGHT(TEXT(AI659,"0.#"),1)=".",TRUE,FALSE)</formula>
    </cfRule>
  </conditionalFormatting>
  <conditionalFormatting sqref="AI660">
    <cfRule type="expression" dxfId="427" priority="477">
      <formula>IF(RIGHT(TEXT(AI660,"0.#"),1)=".",FALSE,TRUE)</formula>
    </cfRule>
    <cfRule type="expression" dxfId="426" priority="478">
      <formula>IF(RIGHT(TEXT(AI660,"0.#"),1)=".",TRUE,FALSE)</formula>
    </cfRule>
  </conditionalFormatting>
  <conditionalFormatting sqref="AM666">
    <cfRule type="expression" dxfId="425" priority="469">
      <formula>IF(RIGHT(TEXT(AM666,"0.#"),1)=".",FALSE,TRUE)</formula>
    </cfRule>
    <cfRule type="expression" dxfId="424" priority="470">
      <formula>IF(RIGHT(TEXT(AM666,"0.#"),1)=".",TRUE,FALSE)</formula>
    </cfRule>
  </conditionalFormatting>
  <conditionalFormatting sqref="AM664">
    <cfRule type="expression" dxfId="423" priority="473">
      <formula>IF(RIGHT(TEXT(AM664,"0.#"),1)=".",FALSE,TRUE)</formula>
    </cfRule>
    <cfRule type="expression" dxfId="422" priority="474">
      <formula>IF(RIGHT(TEXT(AM664,"0.#"),1)=".",TRUE,FALSE)</formula>
    </cfRule>
  </conditionalFormatting>
  <conditionalFormatting sqref="AM665">
    <cfRule type="expression" dxfId="421" priority="471">
      <formula>IF(RIGHT(TEXT(AM665,"0.#"),1)=".",FALSE,TRUE)</formula>
    </cfRule>
    <cfRule type="expression" dxfId="420" priority="472">
      <formula>IF(RIGHT(TEXT(AM665,"0.#"),1)=".",TRUE,FALSE)</formula>
    </cfRule>
  </conditionalFormatting>
  <conditionalFormatting sqref="AI666">
    <cfRule type="expression" dxfId="419" priority="463">
      <formula>IF(RIGHT(TEXT(AI666,"0.#"),1)=".",FALSE,TRUE)</formula>
    </cfRule>
    <cfRule type="expression" dxfId="418" priority="464">
      <formula>IF(RIGHT(TEXT(AI666,"0.#"),1)=".",TRUE,FALSE)</formula>
    </cfRule>
  </conditionalFormatting>
  <conditionalFormatting sqref="AI664">
    <cfRule type="expression" dxfId="417" priority="467">
      <formula>IF(RIGHT(TEXT(AI664,"0.#"),1)=".",FALSE,TRUE)</formula>
    </cfRule>
    <cfRule type="expression" dxfId="416" priority="468">
      <formula>IF(RIGHT(TEXT(AI664,"0.#"),1)=".",TRUE,FALSE)</formula>
    </cfRule>
  </conditionalFormatting>
  <conditionalFormatting sqref="AI665">
    <cfRule type="expression" dxfId="415" priority="465">
      <formula>IF(RIGHT(TEXT(AI665,"0.#"),1)=".",FALSE,TRUE)</formula>
    </cfRule>
    <cfRule type="expression" dxfId="414" priority="466">
      <formula>IF(RIGHT(TEXT(AI665,"0.#"),1)=".",TRUE,FALSE)</formula>
    </cfRule>
  </conditionalFormatting>
  <conditionalFormatting sqref="AM671">
    <cfRule type="expression" dxfId="413" priority="457">
      <formula>IF(RIGHT(TEXT(AM671,"0.#"),1)=".",FALSE,TRUE)</formula>
    </cfRule>
    <cfRule type="expression" dxfId="412" priority="458">
      <formula>IF(RIGHT(TEXT(AM671,"0.#"),1)=".",TRUE,FALSE)</formula>
    </cfRule>
  </conditionalFormatting>
  <conditionalFormatting sqref="AM669">
    <cfRule type="expression" dxfId="411" priority="461">
      <formula>IF(RIGHT(TEXT(AM669,"0.#"),1)=".",FALSE,TRUE)</formula>
    </cfRule>
    <cfRule type="expression" dxfId="410" priority="462">
      <formula>IF(RIGHT(TEXT(AM669,"0.#"),1)=".",TRUE,FALSE)</formula>
    </cfRule>
  </conditionalFormatting>
  <conditionalFormatting sqref="AM670">
    <cfRule type="expression" dxfId="409" priority="459">
      <formula>IF(RIGHT(TEXT(AM670,"0.#"),1)=".",FALSE,TRUE)</formula>
    </cfRule>
    <cfRule type="expression" dxfId="408" priority="460">
      <formula>IF(RIGHT(TEXT(AM670,"0.#"),1)=".",TRUE,FALSE)</formula>
    </cfRule>
  </conditionalFormatting>
  <conditionalFormatting sqref="AI671">
    <cfRule type="expression" dxfId="407" priority="451">
      <formula>IF(RIGHT(TEXT(AI671,"0.#"),1)=".",FALSE,TRUE)</formula>
    </cfRule>
    <cfRule type="expression" dxfId="406" priority="452">
      <formula>IF(RIGHT(TEXT(AI671,"0.#"),1)=".",TRUE,FALSE)</formula>
    </cfRule>
  </conditionalFormatting>
  <conditionalFormatting sqref="AI669">
    <cfRule type="expression" dxfId="405" priority="455">
      <formula>IF(RIGHT(TEXT(AI669,"0.#"),1)=".",FALSE,TRUE)</formula>
    </cfRule>
    <cfRule type="expression" dxfId="404" priority="456">
      <formula>IF(RIGHT(TEXT(AI669,"0.#"),1)=".",TRUE,FALSE)</formula>
    </cfRule>
  </conditionalFormatting>
  <conditionalFormatting sqref="AI670">
    <cfRule type="expression" dxfId="403" priority="453">
      <formula>IF(RIGHT(TEXT(AI670,"0.#"),1)=".",FALSE,TRUE)</formula>
    </cfRule>
    <cfRule type="expression" dxfId="402" priority="454">
      <formula>IF(RIGHT(TEXT(AI670,"0.#"),1)=".",TRUE,FALSE)</formula>
    </cfRule>
  </conditionalFormatting>
  <conditionalFormatting sqref="P29:AC29">
    <cfRule type="expression" dxfId="401" priority="413">
      <formula>IF(RIGHT(TEXT(P29,"0.#"),1)=".",FALSE,TRUE)</formula>
    </cfRule>
    <cfRule type="expression" dxfId="400" priority="414">
      <formula>IF(RIGHT(TEXT(P29,"0.#"),1)=".",TRUE,FALSE)</formula>
    </cfRule>
  </conditionalFormatting>
  <conditionalFormatting sqref="W23">
    <cfRule type="expression" dxfId="399" priority="411">
      <formula>IF(RIGHT(TEXT(W23,"0.#"),1)=".",FALSE,TRUE)</formula>
    </cfRule>
    <cfRule type="expression" dxfId="398" priority="412">
      <formula>IF(RIGHT(TEXT(W23,"0.#"),1)=".",TRUE,FALSE)</formula>
    </cfRule>
  </conditionalFormatting>
  <conditionalFormatting sqref="P23">
    <cfRule type="expression" dxfId="397" priority="407">
      <formula>IF(RIGHT(TEXT(P23,"0.#"),1)=".",FALSE,TRUE)</formula>
    </cfRule>
    <cfRule type="expression" dxfId="396" priority="408">
      <formula>IF(RIGHT(TEXT(P23,"0.#"),1)=".",TRUE,FALSE)</formula>
    </cfRule>
  </conditionalFormatting>
  <conditionalFormatting sqref="AE33">
    <cfRule type="expression" dxfId="395" priority="405">
      <formula>IF(RIGHT(TEXT(AE33,"0.#"),1)=".",FALSE,TRUE)</formula>
    </cfRule>
    <cfRule type="expression" dxfId="394" priority="406">
      <formula>IF(RIGHT(TEXT(AE33,"0.#"),1)=".",TRUE,FALSE)</formula>
    </cfRule>
  </conditionalFormatting>
  <conditionalFormatting sqref="AE32">
    <cfRule type="expression" dxfId="393" priority="403">
      <formula>IF(RIGHT(TEXT(AE32,"0.#"),1)=".",FALSE,TRUE)</formula>
    </cfRule>
    <cfRule type="expression" dxfId="392" priority="404">
      <formula>IF(RIGHT(TEXT(AE32,"0.#"),1)=".",TRUE,FALSE)</formula>
    </cfRule>
  </conditionalFormatting>
  <conditionalFormatting sqref="AI32">
    <cfRule type="expression" dxfId="391" priority="401">
      <formula>IF(RIGHT(TEXT(AI32,"0.#"),1)=".",FALSE,TRUE)</formula>
    </cfRule>
    <cfRule type="expression" dxfId="390" priority="402">
      <formula>IF(RIGHT(TEXT(AI32,"0.#"),1)=".",TRUE,FALSE)</formula>
    </cfRule>
  </conditionalFormatting>
  <conditionalFormatting sqref="AI33">
    <cfRule type="expression" dxfId="389" priority="399">
      <formula>IF(RIGHT(TEXT(AI33,"0.#"),1)=".",FALSE,TRUE)</formula>
    </cfRule>
    <cfRule type="expression" dxfId="388" priority="400">
      <formula>IF(RIGHT(TEXT(AI33,"0.#"),1)=".",TRUE,FALSE)</formula>
    </cfRule>
  </conditionalFormatting>
  <conditionalFormatting sqref="AI34">
    <cfRule type="expression" dxfId="387" priority="395">
      <formula>IF(RIGHT(TEXT(AI34,"0.#"),1)=".",FALSE,TRUE)</formula>
    </cfRule>
    <cfRule type="expression" dxfId="386" priority="396">
      <formula>IF(RIGHT(TEXT(AI34,"0.#"),1)=".",TRUE,FALSE)</formula>
    </cfRule>
  </conditionalFormatting>
  <conditionalFormatting sqref="AE34">
    <cfRule type="expression" dxfId="385" priority="397">
      <formula>IF(RIGHT(TEXT(AE34,"0.#"),1)=".",FALSE,TRUE)</formula>
    </cfRule>
    <cfRule type="expression" dxfId="384" priority="398">
      <formula>IF(RIGHT(TEXT(AE34,"0.#"),1)=".",TRUE,FALSE)</formula>
    </cfRule>
  </conditionalFormatting>
  <conditionalFormatting sqref="AI41">
    <cfRule type="expression" dxfId="383" priority="383">
      <formula>IF(RIGHT(TEXT(AI41,"0.#"),1)=".",FALSE,TRUE)</formula>
    </cfRule>
    <cfRule type="expression" dxfId="382" priority="384">
      <formula>IF(RIGHT(TEXT(AI41,"0.#"),1)=".",TRUE,FALSE)</formula>
    </cfRule>
  </conditionalFormatting>
  <conditionalFormatting sqref="AE41">
    <cfRule type="expression" dxfId="381" priority="393">
      <formula>IF(RIGHT(TEXT(AE41,"0.#"),1)=".",FALSE,TRUE)</formula>
    </cfRule>
    <cfRule type="expression" dxfId="380" priority="394">
      <formula>IF(RIGHT(TEXT(AE41,"0.#"),1)=".",TRUE,FALSE)</formula>
    </cfRule>
  </conditionalFormatting>
  <conditionalFormatting sqref="AE40">
    <cfRule type="expression" dxfId="379" priority="391">
      <formula>IF(RIGHT(TEXT(AE40,"0.#"),1)=".",FALSE,TRUE)</formula>
    </cfRule>
    <cfRule type="expression" dxfId="378" priority="392">
      <formula>IF(RIGHT(TEXT(AE40,"0.#"),1)=".",TRUE,FALSE)</formula>
    </cfRule>
  </conditionalFormatting>
  <conditionalFormatting sqref="AE39">
    <cfRule type="expression" dxfId="377" priority="389">
      <formula>IF(RIGHT(TEXT(AE39,"0.#"),1)=".",FALSE,TRUE)</formula>
    </cfRule>
    <cfRule type="expression" dxfId="376" priority="390">
      <formula>IF(RIGHT(TEXT(AE39,"0.#"),1)=".",TRUE,FALSE)</formula>
    </cfRule>
  </conditionalFormatting>
  <conditionalFormatting sqref="AI39">
    <cfRule type="expression" dxfId="375" priority="387">
      <formula>IF(RIGHT(TEXT(AI39,"0.#"),1)=".",FALSE,TRUE)</formula>
    </cfRule>
    <cfRule type="expression" dxfId="374" priority="388">
      <formula>IF(RIGHT(TEXT(AI39,"0.#"),1)=".",TRUE,FALSE)</formula>
    </cfRule>
  </conditionalFormatting>
  <conditionalFormatting sqref="AI40">
    <cfRule type="expression" dxfId="373" priority="385">
      <formula>IF(RIGHT(TEXT(AI40,"0.#"),1)=".",FALSE,TRUE)</formula>
    </cfRule>
    <cfRule type="expression" dxfId="372" priority="386">
      <formula>IF(RIGHT(TEXT(AI40,"0.#"),1)=".",TRUE,FALSE)</formula>
    </cfRule>
  </conditionalFormatting>
  <conditionalFormatting sqref="AU40">
    <cfRule type="expression" dxfId="371" priority="381">
      <formula>IF(RIGHT(TEXT(AU40,"0.#"),1)=".",FALSE,TRUE)</formula>
    </cfRule>
    <cfRule type="expression" dxfId="370" priority="382">
      <formula>IF(RIGHT(TEXT(AU40,"0.#"),1)=".",TRUE,FALSE)</formula>
    </cfRule>
  </conditionalFormatting>
  <conditionalFormatting sqref="AI47">
    <cfRule type="expression" dxfId="369" priority="377">
      <formula>IF(RIGHT(TEXT(AI47,"0.#"),1)=".",FALSE,TRUE)</formula>
    </cfRule>
    <cfRule type="expression" dxfId="368" priority="378">
      <formula>IF(RIGHT(TEXT(AI47,"0.#"),1)=".",TRUE,FALSE)</formula>
    </cfRule>
  </conditionalFormatting>
  <conditionalFormatting sqref="AI46">
    <cfRule type="expression" dxfId="367" priority="379">
      <formula>IF(RIGHT(TEXT(AI46,"0.#"),1)=".",FALSE,TRUE)</formula>
    </cfRule>
    <cfRule type="expression" dxfId="366" priority="380">
      <formula>IF(RIGHT(TEXT(AI46,"0.#"),1)=".",TRUE,FALSE)</formula>
    </cfRule>
  </conditionalFormatting>
  <conditionalFormatting sqref="AI48">
    <cfRule type="expression" dxfId="365" priority="375">
      <formula>IF(RIGHT(TEXT(AI48,"0.#"),1)=".",FALSE,TRUE)</formula>
    </cfRule>
    <cfRule type="expression" dxfId="364" priority="376">
      <formula>IF(RIGHT(TEXT(AI48,"0.#"),1)=".",TRUE,FALSE)</formula>
    </cfRule>
  </conditionalFormatting>
  <conditionalFormatting sqref="AE47">
    <cfRule type="expression" dxfId="363" priority="371">
      <formula>IF(RIGHT(TEXT(AE47,"0.#"),1)=".",FALSE,TRUE)</formula>
    </cfRule>
    <cfRule type="expression" dxfId="362" priority="372">
      <formula>IF(RIGHT(TEXT(AE47,"0.#"),1)=".",TRUE,FALSE)</formula>
    </cfRule>
  </conditionalFormatting>
  <conditionalFormatting sqref="AE46">
    <cfRule type="expression" dxfId="361" priority="373">
      <formula>IF(RIGHT(TEXT(AE46,"0.#"),1)=".",FALSE,TRUE)</formula>
    </cfRule>
    <cfRule type="expression" dxfId="360" priority="374">
      <formula>IF(RIGHT(TEXT(AE46,"0.#"),1)=".",TRUE,FALSE)</formula>
    </cfRule>
  </conditionalFormatting>
  <conditionalFormatting sqref="AE48">
    <cfRule type="expression" dxfId="359" priority="369">
      <formula>IF(RIGHT(TEXT(AE48,"0.#"),1)=".",FALSE,TRUE)</formula>
    </cfRule>
    <cfRule type="expression" dxfId="358" priority="370">
      <formula>IF(RIGHT(TEXT(AE48,"0.#"),1)=".",TRUE,FALSE)</formula>
    </cfRule>
  </conditionalFormatting>
  <conditionalFormatting sqref="AE55">
    <cfRule type="expression" dxfId="357" priority="367">
      <formula>IF(RIGHT(TEXT(AE55,"0.#"),1)=".",FALSE,TRUE)</formula>
    </cfRule>
    <cfRule type="expression" dxfId="356" priority="368">
      <formula>IF(RIGHT(TEXT(AE55,"0.#"),1)=".",TRUE,FALSE)</formula>
    </cfRule>
  </conditionalFormatting>
  <conditionalFormatting sqref="AE54">
    <cfRule type="expression" dxfId="355" priority="365">
      <formula>IF(RIGHT(TEXT(AE54,"0.#"),1)=".",FALSE,TRUE)</formula>
    </cfRule>
    <cfRule type="expression" dxfId="354" priority="366">
      <formula>IF(RIGHT(TEXT(AE54,"0.#"),1)=".",TRUE,FALSE)</formula>
    </cfRule>
  </conditionalFormatting>
  <conditionalFormatting sqref="AE53">
    <cfRule type="expression" dxfId="353" priority="363">
      <formula>IF(RIGHT(TEXT(AE53,"0.#"),1)=".",FALSE,TRUE)</formula>
    </cfRule>
    <cfRule type="expression" dxfId="352" priority="364">
      <formula>IF(RIGHT(TEXT(AE53,"0.#"),1)=".",TRUE,FALSE)</formula>
    </cfRule>
  </conditionalFormatting>
  <conditionalFormatting sqref="AI53">
    <cfRule type="expression" dxfId="351" priority="361">
      <formula>IF(RIGHT(TEXT(AI53,"0.#"),1)=".",FALSE,TRUE)</formula>
    </cfRule>
    <cfRule type="expression" dxfId="350" priority="362">
      <formula>IF(RIGHT(TEXT(AI53,"0.#"),1)=".",TRUE,FALSE)</formula>
    </cfRule>
  </conditionalFormatting>
  <conditionalFormatting sqref="AI54">
    <cfRule type="expression" dxfId="349" priority="359">
      <formula>IF(RIGHT(TEXT(AI54,"0.#"),1)=".",FALSE,TRUE)</formula>
    </cfRule>
    <cfRule type="expression" dxfId="348" priority="360">
      <formula>IF(RIGHT(TEXT(AI54,"0.#"),1)=".",TRUE,FALSE)</formula>
    </cfRule>
  </conditionalFormatting>
  <conditionalFormatting sqref="AI55">
    <cfRule type="expression" dxfId="347" priority="357">
      <formula>IF(RIGHT(TEXT(AI55,"0.#"),1)=".",FALSE,TRUE)</formula>
    </cfRule>
    <cfRule type="expression" dxfId="346" priority="358">
      <formula>IF(RIGHT(TEXT(AI55,"0.#"),1)=".",TRUE,FALSE)</formula>
    </cfRule>
  </conditionalFormatting>
  <conditionalFormatting sqref="AU54:AU55">
    <cfRule type="expression" dxfId="345" priority="355">
      <formula>IF(RIGHT(TEXT(AU54,"0.#"),1)=".",FALSE,TRUE)</formula>
    </cfRule>
    <cfRule type="expression" dxfId="344" priority="356">
      <formula>IF(RIGHT(TEXT(AU54,"0.#"),1)=".",TRUE,FALSE)</formula>
    </cfRule>
  </conditionalFormatting>
  <conditionalFormatting sqref="AI60">
    <cfRule type="expression" dxfId="343" priority="353">
      <formula>IF(RIGHT(TEXT(AI60,"0.#"),1)=".",FALSE,TRUE)</formula>
    </cfRule>
    <cfRule type="expression" dxfId="342" priority="354">
      <formula>IF(RIGHT(TEXT(AI60,"0.#"),1)=".",TRUE,FALSE)</formula>
    </cfRule>
  </conditionalFormatting>
  <conditionalFormatting sqref="AI61 AM61">
    <cfRule type="expression" dxfId="341" priority="351">
      <formula>IF(RIGHT(TEXT(AI61,"0.#"),1)=".",FALSE,TRUE)</formula>
    </cfRule>
    <cfRule type="expression" dxfId="340" priority="352">
      <formula>IF(RIGHT(TEXT(AI61,"0.#"),1)=".",TRUE,FALSE)</formula>
    </cfRule>
  </conditionalFormatting>
  <conditionalFormatting sqref="AI62 AM62">
    <cfRule type="expression" dxfId="339" priority="349">
      <formula>IF(RIGHT(TEXT(AI62,"0.#"),1)=".",FALSE,TRUE)</formula>
    </cfRule>
    <cfRule type="expression" dxfId="338" priority="350">
      <formula>IF(RIGHT(TEXT(AI62,"0.#"),1)=".",TRUE,FALSE)</formula>
    </cfRule>
  </conditionalFormatting>
  <conditionalFormatting sqref="AE60">
    <cfRule type="expression" dxfId="337" priority="347">
      <formula>IF(RIGHT(TEXT(AE60,"0.#"),1)=".",FALSE,TRUE)</formula>
    </cfRule>
    <cfRule type="expression" dxfId="336" priority="348">
      <formula>IF(RIGHT(TEXT(AE60,"0.#"),1)=".",TRUE,FALSE)</formula>
    </cfRule>
  </conditionalFormatting>
  <conditionalFormatting sqref="AE61">
    <cfRule type="expression" dxfId="335" priority="345">
      <formula>IF(RIGHT(TEXT(AE61,"0.#"),1)=".",FALSE,TRUE)</formula>
    </cfRule>
    <cfRule type="expression" dxfId="334" priority="346">
      <formula>IF(RIGHT(TEXT(AE61,"0.#"),1)=".",TRUE,FALSE)</formula>
    </cfRule>
  </conditionalFormatting>
  <conditionalFormatting sqref="AE62">
    <cfRule type="expression" dxfId="333" priority="343">
      <formula>IF(RIGHT(TEXT(AE62,"0.#"),1)=".",FALSE,TRUE)</formula>
    </cfRule>
    <cfRule type="expression" dxfId="332" priority="344">
      <formula>IF(RIGHT(TEXT(AE62,"0.#"),1)=".",TRUE,FALSE)</formula>
    </cfRule>
  </conditionalFormatting>
  <conditionalFormatting sqref="AU61">
    <cfRule type="expression" dxfId="331" priority="341">
      <formula>IF(RIGHT(TEXT(AU61,"0.#"),1)=".",FALSE,TRUE)</formula>
    </cfRule>
    <cfRule type="expression" dxfId="330" priority="342">
      <formula>IF(RIGHT(TEXT(AU61,"0.#"),1)=".",TRUE,FALSE)</formula>
    </cfRule>
  </conditionalFormatting>
  <conditionalFormatting sqref="AU62">
    <cfRule type="expression" dxfId="329" priority="339">
      <formula>IF(RIGHT(TEXT(AU62,"0.#"),1)=".",FALSE,TRUE)</formula>
    </cfRule>
    <cfRule type="expression" dxfId="328" priority="340">
      <formula>IF(RIGHT(TEXT(AU62,"0.#"),1)=".",TRUE,FALSE)</formula>
    </cfRule>
  </conditionalFormatting>
  <conditionalFormatting sqref="AE101">
    <cfRule type="expression" dxfId="327" priority="337">
      <formula>IF(RIGHT(TEXT(AE101,"0.#"),1)=".",FALSE,TRUE)</formula>
    </cfRule>
    <cfRule type="expression" dxfId="326" priority="338">
      <formula>IF(RIGHT(TEXT(AE101,"0.#"),1)=".",TRUE,FALSE)</formula>
    </cfRule>
  </conditionalFormatting>
  <conditionalFormatting sqref="AI101">
    <cfRule type="expression" dxfId="325" priority="335">
      <formula>IF(RIGHT(TEXT(AI101,"0.#"),1)=".",FALSE,TRUE)</formula>
    </cfRule>
    <cfRule type="expression" dxfId="324" priority="336">
      <formula>IF(RIGHT(TEXT(AI101,"0.#"),1)=".",TRUE,FALSE)</formula>
    </cfRule>
  </conditionalFormatting>
  <conditionalFormatting sqref="AE102">
    <cfRule type="expression" dxfId="323" priority="333">
      <formula>IF(RIGHT(TEXT(AE102,"0.#"),1)=".",FALSE,TRUE)</formula>
    </cfRule>
    <cfRule type="expression" dxfId="322" priority="334">
      <formula>IF(RIGHT(TEXT(AE102,"0.#"),1)=".",TRUE,FALSE)</formula>
    </cfRule>
  </conditionalFormatting>
  <conditionalFormatting sqref="AI102">
    <cfRule type="expression" dxfId="321" priority="331">
      <formula>IF(RIGHT(TEXT(AI102,"0.#"),1)=".",FALSE,TRUE)</formula>
    </cfRule>
    <cfRule type="expression" dxfId="320" priority="332">
      <formula>IF(RIGHT(TEXT(AI102,"0.#"),1)=".",TRUE,FALSE)</formula>
    </cfRule>
  </conditionalFormatting>
  <conditionalFormatting sqref="AE116">
    <cfRule type="expression" dxfId="319" priority="327">
      <formula>IF(RIGHT(TEXT(AE116,"0.#"),1)=".",FALSE,TRUE)</formula>
    </cfRule>
    <cfRule type="expression" dxfId="318" priority="328">
      <formula>IF(RIGHT(TEXT(AE116,"0.#"),1)=".",TRUE,FALSE)</formula>
    </cfRule>
  </conditionalFormatting>
  <conditionalFormatting sqref="AI116">
    <cfRule type="expression" dxfId="317" priority="325">
      <formula>IF(RIGHT(TEXT(AI116,"0.#"),1)=".",FALSE,TRUE)</formula>
    </cfRule>
    <cfRule type="expression" dxfId="316" priority="326">
      <formula>IF(RIGHT(TEXT(AI116,"0.#"),1)=".",TRUE,FALSE)</formula>
    </cfRule>
  </conditionalFormatting>
  <conditionalFormatting sqref="AI117">
    <cfRule type="expression" dxfId="315" priority="323">
      <formula>IF(RIGHT(TEXT(AI117,"0.#"),1)=".",FALSE,TRUE)</formula>
    </cfRule>
    <cfRule type="expression" dxfId="314" priority="324">
      <formula>IF(RIGHT(TEXT(AI117,"0.#"),1)=".",TRUE,FALSE)</formula>
    </cfRule>
  </conditionalFormatting>
  <conditionalFormatting sqref="AE117">
    <cfRule type="expression" dxfId="313" priority="321">
      <formula>IF(RIGHT(TEXT(AE117,"0.#"),1)=".",FALSE,TRUE)</formula>
    </cfRule>
    <cfRule type="expression" dxfId="312" priority="322">
      <formula>IF(RIGHT(TEXT(AE117,"0.#"),1)=".",TRUE,FALSE)</formula>
    </cfRule>
  </conditionalFormatting>
  <conditionalFormatting sqref="AI134:AI135">
    <cfRule type="expression" dxfId="311" priority="319">
      <formula>IF(RIGHT(TEXT(AI134,"0.#"),1)=".",FALSE,TRUE)</formula>
    </cfRule>
    <cfRule type="expression" dxfId="310" priority="320">
      <formula>IF(RIGHT(TEXT(AI134,"0.#"),1)=".",TRUE,FALSE)</formula>
    </cfRule>
  </conditionalFormatting>
  <conditionalFormatting sqref="AE134:AE135">
    <cfRule type="expression" dxfId="309" priority="317">
      <formula>IF(RIGHT(TEXT(AE134,"0.#"),1)=".",FALSE,TRUE)</formula>
    </cfRule>
    <cfRule type="expression" dxfId="308" priority="318">
      <formula>IF(RIGHT(TEXT(AE134,"0.#"),1)=".",TRUE,FALSE)</formula>
    </cfRule>
  </conditionalFormatting>
  <conditionalFormatting sqref="AM54">
    <cfRule type="expression" dxfId="307" priority="315">
      <formula>IF(RIGHT(TEXT(AM54,"0.#"),1)=".",FALSE,TRUE)</formula>
    </cfRule>
    <cfRule type="expression" dxfId="306" priority="316">
      <formula>IF(RIGHT(TEXT(AM54,"0.#"),1)=".",TRUE,FALSE)</formula>
    </cfRule>
  </conditionalFormatting>
  <conditionalFormatting sqref="AM55">
    <cfRule type="expression" dxfId="305" priority="313">
      <formula>IF(RIGHT(TEXT(AM55,"0.#"),1)=".",FALSE,TRUE)</formula>
    </cfRule>
    <cfRule type="expression" dxfId="304" priority="314">
      <formula>IF(RIGHT(TEXT(AM55,"0.#"),1)=".",TRUE,FALSE)</formula>
    </cfRule>
  </conditionalFormatting>
  <conditionalFormatting sqref="Y838 Y840:Y841 Y852">
    <cfRule type="expression" dxfId="303" priority="311">
      <formula>IF(RIGHT(TEXT(Y838,"0.#"),1)=".",FALSE,TRUE)</formula>
    </cfRule>
    <cfRule type="expression" dxfId="302" priority="312">
      <formula>IF(RIGHT(TEXT(Y838,"0.#"),1)=".",TRUE,FALSE)</formula>
    </cfRule>
  </conditionalFormatting>
  <conditionalFormatting sqref="Y839">
    <cfRule type="expression" dxfId="301" priority="309">
      <formula>IF(RIGHT(TEXT(Y839,"0.#"),1)=".",FALSE,TRUE)</formula>
    </cfRule>
    <cfRule type="expression" dxfId="300" priority="310">
      <formula>IF(RIGHT(TEXT(Y839,"0.#"),1)=".",TRUE,FALSE)</formula>
    </cfRule>
  </conditionalFormatting>
  <conditionalFormatting sqref="Y844">
    <cfRule type="expression" dxfId="299" priority="307">
      <formula>IF(RIGHT(TEXT(Y844,"0.#"),1)=".",FALSE,TRUE)</formula>
    </cfRule>
    <cfRule type="expression" dxfId="298" priority="308">
      <formula>IF(RIGHT(TEXT(Y844,"0.#"),1)=".",TRUE,FALSE)</formula>
    </cfRule>
  </conditionalFormatting>
  <conditionalFormatting sqref="Y843">
    <cfRule type="expression" dxfId="297" priority="305">
      <formula>IF(RIGHT(TEXT(Y843,"0.#"),1)=".",FALSE,TRUE)</formula>
    </cfRule>
    <cfRule type="expression" dxfId="296" priority="306">
      <formula>IF(RIGHT(TEXT(Y843,"0.#"),1)=".",TRUE,FALSE)</formula>
    </cfRule>
  </conditionalFormatting>
  <conditionalFormatting sqref="Y842">
    <cfRule type="expression" dxfId="295" priority="303">
      <formula>IF(RIGHT(TEXT(Y842,"0.#"),1)=".",FALSE,TRUE)</formula>
    </cfRule>
    <cfRule type="expression" dxfId="294" priority="304">
      <formula>IF(RIGHT(TEXT(Y842,"0.#"),1)=".",TRUE,FALSE)</formula>
    </cfRule>
  </conditionalFormatting>
  <conditionalFormatting sqref="Y855">
    <cfRule type="expression" dxfId="293" priority="301">
      <formula>IF(RIGHT(TEXT(Y855,"0.#"),1)=".",FALSE,TRUE)</formula>
    </cfRule>
    <cfRule type="expression" dxfId="292" priority="302">
      <formula>IF(RIGHT(TEXT(Y855,"0.#"),1)=".",TRUE,FALSE)</formula>
    </cfRule>
  </conditionalFormatting>
  <conditionalFormatting sqref="Y853">
    <cfRule type="expression" dxfId="291" priority="299">
      <formula>IF(RIGHT(TEXT(Y853,"0.#"),1)=".",FALSE,TRUE)</formula>
    </cfRule>
    <cfRule type="expression" dxfId="290" priority="300">
      <formula>IF(RIGHT(TEXT(Y853,"0.#"),1)=".",TRUE,FALSE)</formula>
    </cfRule>
  </conditionalFormatting>
  <conditionalFormatting sqref="Y851">
    <cfRule type="expression" dxfId="289" priority="297">
      <formula>IF(RIGHT(TEXT(Y851,"0.#"),1)=".",FALSE,TRUE)</formula>
    </cfRule>
    <cfRule type="expression" dxfId="288" priority="298">
      <formula>IF(RIGHT(TEXT(Y851,"0.#"),1)=".",TRUE,FALSE)</formula>
    </cfRule>
  </conditionalFormatting>
  <conditionalFormatting sqref="Y849">
    <cfRule type="expression" dxfId="287" priority="295">
      <formula>IF(RIGHT(TEXT(Y849,"0.#"),1)=".",FALSE,TRUE)</formula>
    </cfRule>
    <cfRule type="expression" dxfId="286" priority="296">
      <formula>IF(RIGHT(TEXT(Y849,"0.#"),1)=".",TRUE,FALSE)</formula>
    </cfRule>
  </conditionalFormatting>
  <conditionalFormatting sqref="Y847">
    <cfRule type="expression" dxfId="285" priority="293">
      <formula>IF(RIGHT(TEXT(Y847,"0.#"),1)=".",FALSE,TRUE)</formula>
    </cfRule>
    <cfRule type="expression" dxfId="284" priority="294">
      <formula>IF(RIGHT(TEXT(Y847,"0.#"),1)=".",TRUE,FALSE)</formula>
    </cfRule>
  </conditionalFormatting>
  <conditionalFormatting sqref="Y845">
    <cfRule type="expression" dxfId="283" priority="291">
      <formula>IF(RIGHT(TEXT(Y845,"0.#"),1)=".",FALSE,TRUE)</formula>
    </cfRule>
    <cfRule type="expression" dxfId="282" priority="292">
      <formula>IF(RIGHT(TEXT(Y845,"0.#"),1)=".",TRUE,FALSE)</formula>
    </cfRule>
  </conditionalFormatting>
  <conditionalFormatting sqref="Y846">
    <cfRule type="expression" dxfId="281" priority="289">
      <formula>IF(RIGHT(TEXT(Y846,"0.#"),1)=".",FALSE,TRUE)</formula>
    </cfRule>
    <cfRule type="expression" dxfId="280" priority="290">
      <formula>IF(RIGHT(TEXT(Y846,"0.#"),1)=".",TRUE,FALSE)</formula>
    </cfRule>
  </conditionalFormatting>
  <conditionalFormatting sqref="Y848">
    <cfRule type="expression" dxfId="279" priority="287">
      <formula>IF(RIGHT(TEXT(Y848,"0.#"),1)=".",FALSE,TRUE)</formula>
    </cfRule>
    <cfRule type="expression" dxfId="278" priority="288">
      <formula>IF(RIGHT(TEXT(Y848,"0.#"),1)=".",TRUE,FALSE)</formula>
    </cfRule>
  </conditionalFormatting>
  <conditionalFormatting sqref="Y850">
    <cfRule type="expression" dxfId="277" priority="285">
      <formula>IF(RIGHT(TEXT(Y850,"0.#"),1)=".",FALSE,TRUE)</formula>
    </cfRule>
    <cfRule type="expression" dxfId="276" priority="286">
      <formula>IF(RIGHT(TEXT(Y850,"0.#"),1)=".",TRUE,FALSE)</formula>
    </cfRule>
  </conditionalFormatting>
  <conditionalFormatting sqref="Y854">
    <cfRule type="expression" dxfId="275" priority="283">
      <formula>IF(RIGHT(TEXT(Y854,"0.#"),1)=".",FALSE,TRUE)</formula>
    </cfRule>
    <cfRule type="expression" dxfId="274" priority="284">
      <formula>IF(RIGHT(TEXT(Y854,"0.#"),1)=".",TRUE,FALSE)</formula>
    </cfRule>
  </conditionalFormatting>
  <conditionalFormatting sqref="Y856">
    <cfRule type="expression" dxfId="273" priority="281">
      <formula>IF(RIGHT(TEXT(Y856,"0.#"),1)=".",FALSE,TRUE)</formula>
    </cfRule>
    <cfRule type="expression" dxfId="272" priority="282">
      <formula>IF(RIGHT(TEXT(Y856,"0.#"),1)=".",TRUE,FALSE)</formula>
    </cfRule>
  </conditionalFormatting>
  <conditionalFormatting sqref="AL840:AO840 AL848:AO848 AL856:AO856">
    <cfRule type="expression" dxfId="271" priority="277">
      <formula>IF(AND(AL840&gt;=0, RIGHT(TEXT(AL840,"0.#"),1)&lt;&gt;"."),TRUE,FALSE)</formula>
    </cfRule>
    <cfRule type="expression" dxfId="270" priority="278">
      <formula>IF(AND(AL840&gt;=0, RIGHT(TEXT(AL840,"0.#"),1)="."),TRUE,FALSE)</formula>
    </cfRule>
    <cfRule type="expression" dxfId="269" priority="279">
      <formula>IF(AND(AL840&lt;0, RIGHT(TEXT(AL840,"0.#"),1)&lt;&gt;"."),TRUE,FALSE)</formula>
    </cfRule>
    <cfRule type="expression" dxfId="268" priority="280">
      <formula>IF(AND(AL840&lt;0, RIGHT(TEXT(AL840,"0.#"),1)="."),TRUE,FALSE)</formula>
    </cfRule>
  </conditionalFormatting>
  <conditionalFormatting sqref="AL839:AO839">
    <cfRule type="expression" dxfId="267" priority="273">
      <formula>IF(AND(AL839&gt;=0, RIGHT(TEXT(AL839,"0.#"),1)&lt;&gt;"."),TRUE,FALSE)</formula>
    </cfRule>
    <cfRule type="expression" dxfId="266" priority="274">
      <formula>IF(AND(AL839&gt;=0, RIGHT(TEXT(AL839,"0.#"),1)="."),TRUE,FALSE)</formula>
    </cfRule>
    <cfRule type="expression" dxfId="265" priority="275">
      <formula>IF(AND(AL839&lt;0, RIGHT(TEXT(AL839,"0.#"),1)&lt;&gt;"."),TRUE,FALSE)</formula>
    </cfRule>
    <cfRule type="expression" dxfId="264" priority="276">
      <formula>IF(AND(AL839&lt;0, RIGHT(TEXT(AL839,"0.#"),1)="."),TRUE,FALSE)</formula>
    </cfRule>
  </conditionalFormatting>
  <conditionalFormatting sqref="AL838:AO838">
    <cfRule type="expression" dxfId="263" priority="269">
      <formula>IF(AND(AL838&gt;=0, RIGHT(TEXT(AL838,"0.#"),1)&lt;&gt;"."),TRUE,FALSE)</formula>
    </cfRule>
    <cfRule type="expression" dxfId="262" priority="270">
      <formula>IF(AND(AL838&gt;=0, RIGHT(TEXT(AL838,"0.#"),1)="."),TRUE,FALSE)</formula>
    </cfRule>
    <cfRule type="expression" dxfId="261" priority="271">
      <formula>IF(AND(AL838&lt;0, RIGHT(TEXT(AL838,"0.#"),1)&lt;&gt;"."),TRUE,FALSE)</formula>
    </cfRule>
    <cfRule type="expression" dxfId="260" priority="272">
      <formula>IF(AND(AL838&lt;0, RIGHT(TEXT(AL838,"0.#"),1)="."),TRUE,FALSE)</formula>
    </cfRule>
  </conditionalFormatting>
  <conditionalFormatting sqref="AL842:AO842">
    <cfRule type="expression" dxfId="259" priority="265">
      <formula>IF(AND(AL842&gt;=0, RIGHT(TEXT(AL842,"0.#"),1)&lt;&gt;"."),TRUE,FALSE)</formula>
    </cfRule>
    <cfRule type="expression" dxfId="258" priority="266">
      <formula>IF(AND(AL842&gt;=0, RIGHT(TEXT(AL842,"0.#"),1)="."),TRUE,FALSE)</formula>
    </cfRule>
    <cfRule type="expression" dxfId="257" priority="267">
      <formula>IF(AND(AL842&lt;0, RIGHT(TEXT(AL842,"0.#"),1)&lt;&gt;"."),TRUE,FALSE)</formula>
    </cfRule>
    <cfRule type="expression" dxfId="256" priority="268">
      <formula>IF(AND(AL842&lt;0, RIGHT(TEXT(AL842,"0.#"),1)="."),TRUE,FALSE)</formula>
    </cfRule>
  </conditionalFormatting>
  <conditionalFormatting sqref="AL843:AO843">
    <cfRule type="expression" dxfId="255" priority="261">
      <formula>IF(AND(AL843&gt;=0, RIGHT(TEXT(AL843,"0.#"),1)&lt;&gt;"."),TRUE,FALSE)</formula>
    </cfRule>
    <cfRule type="expression" dxfId="254" priority="262">
      <formula>IF(AND(AL843&gt;=0, RIGHT(TEXT(AL843,"0.#"),1)="."),TRUE,FALSE)</formula>
    </cfRule>
    <cfRule type="expression" dxfId="253" priority="263">
      <formula>IF(AND(AL843&lt;0, RIGHT(TEXT(AL843,"0.#"),1)&lt;&gt;"."),TRUE,FALSE)</formula>
    </cfRule>
    <cfRule type="expression" dxfId="252" priority="264">
      <formula>IF(AND(AL843&lt;0, RIGHT(TEXT(AL843,"0.#"),1)="."),TRUE,FALSE)</formula>
    </cfRule>
  </conditionalFormatting>
  <conditionalFormatting sqref="AL845:AO845">
    <cfRule type="expression" dxfId="251" priority="257">
      <formula>IF(AND(AL845&gt;=0, RIGHT(TEXT(AL845,"0.#"),1)&lt;&gt;"."),TRUE,FALSE)</formula>
    </cfRule>
    <cfRule type="expression" dxfId="250" priority="258">
      <formula>IF(AND(AL845&gt;=0, RIGHT(TEXT(AL845,"0.#"),1)="."),TRUE,FALSE)</formula>
    </cfRule>
    <cfRule type="expression" dxfId="249" priority="259">
      <formula>IF(AND(AL845&lt;0, RIGHT(TEXT(AL845,"0.#"),1)&lt;&gt;"."),TRUE,FALSE)</formula>
    </cfRule>
    <cfRule type="expression" dxfId="248" priority="260">
      <formula>IF(AND(AL845&lt;0, RIGHT(TEXT(AL845,"0.#"),1)="."),TRUE,FALSE)</formula>
    </cfRule>
  </conditionalFormatting>
  <conditionalFormatting sqref="AL841:AO841">
    <cfRule type="expression" dxfId="247" priority="253">
      <formula>IF(AND(AL841&gt;=0, RIGHT(TEXT(AL841,"0.#"),1)&lt;&gt;"."),TRUE,FALSE)</formula>
    </cfRule>
    <cfRule type="expression" dxfId="246" priority="254">
      <formula>IF(AND(AL841&gt;=0, RIGHT(TEXT(AL841,"0.#"),1)="."),TRUE,FALSE)</formula>
    </cfRule>
    <cfRule type="expression" dxfId="245" priority="255">
      <formula>IF(AND(AL841&lt;0, RIGHT(TEXT(AL841,"0.#"),1)&lt;&gt;"."),TRUE,FALSE)</formula>
    </cfRule>
    <cfRule type="expression" dxfId="244" priority="256">
      <formula>IF(AND(AL841&lt;0, RIGHT(TEXT(AL841,"0.#"),1)="."),TRUE,FALSE)</formula>
    </cfRule>
  </conditionalFormatting>
  <conditionalFormatting sqref="AL844:AO844">
    <cfRule type="expression" dxfId="243" priority="249">
      <formula>IF(AND(AL844&gt;=0, RIGHT(TEXT(AL844,"0.#"),1)&lt;&gt;"."),TRUE,FALSE)</formula>
    </cfRule>
    <cfRule type="expression" dxfId="242" priority="250">
      <formula>IF(AND(AL844&gt;=0, RIGHT(TEXT(AL844,"0.#"),1)="."),TRUE,FALSE)</formula>
    </cfRule>
    <cfRule type="expression" dxfId="241" priority="251">
      <formula>IF(AND(AL844&lt;0, RIGHT(TEXT(AL844,"0.#"),1)&lt;&gt;"."),TRUE,FALSE)</formula>
    </cfRule>
    <cfRule type="expression" dxfId="240" priority="252">
      <formula>IF(AND(AL844&lt;0, RIGHT(TEXT(AL844,"0.#"),1)="."),TRUE,FALSE)</formula>
    </cfRule>
  </conditionalFormatting>
  <conditionalFormatting sqref="AL846:AO846">
    <cfRule type="expression" dxfId="239" priority="245">
      <formula>IF(AND(AL846&gt;=0, RIGHT(TEXT(AL846,"0.#"),1)&lt;&gt;"."),TRUE,FALSE)</formula>
    </cfRule>
    <cfRule type="expression" dxfId="238" priority="246">
      <formula>IF(AND(AL846&gt;=0, RIGHT(TEXT(AL846,"0.#"),1)="."),TRUE,FALSE)</formula>
    </cfRule>
    <cfRule type="expression" dxfId="237" priority="247">
      <formula>IF(AND(AL846&lt;0, RIGHT(TEXT(AL846,"0.#"),1)&lt;&gt;"."),TRUE,FALSE)</formula>
    </cfRule>
    <cfRule type="expression" dxfId="236" priority="248">
      <formula>IF(AND(AL846&lt;0, RIGHT(TEXT(AL846,"0.#"),1)="."),TRUE,FALSE)</formula>
    </cfRule>
  </conditionalFormatting>
  <conditionalFormatting sqref="AL847:AO847">
    <cfRule type="expression" dxfId="235" priority="241">
      <formula>IF(AND(AL847&gt;=0, RIGHT(TEXT(AL847,"0.#"),1)&lt;&gt;"."),TRUE,FALSE)</formula>
    </cfRule>
    <cfRule type="expression" dxfId="234" priority="242">
      <formula>IF(AND(AL847&gt;=0, RIGHT(TEXT(AL847,"0.#"),1)="."),TRUE,FALSE)</formula>
    </cfRule>
    <cfRule type="expression" dxfId="233" priority="243">
      <formula>IF(AND(AL847&lt;0, RIGHT(TEXT(AL847,"0.#"),1)&lt;&gt;"."),TRUE,FALSE)</formula>
    </cfRule>
    <cfRule type="expression" dxfId="232" priority="244">
      <formula>IF(AND(AL847&lt;0, RIGHT(TEXT(AL847,"0.#"),1)="."),TRUE,FALSE)</formula>
    </cfRule>
  </conditionalFormatting>
  <conditionalFormatting sqref="AL849:AO849">
    <cfRule type="expression" dxfId="231" priority="237">
      <formula>IF(AND(AL849&gt;=0, RIGHT(TEXT(AL849,"0.#"),1)&lt;&gt;"."),TRUE,FALSE)</formula>
    </cfRule>
    <cfRule type="expression" dxfId="230" priority="238">
      <formula>IF(AND(AL849&gt;=0, RIGHT(TEXT(AL849,"0.#"),1)="."),TRUE,FALSE)</formula>
    </cfRule>
    <cfRule type="expression" dxfId="229" priority="239">
      <formula>IF(AND(AL849&lt;0, RIGHT(TEXT(AL849,"0.#"),1)&lt;&gt;"."),TRUE,FALSE)</formula>
    </cfRule>
    <cfRule type="expression" dxfId="228" priority="240">
      <formula>IF(AND(AL849&lt;0, RIGHT(TEXT(AL849,"0.#"),1)="."),TRUE,FALSE)</formula>
    </cfRule>
  </conditionalFormatting>
  <conditionalFormatting sqref="AL850:AO850">
    <cfRule type="expression" dxfId="227" priority="233">
      <formula>IF(AND(AL850&gt;=0, RIGHT(TEXT(AL850,"0.#"),1)&lt;&gt;"."),TRUE,FALSE)</formula>
    </cfRule>
    <cfRule type="expression" dxfId="226" priority="234">
      <formula>IF(AND(AL850&gt;=0, RIGHT(TEXT(AL850,"0.#"),1)="."),TRUE,FALSE)</formula>
    </cfRule>
    <cfRule type="expression" dxfId="225" priority="235">
      <formula>IF(AND(AL850&lt;0, RIGHT(TEXT(AL850,"0.#"),1)&lt;&gt;"."),TRUE,FALSE)</formula>
    </cfRule>
    <cfRule type="expression" dxfId="224" priority="236">
      <formula>IF(AND(AL850&lt;0, RIGHT(TEXT(AL850,"0.#"),1)="."),TRUE,FALSE)</formula>
    </cfRule>
  </conditionalFormatting>
  <conditionalFormatting sqref="AL851:AO851">
    <cfRule type="expression" dxfId="223" priority="229">
      <formula>IF(AND(AL851&gt;=0, RIGHT(TEXT(AL851,"0.#"),1)&lt;&gt;"."),TRUE,FALSE)</formula>
    </cfRule>
    <cfRule type="expression" dxfId="222" priority="230">
      <formula>IF(AND(AL851&gt;=0, RIGHT(TEXT(AL851,"0.#"),1)="."),TRUE,FALSE)</formula>
    </cfRule>
    <cfRule type="expression" dxfId="221" priority="231">
      <formula>IF(AND(AL851&lt;0, RIGHT(TEXT(AL851,"0.#"),1)&lt;&gt;"."),TRUE,FALSE)</formula>
    </cfRule>
    <cfRule type="expression" dxfId="220" priority="232">
      <formula>IF(AND(AL851&lt;0, RIGHT(TEXT(AL851,"0.#"),1)="."),TRUE,FALSE)</formula>
    </cfRule>
  </conditionalFormatting>
  <conditionalFormatting sqref="AL852:AO852">
    <cfRule type="expression" dxfId="219" priority="225">
      <formula>IF(AND(AL852&gt;=0, RIGHT(TEXT(AL852,"0.#"),1)&lt;&gt;"."),TRUE,FALSE)</formula>
    </cfRule>
    <cfRule type="expression" dxfId="218" priority="226">
      <formula>IF(AND(AL852&gt;=0, RIGHT(TEXT(AL852,"0.#"),1)="."),TRUE,FALSE)</formula>
    </cfRule>
    <cfRule type="expression" dxfId="217" priority="227">
      <formula>IF(AND(AL852&lt;0, RIGHT(TEXT(AL852,"0.#"),1)&lt;&gt;"."),TRUE,FALSE)</formula>
    </cfRule>
    <cfRule type="expression" dxfId="216" priority="228">
      <formula>IF(AND(AL852&lt;0, RIGHT(TEXT(AL852,"0.#"),1)="."),TRUE,FALSE)</formula>
    </cfRule>
  </conditionalFormatting>
  <conditionalFormatting sqref="AL854:AO854">
    <cfRule type="expression" dxfId="215" priority="221">
      <formula>IF(AND(AL854&gt;=0, RIGHT(TEXT(AL854,"0.#"),1)&lt;&gt;"."),TRUE,FALSE)</formula>
    </cfRule>
    <cfRule type="expression" dxfId="214" priority="222">
      <formula>IF(AND(AL854&gt;=0, RIGHT(TEXT(AL854,"0.#"),1)="."),TRUE,FALSE)</formula>
    </cfRule>
    <cfRule type="expression" dxfId="213" priority="223">
      <formula>IF(AND(AL854&lt;0, RIGHT(TEXT(AL854,"0.#"),1)&lt;&gt;"."),TRUE,FALSE)</formula>
    </cfRule>
    <cfRule type="expression" dxfId="212" priority="224">
      <formula>IF(AND(AL854&lt;0, RIGHT(TEXT(AL854,"0.#"),1)="."),TRUE,FALSE)</formula>
    </cfRule>
  </conditionalFormatting>
  <conditionalFormatting sqref="AL855:AO855">
    <cfRule type="expression" dxfId="211" priority="217">
      <formula>IF(AND(AL855&gt;=0, RIGHT(TEXT(AL855,"0.#"),1)&lt;&gt;"."),TRUE,FALSE)</formula>
    </cfRule>
    <cfRule type="expression" dxfId="210" priority="218">
      <formula>IF(AND(AL855&gt;=0, RIGHT(TEXT(AL855,"0.#"),1)="."),TRUE,FALSE)</formula>
    </cfRule>
    <cfRule type="expression" dxfId="209" priority="219">
      <formula>IF(AND(AL855&lt;0, RIGHT(TEXT(AL855,"0.#"),1)&lt;&gt;"."),TRUE,FALSE)</formula>
    </cfRule>
    <cfRule type="expression" dxfId="208" priority="220">
      <formula>IF(AND(AL855&lt;0, RIGHT(TEXT(AL855,"0.#"),1)="."),TRUE,FALSE)</formula>
    </cfRule>
  </conditionalFormatting>
  <conditionalFormatting sqref="AL853:AO853">
    <cfRule type="expression" dxfId="207" priority="213">
      <formula>IF(AND(AL853&gt;=0, RIGHT(TEXT(AL853,"0.#"),1)&lt;&gt;"."),TRUE,FALSE)</formula>
    </cfRule>
    <cfRule type="expression" dxfId="206" priority="214">
      <formula>IF(AND(AL853&gt;=0, RIGHT(TEXT(AL853,"0.#"),1)="."),TRUE,FALSE)</formula>
    </cfRule>
    <cfRule type="expression" dxfId="205" priority="215">
      <formula>IF(AND(AL853&lt;0, RIGHT(TEXT(AL853,"0.#"),1)&lt;&gt;"."),TRUE,FALSE)</formula>
    </cfRule>
    <cfRule type="expression" dxfId="204" priority="216">
      <formula>IF(AND(AL853&lt;0, RIGHT(TEXT(AL853,"0.#"),1)="."),TRUE,FALSE)</formula>
    </cfRule>
  </conditionalFormatting>
  <conditionalFormatting sqref="Y871 Y873:Y874 Y885">
    <cfRule type="expression" dxfId="203" priority="211">
      <formula>IF(RIGHT(TEXT(Y871,"0.#"),1)=".",FALSE,TRUE)</formula>
    </cfRule>
    <cfRule type="expression" dxfId="202" priority="212">
      <formula>IF(RIGHT(TEXT(Y871,"0.#"),1)=".",TRUE,FALSE)</formula>
    </cfRule>
  </conditionalFormatting>
  <conditionalFormatting sqref="Y872">
    <cfRule type="expression" dxfId="201" priority="209">
      <formula>IF(RIGHT(TEXT(Y872,"0.#"),1)=".",FALSE,TRUE)</formula>
    </cfRule>
    <cfRule type="expression" dxfId="200" priority="210">
      <formula>IF(RIGHT(TEXT(Y872,"0.#"),1)=".",TRUE,FALSE)</formula>
    </cfRule>
  </conditionalFormatting>
  <conditionalFormatting sqref="Y877">
    <cfRule type="expression" dxfId="199" priority="207">
      <formula>IF(RIGHT(TEXT(Y877,"0.#"),1)=".",FALSE,TRUE)</formula>
    </cfRule>
    <cfRule type="expression" dxfId="198" priority="208">
      <formula>IF(RIGHT(TEXT(Y877,"0.#"),1)=".",TRUE,FALSE)</formula>
    </cfRule>
  </conditionalFormatting>
  <conditionalFormatting sqref="Y876">
    <cfRule type="expression" dxfId="197" priority="205">
      <formula>IF(RIGHT(TEXT(Y876,"0.#"),1)=".",FALSE,TRUE)</formula>
    </cfRule>
    <cfRule type="expression" dxfId="196" priority="206">
      <formula>IF(RIGHT(TEXT(Y876,"0.#"),1)=".",TRUE,FALSE)</formula>
    </cfRule>
  </conditionalFormatting>
  <conditionalFormatting sqref="Y875">
    <cfRule type="expression" dxfId="195" priority="203">
      <formula>IF(RIGHT(TEXT(Y875,"0.#"),1)=".",FALSE,TRUE)</formula>
    </cfRule>
    <cfRule type="expression" dxfId="194" priority="204">
      <formula>IF(RIGHT(TEXT(Y875,"0.#"),1)=".",TRUE,FALSE)</formula>
    </cfRule>
  </conditionalFormatting>
  <conditionalFormatting sqref="Y888">
    <cfRule type="expression" dxfId="193" priority="201">
      <formula>IF(RIGHT(TEXT(Y888,"0.#"),1)=".",FALSE,TRUE)</formula>
    </cfRule>
    <cfRule type="expression" dxfId="192" priority="202">
      <formula>IF(RIGHT(TEXT(Y888,"0.#"),1)=".",TRUE,FALSE)</formula>
    </cfRule>
  </conditionalFormatting>
  <conditionalFormatting sqref="Y886">
    <cfRule type="expression" dxfId="191" priority="199">
      <formula>IF(RIGHT(TEXT(Y886,"0.#"),1)=".",FALSE,TRUE)</formula>
    </cfRule>
    <cfRule type="expression" dxfId="190" priority="200">
      <formula>IF(RIGHT(TEXT(Y886,"0.#"),1)=".",TRUE,FALSE)</formula>
    </cfRule>
  </conditionalFormatting>
  <conditionalFormatting sqref="Y884">
    <cfRule type="expression" dxfId="189" priority="197">
      <formula>IF(RIGHT(TEXT(Y884,"0.#"),1)=".",FALSE,TRUE)</formula>
    </cfRule>
    <cfRule type="expression" dxfId="188" priority="198">
      <formula>IF(RIGHT(TEXT(Y884,"0.#"),1)=".",TRUE,FALSE)</formula>
    </cfRule>
  </conditionalFormatting>
  <conditionalFormatting sqref="Y882">
    <cfRule type="expression" dxfId="187" priority="195">
      <formula>IF(RIGHT(TEXT(Y882,"0.#"),1)=".",FALSE,TRUE)</formula>
    </cfRule>
    <cfRule type="expression" dxfId="186" priority="196">
      <formula>IF(RIGHT(TEXT(Y882,"0.#"),1)=".",TRUE,FALSE)</formula>
    </cfRule>
  </conditionalFormatting>
  <conditionalFormatting sqref="Y880">
    <cfRule type="expression" dxfId="185" priority="193">
      <formula>IF(RIGHT(TEXT(Y880,"0.#"),1)=".",FALSE,TRUE)</formula>
    </cfRule>
    <cfRule type="expression" dxfId="184" priority="194">
      <formula>IF(RIGHT(TEXT(Y880,"0.#"),1)=".",TRUE,FALSE)</formula>
    </cfRule>
  </conditionalFormatting>
  <conditionalFormatting sqref="Y878">
    <cfRule type="expression" dxfId="183" priority="191">
      <formula>IF(RIGHT(TEXT(Y878,"0.#"),1)=".",FALSE,TRUE)</formula>
    </cfRule>
    <cfRule type="expression" dxfId="182" priority="192">
      <formula>IF(RIGHT(TEXT(Y878,"0.#"),1)=".",TRUE,FALSE)</formula>
    </cfRule>
  </conditionalFormatting>
  <conditionalFormatting sqref="Y879">
    <cfRule type="expression" dxfId="181" priority="189">
      <formula>IF(RIGHT(TEXT(Y879,"0.#"),1)=".",FALSE,TRUE)</formula>
    </cfRule>
    <cfRule type="expression" dxfId="180" priority="190">
      <formula>IF(RIGHT(TEXT(Y879,"0.#"),1)=".",TRUE,FALSE)</formula>
    </cfRule>
  </conditionalFormatting>
  <conditionalFormatting sqref="Y881">
    <cfRule type="expression" dxfId="179" priority="187">
      <formula>IF(RIGHT(TEXT(Y881,"0.#"),1)=".",FALSE,TRUE)</formula>
    </cfRule>
    <cfRule type="expression" dxfId="178" priority="188">
      <formula>IF(RIGHT(TEXT(Y881,"0.#"),1)=".",TRUE,FALSE)</formula>
    </cfRule>
  </conditionalFormatting>
  <conditionalFormatting sqref="Y883">
    <cfRule type="expression" dxfId="177" priority="185">
      <formula>IF(RIGHT(TEXT(Y883,"0.#"),1)=".",FALSE,TRUE)</formula>
    </cfRule>
    <cfRule type="expression" dxfId="176" priority="186">
      <formula>IF(RIGHT(TEXT(Y883,"0.#"),1)=".",TRUE,FALSE)</formula>
    </cfRule>
  </conditionalFormatting>
  <conditionalFormatting sqref="Y887">
    <cfRule type="expression" dxfId="175" priority="183">
      <formula>IF(RIGHT(TEXT(Y887,"0.#"),1)=".",FALSE,TRUE)</formula>
    </cfRule>
    <cfRule type="expression" dxfId="174" priority="184">
      <formula>IF(RIGHT(TEXT(Y887,"0.#"),1)=".",TRUE,FALSE)</formula>
    </cfRule>
  </conditionalFormatting>
  <conditionalFormatting sqref="Y889">
    <cfRule type="expression" dxfId="173" priority="181">
      <formula>IF(RIGHT(TEXT(Y889,"0.#"),1)=".",FALSE,TRUE)</formula>
    </cfRule>
    <cfRule type="expression" dxfId="172" priority="182">
      <formula>IF(RIGHT(TEXT(Y889,"0.#"),1)=".",TRUE,FALSE)</formula>
    </cfRule>
  </conditionalFormatting>
  <conditionalFormatting sqref="AL873:AO873 AL881:AO881 AL889:AO889">
    <cfRule type="expression" dxfId="171" priority="177">
      <formula>IF(AND(AL873&gt;=0, RIGHT(TEXT(AL873,"0.#"),1)&lt;&gt;"."),TRUE,FALSE)</formula>
    </cfRule>
    <cfRule type="expression" dxfId="170" priority="178">
      <formula>IF(AND(AL873&gt;=0, RIGHT(TEXT(AL873,"0.#"),1)="."),TRUE,FALSE)</formula>
    </cfRule>
    <cfRule type="expression" dxfId="169" priority="179">
      <formula>IF(AND(AL873&lt;0, RIGHT(TEXT(AL873,"0.#"),1)&lt;&gt;"."),TRUE,FALSE)</formula>
    </cfRule>
    <cfRule type="expression" dxfId="168" priority="180">
      <formula>IF(AND(AL873&lt;0, RIGHT(TEXT(AL873,"0.#"),1)="."),TRUE,FALSE)</formula>
    </cfRule>
  </conditionalFormatting>
  <conditionalFormatting sqref="AL872:AO872">
    <cfRule type="expression" dxfId="167" priority="173">
      <formula>IF(AND(AL872&gt;=0, RIGHT(TEXT(AL872,"0.#"),1)&lt;&gt;"."),TRUE,FALSE)</formula>
    </cfRule>
    <cfRule type="expression" dxfId="166" priority="174">
      <formula>IF(AND(AL872&gt;=0, RIGHT(TEXT(AL872,"0.#"),1)="."),TRUE,FALSE)</formula>
    </cfRule>
    <cfRule type="expression" dxfId="165" priority="175">
      <formula>IF(AND(AL872&lt;0, RIGHT(TEXT(AL872,"0.#"),1)&lt;&gt;"."),TRUE,FALSE)</formula>
    </cfRule>
    <cfRule type="expression" dxfId="164" priority="176">
      <formula>IF(AND(AL872&lt;0, RIGHT(TEXT(AL872,"0.#"),1)="."),TRUE,FALSE)</formula>
    </cfRule>
  </conditionalFormatting>
  <conditionalFormatting sqref="AL871:AO871">
    <cfRule type="expression" dxfId="163" priority="169">
      <formula>IF(AND(AL871&gt;=0, RIGHT(TEXT(AL871,"0.#"),1)&lt;&gt;"."),TRUE,FALSE)</formula>
    </cfRule>
    <cfRule type="expression" dxfId="162" priority="170">
      <formula>IF(AND(AL871&gt;=0, RIGHT(TEXT(AL871,"0.#"),1)="."),TRUE,FALSE)</formula>
    </cfRule>
    <cfRule type="expression" dxfId="161" priority="171">
      <formula>IF(AND(AL871&lt;0, RIGHT(TEXT(AL871,"0.#"),1)&lt;&gt;"."),TRUE,FALSE)</formula>
    </cfRule>
    <cfRule type="expression" dxfId="160" priority="172">
      <formula>IF(AND(AL871&lt;0, RIGHT(TEXT(AL871,"0.#"),1)="."),TRUE,FALSE)</formula>
    </cfRule>
  </conditionalFormatting>
  <conditionalFormatting sqref="AL875:AO875">
    <cfRule type="expression" dxfId="159" priority="165">
      <formula>IF(AND(AL875&gt;=0, RIGHT(TEXT(AL875,"0.#"),1)&lt;&gt;"."),TRUE,FALSE)</formula>
    </cfRule>
    <cfRule type="expression" dxfId="158" priority="166">
      <formula>IF(AND(AL875&gt;=0, RIGHT(TEXT(AL875,"0.#"),1)="."),TRUE,FALSE)</formula>
    </cfRule>
    <cfRule type="expression" dxfId="157" priority="167">
      <formula>IF(AND(AL875&lt;0, RIGHT(TEXT(AL875,"0.#"),1)&lt;&gt;"."),TRUE,FALSE)</formula>
    </cfRule>
    <cfRule type="expression" dxfId="156" priority="168">
      <formula>IF(AND(AL875&lt;0, RIGHT(TEXT(AL875,"0.#"),1)="."),TRUE,FALSE)</formula>
    </cfRule>
  </conditionalFormatting>
  <conditionalFormatting sqref="AL876:AO876">
    <cfRule type="expression" dxfId="155" priority="161">
      <formula>IF(AND(AL876&gt;=0, RIGHT(TEXT(AL876,"0.#"),1)&lt;&gt;"."),TRUE,FALSE)</formula>
    </cfRule>
    <cfRule type="expression" dxfId="154" priority="162">
      <formula>IF(AND(AL876&gt;=0, RIGHT(TEXT(AL876,"0.#"),1)="."),TRUE,FALSE)</formula>
    </cfRule>
    <cfRule type="expression" dxfId="153" priority="163">
      <formula>IF(AND(AL876&lt;0, RIGHT(TEXT(AL876,"0.#"),1)&lt;&gt;"."),TRUE,FALSE)</formula>
    </cfRule>
    <cfRule type="expression" dxfId="152" priority="164">
      <formula>IF(AND(AL876&lt;0, RIGHT(TEXT(AL876,"0.#"),1)="."),TRUE,FALSE)</formula>
    </cfRule>
  </conditionalFormatting>
  <conditionalFormatting sqref="AL878:AO878">
    <cfRule type="expression" dxfId="151" priority="157">
      <formula>IF(AND(AL878&gt;=0, RIGHT(TEXT(AL878,"0.#"),1)&lt;&gt;"."),TRUE,FALSE)</formula>
    </cfRule>
    <cfRule type="expression" dxfId="150" priority="158">
      <formula>IF(AND(AL878&gt;=0, RIGHT(TEXT(AL878,"0.#"),1)="."),TRUE,FALSE)</formula>
    </cfRule>
    <cfRule type="expression" dxfId="149" priority="159">
      <formula>IF(AND(AL878&lt;0, RIGHT(TEXT(AL878,"0.#"),1)&lt;&gt;"."),TRUE,FALSE)</formula>
    </cfRule>
    <cfRule type="expression" dxfId="148" priority="160">
      <formula>IF(AND(AL878&lt;0, RIGHT(TEXT(AL878,"0.#"),1)="."),TRUE,FALSE)</formula>
    </cfRule>
  </conditionalFormatting>
  <conditionalFormatting sqref="AL874:AO874">
    <cfRule type="expression" dxfId="147" priority="153">
      <formula>IF(AND(AL874&gt;=0, RIGHT(TEXT(AL874,"0.#"),1)&lt;&gt;"."),TRUE,FALSE)</formula>
    </cfRule>
    <cfRule type="expression" dxfId="146" priority="154">
      <formula>IF(AND(AL874&gt;=0, RIGHT(TEXT(AL874,"0.#"),1)="."),TRUE,FALSE)</formula>
    </cfRule>
    <cfRule type="expression" dxfId="145" priority="155">
      <formula>IF(AND(AL874&lt;0, RIGHT(TEXT(AL874,"0.#"),1)&lt;&gt;"."),TRUE,FALSE)</formula>
    </cfRule>
    <cfRule type="expression" dxfId="144" priority="156">
      <formula>IF(AND(AL874&lt;0, RIGHT(TEXT(AL874,"0.#"),1)="."),TRUE,FALSE)</formula>
    </cfRule>
  </conditionalFormatting>
  <conditionalFormatting sqref="AL877:AO877">
    <cfRule type="expression" dxfId="143" priority="149">
      <formula>IF(AND(AL877&gt;=0, RIGHT(TEXT(AL877,"0.#"),1)&lt;&gt;"."),TRUE,FALSE)</formula>
    </cfRule>
    <cfRule type="expression" dxfId="142" priority="150">
      <formula>IF(AND(AL877&gt;=0, RIGHT(TEXT(AL877,"0.#"),1)="."),TRUE,FALSE)</formula>
    </cfRule>
    <cfRule type="expression" dxfId="141" priority="151">
      <formula>IF(AND(AL877&lt;0, RIGHT(TEXT(AL877,"0.#"),1)&lt;&gt;"."),TRUE,FALSE)</formula>
    </cfRule>
    <cfRule type="expression" dxfId="140" priority="152">
      <formula>IF(AND(AL877&lt;0, RIGHT(TEXT(AL877,"0.#"),1)="."),TRUE,FALSE)</formula>
    </cfRule>
  </conditionalFormatting>
  <conditionalFormatting sqref="AL879:AO879">
    <cfRule type="expression" dxfId="139" priority="145">
      <formula>IF(AND(AL879&gt;=0, RIGHT(TEXT(AL879,"0.#"),1)&lt;&gt;"."),TRUE,FALSE)</formula>
    </cfRule>
    <cfRule type="expression" dxfId="138" priority="146">
      <formula>IF(AND(AL879&gt;=0, RIGHT(TEXT(AL879,"0.#"),1)="."),TRUE,FALSE)</formula>
    </cfRule>
    <cfRule type="expression" dxfId="137" priority="147">
      <formula>IF(AND(AL879&lt;0, RIGHT(TEXT(AL879,"0.#"),1)&lt;&gt;"."),TRUE,FALSE)</formula>
    </cfRule>
    <cfRule type="expression" dxfId="136" priority="148">
      <formula>IF(AND(AL879&lt;0, RIGHT(TEXT(AL879,"0.#"),1)="."),TRUE,FALSE)</formula>
    </cfRule>
  </conditionalFormatting>
  <conditionalFormatting sqref="AL880:AO880">
    <cfRule type="expression" dxfId="135" priority="141">
      <formula>IF(AND(AL880&gt;=0, RIGHT(TEXT(AL880,"0.#"),1)&lt;&gt;"."),TRUE,FALSE)</formula>
    </cfRule>
    <cfRule type="expression" dxfId="134" priority="142">
      <formula>IF(AND(AL880&gt;=0, RIGHT(TEXT(AL880,"0.#"),1)="."),TRUE,FALSE)</formula>
    </cfRule>
    <cfRule type="expression" dxfId="133" priority="143">
      <formula>IF(AND(AL880&lt;0, RIGHT(TEXT(AL880,"0.#"),1)&lt;&gt;"."),TRUE,FALSE)</formula>
    </cfRule>
    <cfRule type="expression" dxfId="132" priority="144">
      <formula>IF(AND(AL880&lt;0, RIGHT(TEXT(AL880,"0.#"),1)="."),TRUE,FALSE)</formula>
    </cfRule>
  </conditionalFormatting>
  <conditionalFormatting sqref="AL882:AO882">
    <cfRule type="expression" dxfId="131" priority="137">
      <formula>IF(AND(AL882&gt;=0, RIGHT(TEXT(AL882,"0.#"),1)&lt;&gt;"."),TRUE,FALSE)</formula>
    </cfRule>
    <cfRule type="expression" dxfId="130" priority="138">
      <formula>IF(AND(AL882&gt;=0, RIGHT(TEXT(AL882,"0.#"),1)="."),TRUE,FALSE)</formula>
    </cfRule>
    <cfRule type="expression" dxfId="129" priority="139">
      <formula>IF(AND(AL882&lt;0, RIGHT(TEXT(AL882,"0.#"),1)&lt;&gt;"."),TRUE,FALSE)</formula>
    </cfRule>
    <cfRule type="expression" dxfId="128" priority="140">
      <formula>IF(AND(AL882&lt;0, RIGHT(TEXT(AL882,"0.#"),1)="."),TRUE,FALSE)</formula>
    </cfRule>
  </conditionalFormatting>
  <conditionalFormatting sqref="AL883:AO883">
    <cfRule type="expression" dxfId="127" priority="133">
      <formula>IF(AND(AL883&gt;=0, RIGHT(TEXT(AL883,"0.#"),1)&lt;&gt;"."),TRUE,FALSE)</formula>
    </cfRule>
    <cfRule type="expression" dxfId="126" priority="134">
      <formula>IF(AND(AL883&gt;=0, RIGHT(TEXT(AL883,"0.#"),1)="."),TRUE,FALSE)</formula>
    </cfRule>
    <cfRule type="expression" dxfId="125" priority="135">
      <formula>IF(AND(AL883&lt;0, RIGHT(TEXT(AL883,"0.#"),1)&lt;&gt;"."),TRUE,FALSE)</formula>
    </cfRule>
    <cfRule type="expression" dxfId="124" priority="136">
      <formula>IF(AND(AL883&lt;0, RIGHT(TEXT(AL883,"0.#"),1)="."),TRUE,FALSE)</formula>
    </cfRule>
  </conditionalFormatting>
  <conditionalFormatting sqref="AL884:AO884">
    <cfRule type="expression" dxfId="123" priority="129">
      <formula>IF(AND(AL884&gt;=0, RIGHT(TEXT(AL884,"0.#"),1)&lt;&gt;"."),TRUE,FALSE)</formula>
    </cfRule>
    <cfRule type="expression" dxfId="122" priority="130">
      <formula>IF(AND(AL884&gt;=0, RIGHT(TEXT(AL884,"0.#"),1)="."),TRUE,FALSE)</formula>
    </cfRule>
    <cfRule type="expression" dxfId="121" priority="131">
      <formula>IF(AND(AL884&lt;0, RIGHT(TEXT(AL884,"0.#"),1)&lt;&gt;"."),TRUE,FALSE)</formula>
    </cfRule>
    <cfRule type="expression" dxfId="120" priority="132">
      <formula>IF(AND(AL884&lt;0, RIGHT(TEXT(AL884,"0.#"),1)="."),TRUE,FALSE)</formula>
    </cfRule>
  </conditionalFormatting>
  <conditionalFormatting sqref="AL885:AO885">
    <cfRule type="expression" dxfId="119" priority="125">
      <formula>IF(AND(AL885&gt;=0, RIGHT(TEXT(AL885,"0.#"),1)&lt;&gt;"."),TRUE,FALSE)</formula>
    </cfRule>
    <cfRule type="expression" dxfId="118" priority="126">
      <formula>IF(AND(AL885&gt;=0, RIGHT(TEXT(AL885,"0.#"),1)="."),TRUE,FALSE)</formula>
    </cfRule>
    <cfRule type="expression" dxfId="117" priority="127">
      <formula>IF(AND(AL885&lt;0, RIGHT(TEXT(AL885,"0.#"),1)&lt;&gt;"."),TRUE,FALSE)</formula>
    </cfRule>
    <cfRule type="expression" dxfId="116" priority="128">
      <formula>IF(AND(AL885&lt;0, RIGHT(TEXT(AL885,"0.#"),1)="."),TRUE,FALSE)</formula>
    </cfRule>
  </conditionalFormatting>
  <conditionalFormatting sqref="AL887:AO887">
    <cfRule type="expression" dxfId="115" priority="121">
      <formula>IF(AND(AL887&gt;=0, RIGHT(TEXT(AL887,"0.#"),1)&lt;&gt;"."),TRUE,FALSE)</formula>
    </cfRule>
    <cfRule type="expression" dxfId="114" priority="122">
      <formula>IF(AND(AL887&gt;=0, RIGHT(TEXT(AL887,"0.#"),1)="."),TRUE,FALSE)</formula>
    </cfRule>
    <cfRule type="expression" dxfId="113" priority="123">
      <formula>IF(AND(AL887&lt;0, RIGHT(TEXT(AL887,"0.#"),1)&lt;&gt;"."),TRUE,FALSE)</formula>
    </cfRule>
    <cfRule type="expression" dxfId="112" priority="124">
      <formula>IF(AND(AL887&lt;0, RIGHT(TEXT(AL887,"0.#"),1)="."),TRUE,FALSE)</formula>
    </cfRule>
  </conditionalFormatting>
  <conditionalFormatting sqref="AL888:AO888">
    <cfRule type="expression" dxfId="111" priority="117">
      <formula>IF(AND(AL888&gt;=0, RIGHT(TEXT(AL888,"0.#"),1)&lt;&gt;"."),TRUE,FALSE)</formula>
    </cfRule>
    <cfRule type="expression" dxfId="110" priority="118">
      <formula>IF(AND(AL888&gt;=0, RIGHT(TEXT(AL888,"0.#"),1)="."),TRUE,FALSE)</formula>
    </cfRule>
    <cfRule type="expression" dxfId="109" priority="119">
      <formula>IF(AND(AL888&lt;0, RIGHT(TEXT(AL888,"0.#"),1)&lt;&gt;"."),TRUE,FALSE)</formula>
    </cfRule>
    <cfRule type="expression" dxfId="108" priority="120">
      <formula>IF(AND(AL888&lt;0, RIGHT(TEXT(AL888,"0.#"),1)="."),TRUE,FALSE)</formula>
    </cfRule>
  </conditionalFormatting>
  <conditionalFormatting sqref="AL886:AO886">
    <cfRule type="expression" dxfId="107" priority="113">
      <formula>IF(AND(AL886&gt;=0, RIGHT(TEXT(AL886,"0.#"),1)&lt;&gt;"."),TRUE,FALSE)</formula>
    </cfRule>
    <cfRule type="expression" dxfId="106" priority="114">
      <formula>IF(AND(AL886&gt;=0, RIGHT(TEXT(AL886,"0.#"),1)="."),TRUE,FALSE)</formula>
    </cfRule>
    <cfRule type="expression" dxfId="105" priority="115">
      <formula>IF(AND(AL886&lt;0, RIGHT(TEXT(AL886,"0.#"),1)&lt;&gt;"."),TRUE,FALSE)</formula>
    </cfRule>
    <cfRule type="expression" dxfId="104" priority="116">
      <formula>IF(AND(AL886&lt;0, RIGHT(TEXT(AL886,"0.#"),1)="."),TRUE,FALSE)</formula>
    </cfRule>
  </conditionalFormatting>
  <conditionalFormatting sqref="AQ116">
    <cfRule type="expression" dxfId="103" priority="111">
      <formula>IF(RIGHT(TEXT(AQ116,"0.#"),1)=".",FALSE,TRUE)</formula>
    </cfRule>
    <cfRule type="expression" dxfId="102" priority="112">
      <formula>IF(RIGHT(TEXT(AQ116,"0.#"),1)=".",TRUE,FALSE)</formula>
    </cfRule>
  </conditionalFormatting>
  <conditionalFormatting sqref="AQ117">
    <cfRule type="expression" dxfId="101" priority="109">
      <formula>IF(RIGHT(TEXT(AQ117,"0.#"),1)=".",FALSE,TRUE)</formula>
    </cfRule>
    <cfRule type="expression" dxfId="100" priority="110">
      <formula>IF(RIGHT(TEXT(AQ117,"0.#"),1)=".",TRUE,FALSE)</formula>
    </cfRule>
  </conditionalFormatting>
  <conditionalFormatting sqref="AM32">
    <cfRule type="expression" dxfId="99" priority="107">
      <formula>IF(RIGHT(TEXT(AM32,"0.#"),1)=".",FALSE,TRUE)</formula>
    </cfRule>
    <cfRule type="expression" dxfId="98" priority="108">
      <formula>IF(RIGHT(TEXT(AM32,"0.#"),1)=".",TRUE,FALSE)</formula>
    </cfRule>
  </conditionalFormatting>
  <conditionalFormatting sqref="AM33">
    <cfRule type="expression" dxfId="97" priority="105">
      <formula>IF(RIGHT(TEXT(AM33,"0.#"),1)=".",FALSE,TRUE)</formula>
    </cfRule>
    <cfRule type="expression" dxfId="96" priority="106">
      <formula>IF(RIGHT(TEXT(AM33,"0.#"),1)=".",TRUE,FALSE)</formula>
    </cfRule>
  </conditionalFormatting>
  <conditionalFormatting sqref="AM39">
    <cfRule type="expression" dxfId="95" priority="103">
      <formula>IF(RIGHT(TEXT(AM39,"0.#"),1)=".",FALSE,TRUE)</formula>
    </cfRule>
    <cfRule type="expression" dxfId="94" priority="104">
      <formula>IF(RIGHT(TEXT(AM39,"0.#"),1)=".",TRUE,FALSE)</formula>
    </cfRule>
  </conditionalFormatting>
  <conditionalFormatting sqref="AM40">
    <cfRule type="expression" dxfId="93" priority="101">
      <formula>IF(RIGHT(TEXT(AM40,"0.#"),1)=".",FALSE,TRUE)</formula>
    </cfRule>
    <cfRule type="expression" dxfId="92" priority="102">
      <formula>IF(RIGHT(TEXT(AM40,"0.#"),1)=".",TRUE,FALSE)</formula>
    </cfRule>
  </conditionalFormatting>
  <conditionalFormatting sqref="AM47">
    <cfRule type="expression" dxfId="91" priority="97">
      <formula>IF(RIGHT(TEXT(AM47,"0.#"),1)=".",FALSE,TRUE)</formula>
    </cfRule>
    <cfRule type="expression" dxfId="90" priority="98">
      <formula>IF(RIGHT(TEXT(AM47,"0.#"),1)=".",TRUE,FALSE)</formula>
    </cfRule>
  </conditionalFormatting>
  <conditionalFormatting sqref="AM46">
    <cfRule type="expression" dxfId="89" priority="99">
      <formula>IF(RIGHT(TEXT(AM46,"0.#"),1)=".",FALSE,TRUE)</formula>
    </cfRule>
    <cfRule type="expression" dxfId="88" priority="100">
      <formula>IF(RIGHT(TEXT(AM46,"0.#"),1)=".",TRUE,FALSE)</formula>
    </cfRule>
  </conditionalFormatting>
  <conditionalFormatting sqref="AM53">
    <cfRule type="expression" dxfId="87" priority="95">
      <formula>IF(RIGHT(TEXT(AM53,"0.#"),1)=".",FALSE,TRUE)</formula>
    </cfRule>
    <cfRule type="expression" dxfId="86" priority="96">
      <formula>IF(RIGHT(TEXT(AM53,"0.#"),1)=".",TRUE,FALSE)</formula>
    </cfRule>
  </conditionalFormatting>
  <conditionalFormatting sqref="AM60">
    <cfRule type="expression" dxfId="85" priority="93">
      <formula>IF(RIGHT(TEXT(AM60,"0.#"),1)=".",FALSE,TRUE)</formula>
    </cfRule>
    <cfRule type="expression" dxfId="84" priority="94">
      <formula>IF(RIGHT(TEXT(AM60,"0.#"),1)=".",TRUE,FALSE)</formula>
    </cfRule>
  </conditionalFormatting>
  <conditionalFormatting sqref="AM101">
    <cfRule type="expression" dxfId="83" priority="91">
      <formula>IF(RIGHT(TEXT(AM101,"0.#"),1)=".",FALSE,TRUE)</formula>
    </cfRule>
    <cfRule type="expression" dxfId="82" priority="92">
      <formula>IF(RIGHT(TEXT(AM101,"0.#"),1)=".",TRUE,FALSE)</formula>
    </cfRule>
  </conditionalFormatting>
  <conditionalFormatting sqref="AM102">
    <cfRule type="expression" dxfId="81" priority="89">
      <formula>IF(RIGHT(TEXT(AM102,"0.#"),1)=".",FALSE,TRUE)</formula>
    </cfRule>
    <cfRule type="expression" dxfId="80" priority="90">
      <formula>IF(RIGHT(TEXT(AM102,"0.#"),1)=".",TRUE,FALSE)</formula>
    </cfRule>
  </conditionalFormatting>
  <conditionalFormatting sqref="AU809">
    <cfRule type="expression" dxfId="79" priority="87">
      <formula>IF(RIGHT(TEXT(AU809,"0.#"),1)=".",FALSE,TRUE)</formula>
    </cfRule>
    <cfRule type="expression" dxfId="78" priority="88">
      <formula>IF(RIGHT(TEXT(AU809,"0.#"),1)=".",TRUE,FALSE)</formula>
    </cfRule>
  </conditionalFormatting>
  <conditionalFormatting sqref="AU810">
    <cfRule type="expression" dxfId="77" priority="85">
      <formula>IF(RIGHT(TEXT(AU810,"0.#"),1)=".",FALSE,TRUE)</formula>
    </cfRule>
    <cfRule type="expression" dxfId="76" priority="86">
      <formula>IF(RIGHT(TEXT(AU810,"0.#"),1)=".",TRUE,FALSE)</formula>
    </cfRule>
  </conditionalFormatting>
  <conditionalFormatting sqref="Y809">
    <cfRule type="expression" dxfId="75" priority="83">
      <formula>IF(RIGHT(TEXT(Y809,"0.#"),1)=".",FALSE,TRUE)</formula>
    </cfRule>
    <cfRule type="expression" dxfId="74" priority="84">
      <formula>IF(RIGHT(TEXT(Y809,"0.#"),1)=".",TRUE,FALSE)</formula>
    </cfRule>
  </conditionalFormatting>
  <conditionalFormatting sqref="Y810 Y808">
    <cfRule type="expression" dxfId="73" priority="81">
      <formula>IF(RIGHT(TEXT(Y808,"0.#"),1)=".",FALSE,TRUE)</formula>
    </cfRule>
    <cfRule type="expression" dxfId="72" priority="82">
      <formula>IF(RIGHT(TEXT(Y808,"0.#"),1)=".",TRUE,FALSE)</formula>
    </cfRule>
  </conditionalFormatting>
  <conditionalFormatting sqref="AU808">
    <cfRule type="expression" dxfId="71" priority="79">
      <formula>IF(RIGHT(TEXT(AU808,"0.#"),1)=".",FALSE,TRUE)</formula>
    </cfRule>
    <cfRule type="expression" dxfId="70" priority="80">
      <formula>IF(RIGHT(TEXT(AU808,"0.#"),1)=".",TRUE,FALSE)</formula>
    </cfRule>
  </conditionalFormatting>
  <conditionalFormatting sqref="Y970">
    <cfRule type="expression" dxfId="69" priority="77">
      <formula>IF(RIGHT(TEXT(Y970,"0.#"),1)=".",FALSE,TRUE)</formula>
    </cfRule>
    <cfRule type="expression" dxfId="68" priority="78">
      <formula>IF(RIGHT(TEXT(Y970,"0.#"),1)=".",TRUE,FALSE)</formula>
    </cfRule>
  </conditionalFormatting>
  <conditionalFormatting sqref="Y1004:Y1031">
    <cfRule type="expression" dxfId="67" priority="63">
      <formula>IF(RIGHT(TEXT(Y1004,"0.#"),1)=".",FALSE,TRUE)</formula>
    </cfRule>
    <cfRule type="expression" dxfId="66" priority="64">
      <formula>IF(RIGHT(TEXT(Y1004,"0.#"),1)=".",TRUE,FALSE)</formula>
    </cfRule>
  </conditionalFormatting>
  <conditionalFormatting sqref="Y1003:Y1004">
    <cfRule type="expression" dxfId="65" priority="61">
      <formula>IF(RIGHT(TEXT(Y1003,"0.#"),1)=".",FALSE,TRUE)</formula>
    </cfRule>
    <cfRule type="expression" dxfId="64" priority="62">
      <formula>IF(RIGHT(TEXT(Y1003,"0.#"),1)=".",TRUE,FALSE)</formula>
    </cfRule>
  </conditionalFormatting>
  <conditionalFormatting sqref="AL1004:AO1004 AL1006:AO1031">
    <cfRule type="expression" dxfId="63" priority="65">
      <formula>IF(AND(AL1004&gt;=0, RIGHT(TEXT(AL1004,"0.#"),1)&lt;&gt;"."),TRUE,FALSE)</formula>
    </cfRule>
    <cfRule type="expression" dxfId="62" priority="66">
      <formula>IF(AND(AL1004&gt;=0, RIGHT(TEXT(AL1004,"0.#"),1)="."),TRUE,FALSE)</formula>
    </cfRule>
    <cfRule type="expression" dxfId="61" priority="67">
      <formula>IF(AND(AL1004&lt;0, RIGHT(TEXT(AL1004,"0.#"),1)&lt;&gt;"."),TRUE,FALSE)</formula>
    </cfRule>
    <cfRule type="expression" dxfId="60" priority="68">
      <formula>IF(AND(AL1004&lt;0, RIGHT(TEXT(AL1004,"0.#"),1)="."),TRUE,FALSE)</formula>
    </cfRule>
  </conditionalFormatting>
  <conditionalFormatting sqref="Y797:Y799 Y795">
    <cfRule type="expression" dxfId="59" priority="57">
      <formula>IF(RIGHT(TEXT(Y795,"0.#"),1)=".",FALSE,TRUE)</formula>
    </cfRule>
    <cfRule type="expression" dxfId="58" priority="58">
      <formula>IF(RIGHT(TEXT(Y795,"0.#"),1)=".",TRUE,FALSE)</formula>
    </cfRule>
  </conditionalFormatting>
  <conditionalFormatting sqref="Y796">
    <cfRule type="expression" dxfId="57" priority="59">
      <formula>IF(RIGHT(TEXT(Y796,"0.#"),1)=".",FALSE,TRUE)</formula>
    </cfRule>
    <cfRule type="expression" dxfId="56" priority="60">
      <formula>IF(RIGHT(TEXT(Y796,"0.#"),1)=".",TRUE,FALSE)</formula>
    </cfRule>
  </conditionalFormatting>
  <conditionalFormatting sqref="AU795">
    <cfRule type="expression" dxfId="55" priority="55">
      <formula>IF(RIGHT(TEXT(AU795,"0.#"),1)=".",FALSE,TRUE)</formula>
    </cfRule>
    <cfRule type="expression" dxfId="54" priority="56">
      <formula>IF(RIGHT(TEXT(AU795,"0.#"),1)=".",TRUE,FALSE)</formula>
    </cfRule>
  </conditionalFormatting>
  <conditionalFormatting sqref="Y945:Y946">
    <cfRule type="expression" dxfId="53" priority="49">
      <formula>IF(RIGHT(TEXT(Y945,"0.#"),1)=".",FALSE,TRUE)</formula>
    </cfRule>
    <cfRule type="expression" dxfId="52" priority="50">
      <formula>IF(RIGHT(TEXT(Y945,"0.#"),1)=".",TRUE,FALSE)</formula>
    </cfRule>
  </conditionalFormatting>
  <conditionalFormatting sqref="AL945:AO946">
    <cfRule type="expression" dxfId="51" priority="51">
      <formula>IF(AND(AL945&gt;=0, RIGHT(TEXT(AL945,"0.#"),1)&lt;&gt;"."),TRUE,FALSE)</formula>
    </cfRule>
    <cfRule type="expression" dxfId="50" priority="52">
      <formula>IF(AND(AL945&gt;=0, RIGHT(TEXT(AL945,"0.#"),1)="."),TRUE,FALSE)</formula>
    </cfRule>
    <cfRule type="expression" dxfId="49" priority="53">
      <formula>IF(AND(AL945&lt;0, RIGHT(TEXT(AL945,"0.#"),1)&lt;&gt;"."),TRUE,FALSE)</formula>
    </cfRule>
    <cfRule type="expression" dxfId="48" priority="54">
      <formula>IF(AND(AL945&lt;0, RIGHT(TEXT(AL945,"0.#"),1)="."),TRUE,FALSE)</formula>
    </cfRule>
  </conditionalFormatting>
  <conditionalFormatting sqref="Y937">
    <cfRule type="expression" dxfId="47" priority="43">
      <formula>IF(RIGHT(TEXT(Y937,"0.#"),1)=".",FALSE,TRUE)</formula>
    </cfRule>
    <cfRule type="expression" dxfId="46" priority="44">
      <formula>IF(RIGHT(TEXT(Y937,"0.#"),1)=".",TRUE,FALSE)</formula>
    </cfRule>
  </conditionalFormatting>
  <conditionalFormatting sqref="AL937:AO937">
    <cfRule type="expression" dxfId="45" priority="45">
      <formula>IF(AND(AL937&gt;=0, RIGHT(TEXT(AL937,"0.#"),1)&lt;&gt;"."),TRUE,FALSE)</formula>
    </cfRule>
    <cfRule type="expression" dxfId="44" priority="46">
      <formula>IF(AND(AL937&gt;=0, RIGHT(TEXT(AL937,"0.#"),1)="."),TRUE,FALSE)</formula>
    </cfRule>
    <cfRule type="expression" dxfId="43" priority="47">
      <formula>IF(AND(AL937&lt;0, RIGHT(TEXT(AL937,"0.#"),1)&lt;&gt;"."),TRUE,FALSE)</formula>
    </cfRule>
    <cfRule type="expression" dxfId="42" priority="48">
      <formula>IF(AND(AL937&lt;0, RIGHT(TEXT(AL937,"0.#"),1)="."),TRUE,FALSE)</formula>
    </cfRule>
  </conditionalFormatting>
  <conditionalFormatting sqref="Y938">
    <cfRule type="expression" dxfId="41" priority="37">
      <formula>IF(RIGHT(TEXT(Y938,"0.#"),1)=".",FALSE,TRUE)</formula>
    </cfRule>
    <cfRule type="expression" dxfId="40" priority="38">
      <formula>IF(RIGHT(TEXT(Y938,"0.#"),1)=".",TRUE,FALSE)</formula>
    </cfRule>
  </conditionalFormatting>
  <conditionalFormatting sqref="AL938:AO938">
    <cfRule type="expression" dxfId="39" priority="39">
      <formula>IF(AND(AL938&gt;=0, RIGHT(TEXT(AL938,"0.#"),1)&lt;&gt;"."),TRUE,FALSE)</formula>
    </cfRule>
    <cfRule type="expression" dxfId="38" priority="40">
      <formula>IF(AND(AL938&gt;=0, RIGHT(TEXT(AL938,"0.#"),1)="."),TRUE,FALSE)</formula>
    </cfRule>
    <cfRule type="expression" dxfId="37" priority="41">
      <formula>IF(AND(AL938&lt;0, RIGHT(TEXT(AL938,"0.#"),1)&lt;&gt;"."),TRUE,FALSE)</formula>
    </cfRule>
    <cfRule type="expression" dxfId="36" priority="42">
      <formula>IF(AND(AL938&lt;0, RIGHT(TEXT(AL938,"0.#"),1)="."),TRUE,FALSE)</formula>
    </cfRule>
  </conditionalFormatting>
  <conditionalFormatting sqref="Y939">
    <cfRule type="expression" dxfId="35" priority="31">
      <formula>IF(RIGHT(TEXT(Y939,"0.#"),1)=".",FALSE,TRUE)</formula>
    </cfRule>
    <cfRule type="expression" dxfId="34" priority="32">
      <formula>IF(RIGHT(TEXT(Y939,"0.#"),1)=".",TRUE,FALSE)</formula>
    </cfRule>
  </conditionalFormatting>
  <conditionalFormatting sqref="AL939:AO939">
    <cfRule type="expression" dxfId="33" priority="33">
      <formula>IF(AND(AL939&gt;=0, RIGHT(TEXT(AL939,"0.#"),1)&lt;&gt;"."),TRUE,FALSE)</formula>
    </cfRule>
    <cfRule type="expression" dxfId="32" priority="34">
      <formula>IF(AND(AL939&gt;=0, RIGHT(TEXT(AL939,"0.#"),1)="."),TRUE,FALSE)</formula>
    </cfRule>
    <cfRule type="expression" dxfId="31" priority="35">
      <formula>IF(AND(AL939&lt;0, RIGHT(TEXT(AL939,"0.#"),1)&lt;&gt;"."),TRUE,FALSE)</formula>
    </cfRule>
    <cfRule type="expression" dxfId="30" priority="36">
      <formula>IF(AND(AL939&lt;0, RIGHT(TEXT(AL939,"0.#"),1)="."),TRUE,FALSE)</formula>
    </cfRule>
  </conditionalFormatting>
  <conditionalFormatting sqref="Y940">
    <cfRule type="expression" dxfId="29" priority="25">
      <formula>IF(RIGHT(TEXT(Y940,"0.#"),1)=".",FALSE,TRUE)</formula>
    </cfRule>
    <cfRule type="expression" dxfId="28" priority="26">
      <formula>IF(RIGHT(TEXT(Y940,"0.#"),1)=".",TRUE,FALSE)</formula>
    </cfRule>
  </conditionalFormatting>
  <conditionalFormatting sqref="AL940:AO940">
    <cfRule type="expression" dxfId="27" priority="27">
      <formula>IF(AND(AL940&gt;=0, RIGHT(TEXT(AL940,"0.#"),1)&lt;&gt;"."),TRUE,FALSE)</formula>
    </cfRule>
    <cfRule type="expression" dxfId="26" priority="28">
      <formula>IF(AND(AL940&gt;=0, RIGHT(TEXT(AL940,"0.#"),1)="."),TRUE,FALSE)</formula>
    </cfRule>
    <cfRule type="expression" dxfId="25" priority="29">
      <formula>IF(AND(AL940&lt;0, RIGHT(TEXT(AL940,"0.#"),1)&lt;&gt;"."),TRUE,FALSE)</formula>
    </cfRule>
    <cfRule type="expression" dxfId="24" priority="30">
      <formula>IF(AND(AL940&lt;0, RIGHT(TEXT(AL940,"0.#"),1)="."),TRUE,FALSE)</formula>
    </cfRule>
  </conditionalFormatting>
  <conditionalFormatting sqref="Y941">
    <cfRule type="expression" dxfId="23" priority="19">
      <formula>IF(RIGHT(TEXT(Y941,"0.#"),1)=".",FALSE,TRUE)</formula>
    </cfRule>
    <cfRule type="expression" dxfId="22" priority="20">
      <formula>IF(RIGHT(TEXT(Y941,"0.#"),1)=".",TRUE,FALSE)</formula>
    </cfRule>
  </conditionalFormatting>
  <conditionalFormatting sqref="AL941:AO941">
    <cfRule type="expression" dxfId="21" priority="21">
      <formula>IF(AND(AL941&gt;=0, RIGHT(TEXT(AL941,"0.#"),1)&lt;&gt;"."),TRUE,FALSE)</formula>
    </cfRule>
    <cfRule type="expression" dxfId="20" priority="22">
      <formula>IF(AND(AL941&gt;=0, RIGHT(TEXT(AL941,"0.#"),1)="."),TRUE,FALSE)</formula>
    </cfRule>
    <cfRule type="expression" dxfId="19" priority="23">
      <formula>IF(AND(AL941&lt;0, RIGHT(TEXT(AL941,"0.#"),1)&lt;&gt;"."),TRUE,FALSE)</formula>
    </cfRule>
    <cfRule type="expression" dxfId="18" priority="24">
      <formula>IF(AND(AL941&lt;0, RIGHT(TEXT(AL941,"0.#"),1)="."),TRUE,FALSE)</formula>
    </cfRule>
  </conditionalFormatting>
  <conditionalFormatting sqref="Y942">
    <cfRule type="expression" dxfId="17" priority="13">
      <formula>IF(RIGHT(TEXT(Y942,"0.#"),1)=".",FALSE,TRUE)</formula>
    </cfRule>
    <cfRule type="expression" dxfId="16" priority="14">
      <formula>IF(RIGHT(TEXT(Y942,"0.#"),1)=".",TRUE,FALSE)</formula>
    </cfRule>
  </conditionalFormatting>
  <conditionalFormatting sqref="AL942:AO942">
    <cfRule type="expression" dxfId="15" priority="15">
      <formula>IF(AND(AL942&gt;=0, RIGHT(TEXT(AL942,"0.#"),1)&lt;&gt;"."),TRUE,FALSE)</formula>
    </cfRule>
    <cfRule type="expression" dxfId="14" priority="16">
      <formula>IF(AND(AL942&gt;=0, RIGHT(TEXT(AL942,"0.#"),1)="."),TRUE,FALSE)</formula>
    </cfRule>
    <cfRule type="expression" dxfId="13" priority="17">
      <formula>IF(AND(AL942&lt;0, RIGHT(TEXT(AL942,"0.#"),1)&lt;&gt;"."),TRUE,FALSE)</formula>
    </cfRule>
    <cfRule type="expression" dxfId="12" priority="18">
      <formula>IF(AND(AL942&lt;0, RIGHT(TEXT(AL942,"0.#"),1)="."),TRUE,FALSE)</formula>
    </cfRule>
  </conditionalFormatting>
  <conditionalFormatting sqref="Y943">
    <cfRule type="expression" dxfId="11" priority="7">
      <formula>IF(RIGHT(TEXT(Y943,"0.#"),1)=".",FALSE,TRUE)</formula>
    </cfRule>
    <cfRule type="expression" dxfId="10" priority="8">
      <formula>IF(RIGHT(TEXT(Y943,"0.#"),1)=".",TRUE,FALSE)</formula>
    </cfRule>
  </conditionalFormatting>
  <conditionalFormatting sqref="AL943:AO943">
    <cfRule type="expression" dxfId="9" priority="9">
      <formula>IF(AND(AL943&gt;=0, RIGHT(TEXT(AL943,"0.#"),1)&lt;&gt;"."),TRUE,FALSE)</formula>
    </cfRule>
    <cfRule type="expression" dxfId="8" priority="10">
      <formula>IF(AND(AL943&gt;=0, RIGHT(TEXT(AL943,"0.#"),1)="."),TRUE,FALSE)</formula>
    </cfRule>
    <cfRule type="expression" dxfId="7" priority="11">
      <formula>IF(AND(AL943&lt;0, RIGHT(TEXT(AL943,"0.#"),1)&lt;&gt;"."),TRUE,FALSE)</formula>
    </cfRule>
    <cfRule type="expression" dxfId="6" priority="12">
      <formula>IF(AND(AL943&lt;0, RIGHT(TEXT(AL943,"0.#"),1)="."),TRUE,FALSE)</formula>
    </cfRule>
  </conditionalFormatting>
  <conditionalFormatting sqref="Y944">
    <cfRule type="expression" dxfId="5" priority="1">
      <formula>IF(RIGHT(TEXT(Y944,"0.#"),1)=".",FALSE,TRUE)</formula>
    </cfRule>
    <cfRule type="expression" dxfId="4" priority="2">
      <formula>IF(RIGHT(TEXT(Y944,"0.#"),1)=".",TRUE,FALSE)</formula>
    </cfRule>
  </conditionalFormatting>
  <conditionalFormatting sqref="AL944:AO944">
    <cfRule type="expression" dxfId="3" priority="3">
      <formula>IF(AND(AL944&gt;=0, RIGHT(TEXT(AL944,"0.#"),1)&lt;&gt;"."),TRUE,FALSE)</formula>
    </cfRule>
    <cfRule type="expression" dxfId="2" priority="4">
      <formula>IF(AND(AL944&gt;=0, RIGHT(TEXT(AL944,"0.#"),1)="."),TRUE,FALSE)</formula>
    </cfRule>
    <cfRule type="expression" dxfId="1" priority="5">
      <formula>IF(AND(AL944&lt;0, RIGHT(TEXT(AL944,"0.#"),1)&lt;&gt;"."),TRUE,FALSE)</formula>
    </cfRule>
    <cfRule type="expression" dxfId="0" priority="6">
      <formula>IF(AND(AL944&lt;0, RIGHT(TEXT(AL944,"0.#"),1)="."),TRUE,FALSE)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60" max="49" man="1"/>
    <brk id="727" max="49" man="1"/>
    <brk id="740" max="49" man="1"/>
    <brk id="779"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276</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2" t="s">
        <v>291</v>
      </c>
      <c r="AI2" s="40" t="s">
        <v>327</v>
      </c>
      <c r="AK2" s="40" t="s">
        <v>215</v>
      </c>
      <c r="AM2" s="69"/>
      <c r="AN2" s="69"/>
      <c r="AP2" s="42"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2" t="s">
        <v>292</v>
      </c>
      <c r="AI3" s="40" t="s">
        <v>208</v>
      </c>
      <c r="AK3" s="40" t="str">
        <f>CHAR(CODE(AK2)+1)</f>
        <v>B</v>
      </c>
      <c r="AM3" s="69"/>
      <c r="AN3" s="69"/>
      <c r="AP3" s="42"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340</v>
      </c>
      <c r="W4" s="32" t="s">
        <v>150</v>
      </c>
      <c r="Y4" s="32" t="s">
        <v>354</v>
      </c>
      <c r="Z4" s="30"/>
      <c r="AA4" s="32" t="s">
        <v>448</v>
      </c>
      <c r="AB4" s="31"/>
      <c r="AC4" s="32" t="s">
        <v>136</v>
      </c>
      <c r="AD4" s="28"/>
      <c r="AE4" s="35" t="s">
        <v>174</v>
      </c>
      <c r="AF4" s="30"/>
      <c r="AG4" s="42" t="s">
        <v>293</v>
      </c>
      <c r="AI4" s="40" t="s">
        <v>210</v>
      </c>
      <c r="AK4" s="40" t="str">
        <f t="shared" ref="AK4:AK49" si="7">CHAR(CODE(AK3)+1)</f>
        <v>C</v>
      </c>
      <c r="AM4" s="69"/>
      <c r="AN4" s="69"/>
      <c r="AP4" s="42"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247</v>
      </c>
      <c r="Y5" s="32" t="s">
        <v>355</v>
      </c>
      <c r="Z5" s="30"/>
      <c r="AA5" s="32" t="s">
        <v>449</v>
      </c>
      <c r="AB5" s="31"/>
      <c r="AC5" s="32" t="s">
        <v>175</v>
      </c>
      <c r="AD5" s="31"/>
      <c r="AE5" s="35" t="s">
        <v>304</v>
      </c>
      <c r="AF5" s="30"/>
      <c r="AG5" s="42" t="s">
        <v>294</v>
      </c>
      <c r="AI5" s="40" t="s">
        <v>342</v>
      </c>
      <c r="AK5" s="40" t="str">
        <f t="shared" si="7"/>
        <v>D</v>
      </c>
      <c r="AP5" s="42" t="s">
        <v>294</v>
      </c>
    </row>
    <row r="6" spans="1:42" ht="13.5" customHeight="1" x14ac:dyDescent="0.15">
      <c r="A6" s="14" t="s">
        <v>88</v>
      </c>
      <c r="B6" s="15" t="s">
        <v>483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483</v>
      </c>
      <c r="R6" s="13" t="str">
        <f t="shared" si="3"/>
        <v>交付</v>
      </c>
      <c r="S6" s="13" t="str">
        <f t="shared" si="4"/>
        <v>交付</v>
      </c>
      <c r="T6" s="13"/>
      <c r="U6" s="32" t="s">
        <v>306</v>
      </c>
      <c r="W6" s="32" t="s">
        <v>151</v>
      </c>
      <c r="Y6" s="32" t="s">
        <v>356</v>
      </c>
      <c r="Z6" s="30"/>
      <c r="AA6" s="32" t="s">
        <v>450</v>
      </c>
      <c r="AB6" s="31"/>
      <c r="AC6" s="32" t="s">
        <v>137</v>
      </c>
      <c r="AD6" s="31"/>
      <c r="AE6" s="35" t="s">
        <v>301</v>
      </c>
      <c r="AF6" s="30"/>
      <c r="AG6" s="42" t="s">
        <v>295</v>
      </c>
      <c r="AI6" s="40" t="s">
        <v>343</v>
      </c>
      <c r="AK6" s="40" t="str">
        <f>CHAR(CODE(AK5)+1)</f>
        <v>E</v>
      </c>
      <c r="AP6" s="42" t="s">
        <v>295</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t="s">
        <v>168</v>
      </c>
      <c r="W7" s="32" t="s">
        <v>152</v>
      </c>
      <c r="Y7" s="32" t="s">
        <v>357</v>
      </c>
      <c r="Z7" s="30"/>
      <c r="AA7" s="32" t="s">
        <v>451</v>
      </c>
      <c r="AB7" s="31"/>
      <c r="AC7" s="31"/>
      <c r="AD7" s="31"/>
      <c r="AE7" s="32" t="s">
        <v>137</v>
      </c>
      <c r="AF7" s="30"/>
      <c r="AG7" s="42" t="s">
        <v>296</v>
      </c>
      <c r="AH7" s="73"/>
      <c r="AI7" s="42" t="s">
        <v>320</v>
      </c>
      <c r="AK7" s="40" t="str">
        <f>CHAR(CODE(AK6)+1)</f>
        <v>F</v>
      </c>
      <c r="AP7" s="42"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307</v>
      </c>
      <c r="W8" s="32" t="s">
        <v>153</v>
      </c>
      <c r="Y8" s="32" t="s">
        <v>358</v>
      </c>
      <c r="Z8" s="30"/>
      <c r="AA8" s="32" t="s">
        <v>452</v>
      </c>
      <c r="AB8" s="31"/>
      <c r="AC8" s="31"/>
      <c r="AD8" s="31"/>
      <c r="AE8" s="31"/>
      <c r="AF8" s="30"/>
      <c r="AG8" s="42" t="s">
        <v>297</v>
      </c>
      <c r="AI8" s="40" t="s">
        <v>321</v>
      </c>
      <c r="AK8" s="40" t="str">
        <f t="shared" si="7"/>
        <v>G</v>
      </c>
      <c r="AP8" s="42" t="s">
        <v>297</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318</v>
      </c>
      <c r="W9" s="32" t="s">
        <v>154</v>
      </c>
      <c r="Y9" s="32" t="s">
        <v>359</v>
      </c>
      <c r="Z9" s="30"/>
      <c r="AA9" s="32" t="s">
        <v>453</v>
      </c>
      <c r="AB9" s="31"/>
      <c r="AC9" s="31"/>
      <c r="AD9" s="31"/>
      <c r="AE9" s="31"/>
      <c r="AF9" s="30"/>
      <c r="AG9" s="42" t="s">
        <v>298</v>
      </c>
      <c r="AI9" s="68"/>
      <c r="AK9" s="40" t="str">
        <f t="shared" si="7"/>
        <v>H</v>
      </c>
      <c r="AP9" s="42"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交付</v>
      </c>
      <c r="Q10" s="19"/>
      <c r="T10" s="13"/>
      <c r="W10" s="32" t="s">
        <v>155</v>
      </c>
      <c r="Y10" s="32" t="s">
        <v>360</v>
      </c>
      <c r="Z10" s="30"/>
      <c r="AA10" s="32" t="s">
        <v>454</v>
      </c>
      <c r="AB10" s="31"/>
      <c r="AC10" s="31"/>
      <c r="AD10" s="31"/>
      <c r="AE10" s="31"/>
      <c r="AF10" s="30"/>
      <c r="AG10" s="42" t="s">
        <v>283</v>
      </c>
      <c r="AK10" s="40" t="str">
        <f t="shared" si="7"/>
        <v>I</v>
      </c>
      <c r="AP10" s="40"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361</v>
      </c>
      <c r="Z11" s="30"/>
      <c r="AA11" s="32" t="s">
        <v>455</v>
      </c>
      <c r="AB11" s="31"/>
      <c r="AC11" s="31"/>
      <c r="AD11" s="31"/>
      <c r="AE11" s="31"/>
      <c r="AF11" s="30"/>
      <c r="AG11" s="40" t="s">
        <v>286</v>
      </c>
      <c r="AK11" s="40"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0" t="s">
        <v>284</v>
      </c>
      <c r="AK12" s="40"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363</v>
      </c>
      <c r="Z13" s="30"/>
      <c r="AA13" s="32" t="s">
        <v>457</v>
      </c>
      <c r="AB13" s="31"/>
      <c r="AC13" s="31"/>
      <c r="AD13" s="31"/>
      <c r="AE13" s="31"/>
      <c r="AF13" s="30"/>
      <c r="AG13" s="40" t="s">
        <v>285</v>
      </c>
      <c r="AK13" s="40"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68"/>
      <c r="AK14" s="40"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69"/>
      <c r="AK15" s="40"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69"/>
      <c r="AK16" s="40"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69"/>
      <c r="AK17" s="40"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0"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0"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0"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0" t="str">
        <f t="shared" si="7"/>
        <v>V</v>
      </c>
    </row>
    <row r="24" spans="1:37" ht="13.5" customHeight="1" x14ac:dyDescent="0.15">
      <c r="A24" s="79" t="s">
        <v>325</v>
      </c>
      <c r="B24" s="15"/>
      <c r="C24" s="13" t="str">
        <f t="shared" si="9"/>
        <v/>
      </c>
      <c r="D24" s="13" t="str">
        <f>IF(C24="",D23,IF(D23&lt;&gt;"",CONCATENATE(D23,"、",C24),C24))</f>
        <v>科学技術・イノベーション</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0"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0"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0"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0"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0" t="str">
        <f t="shared" si="7"/>
        <v>j</v>
      </c>
    </row>
    <row r="38" spans="1:37" x14ac:dyDescent="0.15">
      <c r="A38" s="13"/>
      <c r="B38" s="13"/>
      <c r="F38" s="13"/>
      <c r="G38" s="19"/>
      <c r="K38" s="13"/>
      <c r="L38" s="13"/>
      <c r="O38" s="13"/>
      <c r="P38" s="13"/>
      <c r="Q38" s="19"/>
      <c r="T38" s="13"/>
      <c r="Y38" s="32" t="s">
        <v>388</v>
      </c>
      <c r="Z38" s="30"/>
      <c r="AF38" s="30"/>
      <c r="AK38" s="40" t="str">
        <f t="shared" si="7"/>
        <v>k</v>
      </c>
    </row>
    <row r="39" spans="1:37" x14ac:dyDescent="0.15">
      <c r="A39" s="13"/>
      <c r="B39" s="13"/>
      <c r="F39" s="13" t="str">
        <f>I37</f>
        <v>一般会計</v>
      </c>
      <c r="G39" s="19"/>
      <c r="K39" s="13"/>
      <c r="L39" s="13"/>
      <c r="O39" s="13"/>
      <c r="P39" s="13"/>
      <c r="Q39" s="19"/>
      <c r="T39" s="13"/>
      <c r="Y39" s="32" t="s">
        <v>389</v>
      </c>
      <c r="Z39" s="30"/>
      <c r="AF39" s="30"/>
      <c r="AK39" s="40" t="str">
        <f t="shared" si="7"/>
        <v>l</v>
      </c>
    </row>
    <row r="40" spans="1:37" x14ac:dyDescent="0.15">
      <c r="A40" s="13"/>
      <c r="B40" s="13"/>
      <c r="F40" s="13"/>
      <c r="G40" s="19"/>
      <c r="K40" s="13"/>
      <c r="L40" s="13"/>
      <c r="O40" s="13"/>
      <c r="P40" s="13"/>
      <c r="Q40" s="19"/>
      <c r="T40" s="13"/>
      <c r="Y40" s="32" t="s">
        <v>390</v>
      </c>
      <c r="Z40" s="30"/>
      <c r="AF40" s="30"/>
      <c r="AK40" s="40" t="str">
        <f t="shared" si="7"/>
        <v>m</v>
      </c>
    </row>
    <row r="41" spans="1:37" x14ac:dyDescent="0.15">
      <c r="A41" s="13"/>
      <c r="B41" s="13"/>
      <c r="F41" s="13"/>
      <c r="G41" s="19"/>
      <c r="K41" s="13"/>
      <c r="L41" s="13"/>
      <c r="O41" s="13"/>
      <c r="P41" s="13"/>
      <c r="Q41" s="19"/>
      <c r="T41" s="13"/>
      <c r="Y41" s="32" t="s">
        <v>391</v>
      </c>
      <c r="Z41" s="30"/>
      <c r="AF41" s="30"/>
      <c r="AK41" s="40" t="str">
        <f t="shared" si="7"/>
        <v>n</v>
      </c>
    </row>
    <row r="42" spans="1:37" x14ac:dyDescent="0.15">
      <c r="A42" s="13"/>
      <c r="B42" s="13"/>
      <c r="F42" s="13"/>
      <c r="G42" s="19"/>
      <c r="K42" s="13"/>
      <c r="L42" s="13"/>
      <c r="O42" s="13"/>
      <c r="P42" s="13"/>
      <c r="Q42" s="19"/>
      <c r="T42" s="13"/>
      <c r="Y42" s="32" t="s">
        <v>392</v>
      </c>
      <c r="Z42" s="30"/>
      <c r="AF42" s="30"/>
      <c r="AK42" s="40" t="str">
        <f t="shared" si="7"/>
        <v>o</v>
      </c>
    </row>
    <row r="43" spans="1:37" x14ac:dyDescent="0.15">
      <c r="A43" s="13"/>
      <c r="B43" s="13"/>
      <c r="F43" s="13"/>
      <c r="G43" s="19"/>
      <c r="K43" s="13"/>
      <c r="L43" s="13"/>
      <c r="O43" s="13"/>
      <c r="P43" s="13"/>
      <c r="Q43" s="19"/>
      <c r="T43" s="13"/>
      <c r="Y43" s="32" t="s">
        <v>393</v>
      </c>
      <c r="Z43" s="30"/>
      <c r="AF43" s="30"/>
      <c r="AK43" s="40" t="str">
        <f t="shared" si="7"/>
        <v>p</v>
      </c>
    </row>
    <row r="44" spans="1:37" x14ac:dyDescent="0.15">
      <c r="A44" s="13"/>
      <c r="B44" s="13"/>
      <c r="F44" s="13"/>
      <c r="G44" s="19"/>
      <c r="K44" s="13"/>
      <c r="L44" s="13"/>
      <c r="O44" s="13"/>
      <c r="P44" s="13"/>
      <c r="Q44" s="19"/>
      <c r="T44" s="13"/>
      <c r="Y44" s="32" t="s">
        <v>394</v>
      </c>
      <c r="Z44" s="30"/>
      <c r="AF44" s="30"/>
      <c r="AK44" s="40" t="str">
        <f t="shared" si="7"/>
        <v>q</v>
      </c>
    </row>
    <row r="45" spans="1:37" x14ac:dyDescent="0.15">
      <c r="A45" s="13"/>
      <c r="B45" s="13"/>
      <c r="F45" s="13"/>
      <c r="G45" s="19"/>
      <c r="K45" s="13"/>
      <c r="L45" s="13"/>
      <c r="O45" s="13"/>
      <c r="P45" s="13"/>
      <c r="Q45" s="19"/>
      <c r="T45" s="13"/>
      <c r="Y45" s="32" t="s">
        <v>395</v>
      </c>
      <c r="Z45" s="30"/>
      <c r="AF45" s="30"/>
      <c r="AK45" s="40" t="str">
        <f t="shared" si="7"/>
        <v>r</v>
      </c>
    </row>
    <row r="46" spans="1:37" x14ac:dyDescent="0.15">
      <c r="A46" s="13"/>
      <c r="B46" s="13"/>
      <c r="F46" s="13"/>
      <c r="G46" s="19"/>
      <c r="K46" s="13"/>
      <c r="L46" s="13"/>
      <c r="O46" s="13"/>
      <c r="P46" s="13"/>
      <c r="Q46" s="19"/>
      <c r="T46" s="13"/>
      <c r="Y46" s="32" t="s">
        <v>396</v>
      </c>
      <c r="Z46" s="30"/>
      <c r="AF46" s="30"/>
      <c r="AK46" s="40" t="str">
        <f t="shared" si="7"/>
        <v>s</v>
      </c>
    </row>
    <row r="47" spans="1:37" x14ac:dyDescent="0.15">
      <c r="A47" s="13"/>
      <c r="B47" s="13"/>
      <c r="F47" s="13"/>
      <c r="G47" s="19"/>
      <c r="K47" s="13"/>
      <c r="L47" s="13"/>
      <c r="O47" s="13"/>
      <c r="P47" s="13"/>
      <c r="Q47" s="19"/>
      <c r="T47" s="13"/>
      <c r="Y47" s="32" t="s">
        <v>397</v>
      </c>
      <c r="Z47" s="30"/>
      <c r="AF47" s="30"/>
      <c r="AK47" s="40" t="str">
        <f t="shared" si="7"/>
        <v>t</v>
      </c>
    </row>
    <row r="48" spans="1:37" x14ac:dyDescent="0.15">
      <c r="A48" s="13"/>
      <c r="B48" s="13"/>
      <c r="F48" s="13"/>
      <c r="G48" s="19"/>
      <c r="K48" s="13"/>
      <c r="L48" s="13"/>
      <c r="O48" s="13"/>
      <c r="P48" s="13"/>
      <c r="Q48" s="19"/>
      <c r="T48" s="13"/>
      <c r="Y48" s="32" t="s">
        <v>398</v>
      </c>
      <c r="Z48" s="30"/>
      <c r="AF48" s="30"/>
      <c r="AK48" s="40" t="str">
        <f t="shared" si="7"/>
        <v>u</v>
      </c>
    </row>
    <row r="49" spans="1:37" x14ac:dyDescent="0.15">
      <c r="A49" s="13"/>
      <c r="B49" s="13"/>
      <c r="F49" s="13"/>
      <c r="G49" s="19"/>
      <c r="K49" s="13"/>
      <c r="L49" s="13"/>
      <c r="O49" s="13"/>
      <c r="P49" s="13"/>
      <c r="Q49" s="19"/>
      <c r="T49" s="13"/>
      <c r="Y49" s="32" t="s">
        <v>399</v>
      </c>
      <c r="Z49" s="30"/>
      <c r="AF49" s="30"/>
      <c r="AK49" s="40"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2020-09-29T10:31:40Z</cp:lastPrinted>
  <dcterms:created xsi:type="dcterms:W3CDTF">2012-03-13T00:50:25Z</dcterms:created>
  <dcterms:modified xsi:type="dcterms:W3CDTF">2020-11-19T06:58:25Z</dcterms:modified>
</cp:coreProperties>
</file>