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defaultThemeVersion="124226"/>
  <mc:AlternateContent xmlns:mc="http://schemas.openxmlformats.org/markup-compatibility/2006">
    <mc:Choice Requires="x15">
      <x15ac:absPath xmlns:x15ac="http://schemas.microsoft.com/office/spreadsheetml/2010/11/ac" url="C:\Users\航空機安全課２\Documents\"/>
    </mc:Choice>
  </mc:AlternateContent>
  <xr:revisionPtr revIDLastSave="0" documentId="13_ncr:1_{6D137F3A-5DD7-4066-B331-F4A2B691C4D9}" xr6:coauthVersionLast="45" xr6:coauthVersionMax="45" xr10:uidLastSave="{00000000-0000-0000-0000-000000000000}"/>
  <bookViews>
    <workbookView xWindow="2263" yWindow="2246" windowWidth="10208" windowHeight="8040" xr2:uid="{00000000-000D-0000-FFFF-FFFF0000000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<sst xmlns="http://schemas.openxmlformats.org/spreadsheetml/2006/main" count="2246" uniqueCount="609">
  <si>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</si>
  <si>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</si>
  <si>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</si>
  <si>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</si>
  <si>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</si>
  <si>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</si>
  <si>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</si>
  <si>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</si>
  <si>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</si>
  <si>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</si>
  <si>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</si>
  <si>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</si>
  <si>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</si>
  <si>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</si>
  <si>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</si>
  <si>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</si>
  <si>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</si>
  <si>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</si>
  <si>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</si>
  <si>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</si>
  <si>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</si>
  <si>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</si>
  <si>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</si>
  <si>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</si>
  <si>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</si>
  <si>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</si>
  <si>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</si>
  <si>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</si>
  <si>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</si>
  <si>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</si>
  <si>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</si>
  <si>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</si>
  <si>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</si>
  <si>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</si>
  <si>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</si>
  <si>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</si>
  <si>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</si>
  <si>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</si>
  <si>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</si>
  <si>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</si>
  <si>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</si>
  <si>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</si>
  <si>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</si>
  <si>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</si>
  <si>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</si>
  <si>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</si>
  <si>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</si>
  <si>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</si>
  <si>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</si>
  <si>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</si>
  <si>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</si>
  <si>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</si>
  <si>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</si>
  <si>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</si>
  <si>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</si>
  <si>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</si>
  <si>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</si>
  <si>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</si>
  <si>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</si>
  <si>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</si>
  <si>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</si>
  <si>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</si>
  <si>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</si>
  <si>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</si>
  <si>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</si>
  <si>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</si>
  <si>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</si>
  <si>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</si>
  <si>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</si>
  <si>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</si>
  <si>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</si>
  <si>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</si>
  <si>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</si>
  <si>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</si>
  <si>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</si>
  <si>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</si>
  <si>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</si>
  <si>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</si>
  <si>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</si>
  <si>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</si>
  <si>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</si>
  <si>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</si>
  <si>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</si>
  <si>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</si>
  <si>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</si>
  <si>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</si>
  <si>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</si>
  <si>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</si>
  <si>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</si>
  <si>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</si>
  <si>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</si>
  <si>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</si>
  <si>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</si>
  <si>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</si>
  <si>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</si>
  <si>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</si>
  <si>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</si>
  <si>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</si>
  <si>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</si>
  <si>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</si>
  <si>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</si>
  <si>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</si>
  <si>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</si>
  <si>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</si>
  <si>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</si>
  <si>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</si>
  <si>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</si>
  <si>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</si>
  <si>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</si>
  <si>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</si>
  <si>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</si>
  <si>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</si>
  <si>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</si>
  <si>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</si>
  <si>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</si>
  <si>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</si>
  <si>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</si>
  <si>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</si>
  <si>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</si>
  <si>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</si>
  <si>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</si>
  <si>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</si>
  <si>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</si>
  <si>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</si>
  <si>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</si>
  <si>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</si>
  <si>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</si>
  <si>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</si>
  <si>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</si>
  <si>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</si>
  <si>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</si>
  <si>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</si>
  <si>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</si>
  <si>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</si>
  <si>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</si>
  <si>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</si>
  <si>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</si>
  <si>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</si>
  <si>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</si>
  <si>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</si>
  <si>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</si>
  <si>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</si>
  <si>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</si>
  <si>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</si>
  <si>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</si>
  <si>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</si>
  <si>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</si>
  <si>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</si>
  <si>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</si>
  <si>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</si>
  <si>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</si>
  <si>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</si>
  <si>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</si>
  <si>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</si>
  <si>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</si>
  <si>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</si>
  <si>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</si>
  <si>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</si>
  <si>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</si>
  <si>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</si>
  <si>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</si>
  <si>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</si>
  <si>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</si>
  <si>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</si>
  <si>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</si>
  <si>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</si>
  <si>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</si>
  <si>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</si>
  <si>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</si>
  <si>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</si>
  <si>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</si>
  <si>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</si>
  <si>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</si>
  <si>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</si>
  <si>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</si>
  <si>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</si>
  <si>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</si>
  <si>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</si>
  <si>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</si>
  <si>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</si>
  <si>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</si>
  <si>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</si>
  <si>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</si>
  <si>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</si>
  <si>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</si>
  <si>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</si>
  <si>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</si>
  <si>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</si>
  <si>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</si>
  <si>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</si>
  <si>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</si>
  <si>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</si>
  <si>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</si>
  <si>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</si>
  <si>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</si>
  <si>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</si>
  <si>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</si>
  <si>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</si>
  <si>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</si>
  <si>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</si>
  <si>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</si>
  <si>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</si>
  <si>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</si>
  <si>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</si>
  <si>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</si>
  <si>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</si>
  <si>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</si>
  <si>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</si>
  <si>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</si>
  <si>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</si>
  <si>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</si>
  <si>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</si>
  <si>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</si>
  <si>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</si>
  <si>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</si>
  <si>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</si>
  <si>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</si>
  <si>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</si>
  <si>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</si>
  <si>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</si>
  <si>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</si>
  <si>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</si>
  <si>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</si>
  <si>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</si>
  <si>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</si>
  <si>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</si>
  <si>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</si>
  <si>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</si>
  <si>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</si>
  <si>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</si>
  <si>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</si>
  <si>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</si>
  <si>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</si>
  <si>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</si>
  <si>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</si>
  <si>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</si>
  <si>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</si>
  <si>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</si>
  <si>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</si>
  <si>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</si>
  <si>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</si>
  <si>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</si>
  <si>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</si>
  <si>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</si>
  <si>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</si>
  <si>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</si>
  <si>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</si>
  <si>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</si>
  <si>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</si>
  <si>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</si>
  <si>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</si>
  <si>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</si>
  <si>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</si>
  <si>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</si>
  <si>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</si>
  <si>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</si>
  <si>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</si>
  <si>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</si>
  <si>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</si>
  <si>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</si>
  <si>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</si>
  <si>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</si>
  <si>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</si>
  <si>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</si>
  <si>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</si>
  <si>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</si>
  <si>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</si>
  <si>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</si>
  <si>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</si>
  <si>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</si>
  <si>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</si>
  <si>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</si>
  <si>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</si>
  <si>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</si>
  <si>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</si>
  <si>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</si>
  <si>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</si>
  <si>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</si>
  <si>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</si>
  <si>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</si>
  <si>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</si>
  <si>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</si>
  <si>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</si>
  <si>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</si>
  <si>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</si>
  <si>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</si>
  <si>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</si>
  <si>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</si>
  <si>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</si>
  <si>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</si>
  <si>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</si>
  <si>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</si>
  <si>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</si>
  <si>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</si>
  <si>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</si>
  <si>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</si>
  <si>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</si>
  <si>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</si>
  <si>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</si>
  <si>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</si>
  <si>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</si>
  <si>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</si>
  <si>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</si>
  <si>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</si>
  <si>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</si>
  <si>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</si>
  <si>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</si>
  <si>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</si>
  <si>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</si>
  <si>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</si>
  <si>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</si>
  <si>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</si>
  <si>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</si>
  <si>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</si>
  <si>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</si>
  <si>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</si>
  <si>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</si>
  <si>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</si>
  <si>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</si>
  <si>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</si>
  <si>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</si>
  <si>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</si>
  <si>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</si>
  <si>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</si>
  <si>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</si>
  <si>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</si>
  <si>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</si>
  <si>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</si>
  <si>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</si>
  <si>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</si>
  <si>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</si>
  <si>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</si>
  <si>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</si>
  <si>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</si>
  <si>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</si>
  <si>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</si>
  <si>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</si>
  <si>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</si>
  <si>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</si>
  <si>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</si>
  <si>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</si>
  <si>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</si>
  <si>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</si>
  <si>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</si>
  <si>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</si>
  <si>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</si>
  <si>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</si>
  <si>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</si>
  <si>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</si>
  <si>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</si>
  <si>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</si>
  <si>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</si>
  <si>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</si>
  <si>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</si>
  <si>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</si>
  <si>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</si>
  <si>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</si>
  <si>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</si>
  <si>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</si>
  <si>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</si>
  <si>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</si>
  <si>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</si>
  <si>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</si>
  <si>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</si>
  <si>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</si>
  <si>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</si>
  <si>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</si>
  <si>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</si>
  <si>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</si>
  <si>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</si>
  <si>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</si>
  <si>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</si>
  <si>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</si>
  <si>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</si>
  <si>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</si>
  <si>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</si>
  <si>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</si>
  <si>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</si>
  <si>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</si>
  <si>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</si>
  <si>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</si>
  <si>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</si>
  <si>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</si>
  <si>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</si>
  <si>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</si>
  <si>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</si>
  <si>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</si>
  <si>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</si>
  <si>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</si>
  <si>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</si>
  <si>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</si>
  <si>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</si>
  <si>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</si>
  <si>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</si>
  <si>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</si>
  <si>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</si>
  <si>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</si>
  <si>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</si>
  <si>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</si>
  <si>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</si>
  <si>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</si>
  <si>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</si>
  <si>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</si>
  <si>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</si>
  <si>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</si>
  <si>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</si>
  <si>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</si>
  <si>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</si>
  <si>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</si>
  <si>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</si>
  <si>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</si>
  <si>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</si>
  <si>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</si>
  <si>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</si>
  <si>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</si>
  <si>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</si>
  <si>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</si>
  <si>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</si>
  <si>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</si>
  <si>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</si>
  <si>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</si>
  <si>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</si>
  <si>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</si>
  <si>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</si>
  <si>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</si>
  <si>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</si>
  <si>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</si>
  <si>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</si>
  <si>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</si>
  <si>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</si>
  <si>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</si>
  <si>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</si>
  <si>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</si>
  <si>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</si>
  <si>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</si>
  <si>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</si>
  <si>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</si>
  <si>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</si>
  <si>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</si>
  <si>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</si>
  <si>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</si>
  <si>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</si>
  <si>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</si>
  <si>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</si>
  <si>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</si>
  <si>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</si>
  <si>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</si>
  <si>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</si>
  <si>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</si>
  <si>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</si>
  <si>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</si>
  <si>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</si>
  <si>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</si>
  <si>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</si>
  <si>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</si>
  <si>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</si>
  <si>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</si>
  <si>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</si>
  <si>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</si>
  <si>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</si>
  <si>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</si>
  <si>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</si>
  <si>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</si>
  <si>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</si>
  <si>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</si>
  <si>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</si>
  <si>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</si>
  <si>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</si>
  <si>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</si>
  <si>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</si>
  <si>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</si>
  <si>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</si>
  <si>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</si>
  <si>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</si>
  <si>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</si>
  <si>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</si>
  <si>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</si>
  <si>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航空局安全部</t>
    <phoneticPr fontId="5"/>
  </si>
  <si>
    <t>航空機安全課</t>
    <phoneticPr fontId="5"/>
  </si>
  <si>
    <t>国産旅客機開発に伴う安全性審査方式の導入</t>
    <phoneticPr fontId="5"/>
  </si>
  <si>
    <t>航空法第12条等</t>
    <phoneticPr fontId="5"/>
  </si>
  <si>
    <t>－</t>
    <phoneticPr fontId="5"/>
  </si>
  <si>
    <t>現在開発中の我が国初となる国産ジェット旅客機の安全性審査を迅速かつ適切に実施し、事故の未然防止など製造国政府としての責任を果たすとともに、審査の遅延等による国内外の航空会社への販売活動に対する悪影響を防止する。また、外国当局との密接な連携を図り、外国における安全性審査を可能な限り最小化することにより、円滑な輸出を実現することを目的とする。</t>
    <phoneticPr fontId="5"/>
  </si>
  <si>
    <t>国産ジェット旅客機の型式証明審査及び関係機関との会議に係る国内外旅費
同機に採用される新技術に対応した安全性審査方式の導入に関する調査費及び審査に必要な環境整備　等</t>
    <phoneticPr fontId="5"/>
  </si>
  <si>
    <t>-</t>
    <phoneticPr fontId="5"/>
  </si>
  <si>
    <t>-</t>
    <phoneticPr fontId="5"/>
  </si>
  <si>
    <t>職員旅費</t>
    <rPh sb="0" eb="2">
      <t>ショクイン</t>
    </rPh>
    <rPh sb="2" eb="4">
      <t>リョヒ</t>
    </rPh>
    <phoneticPr fontId="5"/>
  </si>
  <si>
    <t>公共交通等安全対策調査費</t>
    <rPh sb="0" eb="2">
      <t>コウキョウ</t>
    </rPh>
    <rPh sb="2" eb="4">
      <t>コウツウ</t>
    </rPh>
    <rPh sb="4" eb="5">
      <t>ナド</t>
    </rPh>
    <rPh sb="5" eb="7">
      <t>アンゼン</t>
    </rPh>
    <rPh sb="7" eb="9">
      <t>タイサク</t>
    </rPh>
    <rPh sb="9" eb="12">
      <t>チョウサヒ</t>
    </rPh>
    <phoneticPr fontId="5"/>
  </si>
  <si>
    <t>土地建物借料</t>
    <rPh sb="0" eb="2">
      <t>トチ</t>
    </rPh>
    <rPh sb="2" eb="4">
      <t>タテモノ</t>
    </rPh>
    <rPh sb="4" eb="6">
      <t>シャクリョウ</t>
    </rPh>
    <phoneticPr fontId="5"/>
  </si>
  <si>
    <t>適合性証明件数のうち３ヶ月以内に航空局による審査を終了したものの比率を７５％にする</t>
    <phoneticPr fontId="5"/>
  </si>
  <si>
    <t>適合性証明件数のうち３ヶ月以内に航空局による審査を終了したものの比率
３ヶ月以内に航空局による審査を終了した適合性証明（件）／航空局による審査を終了した適合性証明（件）　</t>
    <phoneticPr fontId="5"/>
  </si>
  <si>
    <t>％</t>
    <phoneticPr fontId="5"/>
  </si>
  <si>
    <t>％</t>
    <phoneticPr fontId="5"/>
  </si>
  <si>
    <t>適合性証明件数に関する内部資料</t>
    <phoneticPr fontId="5"/>
  </si>
  <si>
    <t>航空局による審査を終了した適合性証明件数</t>
    <phoneticPr fontId="5"/>
  </si>
  <si>
    <t>執行額（百万円）／航空局による審査を終了した適合性証明文書数（件）　　　　　　　</t>
    <phoneticPr fontId="5"/>
  </si>
  <si>
    <t>件</t>
    <phoneticPr fontId="5"/>
  </si>
  <si>
    <t>件</t>
    <phoneticPr fontId="5"/>
  </si>
  <si>
    <t>百万円／件</t>
    <phoneticPr fontId="5"/>
  </si>
  <si>
    <t>執行額（百万円）/航空局による審査を終了した適合性証明文書数（件）</t>
    <phoneticPr fontId="5"/>
  </si>
  <si>
    <t>109/74</t>
    <phoneticPr fontId="5"/>
  </si>
  <si>
    <t>104/118</t>
    <phoneticPr fontId="5"/>
  </si>
  <si>
    <t>5　安全で安心できる交通の確保、治安・生活安全の確保</t>
    <phoneticPr fontId="5"/>
  </si>
  <si>
    <t>14　公共交通の安全確保・鉄道の安全性向上、ハイジャック・航空機テロ防止を推進する</t>
    <phoneticPr fontId="5"/>
  </si>
  <si>
    <t>－</t>
    <phoneticPr fontId="5"/>
  </si>
  <si>
    <t>開発中の国産ジェット旅客機は、国内の航空会社も導入を決定しており、同機の安全性審査を適切かつ迅速に実施し、事故等の未然防止を図ることは、国内の公共交通の安全・安心の確保に資する。</t>
    <phoneticPr fontId="5"/>
  </si>
  <si>
    <t>○</t>
  </si>
  <si>
    <t>有</t>
  </si>
  <si>
    <t>‐</t>
  </si>
  <si>
    <t>実績は見込みどおりであり、妥当である。</t>
    <phoneticPr fontId="5"/>
  </si>
  <si>
    <t>調査により得た確立した審査基準・手法等の成果は実際の審査に活用している。</t>
    <phoneticPr fontId="5"/>
  </si>
  <si>
    <t>国際民間航空条約上、製造国政府の責任として定められている安全性審査を行うものであり国が行う必要がある。</t>
    <phoneticPr fontId="5"/>
  </si>
  <si>
    <t>国産ジェット旅客機開発は経済効果が高く、その成功に不可欠な安全性審査の実施は、適切な事業であり優先度は極めて高い。</t>
    <phoneticPr fontId="5"/>
  </si>
  <si>
    <t>競争入札等の実施により透明性・公平性・競争性の確保に努めるとともに、第三者機関の入札監視委員会の活用などにより、一者応札等の改善を図っている。
なお、データベース閲覧は、現時点において一社のみが可能であり、相手方が限定されるため、競争性のない随意契約となっている。</t>
    <phoneticPr fontId="5"/>
  </si>
  <si>
    <t>国が行うべき安全性審査への支出であり妥当である。</t>
    <phoneticPr fontId="5"/>
  </si>
  <si>
    <t>安全性審査の内容は航空機の開発の進捗状況等に応じ変化するものであり、単純に比較することはできないが、単位当たりコストは昨年に比べ減少している。支出は真に必要なものに限定しており妥当である。</t>
    <phoneticPr fontId="5"/>
  </si>
  <si>
    <t>国が行うべき安全性審査を確実かつ迅速に行うために真に必要なものに限定している。</t>
    <phoneticPr fontId="5"/>
  </si>
  <si>
    <t>国が行うべき安全性審査を確実かつ迅速に行うために真に必要なものに限定している。</t>
    <phoneticPr fontId="5"/>
  </si>
  <si>
    <t>事業の目的、予算状況、資金の流れ及び費目・使途については、その全ての項目を十分に達成している。特に、国産ジェット旅客機に取り入れられる新技術に対応する審査基準・手法を確立するための調査研究や審査に必要な環境整備のための備品等の購入については、一社のみが提供する特定情報の入手や一定の額以下の支出を除き、全て一般競争入札を実施することで、事業経費の縮減に努めている。</t>
    <phoneticPr fontId="5"/>
  </si>
  <si>
    <t>今後も引き続き、契約の競争性及び透明性を確保し、適正な予算執行に努めてまいりたい。</t>
    <phoneticPr fontId="5"/>
  </si>
  <si>
    <t>401</t>
    <phoneticPr fontId="5"/>
  </si>
  <si>
    <t>375</t>
    <phoneticPr fontId="5"/>
  </si>
  <si>
    <t>399</t>
    <phoneticPr fontId="5"/>
  </si>
  <si>
    <t>169</t>
    <phoneticPr fontId="5"/>
  </si>
  <si>
    <t>163</t>
    <phoneticPr fontId="5"/>
  </si>
  <si>
    <t>168</t>
    <phoneticPr fontId="5"/>
  </si>
  <si>
    <t>180</t>
    <phoneticPr fontId="5"/>
  </si>
  <si>
    <t>174</t>
    <phoneticPr fontId="5"/>
  </si>
  <si>
    <t>0172</t>
    <phoneticPr fontId="5"/>
  </si>
  <si>
    <t>国際航空分野のＣＯ２削減長期目標の検討に向けた実態調査</t>
    <phoneticPr fontId="5"/>
  </si>
  <si>
    <t>雑役務費</t>
    <rPh sb="0" eb="1">
      <t>ザツ</t>
    </rPh>
    <rPh sb="1" eb="3">
      <t>エキム</t>
    </rPh>
    <rPh sb="3" eb="4">
      <t>ヒ</t>
    </rPh>
    <phoneticPr fontId="5"/>
  </si>
  <si>
    <t>A.（公財）航空輸送技術研究センター</t>
    <phoneticPr fontId="5"/>
  </si>
  <si>
    <t>B.（有）サンブリッジ</t>
    <phoneticPr fontId="5"/>
  </si>
  <si>
    <t>審査に必要な物品の購入</t>
    <phoneticPr fontId="5"/>
  </si>
  <si>
    <t>消耗品費</t>
    <rPh sb="0" eb="3">
      <t>ショウモウヒン</t>
    </rPh>
    <rPh sb="3" eb="4">
      <t>ヒ</t>
    </rPh>
    <phoneticPr fontId="5"/>
  </si>
  <si>
    <t>C.ＩＨＳマークイットジャパン合同会社</t>
    <phoneticPr fontId="5"/>
  </si>
  <si>
    <t>データベース情報の閲覧</t>
    <phoneticPr fontId="5"/>
  </si>
  <si>
    <t>D.NATIONAL TEST PILOT SCHOOL</t>
    <phoneticPr fontId="5"/>
  </si>
  <si>
    <t>飛行試験審査に係る研修</t>
    <phoneticPr fontId="5"/>
  </si>
  <si>
    <t>雑役務費</t>
    <rPh sb="0" eb="4">
      <t>ザツエキムヒ</t>
    </rPh>
    <phoneticPr fontId="5"/>
  </si>
  <si>
    <t>E.愛知県</t>
    <phoneticPr fontId="5"/>
  </si>
  <si>
    <t>行政財産使用（航空機技術審査センター_建物及び土地）</t>
    <phoneticPr fontId="5"/>
  </si>
  <si>
    <t>土地建物借料</t>
    <phoneticPr fontId="5"/>
  </si>
  <si>
    <t>（公財）航空輸送技術研究センター</t>
    <phoneticPr fontId="5"/>
  </si>
  <si>
    <t>国際航空分野のＣＯ２削減長期目標の検討に向けた実態調査（令和元年度）</t>
    <phoneticPr fontId="5"/>
  </si>
  <si>
    <t>（有）サンブリッジ</t>
    <phoneticPr fontId="5"/>
  </si>
  <si>
    <t>（有）サンブリッジ</t>
    <phoneticPr fontId="5"/>
  </si>
  <si>
    <t>審査に必要な物品の購入</t>
    <phoneticPr fontId="5"/>
  </si>
  <si>
    <t>（株）マルミヤ</t>
    <phoneticPr fontId="5"/>
  </si>
  <si>
    <t>トナーカートリッジ等の購入</t>
    <phoneticPr fontId="5"/>
  </si>
  <si>
    <t>（株）島田書店</t>
    <phoneticPr fontId="5"/>
  </si>
  <si>
    <t>（株）コームラ</t>
    <phoneticPr fontId="5"/>
  </si>
  <si>
    <t>東京洋書（株）</t>
    <phoneticPr fontId="5"/>
  </si>
  <si>
    <t>（株）テレコム</t>
    <phoneticPr fontId="5"/>
  </si>
  <si>
    <t>（株）ベストバージョン</t>
    <phoneticPr fontId="5"/>
  </si>
  <si>
    <t>（株）ジョイフル</t>
    <phoneticPr fontId="5"/>
  </si>
  <si>
    <t>（株）ジョイフル</t>
    <phoneticPr fontId="5"/>
  </si>
  <si>
    <t>つばめ交通協同組合</t>
    <phoneticPr fontId="5"/>
  </si>
  <si>
    <t>東海電子（株）</t>
    <phoneticPr fontId="5"/>
  </si>
  <si>
    <t>日鉄ソリューションズ（株）</t>
    <phoneticPr fontId="5"/>
  </si>
  <si>
    <t>行政文書の印刷及び封筒納入等作業</t>
    <phoneticPr fontId="5"/>
  </si>
  <si>
    <t>審査に必要な書籍の購入</t>
    <phoneticPr fontId="5"/>
  </si>
  <si>
    <t>審査に必要な書籍の購入</t>
    <phoneticPr fontId="5"/>
  </si>
  <si>
    <t>審査に必要な物品の購入</t>
    <phoneticPr fontId="5"/>
  </si>
  <si>
    <t>資料の英訳作業</t>
    <phoneticPr fontId="5"/>
  </si>
  <si>
    <t>審査に必要な物品の購入</t>
    <phoneticPr fontId="5"/>
  </si>
  <si>
    <t>車両借り上げ</t>
    <phoneticPr fontId="5"/>
  </si>
  <si>
    <t>計測器校正作業</t>
    <rPh sb="0" eb="3">
      <t>ケイソクキ</t>
    </rPh>
    <rPh sb="3" eb="5">
      <t>コウセイ</t>
    </rPh>
    <rPh sb="5" eb="7">
      <t>サギョウ</t>
    </rPh>
    <phoneticPr fontId="5"/>
  </si>
  <si>
    <t>ＩＨＳマークイットジャパン合同会社</t>
    <phoneticPr fontId="5"/>
  </si>
  <si>
    <t>デジタルプロセス（株）</t>
    <phoneticPr fontId="5"/>
  </si>
  <si>
    <t>ＮＴＴテクノクロス（株）</t>
    <phoneticPr fontId="5"/>
  </si>
  <si>
    <t>中央通信（株）</t>
    <phoneticPr fontId="5"/>
  </si>
  <si>
    <t>第二霞ケ関郵便局</t>
    <phoneticPr fontId="5"/>
  </si>
  <si>
    <t>中日新聞豊山北専売店</t>
    <phoneticPr fontId="5"/>
  </si>
  <si>
    <t>データベース情報の閲覧</t>
    <phoneticPr fontId="5"/>
  </si>
  <si>
    <t>ビューアソフト保守</t>
    <phoneticPr fontId="5"/>
  </si>
  <si>
    <t>リモートアクセス導入による専用サーバの利用</t>
    <phoneticPr fontId="5"/>
  </si>
  <si>
    <t>郵便切手等の購入</t>
    <phoneticPr fontId="5"/>
  </si>
  <si>
    <t>新聞購読</t>
    <phoneticPr fontId="5"/>
  </si>
  <si>
    <t>-</t>
    <phoneticPr fontId="5"/>
  </si>
  <si>
    <t>-</t>
    <phoneticPr fontId="5"/>
  </si>
  <si>
    <t>NATIONAL TEST PILOT SCHOOL</t>
    <phoneticPr fontId="5"/>
  </si>
  <si>
    <t>（株）アルク</t>
    <phoneticPr fontId="5"/>
  </si>
  <si>
    <t>UNIVERSITY OF KANSAS</t>
    <phoneticPr fontId="5"/>
  </si>
  <si>
    <t>（公社）日本航空技術協会</t>
    <phoneticPr fontId="5"/>
  </si>
  <si>
    <t>日本航空（株）</t>
    <phoneticPr fontId="5"/>
  </si>
  <si>
    <t>型式証明審査に係る研修</t>
    <phoneticPr fontId="5"/>
  </si>
  <si>
    <t>型式証明審査に係る研修</t>
    <phoneticPr fontId="5"/>
  </si>
  <si>
    <t>型式証明審査に係る研修</t>
    <phoneticPr fontId="5"/>
  </si>
  <si>
    <t>-</t>
    <phoneticPr fontId="5"/>
  </si>
  <si>
    <t>-</t>
    <phoneticPr fontId="5"/>
  </si>
  <si>
    <t>愛知県</t>
    <phoneticPr fontId="5"/>
  </si>
  <si>
    <t>航空機技術審査センター建物及び土地の借上</t>
    <phoneticPr fontId="5"/>
  </si>
  <si>
    <t>（有）サンブリッジ</t>
    <phoneticPr fontId="5"/>
  </si>
  <si>
    <t>我が国初の国産ジェット旅客機（MＳJ）の安全性審査を行うものであり、国民や社会のニーズを反映している。</t>
    <phoneticPr fontId="5"/>
  </si>
  <si>
    <t>101/357</t>
    <phoneticPr fontId="5"/>
  </si>
  <si>
    <t>132/300</t>
    <phoneticPr fontId="5"/>
  </si>
  <si>
    <t>-</t>
    <phoneticPr fontId="5"/>
  </si>
  <si>
    <t>-</t>
    <phoneticPr fontId="5"/>
  </si>
  <si>
    <t>-</t>
    <phoneticPr fontId="5"/>
  </si>
  <si>
    <t>-</t>
    <phoneticPr fontId="5"/>
  </si>
  <si>
    <t>課長　北澤　歩</t>
    <rPh sb="3" eb="5">
      <t>キタザワ</t>
    </rPh>
    <rPh sb="6" eb="7">
      <t>アユ</t>
    </rPh>
    <phoneticPr fontId="5"/>
  </si>
  <si>
    <t>国産ジェット旅客機プロジェクトについて、設計・製造国政府として責任を果たすべく申請の内容に応じた安全性審査を迅速かつ確実に実施するとともに、引き続き効率的・効果的な予算執行に取り組むべき。</t>
    <rPh sb="31" eb="33">
      <t>セキニン</t>
    </rPh>
    <rPh sb="34" eb="35">
      <t>ハ</t>
    </rPh>
    <rPh sb="39" eb="41">
      <t>シンセイ</t>
    </rPh>
    <rPh sb="42" eb="44">
      <t>ナイヨウ</t>
    </rPh>
    <rPh sb="45" eb="46">
      <t>オウ</t>
    </rPh>
    <rPh sb="48" eb="51">
      <t>アンゼンセイ</t>
    </rPh>
    <rPh sb="51" eb="53">
      <t>シンサ</t>
    </rPh>
    <rPh sb="54" eb="56">
      <t>ジンソク</t>
    </rPh>
    <rPh sb="58" eb="60">
      <t>カクジツ</t>
    </rPh>
    <phoneticPr fontId="5"/>
  </si>
  <si>
    <t>外部有識者点検対象外</t>
    <rPh sb="0" eb="10">
      <t>ガイブユウシキシャテンケンタイショウガイ</t>
    </rPh>
    <phoneticPr fontId="5"/>
  </si>
  <si>
    <t>国産ジェット旅客機プロジェクトに対し、国際民間航空条約上の設計・製造国政府としての責務を果たすべく、安全性審査を迅速かつ適確に実施するとともに、所見を踏まえ、契約の競争性及び透明性を確保し、効果的かつ効率的な予算執行に努める。</t>
    <rPh sb="0" eb="2">
      <t>コクサン</t>
    </rPh>
    <rPh sb="29" eb="31">
      <t>セッケイ</t>
    </rPh>
    <rPh sb="41" eb="43">
      <t>セキム</t>
    </rPh>
    <rPh sb="44" eb="45">
      <t>ハ</t>
    </rPh>
    <phoneticPr fontId="5"/>
  </si>
  <si>
    <t>執行等改善</t>
  </si>
  <si>
    <t xml:space="preserve">・「先進的資格支援システムに係る調査方法の調査」終了にかかる調査費減額によるもの（調査費△600万円）
・外国研修対象職員の減のため
（職員旅費（外国）△160万、調査費△420万）
</t>
    <rPh sb="57" eb="59">
      <t>タイショウ</t>
    </rPh>
    <rPh sb="59" eb="61">
      <t>ショクイン</t>
    </rPh>
    <rPh sb="62" eb="63">
      <t>ゲン</t>
    </rPh>
    <phoneticPr fontId="5"/>
  </si>
  <si>
    <t>-</t>
    <phoneticPr fontId="5"/>
  </si>
  <si>
    <t>海外法務（株）</t>
    <rPh sb="4" eb="7">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</si>
</sst>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168088</xdr:colOff>
      <xdr:row>740</xdr:row>
      <xdr:rowOff>324969</xdr:rowOff>
    </xdr:from>
    <xdr:to>
      <xdr:col>49</xdr:col>
      <xdr:colOff>422085</xdr:colOff>
      <xdr:row>758</xdr:row>
      <xdr:rowOff>123264</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0029" y="35399381"/>
          <a:ext cx="8725644" cy="6376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2"/>
  <sheetViews>
    <sheetView tabSelected="1" view="pageBreakPreview" topLeftCell="A871" zoomScale="75" zoomScaleNormal="75" zoomScaleSheetLayoutView="75" zoomScalePageLayoutView="85" workbookViewId="0">
      <selection activeCell="BC875" sqref="BC875"/>
    </sheetView>
  </sheetViews>
  <sheetFormatPr defaultRowHeight="13.3" x14ac:dyDescent="0.25"/>
  <cols>
    <col min="1" max="49" width="2.61328125" customWidth="1"/>
    <col min="50" max="50" width="6.61328125" customWidth="1"/>
    <col min="51" max="57" width="2.23046875" customWidth="1"/>
    <col min="62" max="62" width="27.84375" customWidth="1"/>
    <col min="63" max="63" width="12.23046875" customWidth="1"/>
  </cols>
  <sheetData>
    <row r="1" spans="1:50" ht="23.25" customHeight="1" x14ac:dyDescent="0.25">
      <c r="AP1" s="11"/>
      <c r="AQ1" s="11"/>
      <c r="AR1" s="11"/>
      <c r="AS1" s="11"/>
      <c r="AT1" s="11"/>
      <c r="AU1" s="11"/>
      <c r="AV1" s="11"/>
      <c r="AW1" s="2"/>
    </row>
    <row r="2" spans="1:50" ht="21.75" customHeight="1" thickBot="1" x14ac:dyDescent="0.3">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169</v>
      </c>
      <c r="AT2" s="204"/>
      <c r="AU2" s="204"/>
      <c r="AV2" s="42" t="str">
        <f>IF(AW2="", "", "-")</f>
        <v/>
      </c>
      <c r="AW2" s="387"/>
      <c r="AX2" s="387"/>
    </row>
    <row r="3" spans="1:50" ht="21" customHeight="1" thickBot="1" x14ac:dyDescent="0.3">
      <c r="A3" s="510" t="s">
        <v>344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476</v>
      </c>
      <c r="AK3" s="512"/>
      <c r="AL3" s="512"/>
      <c r="AM3" s="512"/>
      <c r="AN3" s="512"/>
      <c r="AO3" s="512"/>
      <c r="AP3" s="512"/>
      <c r="AQ3" s="512"/>
      <c r="AR3" s="512"/>
      <c r="AS3" s="512"/>
      <c r="AT3" s="512"/>
      <c r="AU3" s="512"/>
      <c r="AV3" s="512"/>
      <c r="AW3" s="512"/>
      <c r="AX3" s="24" t="s">
        <v>64</v>
      </c>
    </row>
    <row r="4" spans="1:50" ht="24.75" customHeight="1" x14ac:dyDescent="0.25">
      <c r="A4" s="712" t="s">
        <v>25</v>
      </c>
      <c r="B4" s="713"/>
      <c r="C4" s="713"/>
      <c r="D4" s="713"/>
      <c r="E4" s="713"/>
      <c r="F4" s="713"/>
      <c r="G4" s="688" t="s">
        <v>479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5">
      <c r="A5" s="698" t="s">
        <v>66</v>
      </c>
      <c r="B5" s="699"/>
      <c r="C5" s="699"/>
      <c r="D5" s="699"/>
      <c r="E5" s="699"/>
      <c r="F5" s="700"/>
      <c r="G5" s="545" t="s">
        <v>435</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478</v>
      </c>
      <c r="AF5" s="707"/>
      <c r="AG5" s="707"/>
      <c r="AH5" s="707"/>
      <c r="AI5" s="707"/>
      <c r="AJ5" s="707"/>
      <c r="AK5" s="707"/>
      <c r="AL5" s="707"/>
      <c r="AM5" s="707"/>
      <c r="AN5" s="707"/>
      <c r="AO5" s="707"/>
      <c r="AP5" s="708"/>
      <c r="AQ5" s="709" t="s">
        <v>601</v>
      </c>
      <c r="AR5" s="710"/>
      <c r="AS5" s="710"/>
      <c r="AT5" s="710"/>
      <c r="AU5" s="710"/>
      <c r="AV5" s="710"/>
      <c r="AW5" s="710"/>
      <c r="AX5" s="711"/>
    </row>
    <row r="6" spans="1:50" ht="39" customHeight="1" x14ac:dyDescent="0.2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25">
      <c r="A7" s="816" t="s">
        <v>22</v>
      </c>
      <c r="B7" s="817"/>
      <c r="C7" s="817"/>
      <c r="D7" s="817"/>
      <c r="E7" s="817"/>
      <c r="F7" s="818"/>
      <c r="G7" s="819" t="s">
        <v>480</v>
      </c>
      <c r="H7" s="820"/>
      <c r="I7" s="820"/>
      <c r="J7" s="820"/>
      <c r="K7" s="820"/>
      <c r="L7" s="820"/>
      <c r="M7" s="820"/>
      <c r="N7" s="820"/>
      <c r="O7" s="820"/>
      <c r="P7" s="820"/>
      <c r="Q7" s="820"/>
      <c r="R7" s="820"/>
      <c r="S7" s="820"/>
      <c r="T7" s="820"/>
      <c r="U7" s="820"/>
      <c r="V7" s="820"/>
      <c r="W7" s="820"/>
      <c r="X7" s="821"/>
      <c r="Y7" s="385" t="s">
        <v>308</v>
      </c>
      <c r="Z7" s="286"/>
      <c r="AA7" s="286"/>
      <c r="AB7" s="286"/>
      <c r="AC7" s="286"/>
      <c r="AD7" s="386"/>
      <c r="AE7" s="373" t="s">
        <v>481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5">
      <c r="A8" s="816" t="s">
        <v>211</v>
      </c>
      <c r="B8" s="817"/>
      <c r="C8" s="817"/>
      <c r="D8" s="817"/>
      <c r="E8" s="817"/>
      <c r="F8" s="818"/>
      <c r="G8" s="211" t="str">
        <f>入力規則等!A27</f>
        <v>交通安全対策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25">
      <c r="A9" s="135" t="s">
        <v>23</v>
      </c>
      <c r="B9" s="136"/>
      <c r="C9" s="136"/>
      <c r="D9" s="136"/>
      <c r="E9" s="136"/>
      <c r="F9" s="136"/>
      <c r="G9" s="559" t="s">
        <v>482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25">
      <c r="A10" s="729" t="s">
        <v>29</v>
      </c>
      <c r="B10" s="730"/>
      <c r="C10" s="730"/>
      <c r="D10" s="730"/>
      <c r="E10" s="730"/>
      <c r="F10" s="730"/>
      <c r="G10" s="662" t="s">
        <v>483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5">
      <c r="A11" s="729" t="s">
        <v>5</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5">
      <c r="A12" s="129" t="s">
        <v>24</v>
      </c>
      <c r="B12" s="130"/>
      <c r="C12" s="130"/>
      <c r="D12" s="130"/>
      <c r="E12" s="130"/>
      <c r="F12" s="131"/>
      <c r="G12" s="668"/>
      <c r="H12" s="669"/>
      <c r="I12" s="669"/>
      <c r="J12" s="669"/>
      <c r="K12" s="669"/>
      <c r="L12" s="669"/>
      <c r="M12" s="669"/>
      <c r="N12" s="669"/>
      <c r="O12" s="669"/>
      <c r="P12" s="293" t="s">
        <v>311</v>
      </c>
      <c r="Q12" s="288"/>
      <c r="R12" s="288"/>
      <c r="S12" s="288"/>
      <c r="T12" s="288"/>
      <c r="U12" s="288"/>
      <c r="V12" s="289"/>
      <c r="W12" s="293" t="s">
        <v>331</v>
      </c>
      <c r="X12" s="288"/>
      <c r="Y12" s="288"/>
      <c r="Z12" s="288"/>
      <c r="AA12" s="288"/>
      <c r="AB12" s="288"/>
      <c r="AC12" s="289"/>
      <c r="AD12" s="293" t="s">
        <v>338</v>
      </c>
      <c r="AE12" s="288"/>
      <c r="AF12" s="288"/>
      <c r="AG12" s="288"/>
      <c r="AH12" s="288"/>
      <c r="AI12" s="288"/>
      <c r="AJ12" s="289"/>
      <c r="AK12" s="293" t="s">
        <v>345</v>
      </c>
      <c r="AL12" s="288"/>
      <c r="AM12" s="288"/>
      <c r="AN12" s="288"/>
      <c r="AO12" s="288"/>
      <c r="AP12" s="288"/>
      <c r="AQ12" s="289"/>
      <c r="AR12" s="293" t="s">
        <v>346</v>
      </c>
      <c r="AS12" s="288"/>
      <c r="AT12" s="288"/>
      <c r="AU12" s="288"/>
      <c r="AV12" s="288"/>
      <c r="AW12" s="288"/>
      <c r="AX12" s="731"/>
    </row>
    <row r="13" spans="1:50" ht="21" customHeight="1" x14ac:dyDescent="0.25">
      <c r="A13" s="132"/>
      <c r="B13" s="133"/>
      <c r="C13" s="133"/>
      <c r="D13" s="133"/>
      <c r="E13" s="133"/>
      <c r="F13" s="134"/>
      <c r="G13" s="732" t="s">
        <v>6</v>
      </c>
      <c r="H13" s="733"/>
      <c r="I13" s="625" t="s">
        <v>7</v>
      </c>
      <c r="J13" s="626"/>
      <c r="K13" s="626"/>
      <c r="L13" s="626"/>
      <c r="M13" s="626"/>
      <c r="N13" s="626"/>
      <c r="O13" s="627"/>
      <c r="P13" s="102">
        <v>111</v>
      </c>
      <c r="Q13" s="103"/>
      <c r="R13" s="103"/>
      <c r="S13" s="103"/>
      <c r="T13" s="103"/>
      <c r="U13" s="103"/>
      <c r="V13" s="104"/>
      <c r="W13" s="102">
        <v>111</v>
      </c>
      <c r="X13" s="103"/>
      <c r="Y13" s="103"/>
      <c r="Z13" s="103"/>
      <c r="AA13" s="103"/>
      <c r="AB13" s="103"/>
      <c r="AC13" s="104"/>
      <c r="AD13" s="102">
        <v>117</v>
      </c>
      <c r="AE13" s="103"/>
      <c r="AF13" s="103"/>
      <c r="AG13" s="103"/>
      <c r="AH13" s="103"/>
      <c r="AI13" s="103"/>
      <c r="AJ13" s="104"/>
      <c r="AK13" s="102">
        <v>132</v>
      </c>
      <c r="AL13" s="103"/>
      <c r="AM13" s="103"/>
      <c r="AN13" s="103"/>
      <c r="AO13" s="103"/>
      <c r="AP13" s="103"/>
      <c r="AQ13" s="104"/>
      <c r="AR13" s="99">
        <v>120</v>
      </c>
      <c r="AS13" s="100"/>
      <c r="AT13" s="100"/>
      <c r="AU13" s="100"/>
      <c r="AV13" s="100"/>
      <c r="AW13" s="100"/>
      <c r="AX13" s="384"/>
    </row>
    <row r="14" spans="1:50" ht="21" customHeight="1" x14ac:dyDescent="0.25">
      <c r="A14" s="132"/>
      <c r="B14" s="133"/>
      <c r="C14" s="133"/>
      <c r="D14" s="133"/>
      <c r="E14" s="133"/>
      <c r="F14" s="134"/>
      <c r="G14" s="734"/>
      <c r="H14" s="735"/>
      <c r="I14" s="562" t="s">
        <v>8</v>
      </c>
      <c r="J14" s="616"/>
      <c r="K14" s="616"/>
      <c r="L14" s="616"/>
      <c r="M14" s="616"/>
      <c r="N14" s="616"/>
      <c r="O14" s="617"/>
      <c r="P14" s="102" t="s">
        <v>484</v>
      </c>
      <c r="Q14" s="103"/>
      <c r="R14" s="103"/>
      <c r="S14" s="103"/>
      <c r="T14" s="103"/>
      <c r="U14" s="103"/>
      <c r="V14" s="104"/>
      <c r="W14" s="102" t="s">
        <v>484</v>
      </c>
      <c r="X14" s="103"/>
      <c r="Y14" s="103"/>
      <c r="Z14" s="103"/>
      <c r="AA14" s="103"/>
      <c r="AB14" s="103"/>
      <c r="AC14" s="104"/>
      <c r="AD14" s="102" t="s">
        <v>484</v>
      </c>
      <c r="AE14" s="103"/>
      <c r="AF14" s="103"/>
      <c r="AG14" s="103"/>
      <c r="AH14" s="103"/>
      <c r="AI14" s="103"/>
      <c r="AJ14" s="104"/>
      <c r="AK14" s="102" t="s">
        <v>484</v>
      </c>
      <c r="AL14" s="103"/>
      <c r="AM14" s="103"/>
      <c r="AN14" s="103"/>
      <c r="AO14" s="103"/>
      <c r="AP14" s="103"/>
      <c r="AQ14" s="104"/>
      <c r="AR14" s="652"/>
      <c r="AS14" s="652"/>
      <c r="AT14" s="652"/>
      <c r="AU14" s="652"/>
      <c r="AV14" s="652"/>
      <c r="AW14" s="652"/>
      <c r="AX14" s="653"/>
    </row>
    <row r="15" spans="1:50" ht="21" customHeight="1" x14ac:dyDescent="0.25">
      <c r="A15" s="132"/>
      <c r="B15" s="133"/>
      <c r="C15" s="133"/>
      <c r="D15" s="133"/>
      <c r="E15" s="133"/>
      <c r="F15" s="134"/>
      <c r="G15" s="734"/>
      <c r="H15" s="735"/>
      <c r="I15" s="562" t="s">
        <v>50</v>
      </c>
      <c r="J15" s="563"/>
      <c r="K15" s="563"/>
      <c r="L15" s="563"/>
      <c r="M15" s="563"/>
      <c r="N15" s="563"/>
      <c r="O15" s="564"/>
      <c r="P15" s="102" t="s">
        <v>485</v>
      </c>
      <c r="Q15" s="103"/>
      <c r="R15" s="103"/>
      <c r="S15" s="103"/>
      <c r="T15" s="103"/>
      <c r="U15" s="103"/>
      <c r="V15" s="104"/>
      <c r="W15" s="102" t="s">
        <v>484</v>
      </c>
      <c r="X15" s="103"/>
      <c r="Y15" s="103"/>
      <c r="Z15" s="103"/>
      <c r="AA15" s="103"/>
      <c r="AB15" s="103"/>
      <c r="AC15" s="104"/>
      <c r="AD15" s="102" t="s">
        <v>484</v>
      </c>
      <c r="AE15" s="103"/>
      <c r="AF15" s="103"/>
      <c r="AG15" s="103"/>
      <c r="AH15" s="103"/>
      <c r="AI15" s="103"/>
      <c r="AJ15" s="104"/>
      <c r="AK15" s="102" t="s">
        <v>484</v>
      </c>
      <c r="AL15" s="103"/>
      <c r="AM15" s="103"/>
      <c r="AN15" s="103"/>
      <c r="AO15" s="103"/>
      <c r="AP15" s="103"/>
      <c r="AQ15" s="104"/>
      <c r="AR15" s="102" t="s">
        <v>607</v>
      </c>
      <c r="AS15" s="103"/>
      <c r="AT15" s="103"/>
      <c r="AU15" s="103"/>
      <c r="AV15" s="103"/>
      <c r="AW15" s="103"/>
      <c r="AX15" s="615"/>
    </row>
    <row r="16" spans="1:50" ht="21" customHeight="1" x14ac:dyDescent="0.25">
      <c r="A16" s="132"/>
      <c r="B16" s="133"/>
      <c r="C16" s="133"/>
      <c r="D16" s="133"/>
      <c r="E16" s="133"/>
      <c r="F16" s="134"/>
      <c r="G16" s="734"/>
      <c r="H16" s="735"/>
      <c r="I16" s="562" t="s">
        <v>51</v>
      </c>
      <c r="J16" s="563"/>
      <c r="K16" s="563"/>
      <c r="L16" s="563"/>
      <c r="M16" s="563"/>
      <c r="N16" s="563"/>
      <c r="O16" s="564"/>
      <c r="P16" s="102" t="s">
        <v>485</v>
      </c>
      <c r="Q16" s="103"/>
      <c r="R16" s="103"/>
      <c r="S16" s="103"/>
      <c r="T16" s="103"/>
      <c r="U16" s="103"/>
      <c r="V16" s="104"/>
      <c r="W16" s="102" t="s">
        <v>484</v>
      </c>
      <c r="X16" s="103"/>
      <c r="Y16" s="103"/>
      <c r="Z16" s="103"/>
      <c r="AA16" s="103"/>
      <c r="AB16" s="103"/>
      <c r="AC16" s="104"/>
      <c r="AD16" s="102" t="s">
        <v>484</v>
      </c>
      <c r="AE16" s="103"/>
      <c r="AF16" s="103"/>
      <c r="AG16" s="103"/>
      <c r="AH16" s="103"/>
      <c r="AI16" s="103"/>
      <c r="AJ16" s="104"/>
      <c r="AK16" s="102" t="s">
        <v>484</v>
      </c>
      <c r="AL16" s="103"/>
      <c r="AM16" s="103"/>
      <c r="AN16" s="103"/>
      <c r="AO16" s="103"/>
      <c r="AP16" s="103"/>
      <c r="AQ16" s="104"/>
      <c r="AR16" s="665"/>
      <c r="AS16" s="666"/>
      <c r="AT16" s="666"/>
      <c r="AU16" s="666"/>
      <c r="AV16" s="666"/>
      <c r="AW16" s="666"/>
      <c r="AX16" s="667"/>
    </row>
    <row r="17" spans="1:50" ht="24.75" customHeight="1" x14ac:dyDescent="0.25">
      <c r="A17" s="132"/>
      <c r="B17" s="133"/>
      <c r="C17" s="133"/>
      <c r="D17" s="133"/>
      <c r="E17" s="133"/>
      <c r="F17" s="134"/>
      <c r="G17" s="734"/>
      <c r="H17" s="735"/>
      <c r="I17" s="562" t="s">
        <v>49</v>
      </c>
      <c r="J17" s="616"/>
      <c r="K17" s="616"/>
      <c r="L17" s="616"/>
      <c r="M17" s="616"/>
      <c r="N17" s="616"/>
      <c r="O17" s="617"/>
      <c r="P17" s="102" t="s">
        <v>485</v>
      </c>
      <c r="Q17" s="103"/>
      <c r="R17" s="103"/>
      <c r="S17" s="103"/>
      <c r="T17" s="103"/>
      <c r="U17" s="103"/>
      <c r="V17" s="104"/>
      <c r="W17" s="102" t="s">
        <v>484</v>
      </c>
      <c r="X17" s="103"/>
      <c r="Y17" s="103"/>
      <c r="Z17" s="103"/>
      <c r="AA17" s="103"/>
      <c r="AB17" s="103"/>
      <c r="AC17" s="104"/>
      <c r="AD17" s="102" t="s">
        <v>484</v>
      </c>
      <c r="AE17" s="103"/>
      <c r="AF17" s="103"/>
      <c r="AG17" s="103"/>
      <c r="AH17" s="103"/>
      <c r="AI17" s="103"/>
      <c r="AJ17" s="104"/>
      <c r="AK17" s="102" t="s">
        <v>484</v>
      </c>
      <c r="AL17" s="103"/>
      <c r="AM17" s="103"/>
      <c r="AN17" s="103"/>
      <c r="AO17" s="103"/>
      <c r="AP17" s="103"/>
      <c r="AQ17" s="104"/>
      <c r="AR17" s="382"/>
      <c r="AS17" s="382"/>
      <c r="AT17" s="382"/>
      <c r="AU17" s="382"/>
      <c r="AV17" s="382"/>
      <c r="AW17" s="382"/>
      <c r="AX17" s="383"/>
    </row>
    <row r="18" spans="1:50" ht="24.75" customHeight="1" x14ac:dyDescent="0.25">
      <c r="A18" s="132"/>
      <c r="B18" s="133"/>
      <c r="C18" s="133"/>
      <c r="D18" s="133"/>
      <c r="E18" s="133"/>
      <c r="F18" s="134"/>
      <c r="G18" s="736"/>
      <c r="H18" s="737"/>
      <c r="I18" s="724" t="s">
        <v>20</v>
      </c>
      <c r="J18" s="725"/>
      <c r="K18" s="725"/>
      <c r="L18" s="725"/>
      <c r="M18" s="725"/>
      <c r="N18" s="725"/>
      <c r="O18" s="726"/>
      <c r="P18" s="108">
        <f>SUM(P13:V17)</f>
        <v>111</v>
      </c>
      <c r="Q18" s="109"/>
      <c r="R18" s="109"/>
      <c r="S18" s="109"/>
      <c r="T18" s="109"/>
      <c r="U18" s="109"/>
      <c r="V18" s="110"/>
      <c r="W18" s="108">
        <f>SUM(W13:AC17)</f>
        <v>111</v>
      </c>
      <c r="X18" s="109"/>
      <c r="Y18" s="109"/>
      <c r="Z18" s="109"/>
      <c r="AA18" s="109"/>
      <c r="AB18" s="109"/>
      <c r="AC18" s="110"/>
      <c r="AD18" s="108">
        <f>SUM(AD13:AJ17)</f>
        <v>117</v>
      </c>
      <c r="AE18" s="109"/>
      <c r="AF18" s="109"/>
      <c r="AG18" s="109"/>
      <c r="AH18" s="109"/>
      <c r="AI18" s="109"/>
      <c r="AJ18" s="110"/>
      <c r="AK18" s="108">
        <f>SUM(AK13:AQ17)</f>
        <v>132</v>
      </c>
      <c r="AL18" s="109"/>
      <c r="AM18" s="109"/>
      <c r="AN18" s="109"/>
      <c r="AO18" s="109"/>
      <c r="AP18" s="109"/>
      <c r="AQ18" s="110"/>
      <c r="AR18" s="108">
        <f>SUM(AR13:AX17)</f>
        <v>120</v>
      </c>
      <c r="AS18" s="109"/>
      <c r="AT18" s="109"/>
      <c r="AU18" s="109"/>
      <c r="AV18" s="109"/>
      <c r="AW18" s="109"/>
      <c r="AX18" s="524"/>
    </row>
    <row r="19" spans="1:50" ht="24.75" customHeight="1" x14ac:dyDescent="0.25">
      <c r="A19" s="132"/>
      <c r="B19" s="133"/>
      <c r="C19" s="133"/>
      <c r="D19" s="133"/>
      <c r="E19" s="133"/>
      <c r="F19" s="134"/>
      <c r="G19" s="522" t="s">
        <v>9</v>
      </c>
      <c r="H19" s="523"/>
      <c r="I19" s="523"/>
      <c r="J19" s="523"/>
      <c r="K19" s="523"/>
      <c r="L19" s="523"/>
      <c r="M19" s="523"/>
      <c r="N19" s="523"/>
      <c r="O19" s="523"/>
      <c r="P19" s="102">
        <v>109</v>
      </c>
      <c r="Q19" s="103"/>
      <c r="R19" s="103"/>
      <c r="S19" s="103"/>
      <c r="T19" s="103"/>
      <c r="U19" s="103"/>
      <c r="V19" s="104"/>
      <c r="W19" s="102">
        <v>104</v>
      </c>
      <c r="X19" s="103"/>
      <c r="Y19" s="103"/>
      <c r="Z19" s="103"/>
      <c r="AA19" s="103"/>
      <c r="AB19" s="103"/>
      <c r="AC19" s="104"/>
      <c r="AD19" s="102">
        <v>101</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5">
      <c r="A20" s="132"/>
      <c r="B20" s="133"/>
      <c r="C20" s="133"/>
      <c r="D20" s="133"/>
      <c r="E20" s="133"/>
      <c r="F20" s="134"/>
      <c r="G20" s="522" t="s">
        <v>10</v>
      </c>
      <c r="H20" s="523"/>
      <c r="I20" s="523"/>
      <c r="J20" s="523"/>
      <c r="K20" s="523"/>
      <c r="L20" s="523"/>
      <c r="M20" s="523"/>
      <c r="N20" s="523"/>
      <c r="O20" s="523"/>
      <c r="P20" s="526">
        <f>IF(P18=0, "-", SUM(P19)/P18)</f>
        <v>0.98198198198198194</v>
      </c>
      <c r="Q20" s="526"/>
      <c r="R20" s="526"/>
      <c r="S20" s="526"/>
      <c r="T20" s="526"/>
      <c r="U20" s="526"/>
      <c r="V20" s="526"/>
      <c r="W20" s="526">
        <f t="shared" ref="W20" si="0">IF(W18=0, "-", SUM(W19)/W18)</f>
        <v>0.93693693693693691</v>
      </c>
      <c r="X20" s="526"/>
      <c r="Y20" s="526"/>
      <c r="Z20" s="526"/>
      <c r="AA20" s="526"/>
      <c r="AB20" s="526"/>
      <c r="AC20" s="526"/>
      <c r="AD20" s="526">
        <f t="shared" ref="AD20" si="1">IF(AD18=0, "-", SUM(AD19)/AD18)</f>
        <v>0.86324786324786329</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5">
      <c r="A21" s="135"/>
      <c r="B21" s="136"/>
      <c r="C21" s="136"/>
      <c r="D21" s="136"/>
      <c r="E21" s="136"/>
      <c r="F21" s="137"/>
      <c r="G21" s="917" t="s">
        <v>274</v>
      </c>
      <c r="H21" s="918"/>
      <c r="I21" s="918"/>
      <c r="J21" s="918"/>
      <c r="K21" s="918"/>
      <c r="L21" s="918"/>
      <c r="M21" s="918"/>
      <c r="N21" s="918"/>
      <c r="O21" s="918"/>
      <c r="P21" s="526">
        <f>IF(P19=0, "-", SUM(P19)/SUM(P13,P14))</f>
        <v>0.98198198198198194</v>
      </c>
      <c r="Q21" s="526"/>
      <c r="R21" s="526"/>
      <c r="S21" s="526"/>
      <c r="T21" s="526"/>
      <c r="U21" s="526"/>
      <c r="V21" s="526"/>
      <c r="W21" s="526">
        <f t="shared" ref="W21" si="2">IF(W19=0, "-", SUM(W19)/SUM(W13,W14))</f>
        <v>0.93693693693693691</v>
      </c>
      <c r="X21" s="526"/>
      <c r="Y21" s="526"/>
      <c r="Z21" s="526"/>
      <c r="AA21" s="526"/>
      <c r="AB21" s="526"/>
      <c r="AC21" s="526"/>
      <c r="AD21" s="526">
        <f t="shared" ref="AD21" si="3">IF(AD19=0, "-", SUM(AD19)/SUM(AD13,AD14))</f>
        <v>0.86324786324786329</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5">
      <c r="A22" s="182" t="s">
        <v>347</v>
      </c>
      <c r="B22" s="183"/>
      <c r="C22" s="183"/>
      <c r="D22" s="183"/>
      <c r="E22" s="183"/>
      <c r="F22" s="184"/>
      <c r="G22" s="173" t="s">
        <v>254</v>
      </c>
      <c r="H22" s="174"/>
      <c r="I22" s="174"/>
      <c r="J22" s="174"/>
      <c r="K22" s="174"/>
      <c r="L22" s="174"/>
      <c r="M22" s="174"/>
      <c r="N22" s="174"/>
      <c r="O22" s="175"/>
      <c r="P22" s="191" t="s">
        <v>348</v>
      </c>
      <c r="Q22" s="174"/>
      <c r="R22" s="174"/>
      <c r="S22" s="174"/>
      <c r="T22" s="174"/>
      <c r="U22" s="174"/>
      <c r="V22" s="175"/>
      <c r="W22" s="191" t="s">
        <v>349</v>
      </c>
      <c r="X22" s="174"/>
      <c r="Y22" s="174"/>
      <c r="Z22" s="174"/>
      <c r="AA22" s="174"/>
      <c r="AB22" s="174"/>
      <c r="AC22" s="175"/>
      <c r="AD22" s="191" t="s">
        <v>253</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5">
      <c r="A23" s="185"/>
      <c r="B23" s="186"/>
      <c r="C23" s="186"/>
      <c r="D23" s="186"/>
      <c r="E23" s="186"/>
      <c r="F23" s="187"/>
      <c r="G23" s="176" t="s">
        <v>486</v>
      </c>
      <c r="H23" s="177"/>
      <c r="I23" s="177"/>
      <c r="J23" s="177"/>
      <c r="K23" s="177"/>
      <c r="L23" s="177"/>
      <c r="M23" s="177"/>
      <c r="N23" s="177"/>
      <c r="O23" s="178"/>
      <c r="P23" s="99">
        <v>61</v>
      </c>
      <c r="Q23" s="100"/>
      <c r="R23" s="100"/>
      <c r="S23" s="100"/>
      <c r="T23" s="100"/>
      <c r="U23" s="100"/>
      <c r="V23" s="101"/>
      <c r="W23" s="99">
        <v>60</v>
      </c>
      <c r="X23" s="100"/>
      <c r="Y23" s="100"/>
      <c r="Z23" s="100"/>
      <c r="AA23" s="100"/>
      <c r="AB23" s="100"/>
      <c r="AC23" s="101"/>
      <c r="AD23" s="193" t="s">
        <v>606</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5">
      <c r="A24" s="185"/>
      <c r="B24" s="186"/>
      <c r="C24" s="186"/>
      <c r="D24" s="186"/>
      <c r="E24" s="186"/>
      <c r="F24" s="187"/>
      <c r="G24" s="179" t="s">
        <v>487</v>
      </c>
      <c r="H24" s="180"/>
      <c r="I24" s="180"/>
      <c r="J24" s="180"/>
      <c r="K24" s="180"/>
      <c r="L24" s="180"/>
      <c r="M24" s="180"/>
      <c r="N24" s="180"/>
      <c r="O24" s="181"/>
      <c r="P24" s="102">
        <v>60</v>
      </c>
      <c r="Q24" s="103"/>
      <c r="R24" s="103"/>
      <c r="S24" s="103"/>
      <c r="T24" s="103"/>
      <c r="U24" s="103"/>
      <c r="V24" s="104"/>
      <c r="W24" s="102">
        <v>49</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5">
      <c r="A25" s="185"/>
      <c r="B25" s="186"/>
      <c r="C25" s="186"/>
      <c r="D25" s="186"/>
      <c r="E25" s="186"/>
      <c r="F25" s="187"/>
      <c r="G25" s="179" t="s">
        <v>488</v>
      </c>
      <c r="H25" s="180"/>
      <c r="I25" s="180"/>
      <c r="J25" s="180"/>
      <c r="K25" s="180"/>
      <c r="L25" s="180"/>
      <c r="M25" s="180"/>
      <c r="N25" s="180"/>
      <c r="O25" s="181"/>
      <c r="P25" s="102">
        <v>11</v>
      </c>
      <c r="Q25" s="103"/>
      <c r="R25" s="103"/>
      <c r="S25" s="103"/>
      <c r="T25" s="103"/>
      <c r="U25" s="103"/>
      <c r="V25" s="104"/>
      <c r="W25" s="102">
        <v>11</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2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25">
      <c r="A28" s="185"/>
      <c r="B28" s="186"/>
      <c r="C28" s="186"/>
      <c r="D28" s="186"/>
      <c r="E28" s="186"/>
      <c r="F28" s="187"/>
      <c r="G28" s="215" t="s">
        <v>258</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3">
      <c r="A29" s="188"/>
      <c r="B29" s="189"/>
      <c r="C29" s="189"/>
      <c r="D29" s="189"/>
      <c r="E29" s="189"/>
      <c r="F29" s="190"/>
      <c r="G29" s="218" t="s">
        <v>255</v>
      </c>
      <c r="H29" s="219"/>
      <c r="I29" s="219"/>
      <c r="J29" s="219"/>
      <c r="K29" s="219"/>
      <c r="L29" s="219"/>
      <c r="M29" s="219"/>
      <c r="N29" s="219"/>
      <c r="O29" s="220"/>
      <c r="P29" s="102">
        <f>AK13</f>
        <v>132</v>
      </c>
      <c r="Q29" s="103"/>
      <c r="R29" s="103"/>
      <c r="S29" s="103"/>
      <c r="T29" s="103"/>
      <c r="U29" s="103"/>
      <c r="V29" s="104"/>
      <c r="W29" s="208">
        <f>AR13</f>
        <v>120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5">
      <c r="A30" s="496" t="s">
        <v>270</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311</v>
      </c>
      <c r="AF30" s="377"/>
      <c r="AG30" s="377"/>
      <c r="AH30" s="378"/>
      <c r="AI30" s="376" t="s">
        <v>333</v>
      </c>
      <c r="AJ30" s="377"/>
      <c r="AK30" s="377"/>
      <c r="AL30" s="378"/>
      <c r="AM30" s="379" t="s">
        <v>338</v>
      </c>
      <c r="AN30" s="379"/>
      <c r="AO30" s="379"/>
      <c r="AP30" s="376"/>
      <c r="AQ30" s="628" t="s">
        <v>187</v>
      </c>
      <c r="AR30" s="629"/>
      <c r="AS30" s="629"/>
      <c r="AT30" s="630"/>
      <c r="AU30" s="380" t="s">
        <v>133</v>
      </c>
      <c r="AV30" s="380"/>
      <c r="AW30" s="380"/>
      <c r="AX30" s="381"/>
    </row>
    <row r="31" spans="1:50" ht="18.75" customHeight="1" x14ac:dyDescent="0.2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597</v>
      </c>
      <c r="AR31" s="126"/>
      <c r="AS31" s="127" t="s">
        <v>188</v>
      </c>
      <c r="AT31" s="162"/>
      <c r="AU31" s="261" t="s">
        <v>598</v>
      </c>
      <c r="AV31" s="261"/>
      <c r="AW31" s="369" t="s">
        <v>177</v>
      </c>
      <c r="AX31" s="370"/>
    </row>
    <row r="32" spans="1:50" ht="43.5" customHeight="1" x14ac:dyDescent="0.25">
      <c r="A32" s="502"/>
      <c r="B32" s="500"/>
      <c r="C32" s="500"/>
      <c r="D32" s="500"/>
      <c r="E32" s="500"/>
      <c r="F32" s="501"/>
      <c r="G32" s="527" t="s">
        <v>489</v>
      </c>
      <c r="H32" s="528"/>
      <c r="I32" s="528"/>
      <c r="J32" s="528"/>
      <c r="K32" s="528"/>
      <c r="L32" s="528"/>
      <c r="M32" s="528"/>
      <c r="N32" s="528"/>
      <c r="O32" s="529"/>
      <c r="P32" s="151" t="s">
        <v>490</v>
      </c>
      <c r="Q32" s="151"/>
      <c r="R32" s="151"/>
      <c r="S32" s="151"/>
      <c r="T32" s="151"/>
      <c r="U32" s="151"/>
      <c r="V32" s="151"/>
      <c r="W32" s="151"/>
      <c r="X32" s="222"/>
      <c r="Y32" s="328" t="s">
        <v>12</v>
      </c>
      <c r="Z32" s="536"/>
      <c r="AA32" s="537"/>
      <c r="AB32" s="538" t="s">
        <v>491</v>
      </c>
      <c r="AC32" s="538"/>
      <c r="AD32" s="538"/>
      <c r="AE32" s="354">
        <v>70</v>
      </c>
      <c r="AF32" s="355"/>
      <c r="AG32" s="355"/>
      <c r="AH32" s="355"/>
      <c r="AI32" s="354">
        <v>86</v>
      </c>
      <c r="AJ32" s="355"/>
      <c r="AK32" s="355"/>
      <c r="AL32" s="355"/>
      <c r="AM32" s="354">
        <v>92.99</v>
      </c>
      <c r="AN32" s="355"/>
      <c r="AO32" s="355"/>
      <c r="AP32" s="355"/>
      <c r="AQ32" s="105" t="s">
        <v>597</v>
      </c>
      <c r="AR32" s="106"/>
      <c r="AS32" s="106"/>
      <c r="AT32" s="107"/>
      <c r="AU32" s="355" t="s">
        <v>597</v>
      </c>
      <c r="AV32" s="355"/>
      <c r="AW32" s="355"/>
      <c r="AX32" s="357"/>
    </row>
    <row r="33" spans="1:50" ht="43.5" customHeight="1" x14ac:dyDescent="0.2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492</v>
      </c>
      <c r="AC33" s="509"/>
      <c r="AD33" s="509"/>
      <c r="AE33" s="354">
        <v>75</v>
      </c>
      <c r="AF33" s="355"/>
      <c r="AG33" s="355"/>
      <c r="AH33" s="355"/>
      <c r="AI33" s="354">
        <v>75</v>
      </c>
      <c r="AJ33" s="355"/>
      <c r="AK33" s="355"/>
      <c r="AL33" s="355"/>
      <c r="AM33" s="354">
        <v>75</v>
      </c>
      <c r="AN33" s="355"/>
      <c r="AO33" s="355"/>
      <c r="AP33" s="355"/>
      <c r="AQ33" s="105" t="s">
        <v>597</v>
      </c>
      <c r="AR33" s="106"/>
      <c r="AS33" s="106"/>
      <c r="AT33" s="107"/>
      <c r="AU33" s="355" t="s">
        <v>597</v>
      </c>
      <c r="AV33" s="355"/>
      <c r="AW33" s="355"/>
      <c r="AX33" s="357"/>
    </row>
    <row r="34" spans="1:50" ht="43.5" customHeight="1" x14ac:dyDescent="0.2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93</v>
      </c>
      <c r="AF34" s="355"/>
      <c r="AG34" s="355"/>
      <c r="AH34" s="355"/>
      <c r="AI34" s="354">
        <v>115</v>
      </c>
      <c r="AJ34" s="355"/>
      <c r="AK34" s="355"/>
      <c r="AL34" s="355"/>
      <c r="AM34" s="354">
        <v>125</v>
      </c>
      <c r="AN34" s="355"/>
      <c r="AO34" s="355"/>
      <c r="AP34" s="355"/>
      <c r="AQ34" s="105" t="s">
        <v>597</v>
      </c>
      <c r="AR34" s="106"/>
      <c r="AS34" s="106"/>
      <c r="AT34" s="107"/>
      <c r="AU34" s="355" t="s">
        <v>597</v>
      </c>
      <c r="AV34" s="355"/>
      <c r="AW34" s="355"/>
      <c r="AX34" s="357"/>
    </row>
    <row r="35" spans="1:50" ht="23.25" customHeight="1" x14ac:dyDescent="0.25">
      <c r="A35" s="887" t="s">
        <v>299</v>
      </c>
      <c r="B35" s="888"/>
      <c r="C35" s="888"/>
      <c r="D35" s="888"/>
      <c r="E35" s="888"/>
      <c r="F35" s="889"/>
      <c r="G35" s="893" t="s">
        <v>493</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3">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25">
      <c r="A37" s="631" t="s">
        <v>270</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311</v>
      </c>
      <c r="AF37" s="359"/>
      <c r="AG37" s="359"/>
      <c r="AH37" s="360"/>
      <c r="AI37" s="358" t="s">
        <v>309</v>
      </c>
      <c r="AJ37" s="359"/>
      <c r="AK37" s="359"/>
      <c r="AL37" s="360"/>
      <c r="AM37" s="365" t="s">
        <v>338</v>
      </c>
      <c r="AN37" s="365"/>
      <c r="AO37" s="365"/>
      <c r="AP37" s="365"/>
      <c r="AQ37" s="257" t="s">
        <v>187</v>
      </c>
      <c r="AR37" s="258"/>
      <c r="AS37" s="258"/>
      <c r="AT37" s="259"/>
      <c r="AU37" s="371" t="s">
        <v>133</v>
      </c>
      <c r="AV37" s="371"/>
      <c r="AW37" s="371"/>
      <c r="AX37" s="372"/>
    </row>
    <row r="38" spans="1:50" ht="18.75" hidden="1" customHeight="1" x14ac:dyDescent="0.2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5">
      <c r="A42" s="887" t="s">
        <v>299</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2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25">
      <c r="A44" s="631" t="s">
        <v>270</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311</v>
      </c>
      <c r="AF44" s="359"/>
      <c r="AG44" s="359"/>
      <c r="AH44" s="360"/>
      <c r="AI44" s="358" t="s">
        <v>309</v>
      </c>
      <c r="AJ44" s="359"/>
      <c r="AK44" s="359"/>
      <c r="AL44" s="360"/>
      <c r="AM44" s="365" t="s">
        <v>338</v>
      </c>
      <c r="AN44" s="365"/>
      <c r="AO44" s="365"/>
      <c r="AP44" s="365"/>
      <c r="AQ44" s="257" t="s">
        <v>187</v>
      </c>
      <c r="AR44" s="258"/>
      <c r="AS44" s="258"/>
      <c r="AT44" s="259"/>
      <c r="AU44" s="371" t="s">
        <v>133</v>
      </c>
      <c r="AV44" s="371"/>
      <c r="AW44" s="371"/>
      <c r="AX44" s="372"/>
    </row>
    <row r="45" spans="1:50" ht="18.75" hidden="1" customHeight="1" x14ac:dyDescent="0.2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5">
      <c r="A49" s="887" t="s">
        <v>299</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2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25">
      <c r="A51" s="499" t="s">
        <v>270</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311</v>
      </c>
      <c r="AF51" s="359"/>
      <c r="AG51" s="359"/>
      <c r="AH51" s="360"/>
      <c r="AI51" s="358" t="s">
        <v>309</v>
      </c>
      <c r="AJ51" s="359"/>
      <c r="AK51" s="359"/>
      <c r="AL51" s="360"/>
      <c r="AM51" s="365" t="s">
        <v>338</v>
      </c>
      <c r="AN51" s="365"/>
      <c r="AO51" s="365"/>
      <c r="AP51" s="365"/>
      <c r="AQ51" s="257" t="s">
        <v>187</v>
      </c>
      <c r="AR51" s="258"/>
      <c r="AS51" s="258"/>
      <c r="AT51" s="259"/>
      <c r="AU51" s="367" t="s">
        <v>133</v>
      </c>
      <c r="AV51" s="367"/>
      <c r="AW51" s="367"/>
      <c r="AX51" s="368"/>
    </row>
    <row r="52" spans="1:50" ht="18.75" hidden="1" customHeight="1" x14ac:dyDescent="0.2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5">
      <c r="A56" s="887" t="s">
        <v>299</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25">
      <c r="A58" s="499" t="s">
        <v>270</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311</v>
      </c>
      <c r="AF58" s="359"/>
      <c r="AG58" s="359"/>
      <c r="AH58" s="360"/>
      <c r="AI58" s="358" t="s">
        <v>309</v>
      </c>
      <c r="AJ58" s="359"/>
      <c r="AK58" s="359"/>
      <c r="AL58" s="360"/>
      <c r="AM58" s="365" t="s">
        <v>338</v>
      </c>
      <c r="AN58" s="365"/>
      <c r="AO58" s="365"/>
      <c r="AP58" s="365"/>
      <c r="AQ58" s="257" t="s">
        <v>187</v>
      </c>
      <c r="AR58" s="258"/>
      <c r="AS58" s="258"/>
      <c r="AT58" s="259"/>
      <c r="AU58" s="367" t="s">
        <v>133</v>
      </c>
      <c r="AV58" s="367"/>
      <c r="AW58" s="367"/>
      <c r="AX58" s="368"/>
    </row>
    <row r="59" spans="1:50" ht="18.75" hidden="1" customHeight="1" x14ac:dyDescent="0.2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5">
      <c r="A63" s="887" t="s">
        <v>299</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25">
      <c r="A65" s="848" t="s">
        <v>271</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266</v>
      </c>
      <c r="X65" s="860"/>
      <c r="Y65" s="863"/>
      <c r="Z65" s="863"/>
      <c r="AA65" s="864"/>
      <c r="AB65" s="857" t="s">
        <v>11</v>
      </c>
      <c r="AC65" s="853"/>
      <c r="AD65" s="854"/>
      <c r="AE65" s="358" t="s">
        <v>311</v>
      </c>
      <c r="AF65" s="359"/>
      <c r="AG65" s="359"/>
      <c r="AH65" s="360"/>
      <c r="AI65" s="358" t="s">
        <v>309</v>
      </c>
      <c r="AJ65" s="359"/>
      <c r="AK65" s="359"/>
      <c r="AL65" s="360"/>
      <c r="AM65" s="365" t="s">
        <v>338</v>
      </c>
      <c r="AN65" s="365"/>
      <c r="AO65" s="365"/>
      <c r="AP65" s="365"/>
      <c r="AQ65" s="857" t="s">
        <v>187</v>
      </c>
      <c r="AR65" s="853"/>
      <c r="AS65" s="853"/>
      <c r="AT65" s="854"/>
      <c r="AU65" s="967" t="s">
        <v>133</v>
      </c>
      <c r="AV65" s="967"/>
      <c r="AW65" s="967"/>
      <c r="AX65" s="968"/>
    </row>
    <row r="66" spans="1:50" ht="18.75" hidden="1" customHeight="1" x14ac:dyDescent="0.2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269</v>
      </c>
      <c r="AX66" s="969"/>
    </row>
    <row r="67" spans="1:50" ht="23.25" hidden="1" customHeight="1" x14ac:dyDescent="0.2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289</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289</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290</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25">
      <c r="A70" s="841" t="s">
        <v>275</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288</v>
      </c>
      <c r="X70" s="935"/>
      <c r="Y70" s="940" t="s">
        <v>12</v>
      </c>
      <c r="Z70" s="940"/>
      <c r="AA70" s="941"/>
      <c r="AB70" s="942" t="s">
        <v>289</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289</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290</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5">
      <c r="A73" s="827" t="s">
        <v>271</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311</v>
      </c>
      <c r="AF73" s="359"/>
      <c r="AG73" s="359"/>
      <c r="AH73" s="360"/>
      <c r="AI73" s="358" t="s">
        <v>309</v>
      </c>
      <c r="AJ73" s="359"/>
      <c r="AK73" s="359"/>
      <c r="AL73" s="360"/>
      <c r="AM73" s="365" t="s">
        <v>338</v>
      </c>
      <c r="AN73" s="365"/>
      <c r="AO73" s="365"/>
      <c r="AP73" s="365"/>
      <c r="AQ73" s="166" t="s">
        <v>187</v>
      </c>
      <c r="AR73" s="159"/>
      <c r="AS73" s="159"/>
      <c r="AT73" s="160"/>
      <c r="AU73" s="263" t="s">
        <v>133</v>
      </c>
      <c r="AV73" s="124"/>
      <c r="AW73" s="124"/>
      <c r="AX73" s="125"/>
    </row>
    <row r="74" spans="1:50" ht="18.75" hidden="1" customHeight="1" x14ac:dyDescent="0.2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5">
      <c r="A78" s="902" t="s">
        <v>302</v>
      </c>
      <c r="B78" s="903"/>
      <c r="C78" s="903"/>
      <c r="D78" s="903"/>
      <c r="E78" s="900" t="s">
        <v>249</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265</v>
      </c>
      <c r="AP79" s="139"/>
      <c r="AQ79" s="139"/>
      <c r="AR79" s="66" t="s">
        <v>263</v>
      </c>
      <c r="AS79" s="138"/>
      <c r="AT79" s="139"/>
      <c r="AU79" s="139"/>
      <c r="AV79" s="139"/>
      <c r="AW79" s="139"/>
      <c r="AX79" s="140"/>
    </row>
    <row r="80" spans="1:50" ht="18.75" hidden="1" customHeight="1" x14ac:dyDescent="0.25">
      <c r="A80" s="506" t="s">
        <v>146</v>
      </c>
      <c r="B80" s="836" t="s">
        <v>262</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350</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2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2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311</v>
      </c>
      <c r="AF85" s="359"/>
      <c r="AG85" s="359"/>
      <c r="AH85" s="360"/>
      <c r="AI85" s="358" t="s">
        <v>309</v>
      </c>
      <c r="AJ85" s="359"/>
      <c r="AK85" s="359"/>
      <c r="AL85" s="360"/>
      <c r="AM85" s="365" t="s">
        <v>338</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311</v>
      </c>
      <c r="AF90" s="359"/>
      <c r="AG90" s="359"/>
      <c r="AH90" s="360"/>
      <c r="AI90" s="358" t="s">
        <v>309</v>
      </c>
      <c r="AJ90" s="359"/>
      <c r="AK90" s="359"/>
      <c r="AL90" s="360"/>
      <c r="AM90" s="365" t="s">
        <v>338</v>
      </c>
      <c r="AN90" s="365"/>
      <c r="AO90" s="365"/>
      <c r="AP90" s="365"/>
      <c r="AQ90" s="166" t="s">
        <v>187</v>
      </c>
      <c r="AR90" s="159"/>
      <c r="AS90" s="159"/>
      <c r="AT90" s="160"/>
      <c r="AU90" s="363" t="s">
        <v>133</v>
      </c>
      <c r="AV90" s="363"/>
      <c r="AW90" s="363"/>
      <c r="AX90" s="364"/>
    </row>
    <row r="91" spans="1:60" ht="18.75" hidden="1" customHeight="1" x14ac:dyDescent="0.2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311</v>
      </c>
      <c r="AF95" s="359"/>
      <c r="AG95" s="359"/>
      <c r="AH95" s="360"/>
      <c r="AI95" s="358" t="s">
        <v>309</v>
      </c>
      <c r="AJ95" s="359"/>
      <c r="AK95" s="359"/>
      <c r="AL95" s="360"/>
      <c r="AM95" s="365" t="s">
        <v>338</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3">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25">
      <c r="A100" s="822" t="s">
        <v>272</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311</v>
      </c>
      <c r="AF100" s="814"/>
      <c r="AG100" s="814"/>
      <c r="AH100" s="815"/>
      <c r="AI100" s="813" t="s">
        <v>331</v>
      </c>
      <c r="AJ100" s="814"/>
      <c r="AK100" s="814"/>
      <c r="AL100" s="815"/>
      <c r="AM100" s="813" t="s">
        <v>338</v>
      </c>
      <c r="AN100" s="814"/>
      <c r="AO100" s="814"/>
      <c r="AP100" s="815"/>
      <c r="AQ100" s="919" t="s">
        <v>351</v>
      </c>
      <c r="AR100" s="920"/>
      <c r="AS100" s="920"/>
      <c r="AT100" s="921"/>
      <c r="AU100" s="919" t="s">
        <v>352</v>
      </c>
      <c r="AV100" s="920"/>
      <c r="AW100" s="920"/>
      <c r="AX100" s="922"/>
    </row>
    <row r="101" spans="1:60" ht="23.25" customHeight="1" x14ac:dyDescent="0.25">
      <c r="A101" s="478"/>
      <c r="B101" s="479"/>
      <c r="C101" s="479"/>
      <c r="D101" s="479"/>
      <c r="E101" s="479"/>
      <c r="F101" s="480"/>
      <c r="G101" s="151" t="s">
        <v>494</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496</v>
      </c>
      <c r="AC101" s="538"/>
      <c r="AD101" s="538"/>
      <c r="AE101" s="354">
        <v>74</v>
      </c>
      <c r="AF101" s="355"/>
      <c r="AG101" s="355"/>
      <c r="AH101" s="356"/>
      <c r="AI101" s="354">
        <v>118</v>
      </c>
      <c r="AJ101" s="355"/>
      <c r="AK101" s="355"/>
      <c r="AL101" s="356"/>
      <c r="AM101" s="354">
        <v>357</v>
      </c>
      <c r="AN101" s="355"/>
      <c r="AO101" s="355"/>
      <c r="AP101" s="356"/>
      <c r="AQ101" s="354" t="s">
        <v>597</v>
      </c>
      <c r="AR101" s="355"/>
      <c r="AS101" s="355"/>
      <c r="AT101" s="356"/>
      <c r="AU101" s="354" t="s">
        <v>597</v>
      </c>
      <c r="AV101" s="355"/>
      <c r="AW101" s="355"/>
      <c r="AX101" s="356"/>
    </row>
    <row r="102" spans="1:60" ht="23.25" customHeight="1" x14ac:dyDescent="0.2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497</v>
      </c>
      <c r="AC102" s="538"/>
      <c r="AD102" s="538"/>
      <c r="AE102" s="348">
        <v>100</v>
      </c>
      <c r="AF102" s="348"/>
      <c r="AG102" s="348"/>
      <c r="AH102" s="348"/>
      <c r="AI102" s="348">
        <v>100</v>
      </c>
      <c r="AJ102" s="348"/>
      <c r="AK102" s="348"/>
      <c r="AL102" s="348"/>
      <c r="AM102" s="348">
        <v>400</v>
      </c>
      <c r="AN102" s="348"/>
      <c r="AO102" s="348"/>
      <c r="AP102" s="348"/>
      <c r="AQ102" s="804">
        <v>300</v>
      </c>
      <c r="AR102" s="805"/>
      <c r="AS102" s="805"/>
      <c r="AT102" s="806"/>
      <c r="AU102" s="804">
        <v>300</v>
      </c>
      <c r="AV102" s="805"/>
      <c r="AW102" s="805"/>
      <c r="AX102" s="806"/>
    </row>
    <row r="103" spans="1:60" ht="31.5" hidden="1" customHeight="1" x14ac:dyDescent="0.25">
      <c r="A103" s="475" t="s">
        <v>272</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311</v>
      </c>
      <c r="AF103" s="288"/>
      <c r="AG103" s="288"/>
      <c r="AH103" s="289"/>
      <c r="AI103" s="293" t="s">
        <v>309</v>
      </c>
      <c r="AJ103" s="288"/>
      <c r="AK103" s="288"/>
      <c r="AL103" s="289"/>
      <c r="AM103" s="293" t="s">
        <v>338</v>
      </c>
      <c r="AN103" s="288"/>
      <c r="AO103" s="288"/>
      <c r="AP103" s="289"/>
      <c r="AQ103" s="350" t="s">
        <v>351</v>
      </c>
      <c r="AR103" s="351"/>
      <c r="AS103" s="351"/>
      <c r="AT103" s="352"/>
      <c r="AU103" s="350" t="s">
        <v>352</v>
      </c>
      <c r="AV103" s="351"/>
      <c r="AW103" s="351"/>
      <c r="AX103" s="353"/>
    </row>
    <row r="104" spans="1:60" ht="23.25" hidden="1" customHeight="1" x14ac:dyDescent="0.2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25">
      <c r="A106" s="475" t="s">
        <v>272</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311</v>
      </c>
      <c r="AF106" s="288"/>
      <c r="AG106" s="288"/>
      <c r="AH106" s="289"/>
      <c r="AI106" s="293" t="s">
        <v>309</v>
      </c>
      <c r="AJ106" s="288"/>
      <c r="AK106" s="288"/>
      <c r="AL106" s="289"/>
      <c r="AM106" s="293" t="s">
        <v>338</v>
      </c>
      <c r="AN106" s="288"/>
      <c r="AO106" s="288"/>
      <c r="AP106" s="289"/>
      <c r="AQ106" s="350" t="s">
        <v>351</v>
      </c>
      <c r="AR106" s="351"/>
      <c r="AS106" s="351"/>
      <c r="AT106" s="352"/>
      <c r="AU106" s="350" t="s">
        <v>352</v>
      </c>
      <c r="AV106" s="351"/>
      <c r="AW106" s="351"/>
      <c r="AX106" s="353"/>
    </row>
    <row r="107" spans="1:60" ht="23.25" hidden="1" customHeight="1" x14ac:dyDescent="0.2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25">
      <c r="A109" s="475" t="s">
        <v>272</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311</v>
      </c>
      <c r="AF109" s="288"/>
      <c r="AG109" s="288"/>
      <c r="AH109" s="289"/>
      <c r="AI109" s="293" t="s">
        <v>309</v>
      </c>
      <c r="AJ109" s="288"/>
      <c r="AK109" s="288"/>
      <c r="AL109" s="289"/>
      <c r="AM109" s="293" t="s">
        <v>338</v>
      </c>
      <c r="AN109" s="288"/>
      <c r="AO109" s="288"/>
      <c r="AP109" s="289"/>
      <c r="AQ109" s="350" t="s">
        <v>351</v>
      </c>
      <c r="AR109" s="351"/>
      <c r="AS109" s="351"/>
      <c r="AT109" s="352"/>
      <c r="AU109" s="350" t="s">
        <v>352</v>
      </c>
      <c r="AV109" s="351"/>
      <c r="AW109" s="351"/>
      <c r="AX109" s="353"/>
    </row>
    <row r="110" spans="1:60" ht="23.25" hidden="1" customHeight="1" x14ac:dyDescent="0.2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25">
      <c r="A112" s="475" t="s">
        <v>272</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311</v>
      </c>
      <c r="AF112" s="288"/>
      <c r="AG112" s="288"/>
      <c r="AH112" s="289"/>
      <c r="AI112" s="293" t="s">
        <v>309</v>
      </c>
      <c r="AJ112" s="288"/>
      <c r="AK112" s="288"/>
      <c r="AL112" s="289"/>
      <c r="AM112" s="293" t="s">
        <v>338</v>
      </c>
      <c r="AN112" s="288"/>
      <c r="AO112" s="288"/>
      <c r="AP112" s="289"/>
      <c r="AQ112" s="350" t="s">
        <v>351</v>
      </c>
      <c r="AR112" s="351"/>
      <c r="AS112" s="351"/>
      <c r="AT112" s="352"/>
      <c r="AU112" s="350" t="s">
        <v>352</v>
      </c>
      <c r="AV112" s="351"/>
      <c r="AW112" s="351"/>
      <c r="AX112" s="353"/>
    </row>
    <row r="113" spans="1:50" ht="23.25" hidden="1" customHeight="1" x14ac:dyDescent="0.2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311</v>
      </c>
      <c r="AF115" s="288"/>
      <c r="AG115" s="288"/>
      <c r="AH115" s="289"/>
      <c r="AI115" s="293" t="s">
        <v>309</v>
      </c>
      <c r="AJ115" s="288"/>
      <c r="AK115" s="288"/>
      <c r="AL115" s="289"/>
      <c r="AM115" s="293" t="s">
        <v>338</v>
      </c>
      <c r="AN115" s="288"/>
      <c r="AO115" s="288"/>
      <c r="AP115" s="289"/>
      <c r="AQ115" s="325" t="s">
        <v>353</v>
      </c>
      <c r="AR115" s="326"/>
      <c r="AS115" s="326"/>
      <c r="AT115" s="326"/>
      <c r="AU115" s="326"/>
      <c r="AV115" s="326"/>
      <c r="AW115" s="326"/>
      <c r="AX115" s="327"/>
    </row>
    <row r="116" spans="1:50" ht="23.25" customHeight="1" x14ac:dyDescent="0.25">
      <c r="A116" s="282"/>
      <c r="B116" s="283"/>
      <c r="C116" s="283"/>
      <c r="D116" s="283"/>
      <c r="E116" s="283"/>
      <c r="F116" s="284"/>
      <c r="G116" s="341" t="s">
        <v>495</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498</v>
      </c>
      <c r="AC116" s="291"/>
      <c r="AD116" s="292"/>
      <c r="AE116" s="348">
        <v>1.47</v>
      </c>
      <c r="AF116" s="348"/>
      <c r="AG116" s="348"/>
      <c r="AH116" s="348"/>
      <c r="AI116" s="348">
        <v>0.9</v>
      </c>
      <c r="AJ116" s="348"/>
      <c r="AK116" s="348"/>
      <c r="AL116" s="348"/>
      <c r="AM116" s="348">
        <v>0.28000000000000003</v>
      </c>
      <c r="AN116" s="348"/>
      <c r="AO116" s="348"/>
      <c r="AP116" s="348"/>
      <c r="AQ116" s="354">
        <v>0.44</v>
      </c>
      <c r="AR116" s="355"/>
      <c r="AS116" s="355"/>
      <c r="AT116" s="355"/>
      <c r="AU116" s="355"/>
      <c r="AV116" s="355"/>
      <c r="AW116" s="355"/>
      <c r="AX116" s="357"/>
    </row>
    <row r="117" spans="1:50" ht="72" customHeight="1" thickBot="1" x14ac:dyDescent="0.3">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499</v>
      </c>
      <c r="AC117" s="332"/>
      <c r="AD117" s="333"/>
      <c r="AE117" s="296" t="s">
        <v>500</v>
      </c>
      <c r="AF117" s="296"/>
      <c r="AG117" s="296"/>
      <c r="AH117" s="296"/>
      <c r="AI117" s="296" t="s">
        <v>501</v>
      </c>
      <c r="AJ117" s="296"/>
      <c r="AK117" s="296"/>
      <c r="AL117" s="296"/>
      <c r="AM117" s="296" t="s">
        <v>595</v>
      </c>
      <c r="AN117" s="296"/>
      <c r="AO117" s="296"/>
      <c r="AP117" s="296"/>
      <c r="AQ117" s="296" t="s">
        <v>596</v>
      </c>
      <c r="AR117" s="296"/>
      <c r="AS117" s="296"/>
      <c r="AT117" s="296"/>
      <c r="AU117" s="296"/>
      <c r="AV117" s="296"/>
      <c r="AW117" s="296"/>
      <c r="AX117" s="297"/>
    </row>
    <row r="118" spans="1:50" ht="23.25" hidden="1" customHeight="1" x14ac:dyDescent="0.2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311</v>
      </c>
      <c r="AF118" s="288"/>
      <c r="AG118" s="288"/>
      <c r="AH118" s="289"/>
      <c r="AI118" s="293" t="s">
        <v>309</v>
      </c>
      <c r="AJ118" s="288"/>
      <c r="AK118" s="288"/>
      <c r="AL118" s="289"/>
      <c r="AM118" s="293" t="s">
        <v>338</v>
      </c>
      <c r="AN118" s="288"/>
      <c r="AO118" s="288"/>
      <c r="AP118" s="289"/>
      <c r="AQ118" s="325" t="s">
        <v>353</v>
      </c>
      <c r="AR118" s="326"/>
      <c r="AS118" s="326"/>
      <c r="AT118" s="326"/>
      <c r="AU118" s="326"/>
      <c r="AV118" s="326"/>
      <c r="AW118" s="326"/>
      <c r="AX118" s="327"/>
    </row>
    <row r="119" spans="1:50" ht="23.25" hidden="1" customHeight="1" x14ac:dyDescent="0.25">
      <c r="A119" s="282"/>
      <c r="B119" s="283"/>
      <c r="C119" s="283"/>
      <c r="D119" s="283"/>
      <c r="E119" s="283"/>
      <c r="F119" s="284"/>
      <c r="G119" s="341" t="s">
        <v>279</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278</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311</v>
      </c>
      <c r="AF121" s="288"/>
      <c r="AG121" s="288"/>
      <c r="AH121" s="289"/>
      <c r="AI121" s="293" t="s">
        <v>309</v>
      </c>
      <c r="AJ121" s="288"/>
      <c r="AK121" s="288"/>
      <c r="AL121" s="289"/>
      <c r="AM121" s="293" t="s">
        <v>338</v>
      </c>
      <c r="AN121" s="288"/>
      <c r="AO121" s="288"/>
      <c r="AP121" s="289"/>
      <c r="AQ121" s="325" t="s">
        <v>353</v>
      </c>
      <c r="AR121" s="326"/>
      <c r="AS121" s="326"/>
      <c r="AT121" s="326"/>
      <c r="AU121" s="326"/>
      <c r="AV121" s="326"/>
      <c r="AW121" s="326"/>
      <c r="AX121" s="327"/>
    </row>
    <row r="122" spans="1:50" ht="23.25" hidden="1" customHeight="1" x14ac:dyDescent="0.25">
      <c r="A122" s="282"/>
      <c r="B122" s="283"/>
      <c r="C122" s="283"/>
      <c r="D122" s="283"/>
      <c r="E122" s="283"/>
      <c r="F122" s="284"/>
      <c r="G122" s="341" t="s">
        <v>280</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281</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311</v>
      </c>
      <c r="AF124" s="288"/>
      <c r="AG124" s="288"/>
      <c r="AH124" s="289"/>
      <c r="AI124" s="293" t="s">
        <v>309</v>
      </c>
      <c r="AJ124" s="288"/>
      <c r="AK124" s="288"/>
      <c r="AL124" s="289"/>
      <c r="AM124" s="293" t="s">
        <v>338</v>
      </c>
      <c r="AN124" s="288"/>
      <c r="AO124" s="288"/>
      <c r="AP124" s="289"/>
      <c r="AQ124" s="325" t="s">
        <v>353</v>
      </c>
      <c r="AR124" s="326"/>
      <c r="AS124" s="326"/>
      <c r="AT124" s="326"/>
      <c r="AU124" s="326"/>
      <c r="AV124" s="326"/>
      <c r="AW124" s="326"/>
      <c r="AX124" s="327"/>
    </row>
    <row r="125" spans="1:50" ht="23.25" hidden="1" customHeight="1" x14ac:dyDescent="0.25">
      <c r="A125" s="282"/>
      <c r="B125" s="283"/>
      <c r="C125" s="283"/>
      <c r="D125" s="283"/>
      <c r="E125" s="283"/>
      <c r="F125" s="284"/>
      <c r="G125" s="341" t="s">
        <v>280</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278</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311</v>
      </c>
      <c r="AF127" s="288"/>
      <c r="AG127" s="288"/>
      <c r="AH127" s="289"/>
      <c r="AI127" s="293" t="s">
        <v>309</v>
      </c>
      <c r="AJ127" s="288"/>
      <c r="AK127" s="288"/>
      <c r="AL127" s="289"/>
      <c r="AM127" s="293" t="s">
        <v>338</v>
      </c>
      <c r="AN127" s="288"/>
      <c r="AO127" s="288"/>
      <c r="AP127" s="289"/>
      <c r="AQ127" s="325" t="s">
        <v>353</v>
      </c>
      <c r="AR127" s="326"/>
      <c r="AS127" s="326"/>
      <c r="AT127" s="326"/>
      <c r="AU127" s="326"/>
      <c r="AV127" s="326"/>
      <c r="AW127" s="326"/>
      <c r="AX127" s="327"/>
    </row>
    <row r="128" spans="1:50" ht="23.25" hidden="1" customHeight="1" x14ac:dyDescent="0.25">
      <c r="A128" s="282"/>
      <c r="B128" s="283"/>
      <c r="C128" s="283"/>
      <c r="D128" s="283"/>
      <c r="E128" s="283"/>
      <c r="F128" s="284"/>
      <c r="G128" s="341" t="s">
        <v>280</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3">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278</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5">
      <c r="A130" s="984" t="s">
        <v>326</v>
      </c>
      <c r="B130" s="982"/>
      <c r="C130" s="981" t="s">
        <v>191</v>
      </c>
      <c r="D130" s="982"/>
      <c r="E130" s="298" t="s">
        <v>220</v>
      </c>
      <c r="F130" s="299"/>
      <c r="G130" s="300" t="s">
        <v>502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5">
      <c r="A131" s="985"/>
      <c r="B131" s="242"/>
      <c r="C131" s="241"/>
      <c r="D131" s="242"/>
      <c r="E131" s="228" t="s">
        <v>219</v>
      </c>
      <c r="F131" s="229"/>
      <c r="G131" s="226" t="s">
        <v>503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311</v>
      </c>
      <c r="AF132" s="255"/>
      <c r="AG132" s="255"/>
      <c r="AH132" s="255"/>
      <c r="AI132" s="255" t="s">
        <v>331</v>
      </c>
      <c r="AJ132" s="255"/>
      <c r="AK132" s="255"/>
      <c r="AL132" s="255"/>
      <c r="AM132" s="255" t="s">
        <v>338</v>
      </c>
      <c r="AN132" s="255"/>
      <c r="AO132" s="255"/>
      <c r="AP132" s="257"/>
      <c r="AQ132" s="257" t="s">
        <v>187</v>
      </c>
      <c r="AR132" s="258"/>
      <c r="AS132" s="258"/>
      <c r="AT132" s="259"/>
      <c r="AU132" s="269" t="s">
        <v>203</v>
      </c>
      <c r="AV132" s="269"/>
      <c r="AW132" s="269"/>
      <c r="AX132" s="270"/>
    </row>
    <row r="133" spans="1:50" ht="18.75" customHeight="1" x14ac:dyDescent="0.2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597</v>
      </c>
      <c r="AR133" s="261"/>
      <c r="AS133" s="127" t="s">
        <v>188</v>
      </c>
      <c r="AT133" s="162"/>
      <c r="AU133" s="126" t="s">
        <v>597</v>
      </c>
      <c r="AV133" s="126"/>
      <c r="AW133" s="127" t="s">
        <v>177</v>
      </c>
      <c r="AX133" s="128"/>
    </row>
    <row r="134" spans="1:50" ht="39.75" customHeight="1" x14ac:dyDescent="0.25">
      <c r="A134" s="985"/>
      <c r="B134" s="242"/>
      <c r="C134" s="241"/>
      <c r="D134" s="242"/>
      <c r="E134" s="241"/>
      <c r="F134" s="304"/>
      <c r="G134" s="221" t="s">
        <v>504</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481</v>
      </c>
      <c r="AC134" s="214"/>
      <c r="AD134" s="214"/>
      <c r="AE134" s="256" t="s">
        <v>597</v>
      </c>
      <c r="AF134" s="106"/>
      <c r="AG134" s="106"/>
      <c r="AH134" s="106"/>
      <c r="AI134" s="256" t="s">
        <v>597</v>
      </c>
      <c r="AJ134" s="106"/>
      <c r="AK134" s="106"/>
      <c r="AL134" s="106"/>
      <c r="AM134" s="256" t="s">
        <v>597</v>
      </c>
      <c r="AN134" s="106"/>
      <c r="AO134" s="106"/>
      <c r="AP134" s="106"/>
      <c r="AQ134" s="256" t="s">
        <v>597</v>
      </c>
      <c r="AR134" s="106"/>
      <c r="AS134" s="106"/>
      <c r="AT134" s="106"/>
      <c r="AU134" s="256" t="s">
        <v>597</v>
      </c>
      <c r="AV134" s="106"/>
      <c r="AW134" s="106"/>
      <c r="AX134" s="205"/>
    </row>
    <row r="135" spans="1:50" ht="39.75" customHeight="1" x14ac:dyDescent="0.2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481</v>
      </c>
      <c r="AC135" s="123"/>
      <c r="AD135" s="123"/>
      <c r="AE135" s="256" t="s">
        <v>597</v>
      </c>
      <c r="AF135" s="106"/>
      <c r="AG135" s="106"/>
      <c r="AH135" s="106"/>
      <c r="AI135" s="256" t="s">
        <v>597</v>
      </c>
      <c r="AJ135" s="106"/>
      <c r="AK135" s="106"/>
      <c r="AL135" s="106"/>
      <c r="AM135" s="256" t="s">
        <v>597</v>
      </c>
      <c r="AN135" s="106"/>
      <c r="AO135" s="106"/>
      <c r="AP135" s="106"/>
      <c r="AQ135" s="256" t="s">
        <v>597</v>
      </c>
      <c r="AR135" s="106"/>
      <c r="AS135" s="106"/>
      <c r="AT135" s="106"/>
      <c r="AU135" s="256" t="s">
        <v>599</v>
      </c>
      <c r="AV135" s="106"/>
      <c r="AW135" s="106"/>
      <c r="AX135" s="205"/>
    </row>
    <row r="136" spans="1:50" ht="18.75" hidden="1" customHeight="1" x14ac:dyDescent="0.2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311</v>
      </c>
      <c r="AF136" s="255"/>
      <c r="AG136" s="255"/>
      <c r="AH136" s="255"/>
      <c r="AI136" s="255" t="s">
        <v>309</v>
      </c>
      <c r="AJ136" s="255"/>
      <c r="AK136" s="255"/>
      <c r="AL136" s="255"/>
      <c r="AM136" s="255" t="s">
        <v>338</v>
      </c>
      <c r="AN136" s="255"/>
      <c r="AO136" s="255"/>
      <c r="AP136" s="257"/>
      <c r="AQ136" s="257" t="s">
        <v>187</v>
      </c>
      <c r="AR136" s="258"/>
      <c r="AS136" s="258"/>
      <c r="AT136" s="259"/>
      <c r="AU136" s="269" t="s">
        <v>203</v>
      </c>
      <c r="AV136" s="269"/>
      <c r="AW136" s="269"/>
      <c r="AX136" s="270"/>
    </row>
    <row r="137" spans="1:50" ht="18.75" hidden="1" customHeight="1" x14ac:dyDescent="0.2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311</v>
      </c>
      <c r="AF140" s="255"/>
      <c r="AG140" s="255"/>
      <c r="AH140" s="255"/>
      <c r="AI140" s="255" t="s">
        <v>309</v>
      </c>
      <c r="AJ140" s="255"/>
      <c r="AK140" s="255"/>
      <c r="AL140" s="255"/>
      <c r="AM140" s="255" t="s">
        <v>338</v>
      </c>
      <c r="AN140" s="255"/>
      <c r="AO140" s="255"/>
      <c r="AP140" s="257"/>
      <c r="AQ140" s="257" t="s">
        <v>187</v>
      </c>
      <c r="AR140" s="258"/>
      <c r="AS140" s="258"/>
      <c r="AT140" s="259"/>
      <c r="AU140" s="269" t="s">
        <v>203</v>
      </c>
      <c r="AV140" s="269"/>
      <c r="AW140" s="269"/>
      <c r="AX140" s="270"/>
    </row>
    <row r="141" spans="1:50" ht="18.75" hidden="1" customHeight="1" x14ac:dyDescent="0.2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311</v>
      </c>
      <c r="AF144" s="255"/>
      <c r="AG144" s="255"/>
      <c r="AH144" s="255"/>
      <c r="AI144" s="255" t="s">
        <v>309</v>
      </c>
      <c r="AJ144" s="255"/>
      <c r="AK144" s="255"/>
      <c r="AL144" s="255"/>
      <c r="AM144" s="255" t="s">
        <v>338</v>
      </c>
      <c r="AN144" s="255"/>
      <c r="AO144" s="255"/>
      <c r="AP144" s="257"/>
      <c r="AQ144" s="257" t="s">
        <v>187</v>
      </c>
      <c r="AR144" s="258"/>
      <c r="AS144" s="258"/>
      <c r="AT144" s="259"/>
      <c r="AU144" s="269" t="s">
        <v>203</v>
      </c>
      <c r="AV144" s="269"/>
      <c r="AW144" s="269"/>
      <c r="AX144" s="270"/>
    </row>
    <row r="145" spans="1:50" ht="18.75" hidden="1" customHeight="1" x14ac:dyDescent="0.2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311</v>
      </c>
      <c r="AF148" s="255"/>
      <c r="AG148" s="255"/>
      <c r="AH148" s="255"/>
      <c r="AI148" s="255" t="s">
        <v>309</v>
      </c>
      <c r="AJ148" s="255"/>
      <c r="AK148" s="255"/>
      <c r="AL148" s="255"/>
      <c r="AM148" s="255" t="s">
        <v>338</v>
      </c>
      <c r="AN148" s="255"/>
      <c r="AO148" s="255"/>
      <c r="AP148" s="257"/>
      <c r="AQ148" s="257" t="s">
        <v>187</v>
      </c>
      <c r="AR148" s="258"/>
      <c r="AS148" s="258"/>
      <c r="AT148" s="259"/>
      <c r="AU148" s="269" t="s">
        <v>203</v>
      </c>
      <c r="AV148" s="269"/>
      <c r="AW148" s="269"/>
      <c r="AX148" s="270"/>
    </row>
    <row r="149" spans="1:50" ht="18.75" hidden="1" customHeight="1" x14ac:dyDescent="0.2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25">
      <c r="A152" s="985"/>
      <c r="B152" s="242"/>
      <c r="C152" s="241"/>
      <c r="D152" s="242"/>
      <c r="E152" s="241"/>
      <c r="F152" s="304"/>
      <c r="G152" s="262" t="s">
        <v>204</v>
      </c>
      <c r="H152" s="159"/>
      <c r="I152" s="159"/>
      <c r="J152" s="159"/>
      <c r="K152" s="159"/>
      <c r="L152" s="159"/>
      <c r="M152" s="159"/>
      <c r="N152" s="159"/>
      <c r="O152" s="159"/>
      <c r="P152" s="160"/>
      <c r="Q152" s="166" t="s">
        <v>256</v>
      </c>
      <c r="R152" s="159"/>
      <c r="S152" s="159"/>
      <c r="T152" s="159"/>
      <c r="U152" s="159"/>
      <c r="V152" s="159"/>
      <c r="W152" s="159"/>
      <c r="X152" s="159"/>
      <c r="Y152" s="159"/>
      <c r="Z152" s="159"/>
      <c r="AA152" s="159"/>
      <c r="AB152" s="277" t="s">
        <v>257</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2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5">
      <c r="A159" s="985"/>
      <c r="B159" s="242"/>
      <c r="C159" s="241"/>
      <c r="D159" s="242"/>
      <c r="E159" s="241"/>
      <c r="F159" s="304"/>
      <c r="G159" s="262" t="s">
        <v>204</v>
      </c>
      <c r="H159" s="159"/>
      <c r="I159" s="159"/>
      <c r="J159" s="159"/>
      <c r="K159" s="159"/>
      <c r="L159" s="159"/>
      <c r="M159" s="159"/>
      <c r="N159" s="159"/>
      <c r="O159" s="159"/>
      <c r="P159" s="160"/>
      <c r="Q159" s="166" t="s">
        <v>256</v>
      </c>
      <c r="R159" s="159"/>
      <c r="S159" s="159"/>
      <c r="T159" s="159"/>
      <c r="U159" s="159"/>
      <c r="V159" s="159"/>
      <c r="W159" s="159"/>
      <c r="X159" s="159"/>
      <c r="Y159" s="159"/>
      <c r="Z159" s="159"/>
      <c r="AA159" s="159"/>
      <c r="AB159" s="277" t="s">
        <v>257</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5">
      <c r="A166" s="985"/>
      <c r="B166" s="242"/>
      <c r="C166" s="241"/>
      <c r="D166" s="242"/>
      <c r="E166" s="241"/>
      <c r="F166" s="304"/>
      <c r="G166" s="262" t="s">
        <v>204</v>
      </c>
      <c r="H166" s="159"/>
      <c r="I166" s="159"/>
      <c r="J166" s="159"/>
      <c r="K166" s="159"/>
      <c r="L166" s="159"/>
      <c r="M166" s="159"/>
      <c r="N166" s="159"/>
      <c r="O166" s="159"/>
      <c r="P166" s="160"/>
      <c r="Q166" s="166" t="s">
        <v>256</v>
      </c>
      <c r="R166" s="159"/>
      <c r="S166" s="159"/>
      <c r="T166" s="159"/>
      <c r="U166" s="159"/>
      <c r="V166" s="159"/>
      <c r="W166" s="159"/>
      <c r="X166" s="159"/>
      <c r="Y166" s="159"/>
      <c r="Z166" s="159"/>
      <c r="AA166" s="159"/>
      <c r="AB166" s="277" t="s">
        <v>257</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5">
      <c r="A173" s="985"/>
      <c r="B173" s="242"/>
      <c r="C173" s="241"/>
      <c r="D173" s="242"/>
      <c r="E173" s="241"/>
      <c r="F173" s="304"/>
      <c r="G173" s="262" t="s">
        <v>204</v>
      </c>
      <c r="H173" s="159"/>
      <c r="I173" s="159"/>
      <c r="J173" s="159"/>
      <c r="K173" s="159"/>
      <c r="L173" s="159"/>
      <c r="M173" s="159"/>
      <c r="N173" s="159"/>
      <c r="O173" s="159"/>
      <c r="P173" s="160"/>
      <c r="Q173" s="166" t="s">
        <v>256</v>
      </c>
      <c r="R173" s="159"/>
      <c r="S173" s="159"/>
      <c r="T173" s="159"/>
      <c r="U173" s="159"/>
      <c r="V173" s="159"/>
      <c r="W173" s="159"/>
      <c r="X173" s="159"/>
      <c r="Y173" s="159"/>
      <c r="Z173" s="159"/>
      <c r="AA173" s="159"/>
      <c r="AB173" s="277" t="s">
        <v>257</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5">
      <c r="A180" s="985"/>
      <c r="B180" s="242"/>
      <c r="C180" s="241"/>
      <c r="D180" s="242"/>
      <c r="E180" s="241"/>
      <c r="F180" s="304"/>
      <c r="G180" s="262" t="s">
        <v>204</v>
      </c>
      <c r="H180" s="159"/>
      <c r="I180" s="159"/>
      <c r="J180" s="159"/>
      <c r="K180" s="159"/>
      <c r="L180" s="159"/>
      <c r="M180" s="159"/>
      <c r="N180" s="159"/>
      <c r="O180" s="159"/>
      <c r="P180" s="160"/>
      <c r="Q180" s="166" t="s">
        <v>256</v>
      </c>
      <c r="R180" s="159"/>
      <c r="S180" s="159"/>
      <c r="T180" s="159"/>
      <c r="U180" s="159"/>
      <c r="V180" s="159"/>
      <c r="W180" s="159"/>
      <c r="X180" s="159"/>
      <c r="Y180" s="159"/>
      <c r="Z180" s="159"/>
      <c r="AA180" s="159"/>
      <c r="AB180" s="277" t="s">
        <v>257</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5">
      <c r="A188" s="985"/>
      <c r="B188" s="242"/>
      <c r="C188" s="241"/>
      <c r="D188" s="242"/>
      <c r="E188" s="150" t="s">
        <v>505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3">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311</v>
      </c>
      <c r="AF192" s="255"/>
      <c r="AG192" s="255"/>
      <c r="AH192" s="255"/>
      <c r="AI192" s="255" t="s">
        <v>309</v>
      </c>
      <c r="AJ192" s="255"/>
      <c r="AK192" s="255"/>
      <c r="AL192" s="255"/>
      <c r="AM192" s="255" t="s">
        <v>338</v>
      </c>
      <c r="AN192" s="255"/>
      <c r="AO192" s="255"/>
      <c r="AP192" s="257"/>
      <c r="AQ192" s="257" t="s">
        <v>187</v>
      </c>
      <c r="AR192" s="258"/>
      <c r="AS192" s="258"/>
      <c r="AT192" s="259"/>
      <c r="AU192" s="269" t="s">
        <v>203</v>
      </c>
      <c r="AV192" s="269"/>
      <c r="AW192" s="269"/>
      <c r="AX192" s="270"/>
    </row>
    <row r="193" spans="1:50" ht="18.75" hidden="1" customHeight="1" x14ac:dyDescent="0.2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311</v>
      </c>
      <c r="AF196" s="255"/>
      <c r="AG196" s="255"/>
      <c r="AH196" s="255"/>
      <c r="AI196" s="255" t="s">
        <v>309</v>
      </c>
      <c r="AJ196" s="255"/>
      <c r="AK196" s="255"/>
      <c r="AL196" s="255"/>
      <c r="AM196" s="255" t="s">
        <v>338</v>
      </c>
      <c r="AN196" s="255"/>
      <c r="AO196" s="255"/>
      <c r="AP196" s="257"/>
      <c r="AQ196" s="257" t="s">
        <v>187</v>
      </c>
      <c r="AR196" s="258"/>
      <c r="AS196" s="258"/>
      <c r="AT196" s="259"/>
      <c r="AU196" s="269" t="s">
        <v>203</v>
      </c>
      <c r="AV196" s="269"/>
      <c r="AW196" s="269"/>
      <c r="AX196" s="270"/>
    </row>
    <row r="197" spans="1:50" ht="18.75" hidden="1" customHeight="1" x14ac:dyDescent="0.2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311</v>
      </c>
      <c r="AF200" s="255"/>
      <c r="AG200" s="255"/>
      <c r="AH200" s="255"/>
      <c r="AI200" s="255" t="s">
        <v>309</v>
      </c>
      <c r="AJ200" s="255"/>
      <c r="AK200" s="255"/>
      <c r="AL200" s="255"/>
      <c r="AM200" s="255" t="s">
        <v>338</v>
      </c>
      <c r="AN200" s="255"/>
      <c r="AO200" s="255"/>
      <c r="AP200" s="257"/>
      <c r="AQ200" s="257" t="s">
        <v>187</v>
      </c>
      <c r="AR200" s="258"/>
      <c r="AS200" s="258"/>
      <c r="AT200" s="259"/>
      <c r="AU200" s="269" t="s">
        <v>203</v>
      </c>
      <c r="AV200" s="269"/>
      <c r="AW200" s="269"/>
      <c r="AX200" s="270"/>
    </row>
    <row r="201" spans="1:50" ht="18.75" hidden="1" customHeight="1" x14ac:dyDescent="0.2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311</v>
      </c>
      <c r="AF204" s="255"/>
      <c r="AG204" s="255"/>
      <c r="AH204" s="255"/>
      <c r="AI204" s="255" t="s">
        <v>309</v>
      </c>
      <c r="AJ204" s="255"/>
      <c r="AK204" s="255"/>
      <c r="AL204" s="255"/>
      <c r="AM204" s="255" t="s">
        <v>338</v>
      </c>
      <c r="AN204" s="255"/>
      <c r="AO204" s="255"/>
      <c r="AP204" s="257"/>
      <c r="AQ204" s="257" t="s">
        <v>187</v>
      </c>
      <c r="AR204" s="258"/>
      <c r="AS204" s="258"/>
      <c r="AT204" s="259"/>
      <c r="AU204" s="269" t="s">
        <v>203</v>
      </c>
      <c r="AV204" s="269"/>
      <c r="AW204" s="269"/>
      <c r="AX204" s="270"/>
    </row>
    <row r="205" spans="1:50" ht="18.75" hidden="1" customHeight="1" x14ac:dyDescent="0.2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311</v>
      </c>
      <c r="AF208" s="255"/>
      <c r="AG208" s="255"/>
      <c r="AH208" s="255"/>
      <c r="AI208" s="255" t="s">
        <v>309</v>
      </c>
      <c r="AJ208" s="255"/>
      <c r="AK208" s="255"/>
      <c r="AL208" s="255"/>
      <c r="AM208" s="255" t="s">
        <v>338</v>
      </c>
      <c r="AN208" s="255"/>
      <c r="AO208" s="255"/>
      <c r="AP208" s="257"/>
      <c r="AQ208" s="257" t="s">
        <v>187</v>
      </c>
      <c r="AR208" s="258"/>
      <c r="AS208" s="258"/>
      <c r="AT208" s="259"/>
      <c r="AU208" s="269" t="s">
        <v>203</v>
      </c>
      <c r="AV208" s="269"/>
      <c r="AW208" s="269"/>
      <c r="AX208" s="270"/>
    </row>
    <row r="209" spans="1:50" ht="18.75" hidden="1" customHeight="1" x14ac:dyDescent="0.2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5">
      <c r="A212" s="985"/>
      <c r="B212" s="242"/>
      <c r="C212" s="241"/>
      <c r="D212" s="242"/>
      <c r="E212" s="241"/>
      <c r="F212" s="304"/>
      <c r="G212" s="262" t="s">
        <v>204</v>
      </c>
      <c r="H212" s="159"/>
      <c r="I212" s="159"/>
      <c r="J212" s="159"/>
      <c r="K212" s="159"/>
      <c r="L212" s="159"/>
      <c r="M212" s="159"/>
      <c r="N212" s="159"/>
      <c r="O212" s="159"/>
      <c r="P212" s="160"/>
      <c r="Q212" s="166" t="s">
        <v>256</v>
      </c>
      <c r="R212" s="159"/>
      <c r="S212" s="159"/>
      <c r="T212" s="159"/>
      <c r="U212" s="159"/>
      <c r="V212" s="159"/>
      <c r="W212" s="159"/>
      <c r="X212" s="159"/>
      <c r="Y212" s="159"/>
      <c r="Z212" s="159"/>
      <c r="AA212" s="159"/>
      <c r="AB212" s="277" t="s">
        <v>257</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2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5">
      <c r="A219" s="985"/>
      <c r="B219" s="242"/>
      <c r="C219" s="241"/>
      <c r="D219" s="242"/>
      <c r="E219" s="241"/>
      <c r="F219" s="304"/>
      <c r="G219" s="262" t="s">
        <v>204</v>
      </c>
      <c r="H219" s="159"/>
      <c r="I219" s="159"/>
      <c r="J219" s="159"/>
      <c r="K219" s="159"/>
      <c r="L219" s="159"/>
      <c r="M219" s="159"/>
      <c r="N219" s="159"/>
      <c r="O219" s="159"/>
      <c r="P219" s="160"/>
      <c r="Q219" s="166" t="s">
        <v>256</v>
      </c>
      <c r="R219" s="159"/>
      <c r="S219" s="159"/>
      <c r="T219" s="159"/>
      <c r="U219" s="159"/>
      <c r="V219" s="159"/>
      <c r="W219" s="159"/>
      <c r="X219" s="159"/>
      <c r="Y219" s="159"/>
      <c r="Z219" s="159"/>
      <c r="AA219" s="159"/>
      <c r="AB219" s="277" t="s">
        <v>257</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5">
      <c r="A226" s="985"/>
      <c r="B226" s="242"/>
      <c r="C226" s="241"/>
      <c r="D226" s="242"/>
      <c r="E226" s="241"/>
      <c r="F226" s="304"/>
      <c r="G226" s="262" t="s">
        <v>204</v>
      </c>
      <c r="H226" s="159"/>
      <c r="I226" s="159"/>
      <c r="J226" s="159"/>
      <c r="K226" s="159"/>
      <c r="L226" s="159"/>
      <c r="M226" s="159"/>
      <c r="N226" s="159"/>
      <c r="O226" s="159"/>
      <c r="P226" s="160"/>
      <c r="Q226" s="166" t="s">
        <v>256</v>
      </c>
      <c r="R226" s="159"/>
      <c r="S226" s="159"/>
      <c r="T226" s="159"/>
      <c r="U226" s="159"/>
      <c r="V226" s="159"/>
      <c r="W226" s="159"/>
      <c r="X226" s="159"/>
      <c r="Y226" s="159"/>
      <c r="Z226" s="159"/>
      <c r="AA226" s="159"/>
      <c r="AB226" s="277" t="s">
        <v>257</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5">
      <c r="A233" s="985"/>
      <c r="B233" s="242"/>
      <c r="C233" s="241"/>
      <c r="D233" s="242"/>
      <c r="E233" s="241"/>
      <c r="F233" s="304"/>
      <c r="G233" s="262" t="s">
        <v>204</v>
      </c>
      <c r="H233" s="159"/>
      <c r="I233" s="159"/>
      <c r="J233" s="159"/>
      <c r="K233" s="159"/>
      <c r="L233" s="159"/>
      <c r="M233" s="159"/>
      <c r="N233" s="159"/>
      <c r="O233" s="159"/>
      <c r="P233" s="160"/>
      <c r="Q233" s="166" t="s">
        <v>256</v>
      </c>
      <c r="R233" s="159"/>
      <c r="S233" s="159"/>
      <c r="T233" s="159"/>
      <c r="U233" s="159"/>
      <c r="V233" s="159"/>
      <c r="W233" s="159"/>
      <c r="X233" s="159"/>
      <c r="Y233" s="159"/>
      <c r="Z233" s="159"/>
      <c r="AA233" s="159"/>
      <c r="AB233" s="277" t="s">
        <v>257</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5">
      <c r="A240" s="985"/>
      <c r="B240" s="242"/>
      <c r="C240" s="241"/>
      <c r="D240" s="242"/>
      <c r="E240" s="241"/>
      <c r="F240" s="304"/>
      <c r="G240" s="262" t="s">
        <v>204</v>
      </c>
      <c r="H240" s="159"/>
      <c r="I240" s="159"/>
      <c r="J240" s="159"/>
      <c r="K240" s="159"/>
      <c r="L240" s="159"/>
      <c r="M240" s="159"/>
      <c r="N240" s="159"/>
      <c r="O240" s="159"/>
      <c r="P240" s="160"/>
      <c r="Q240" s="166" t="s">
        <v>256</v>
      </c>
      <c r="R240" s="159"/>
      <c r="S240" s="159"/>
      <c r="T240" s="159"/>
      <c r="U240" s="159"/>
      <c r="V240" s="159"/>
      <c r="W240" s="159"/>
      <c r="X240" s="159"/>
      <c r="Y240" s="159"/>
      <c r="Z240" s="159"/>
      <c r="AA240" s="159"/>
      <c r="AB240" s="277" t="s">
        <v>257</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3">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311</v>
      </c>
      <c r="AF252" s="255"/>
      <c r="AG252" s="255"/>
      <c r="AH252" s="255"/>
      <c r="AI252" s="255" t="s">
        <v>309</v>
      </c>
      <c r="AJ252" s="255"/>
      <c r="AK252" s="255"/>
      <c r="AL252" s="255"/>
      <c r="AM252" s="255" t="s">
        <v>338</v>
      </c>
      <c r="AN252" s="255"/>
      <c r="AO252" s="255"/>
      <c r="AP252" s="257"/>
      <c r="AQ252" s="257" t="s">
        <v>187</v>
      </c>
      <c r="AR252" s="258"/>
      <c r="AS252" s="258"/>
      <c r="AT252" s="259"/>
      <c r="AU252" s="269" t="s">
        <v>203</v>
      </c>
      <c r="AV252" s="269"/>
      <c r="AW252" s="269"/>
      <c r="AX252" s="270"/>
    </row>
    <row r="253" spans="1:50" ht="18.75" hidden="1" customHeight="1" x14ac:dyDescent="0.2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311</v>
      </c>
      <c r="AF256" s="255"/>
      <c r="AG256" s="255"/>
      <c r="AH256" s="255"/>
      <c r="AI256" s="255" t="s">
        <v>309</v>
      </c>
      <c r="AJ256" s="255"/>
      <c r="AK256" s="255"/>
      <c r="AL256" s="255"/>
      <c r="AM256" s="255" t="s">
        <v>338</v>
      </c>
      <c r="AN256" s="255"/>
      <c r="AO256" s="255"/>
      <c r="AP256" s="257"/>
      <c r="AQ256" s="257" t="s">
        <v>187</v>
      </c>
      <c r="AR256" s="258"/>
      <c r="AS256" s="258"/>
      <c r="AT256" s="259"/>
      <c r="AU256" s="269" t="s">
        <v>203</v>
      </c>
      <c r="AV256" s="269"/>
      <c r="AW256" s="269"/>
      <c r="AX256" s="270"/>
    </row>
    <row r="257" spans="1:50" ht="18.75" hidden="1" customHeight="1" x14ac:dyDescent="0.2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311</v>
      </c>
      <c r="AF260" s="255"/>
      <c r="AG260" s="255"/>
      <c r="AH260" s="255"/>
      <c r="AI260" s="255" t="s">
        <v>309</v>
      </c>
      <c r="AJ260" s="255"/>
      <c r="AK260" s="255"/>
      <c r="AL260" s="255"/>
      <c r="AM260" s="255" t="s">
        <v>338</v>
      </c>
      <c r="AN260" s="255"/>
      <c r="AO260" s="255"/>
      <c r="AP260" s="257"/>
      <c r="AQ260" s="257" t="s">
        <v>187</v>
      </c>
      <c r="AR260" s="258"/>
      <c r="AS260" s="258"/>
      <c r="AT260" s="259"/>
      <c r="AU260" s="269" t="s">
        <v>203</v>
      </c>
      <c r="AV260" s="269"/>
      <c r="AW260" s="269"/>
      <c r="AX260" s="270"/>
    </row>
    <row r="261" spans="1:50" ht="18.75" hidden="1" customHeight="1" x14ac:dyDescent="0.2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311</v>
      </c>
      <c r="AF264" s="255"/>
      <c r="AG264" s="255"/>
      <c r="AH264" s="255"/>
      <c r="AI264" s="255" t="s">
        <v>309</v>
      </c>
      <c r="AJ264" s="255"/>
      <c r="AK264" s="255"/>
      <c r="AL264" s="255"/>
      <c r="AM264" s="255" t="s">
        <v>338</v>
      </c>
      <c r="AN264" s="255"/>
      <c r="AO264" s="255"/>
      <c r="AP264" s="257"/>
      <c r="AQ264" s="166" t="s">
        <v>187</v>
      </c>
      <c r="AR264" s="159"/>
      <c r="AS264" s="159"/>
      <c r="AT264" s="160"/>
      <c r="AU264" s="124" t="s">
        <v>203</v>
      </c>
      <c r="AV264" s="124"/>
      <c r="AW264" s="124"/>
      <c r="AX264" s="125"/>
    </row>
    <row r="265" spans="1:50" ht="18.75" hidden="1" customHeight="1" x14ac:dyDescent="0.2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311</v>
      </c>
      <c r="AF268" s="255"/>
      <c r="AG268" s="255"/>
      <c r="AH268" s="255"/>
      <c r="AI268" s="255" t="s">
        <v>309</v>
      </c>
      <c r="AJ268" s="255"/>
      <c r="AK268" s="255"/>
      <c r="AL268" s="255"/>
      <c r="AM268" s="255" t="s">
        <v>338</v>
      </c>
      <c r="AN268" s="255"/>
      <c r="AO268" s="255"/>
      <c r="AP268" s="257"/>
      <c r="AQ268" s="257" t="s">
        <v>187</v>
      </c>
      <c r="AR268" s="258"/>
      <c r="AS268" s="258"/>
      <c r="AT268" s="259"/>
      <c r="AU268" s="269" t="s">
        <v>203</v>
      </c>
      <c r="AV268" s="269"/>
      <c r="AW268" s="269"/>
      <c r="AX268" s="270"/>
    </row>
    <row r="269" spans="1:50" ht="18.75" hidden="1" customHeight="1" x14ac:dyDescent="0.2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5">
      <c r="A272" s="985"/>
      <c r="B272" s="242"/>
      <c r="C272" s="241"/>
      <c r="D272" s="242"/>
      <c r="E272" s="241"/>
      <c r="F272" s="304"/>
      <c r="G272" s="262" t="s">
        <v>204</v>
      </c>
      <c r="H272" s="159"/>
      <c r="I272" s="159"/>
      <c r="J272" s="159"/>
      <c r="K272" s="159"/>
      <c r="L272" s="159"/>
      <c r="M272" s="159"/>
      <c r="N272" s="159"/>
      <c r="O272" s="159"/>
      <c r="P272" s="160"/>
      <c r="Q272" s="166" t="s">
        <v>256</v>
      </c>
      <c r="R272" s="159"/>
      <c r="S272" s="159"/>
      <c r="T272" s="159"/>
      <c r="U272" s="159"/>
      <c r="V272" s="159"/>
      <c r="W272" s="159"/>
      <c r="X272" s="159"/>
      <c r="Y272" s="159"/>
      <c r="Z272" s="159"/>
      <c r="AA272" s="159"/>
      <c r="AB272" s="277" t="s">
        <v>257</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5">
      <c r="A279" s="985"/>
      <c r="B279" s="242"/>
      <c r="C279" s="241"/>
      <c r="D279" s="242"/>
      <c r="E279" s="241"/>
      <c r="F279" s="304"/>
      <c r="G279" s="262" t="s">
        <v>204</v>
      </c>
      <c r="H279" s="159"/>
      <c r="I279" s="159"/>
      <c r="J279" s="159"/>
      <c r="K279" s="159"/>
      <c r="L279" s="159"/>
      <c r="M279" s="159"/>
      <c r="N279" s="159"/>
      <c r="O279" s="159"/>
      <c r="P279" s="160"/>
      <c r="Q279" s="166" t="s">
        <v>256</v>
      </c>
      <c r="R279" s="159"/>
      <c r="S279" s="159"/>
      <c r="T279" s="159"/>
      <c r="U279" s="159"/>
      <c r="V279" s="159"/>
      <c r="W279" s="159"/>
      <c r="X279" s="159"/>
      <c r="Y279" s="159"/>
      <c r="Z279" s="159"/>
      <c r="AA279" s="159"/>
      <c r="AB279" s="277" t="s">
        <v>257</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5">
      <c r="A286" s="985"/>
      <c r="B286" s="242"/>
      <c r="C286" s="241"/>
      <c r="D286" s="242"/>
      <c r="E286" s="241"/>
      <c r="F286" s="304"/>
      <c r="G286" s="262" t="s">
        <v>204</v>
      </c>
      <c r="H286" s="159"/>
      <c r="I286" s="159"/>
      <c r="J286" s="159"/>
      <c r="K286" s="159"/>
      <c r="L286" s="159"/>
      <c r="M286" s="159"/>
      <c r="N286" s="159"/>
      <c r="O286" s="159"/>
      <c r="P286" s="160"/>
      <c r="Q286" s="166" t="s">
        <v>256</v>
      </c>
      <c r="R286" s="159"/>
      <c r="S286" s="159"/>
      <c r="T286" s="159"/>
      <c r="U286" s="159"/>
      <c r="V286" s="159"/>
      <c r="W286" s="159"/>
      <c r="X286" s="159"/>
      <c r="Y286" s="159"/>
      <c r="Z286" s="159"/>
      <c r="AA286" s="159"/>
      <c r="AB286" s="277" t="s">
        <v>257</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5">
      <c r="A293" s="985"/>
      <c r="B293" s="242"/>
      <c r="C293" s="241"/>
      <c r="D293" s="242"/>
      <c r="E293" s="241"/>
      <c r="F293" s="304"/>
      <c r="G293" s="262" t="s">
        <v>204</v>
      </c>
      <c r="H293" s="159"/>
      <c r="I293" s="159"/>
      <c r="J293" s="159"/>
      <c r="K293" s="159"/>
      <c r="L293" s="159"/>
      <c r="M293" s="159"/>
      <c r="N293" s="159"/>
      <c r="O293" s="159"/>
      <c r="P293" s="160"/>
      <c r="Q293" s="166" t="s">
        <v>256</v>
      </c>
      <c r="R293" s="159"/>
      <c r="S293" s="159"/>
      <c r="T293" s="159"/>
      <c r="U293" s="159"/>
      <c r="V293" s="159"/>
      <c r="W293" s="159"/>
      <c r="X293" s="159"/>
      <c r="Y293" s="159"/>
      <c r="Z293" s="159"/>
      <c r="AA293" s="159"/>
      <c r="AB293" s="277" t="s">
        <v>257</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5">
      <c r="A300" s="985"/>
      <c r="B300" s="242"/>
      <c r="C300" s="241"/>
      <c r="D300" s="242"/>
      <c r="E300" s="241"/>
      <c r="F300" s="304"/>
      <c r="G300" s="262" t="s">
        <v>204</v>
      </c>
      <c r="H300" s="159"/>
      <c r="I300" s="159"/>
      <c r="J300" s="159"/>
      <c r="K300" s="159"/>
      <c r="L300" s="159"/>
      <c r="M300" s="159"/>
      <c r="N300" s="159"/>
      <c r="O300" s="159"/>
      <c r="P300" s="160"/>
      <c r="Q300" s="166" t="s">
        <v>256</v>
      </c>
      <c r="R300" s="159"/>
      <c r="S300" s="159"/>
      <c r="T300" s="159"/>
      <c r="U300" s="159"/>
      <c r="V300" s="159"/>
      <c r="W300" s="159"/>
      <c r="X300" s="159"/>
      <c r="Y300" s="159"/>
      <c r="Z300" s="159"/>
      <c r="AA300" s="159"/>
      <c r="AB300" s="277" t="s">
        <v>257</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3">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311</v>
      </c>
      <c r="AF312" s="255"/>
      <c r="AG312" s="255"/>
      <c r="AH312" s="255"/>
      <c r="AI312" s="255" t="s">
        <v>309</v>
      </c>
      <c r="AJ312" s="255"/>
      <c r="AK312" s="255"/>
      <c r="AL312" s="255"/>
      <c r="AM312" s="255" t="s">
        <v>338</v>
      </c>
      <c r="AN312" s="255"/>
      <c r="AO312" s="255"/>
      <c r="AP312" s="257"/>
      <c r="AQ312" s="257" t="s">
        <v>187</v>
      </c>
      <c r="AR312" s="258"/>
      <c r="AS312" s="258"/>
      <c r="AT312" s="259"/>
      <c r="AU312" s="269" t="s">
        <v>203</v>
      </c>
      <c r="AV312" s="269"/>
      <c r="AW312" s="269"/>
      <c r="AX312" s="270"/>
    </row>
    <row r="313" spans="1:50" ht="18.75" hidden="1" customHeight="1" x14ac:dyDescent="0.2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311</v>
      </c>
      <c r="AF316" s="255"/>
      <c r="AG316" s="255"/>
      <c r="AH316" s="255"/>
      <c r="AI316" s="255" t="s">
        <v>309</v>
      </c>
      <c r="AJ316" s="255"/>
      <c r="AK316" s="255"/>
      <c r="AL316" s="255"/>
      <c r="AM316" s="255" t="s">
        <v>338</v>
      </c>
      <c r="AN316" s="255"/>
      <c r="AO316" s="255"/>
      <c r="AP316" s="257"/>
      <c r="AQ316" s="257" t="s">
        <v>187</v>
      </c>
      <c r="AR316" s="258"/>
      <c r="AS316" s="258"/>
      <c r="AT316" s="259"/>
      <c r="AU316" s="269" t="s">
        <v>203</v>
      </c>
      <c r="AV316" s="269"/>
      <c r="AW316" s="269"/>
      <c r="AX316" s="270"/>
    </row>
    <row r="317" spans="1:50" ht="18.75" hidden="1" customHeight="1" x14ac:dyDescent="0.2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311</v>
      </c>
      <c r="AF320" s="255"/>
      <c r="AG320" s="255"/>
      <c r="AH320" s="255"/>
      <c r="AI320" s="255" t="s">
        <v>309</v>
      </c>
      <c r="AJ320" s="255"/>
      <c r="AK320" s="255"/>
      <c r="AL320" s="255"/>
      <c r="AM320" s="255" t="s">
        <v>338</v>
      </c>
      <c r="AN320" s="255"/>
      <c r="AO320" s="255"/>
      <c r="AP320" s="257"/>
      <c r="AQ320" s="257" t="s">
        <v>187</v>
      </c>
      <c r="AR320" s="258"/>
      <c r="AS320" s="258"/>
      <c r="AT320" s="259"/>
      <c r="AU320" s="269" t="s">
        <v>203</v>
      </c>
      <c r="AV320" s="269"/>
      <c r="AW320" s="269"/>
      <c r="AX320" s="270"/>
    </row>
    <row r="321" spans="1:50" ht="18.75" hidden="1" customHeight="1" x14ac:dyDescent="0.2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311</v>
      </c>
      <c r="AF324" s="255"/>
      <c r="AG324" s="255"/>
      <c r="AH324" s="255"/>
      <c r="AI324" s="255" t="s">
        <v>309</v>
      </c>
      <c r="AJ324" s="255"/>
      <c r="AK324" s="255"/>
      <c r="AL324" s="255"/>
      <c r="AM324" s="255" t="s">
        <v>338</v>
      </c>
      <c r="AN324" s="255"/>
      <c r="AO324" s="255"/>
      <c r="AP324" s="257"/>
      <c r="AQ324" s="257" t="s">
        <v>187</v>
      </c>
      <c r="AR324" s="258"/>
      <c r="AS324" s="258"/>
      <c r="AT324" s="259"/>
      <c r="AU324" s="269" t="s">
        <v>203</v>
      </c>
      <c r="AV324" s="269"/>
      <c r="AW324" s="269"/>
      <c r="AX324" s="270"/>
    </row>
    <row r="325" spans="1:50" ht="18.75" hidden="1" customHeight="1" x14ac:dyDescent="0.2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311</v>
      </c>
      <c r="AF328" s="255"/>
      <c r="AG328" s="255"/>
      <c r="AH328" s="255"/>
      <c r="AI328" s="255" t="s">
        <v>309</v>
      </c>
      <c r="AJ328" s="255"/>
      <c r="AK328" s="255"/>
      <c r="AL328" s="255"/>
      <c r="AM328" s="255" t="s">
        <v>338</v>
      </c>
      <c r="AN328" s="255"/>
      <c r="AO328" s="255"/>
      <c r="AP328" s="257"/>
      <c r="AQ328" s="257" t="s">
        <v>187</v>
      </c>
      <c r="AR328" s="258"/>
      <c r="AS328" s="258"/>
      <c r="AT328" s="259"/>
      <c r="AU328" s="269" t="s">
        <v>203</v>
      </c>
      <c r="AV328" s="269"/>
      <c r="AW328" s="269"/>
      <c r="AX328" s="270"/>
    </row>
    <row r="329" spans="1:50" ht="18.75" hidden="1" customHeight="1" x14ac:dyDescent="0.2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5">
      <c r="A332" s="985"/>
      <c r="B332" s="242"/>
      <c r="C332" s="241"/>
      <c r="D332" s="242"/>
      <c r="E332" s="241"/>
      <c r="F332" s="304"/>
      <c r="G332" s="262" t="s">
        <v>204</v>
      </c>
      <c r="H332" s="159"/>
      <c r="I332" s="159"/>
      <c r="J332" s="159"/>
      <c r="K332" s="159"/>
      <c r="L332" s="159"/>
      <c r="M332" s="159"/>
      <c r="N332" s="159"/>
      <c r="O332" s="159"/>
      <c r="P332" s="160"/>
      <c r="Q332" s="166" t="s">
        <v>256</v>
      </c>
      <c r="R332" s="159"/>
      <c r="S332" s="159"/>
      <c r="T332" s="159"/>
      <c r="U332" s="159"/>
      <c r="V332" s="159"/>
      <c r="W332" s="159"/>
      <c r="X332" s="159"/>
      <c r="Y332" s="159"/>
      <c r="Z332" s="159"/>
      <c r="AA332" s="159"/>
      <c r="AB332" s="277" t="s">
        <v>257</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5">
      <c r="A339" s="985"/>
      <c r="B339" s="242"/>
      <c r="C339" s="241"/>
      <c r="D339" s="242"/>
      <c r="E339" s="241"/>
      <c r="F339" s="304"/>
      <c r="G339" s="262" t="s">
        <v>204</v>
      </c>
      <c r="H339" s="159"/>
      <c r="I339" s="159"/>
      <c r="J339" s="159"/>
      <c r="K339" s="159"/>
      <c r="L339" s="159"/>
      <c r="M339" s="159"/>
      <c r="N339" s="159"/>
      <c r="O339" s="159"/>
      <c r="P339" s="160"/>
      <c r="Q339" s="166" t="s">
        <v>256</v>
      </c>
      <c r="R339" s="159"/>
      <c r="S339" s="159"/>
      <c r="T339" s="159"/>
      <c r="U339" s="159"/>
      <c r="V339" s="159"/>
      <c r="W339" s="159"/>
      <c r="X339" s="159"/>
      <c r="Y339" s="159"/>
      <c r="Z339" s="159"/>
      <c r="AA339" s="159"/>
      <c r="AB339" s="277" t="s">
        <v>257</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5">
      <c r="A346" s="985"/>
      <c r="B346" s="242"/>
      <c r="C346" s="241"/>
      <c r="D346" s="242"/>
      <c r="E346" s="241"/>
      <c r="F346" s="304"/>
      <c r="G346" s="262" t="s">
        <v>204</v>
      </c>
      <c r="H346" s="159"/>
      <c r="I346" s="159"/>
      <c r="J346" s="159"/>
      <c r="K346" s="159"/>
      <c r="L346" s="159"/>
      <c r="M346" s="159"/>
      <c r="N346" s="159"/>
      <c r="O346" s="159"/>
      <c r="P346" s="160"/>
      <c r="Q346" s="166" t="s">
        <v>256</v>
      </c>
      <c r="R346" s="159"/>
      <c r="S346" s="159"/>
      <c r="T346" s="159"/>
      <c r="U346" s="159"/>
      <c r="V346" s="159"/>
      <c r="W346" s="159"/>
      <c r="X346" s="159"/>
      <c r="Y346" s="159"/>
      <c r="Z346" s="159"/>
      <c r="AA346" s="159"/>
      <c r="AB346" s="277" t="s">
        <v>257</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5">
      <c r="A353" s="985"/>
      <c r="B353" s="242"/>
      <c r="C353" s="241"/>
      <c r="D353" s="242"/>
      <c r="E353" s="241"/>
      <c r="F353" s="304"/>
      <c r="G353" s="262" t="s">
        <v>204</v>
      </c>
      <c r="H353" s="159"/>
      <c r="I353" s="159"/>
      <c r="J353" s="159"/>
      <c r="K353" s="159"/>
      <c r="L353" s="159"/>
      <c r="M353" s="159"/>
      <c r="N353" s="159"/>
      <c r="O353" s="159"/>
      <c r="P353" s="160"/>
      <c r="Q353" s="166" t="s">
        <v>256</v>
      </c>
      <c r="R353" s="159"/>
      <c r="S353" s="159"/>
      <c r="T353" s="159"/>
      <c r="U353" s="159"/>
      <c r="V353" s="159"/>
      <c r="W353" s="159"/>
      <c r="X353" s="159"/>
      <c r="Y353" s="159"/>
      <c r="Z353" s="159"/>
      <c r="AA353" s="159"/>
      <c r="AB353" s="277" t="s">
        <v>257</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5">
      <c r="A360" s="985"/>
      <c r="B360" s="242"/>
      <c r="C360" s="241"/>
      <c r="D360" s="242"/>
      <c r="E360" s="241"/>
      <c r="F360" s="304"/>
      <c r="G360" s="262" t="s">
        <v>204</v>
      </c>
      <c r="H360" s="159"/>
      <c r="I360" s="159"/>
      <c r="J360" s="159"/>
      <c r="K360" s="159"/>
      <c r="L360" s="159"/>
      <c r="M360" s="159"/>
      <c r="N360" s="159"/>
      <c r="O360" s="159"/>
      <c r="P360" s="160"/>
      <c r="Q360" s="166" t="s">
        <v>256</v>
      </c>
      <c r="R360" s="159"/>
      <c r="S360" s="159"/>
      <c r="T360" s="159"/>
      <c r="U360" s="159"/>
      <c r="V360" s="159"/>
      <c r="W360" s="159"/>
      <c r="X360" s="159"/>
      <c r="Y360" s="159"/>
      <c r="Z360" s="159"/>
      <c r="AA360" s="159"/>
      <c r="AB360" s="277" t="s">
        <v>257</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3">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311</v>
      </c>
      <c r="AF372" s="255"/>
      <c r="AG372" s="255"/>
      <c r="AH372" s="255"/>
      <c r="AI372" s="255" t="s">
        <v>309</v>
      </c>
      <c r="AJ372" s="255"/>
      <c r="AK372" s="255"/>
      <c r="AL372" s="255"/>
      <c r="AM372" s="255" t="s">
        <v>338</v>
      </c>
      <c r="AN372" s="255"/>
      <c r="AO372" s="255"/>
      <c r="AP372" s="257"/>
      <c r="AQ372" s="257" t="s">
        <v>187</v>
      </c>
      <c r="AR372" s="258"/>
      <c r="AS372" s="258"/>
      <c r="AT372" s="259"/>
      <c r="AU372" s="269" t="s">
        <v>203</v>
      </c>
      <c r="AV372" s="269"/>
      <c r="AW372" s="269"/>
      <c r="AX372" s="270"/>
    </row>
    <row r="373" spans="1:50" ht="18.75" hidden="1" customHeight="1" x14ac:dyDescent="0.2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311</v>
      </c>
      <c r="AF376" s="255"/>
      <c r="AG376" s="255"/>
      <c r="AH376" s="255"/>
      <c r="AI376" s="255" t="s">
        <v>309</v>
      </c>
      <c r="AJ376" s="255"/>
      <c r="AK376" s="255"/>
      <c r="AL376" s="255"/>
      <c r="AM376" s="255" t="s">
        <v>338</v>
      </c>
      <c r="AN376" s="255"/>
      <c r="AO376" s="255"/>
      <c r="AP376" s="257"/>
      <c r="AQ376" s="257" t="s">
        <v>187</v>
      </c>
      <c r="AR376" s="258"/>
      <c r="AS376" s="258"/>
      <c r="AT376" s="259"/>
      <c r="AU376" s="269" t="s">
        <v>203</v>
      </c>
      <c r="AV376" s="269"/>
      <c r="AW376" s="269"/>
      <c r="AX376" s="270"/>
    </row>
    <row r="377" spans="1:50" ht="18.75" hidden="1" customHeight="1" x14ac:dyDescent="0.2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311</v>
      </c>
      <c r="AF380" s="255"/>
      <c r="AG380" s="255"/>
      <c r="AH380" s="255"/>
      <c r="AI380" s="255" t="s">
        <v>309</v>
      </c>
      <c r="AJ380" s="255"/>
      <c r="AK380" s="255"/>
      <c r="AL380" s="255"/>
      <c r="AM380" s="255" t="s">
        <v>338</v>
      </c>
      <c r="AN380" s="255"/>
      <c r="AO380" s="255"/>
      <c r="AP380" s="257"/>
      <c r="AQ380" s="257" t="s">
        <v>187</v>
      </c>
      <c r="AR380" s="258"/>
      <c r="AS380" s="258"/>
      <c r="AT380" s="259"/>
      <c r="AU380" s="269" t="s">
        <v>203</v>
      </c>
      <c r="AV380" s="269"/>
      <c r="AW380" s="269"/>
      <c r="AX380" s="270"/>
    </row>
    <row r="381" spans="1:50" ht="18.75" hidden="1" customHeight="1" x14ac:dyDescent="0.2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311</v>
      </c>
      <c r="AF384" s="255"/>
      <c r="AG384" s="255"/>
      <c r="AH384" s="255"/>
      <c r="AI384" s="255" t="s">
        <v>309</v>
      </c>
      <c r="AJ384" s="255"/>
      <c r="AK384" s="255"/>
      <c r="AL384" s="255"/>
      <c r="AM384" s="255" t="s">
        <v>338</v>
      </c>
      <c r="AN384" s="255"/>
      <c r="AO384" s="255"/>
      <c r="AP384" s="257"/>
      <c r="AQ384" s="257" t="s">
        <v>187</v>
      </c>
      <c r="AR384" s="258"/>
      <c r="AS384" s="258"/>
      <c r="AT384" s="259"/>
      <c r="AU384" s="269" t="s">
        <v>203</v>
      </c>
      <c r="AV384" s="269"/>
      <c r="AW384" s="269"/>
      <c r="AX384" s="270"/>
    </row>
    <row r="385" spans="1:50" ht="18.75" hidden="1" customHeight="1" x14ac:dyDescent="0.2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311</v>
      </c>
      <c r="AF388" s="255"/>
      <c r="AG388" s="255"/>
      <c r="AH388" s="255"/>
      <c r="AI388" s="255" t="s">
        <v>309</v>
      </c>
      <c r="AJ388" s="255"/>
      <c r="AK388" s="255"/>
      <c r="AL388" s="255"/>
      <c r="AM388" s="255" t="s">
        <v>338</v>
      </c>
      <c r="AN388" s="255"/>
      <c r="AO388" s="255"/>
      <c r="AP388" s="257"/>
      <c r="AQ388" s="257" t="s">
        <v>187</v>
      </c>
      <c r="AR388" s="258"/>
      <c r="AS388" s="258"/>
      <c r="AT388" s="259"/>
      <c r="AU388" s="269" t="s">
        <v>203</v>
      </c>
      <c r="AV388" s="269"/>
      <c r="AW388" s="269"/>
      <c r="AX388" s="270"/>
    </row>
    <row r="389" spans="1:50" ht="18.75" hidden="1" customHeight="1" x14ac:dyDescent="0.2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5">
      <c r="A392" s="985"/>
      <c r="B392" s="242"/>
      <c r="C392" s="241"/>
      <c r="D392" s="242"/>
      <c r="E392" s="241"/>
      <c r="F392" s="304"/>
      <c r="G392" s="262" t="s">
        <v>204</v>
      </c>
      <c r="H392" s="159"/>
      <c r="I392" s="159"/>
      <c r="J392" s="159"/>
      <c r="K392" s="159"/>
      <c r="L392" s="159"/>
      <c r="M392" s="159"/>
      <c r="N392" s="159"/>
      <c r="O392" s="159"/>
      <c r="P392" s="160"/>
      <c r="Q392" s="166" t="s">
        <v>256</v>
      </c>
      <c r="R392" s="159"/>
      <c r="S392" s="159"/>
      <c r="T392" s="159"/>
      <c r="U392" s="159"/>
      <c r="V392" s="159"/>
      <c r="W392" s="159"/>
      <c r="X392" s="159"/>
      <c r="Y392" s="159"/>
      <c r="Z392" s="159"/>
      <c r="AA392" s="159"/>
      <c r="AB392" s="277" t="s">
        <v>257</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5">
      <c r="A399" s="985"/>
      <c r="B399" s="242"/>
      <c r="C399" s="241"/>
      <c r="D399" s="242"/>
      <c r="E399" s="241"/>
      <c r="F399" s="304"/>
      <c r="G399" s="262" t="s">
        <v>204</v>
      </c>
      <c r="H399" s="159"/>
      <c r="I399" s="159"/>
      <c r="J399" s="159"/>
      <c r="K399" s="159"/>
      <c r="L399" s="159"/>
      <c r="M399" s="159"/>
      <c r="N399" s="159"/>
      <c r="O399" s="159"/>
      <c r="P399" s="160"/>
      <c r="Q399" s="166" t="s">
        <v>256</v>
      </c>
      <c r="R399" s="159"/>
      <c r="S399" s="159"/>
      <c r="T399" s="159"/>
      <c r="U399" s="159"/>
      <c r="V399" s="159"/>
      <c r="W399" s="159"/>
      <c r="X399" s="159"/>
      <c r="Y399" s="159"/>
      <c r="Z399" s="159"/>
      <c r="AA399" s="159"/>
      <c r="AB399" s="277" t="s">
        <v>257</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5">
      <c r="A406" s="985"/>
      <c r="B406" s="242"/>
      <c r="C406" s="241"/>
      <c r="D406" s="242"/>
      <c r="E406" s="241"/>
      <c r="F406" s="304"/>
      <c r="G406" s="262" t="s">
        <v>204</v>
      </c>
      <c r="H406" s="159"/>
      <c r="I406" s="159"/>
      <c r="J406" s="159"/>
      <c r="K406" s="159"/>
      <c r="L406" s="159"/>
      <c r="M406" s="159"/>
      <c r="N406" s="159"/>
      <c r="O406" s="159"/>
      <c r="P406" s="160"/>
      <c r="Q406" s="166" t="s">
        <v>256</v>
      </c>
      <c r="R406" s="159"/>
      <c r="S406" s="159"/>
      <c r="T406" s="159"/>
      <c r="U406" s="159"/>
      <c r="V406" s="159"/>
      <c r="W406" s="159"/>
      <c r="X406" s="159"/>
      <c r="Y406" s="159"/>
      <c r="Z406" s="159"/>
      <c r="AA406" s="159"/>
      <c r="AB406" s="277" t="s">
        <v>257</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5">
      <c r="A413" s="985"/>
      <c r="B413" s="242"/>
      <c r="C413" s="241"/>
      <c r="D413" s="242"/>
      <c r="E413" s="241"/>
      <c r="F413" s="304"/>
      <c r="G413" s="262" t="s">
        <v>204</v>
      </c>
      <c r="H413" s="159"/>
      <c r="I413" s="159"/>
      <c r="J413" s="159"/>
      <c r="K413" s="159"/>
      <c r="L413" s="159"/>
      <c r="M413" s="159"/>
      <c r="N413" s="159"/>
      <c r="O413" s="159"/>
      <c r="P413" s="160"/>
      <c r="Q413" s="166" t="s">
        <v>256</v>
      </c>
      <c r="R413" s="159"/>
      <c r="S413" s="159"/>
      <c r="T413" s="159"/>
      <c r="U413" s="159"/>
      <c r="V413" s="159"/>
      <c r="W413" s="159"/>
      <c r="X413" s="159"/>
      <c r="Y413" s="159"/>
      <c r="Z413" s="159"/>
      <c r="AA413" s="159"/>
      <c r="AB413" s="277" t="s">
        <v>257</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5">
      <c r="A420" s="985"/>
      <c r="B420" s="242"/>
      <c r="C420" s="241"/>
      <c r="D420" s="242"/>
      <c r="E420" s="241"/>
      <c r="F420" s="304"/>
      <c r="G420" s="262" t="s">
        <v>204</v>
      </c>
      <c r="H420" s="159"/>
      <c r="I420" s="159"/>
      <c r="J420" s="159"/>
      <c r="K420" s="159"/>
      <c r="L420" s="159"/>
      <c r="M420" s="159"/>
      <c r="N420" s="159"/>
      <c r="O420" s="159"/>
      <c r="P420" s="160"/>
      <c r="Q420" s="166" t="s">
        <v>256</v>
      </c>
      <c r="R420" s="159"/>
      <c r="S420" s="159"/>
      <c r="T420" s="159"/>
      <c r="U420" s="159"/>
      <c r="V420" s="159"/>
      <c r="W420" s="159"/>
      <c r="X420" s="159"/>
      <c r="Y420" s="159"/>
      <c r="Z420" s="159"/>
      <c r="AA420" s="159"/>
      <c r="AB420" s="277" t="s">
        <v>257</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25">
      <c r="A430" s="985"/>
      <c r="B430" s="242"/>
      <c r="C430" s="239" t="s">
        <v>341</v>
      </c>
      <c r="D430" s="240"/>
      <c r="E430" s="228" t="s">
        <v>319</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2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332</v>
      </c>
      <c r="AJ431" s="171"/>
      <c r="AK431" s="171"/>
      <c r="AL431" s="166"/>
      <c r="AM431" s="171" t="s">
        <v>345</v>
      </c>
      <c r="AN431" s="171"/>
      <c r="AO431" s="171"/>
      <c r="AP431" s="166"/>
      <c r="AQ431" s="166" t="s">
        <v>187</v>
      </c>
      <c r="AR431" s="159"/>
      <c r="AS431" s="159"/>
      <c r="AT431" s="160"/>
      <c r="AU431" s="124" t="s">
        <v>133</v>
      </c>
      <c r="AV431" s="124"/>
      <c r="AW431" s="124"/>
      <c r="AX431" s="125"/>
    </row>
    <row r="432" spans="1:50" ht="18.75" hidden="1" customHeight="1" x14ac:dyDescent="0.2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2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2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2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2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332</v>
      </c>
      <c r="AJ436" s="171"/>
      <c r="AK436" s="171"/>
      <c r="AL436" s="166"/>
      <c r="AM436" s="171" t="s">
        <v>345</v>
      </c>
      <c r="AN436" s="171"/>
      <c r="AO436" s="171"/>
      <c r="AP436" s="166"/>
      <c r="AQ436" s="166" t="s">
        <v>187</v>
      </c>
      <c r="AR436" s="159"/>
      <c r="AS436" s="159"/>
      <c r="AT436" s="160"/>
      <c r="AU436" s="124" t="s">
        <v>133</v>
      </c>
      <c r="AV436" s="124"/>
      <c r="AW436" s="124"/>
      <c r="AX436" s="125"/>
    </row>
    <row r="437" spans="1:50" ht="18.75" hidden="1" customHeight="1" x14ac:dyDescent="0.2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332</v>
      </c>
      <c r="AJ441" s="171"/>
      <c r="AK441" s="171"/>
      <c r="AL441" s="166"/>
      <c r="AM441" s="171" t="s">
        <v>345</v>
      </c>
      <c r="AN441" s="171"/>
      <c r="AO441" s="171"/>
      <c r="AP441" s="166"/>
      <c r="AQ441" s="166" t="s">
        <v>187</v>
      </c>
      <c r="AR441" s="159"/>
      <c r="AS441" s="159"/>
      <c r="AT441" s="160"/>
      <c r="AU441" s="124" t="s">
        <v>133</v>
      </c>
      <c r="AV441" s="124"/>
      <c r="AW441" s="124"/>
      <c r="AX441" s="125"/>
    </row>
    <row r="442" spans="1:50" ht="18.75" hidden="1" customHeight="1" x14ac:dyDescent="0.2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332</v>
      </c>
      <c r="AJ446" s="171"/>
      <c r="AK446" s="171"/>
      <c r="AL446" s="166"/>
      <c r="AM446" s="171" t="s">
        <v>345</v>
      </c>
      <c r="AN446" s="171"/>
      <c r="AO446" s="171"/>
      <c r="AP446" s="166"/>
      <c r="AQ446" s="166" t="s">
        <v>187</v>
      </c>
      <c r="AR446" s="159"/>
      <c r="AS446" s="159"/>
      <c r="AT446" s="160"/>
      <c r="AU446" s="124" t="s">
        <v>133</v>
      </c>
      <c r="AV446" s="124"/>
      <c r="AW446" s="124"/>
      <c r="AX446" s="125"/>
    </row>
    <row r="447" spans="1:50" ht="18.75" hidden="1" customHeight="1" x14ac:dyDescent="0.2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332</v>
      </c>
      <c r="AJ451" s="171"/>
      <c r="AK451" s="171"/>
      <c r="AL451" s="166"/>
      <c r="AM451" s="171" t="s">
        <v>345</v>
      </c>
      <c r="AN451" s="171"/>
      <c r="AO451" s="171"/>
      <c r="AP451" s="166"/>
      <c r="AQ451" s="166" t="s">
        <v>187</v>
      </c>
      <c r="AR451" s="159"/>
      <c r="AS451" s="159"/>
      <c r="AT451" s="160"/>
      <c r="AU451" s="124" t="s">
        <v>133</v>
      </c>
      <c r="AV451" s="124"/>
      <c r="AW451" s="124"/>
      <c r="AX451" s="125"/>
    </row>
    <row r="452" spans="1:50" ht="18.75" hidden="1" customHeight="1" x14ac:dyDescent="0.2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2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332</v>
      </c>
      <c r="AJ456" s="171"/>
      <c r="AK456" s="171"/>
      <c r="AL456" s="166"/>
      <c r="AM456" s="171" t="s">
        <v>345</v>
      </c>
      <c r="AN456" s="171"/>
      <c r="AO456" s="171"/>
      <c r="AP456" s="166"/>
      <c r="AQ456" s="166" t="s">
        <v>187</v>
      </c>
      <c r="AR456" s="159"/>
      <c r="AS456" s="159"/>
      <c r="AT456" s="160"/>
      <c r="AU456" s="124" t="s">
        <v>133</v>
      </c>
      <c r="AV456" s="124"/>
      <c r="AW456" s="124"/>
      <c r="AX456" s="125"/>
    </row>
    <row r="457" spans="1:50" ht="18.75" hidden="1" customHeight="1" x14ac:dyDescent="0.2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2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2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2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2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332</v>
      </c>
      <c r="AJ461" s="171"/>
      <c r="AK461" s="171"/>
      <c r="AL461" s="166"/>
      <c r="AM461" s="171" t="s">
        <v>345</v>
      </c>
      <c r="AN461" s="171"/>
      <c r="AO461" s="171"/>
      <c r="AP461" s="166"/>
      <c r="AQ461" s="166" t="s">
        <v>187</v>
      </c>
      <c r="AR461" s="159"/>
      <c r="AS461" s="159"/>
      <c r="AT461" s="160"/>
      <c r="AU461" s="124" t="s">
        <v>133</v>
      </c>
      <c r="AV461" s="124"/>
      <c r="AW461" s="124"/>
      <c r="AX461" s="125"/>
    </row>
    <row r="462" spans="1:50" ht="18.75" hidden="1" customHeight="1" x14ac:dyDescent="0.2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332</v>
      </c>
      <c r="AJ466" s="171"/>
      <c r="AK466" s="171"/>
      <c r="AL466" s="166"/>
      <c r="AM466" s="171" t="s">
        <v>345</v>
      </c>
      <c r="AN466" s="171"/>
      <c r="AO466" s="171"/>
      <c r="AP466" s="166"/>
      <c r="AQ466" s="166" t="s">
        <v>187</v>
      </c>
      <c r="AR466" s="159"/>
      <c r="AS466" s="159"/>
      <c r="AT466" s="160"/>
      <c r="AU466" s="124" t="s">
        <v>133</v>
      </c>
      <c r="AV466" s="124"/>
      <c r="AW466" s="124"/>
      <c r="AX466" s="125"/>
    </row>
    <row r="467" spans="1:50" ht="18.75" hidden="1" customHeight="1" x14ac:dyDescent="0.2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332</v>
      </c>
      <c r="AJ471" s="171"/>
      <c r="AK471" s="171"/>
      <c r="AL471" s="166"/>
      <c r="AM471" s="171" t="s">
        <v>345</v>
      </c>
      <c r="AN471" s="171"/>
      <c r="AO471" s="171"/>
      <c r="AP471" s="166"/>
      <c r="AQ471" s="166" t="s">
        <v>187</v>
      </c>
      <c r="AR471" s="159"/>
      <c r="AS471" s="159"/>
      <c r="AT471" s="160"/>
      <c r="AU471" s="124" t="s">
        <v>133</v>
      </c>
      <c r="AV471" s="124"/>
      <c r="AW471" s="124"/>
      <c r="AX471" s="125"/>
    </row>
    <row r="472" spans="1:50" ht="18.75" hidden="1" customHeight="1" x14ac:dyDescent="0.2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332</v>
      </c>
      <c r="AJ476" s="171"/>
      <c r="AK476" s="171"/>
      <c r="AL476" s="166"/>
      <c r="AM476" s="171" t="s">
        <v>345</v>
      </c>
      <c r="AN476" s="171"/>
      <c r="AO476" s="171"/>
      <c r="AP476" s="166"/>
      <c r="AQ476" s="166" t="s">
        <v>187</v>
      </c>
      <c r="AR476" s="159"/>
      <c r="AS476" s="159"/>
      <c r="AT476" s="160"/>
      <c r="AU476" s="124" t="s">
        <v>133</v>
      </c>
      <c r="AV476" s="124"/>
      <c r="AW476" s="124"/>
      <c r="AX476" s="125"/>
    </row>
    <row r="477" spans="1:50" ht="18.75" hidden="1" customHeight="1" x14ac:dyDescent="0.2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hidden="1" customHeight="1" x14ac:dyDescent="0.25">
      <c r="A481" s="985"/>
      <c r="B481" s="242"/>
      <c r="C481" s="241"/>
      <c r="D481" s="242"/>
      <c r="E481" s="147" t="s">
        <v>328</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5">
      <c r="A484" s="985"/>
      <c r="B484" s="242"/>
      <c r="C484" s="241"/>
      <c r="D484" s="242"/>
      <c r="E484" s="228" t="s">
        <v>323</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332</v>
      </c>
      <c r="AJ485" s="171"/>
      <c r="AK485" s="171"/>
      <c r="AL485" s="166"/>
      <c r="AM485" s="171" t="s">
        <v>345</v>
      </c>
      <c r="AN485" s="171"/>
      <c r="AO485" s="171"/>
      <c r="AP485" s="166"/>
      <c r="AQ485" s="166" t="s">
        <v>187</v>
      </c>
      <c r="AR485" s="159"/>
      <c r="AS485" s="159"/>
      <c r="AT485" s="160"/>
      <c r="AU485" s="124" t="s">
        <v>133</v>
      </c>
      <c r="AV485" s="124"/>
      <c r="AW485" s="124"/>
      <c r="AX485" s="125"/>
    </row>
    <row r="486" spans="1:50" ht="18.75" hidden="1" customHeight="1" x14ac:dyDescent="0.2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332</v>
      </c>
      <c r="AJ490" s="171"/>
      <c r="AK490" s="171"/>
      <c r="AL490" s="166"/>
      <c r="AM490" s="171" t="s">
        <v>345</v>
      </c>
      <c r="AN490" s="171"/>
      <c r="AO490" s="171"/>
      <c r="AP490" s="166"/>
      <c r="AQ490" s="166" t="s">
        <v>187</v>
      </c>
      <c r="AR490" s="159"/>
      <c r="AS490" s="159"/>
      <c r="AT490" s="160"/>
      <c r="AU490" s="124" t="s">
        <v>133</v>
      </c>
      <c r="AV490" s="124"/>
      <c r="AW490" s="124"/>
      <c r="AX490" s="125"/>
    </row>
    <row r="491" spans="1:50" ht="18.75" hidden="1" customHeight="1" x14ac:dyDescent="0.2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332</v>
      </c>
      <c r="AJ495" s="171"/>
      <c r="AK495" s="171"/>
      <c r="AL495" s="166"/>
      <c r="AM495" s="171" t="s">
        <v>345</v>
      </c>
      <c r="AN495" s="171"/>
      <c r="AO495" s="171"/>
      <c r="AP495" s="166"/>
      <c r="AQ495" s="166" t="s">
        <v>187</v>
      </c>
      <c r="AR495" s="159"/>
      <c r="AS495" s="159"/>
      <c r="AT495" s="160"/>
      <c r="AU495" s="124" t="s">
        <v>133</v>
      </c>
      <c r="AV495" s="124"/>
      <c r="AW495" s="124"/>
      <c r="AX495" s="125"/>
    </row>
    <row r="496" spans="1:50" ht="18.75" hidden="1" customHeight="1" x14ac:dyDescent="0.2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332</v>
      </c>
      <c r="AJ500" s="171"/>
      <c r="AK500" s="171"/>
      <c r="AL500" s="166"/>
      <c r="AM500" s="171" t="s">
        <v>345</v>
      </c>
      <c r="AN500" s="171"/>
      <c r="AO500" s="171"/>
      <c r="AP500" s="166"/>
      <c r="AQ500" s="166" t="s">
        <v>187</v>
      </c>
      <c r="AR500" s="159"/>
      <c r="AS500" s="159"/>
      <c r="AT500" s="160"/>
      <c r="AU500" s="124" t="s">
        <v>133</v>
      </c>
      <c r="AV500" s="124"/>
      <c r="AW500" s="124"/>
      <c r="AX500" s="125"/>
    </row>
    <row r="501" spans="1:50" ht="18.75" hidden="1" customHeight="1" x14ac:dyDescent="0.2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332</v>
      </c>
      <c r="AJ505" s="171"/>
      <c r="AK505" s="171"/>
      <c r="AL505" s="166"/>
      <c r="AM505" s="171" t="s">
        <v>345</v>
      </c>
      <c r="AN505" s="171"/>
      <c r="AO505" s="171"/>
      <c r="AP505" s="166"/>
      <c r="AQ505" s="166" t="s">
        <v>187</v>
      </c>
      <c r="AR505" s="159"/>
      <c r="AS505" s="159"/>
      <c r="AT505" s="160"/>
      <c r="AU505" s="124" t="s">
        <v>133</v>
      </c>
      <c r="AV505" s="124"/>
      <c r="AW505" s="124"/>
      <c r="AX505" s="125"/>
    </row>
    <row r="506" spans="1:50" ht="18.75" hidden="1" customHeight="1" x14ac:dyDescent="0.2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332</v>
      </c>
      <c r="AJ510" s="171"/>
      <c r="AK510" s="171"/>
      <c r="AL510" s="166"/>
      <c r="AM510" s="171" t="s">
        <v>345</v>
      </c>
      <c r="AN510" s="171"/>
      <c r="AO510" s="171"/>
      <c r="AP510" s="166"/>
      <c r="AQ510" s="166" t="s">
        <v>187</v>
      </c>
      <c r="AR510" s="159"/>
      <c r="AS510" s="159"/>
      <c r="AT510" s="160"/>
      <c r="AU510" s="124" t="s">
        <v>133</v>
      </c>
      <c r="AV510" s="124"/>
      <c r="AW510" s="124"/>
      <c r="AX510" s="125"/>
    </row>
    <row r="511" spans="1:50" ht="18.75" hidden="1" customHeight="1" x14ac:dyDescent="0.2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332</v>
      </c>
      <c r="AJ515" s="171"/>
      <c r="AK515" s="171"/>
      <c r="AL515" s="166"/>
      <c r="AM515" s="171" t="s">
        <v>345</v>
      </c>
      <c r="AN515" s="171"/>
      <c r="AO515" s="171"/>
      <c r="AP515" s="166"/>
      <c r="AQ515" s="166" t="s">
        <v>187</v>
      </c>
      <c r="AR515" s="159"/>
      <c r="AS515" s="159"/>
      <c r="AT515" s="160"/>
      <c r="AU515" s="124" t="s">
        <v>133</v>
      </c>
      <c r="AV515" s="124"/>
      <c r="AW515" s="124"/>
      <c r="AX515" s="125"/>
    </row>
    <row r="516" spans="1:50" ht="18.75" hidden="1" customHeight="1" x14ac:dyDescent="0.2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332</v>
      </c>
      <c r="AJ520" s="171"/>
      <c r="AK520" s="171"/>
      <c r="AL520" s="166"/>
      <c r="AM520" s="171" t="s">
        <v>345</v>
      </c>
      <c r="AN520" s="171"/>
      <c r="AO520" s="171"/>
      <c r="AP520" s="166"/>
      <c r="AQ520" s="166" t="s">
        <v>187</v>
      </c>
      <c r="AR520" s="159"/>
      <c r="AS520" s="159"/>
      <c r="AT520" s="160"/>
      <c r="AU520" s="124" t="s">
        <v>133</v>
      </c>
      <c r="AV520" s="124"/>
      <c r="AW520" s="124"/>
      <c r="AX520" s="125"/>
    </row>
    <row r="521" spans="1:50" ht="18.75" hidden="1" customHeight="1" x14ac:dyDescent="0.2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332</v>
      </c>
      <c r="AJ525" s="171"/>
      <c r="AK525" s="171"/>
      <c r="AL525" s="166"/>
      <c r="AM525" s="171" t="s">
        <v>345</v>
      </c>
      <c r="AN525" s="171"/>
      <c r="AO525" s="171"/>
      <c r="AP525" s="166"/>
      <c r="AQ525" s="166" t="s">
        <v>187</v>
      </c>
      <c r="AR525" s="159"/>
      <c r="AS525" s="159"/>
      <c r="AT525" s="160"/>
      <c r="AU525" s="124" t="s">
        <v>133</v>
      </c>
      <c r="AV525" s="124"/>
      <c r="AW525" s="124"/>
      <c r="AX525" s="125"/>
    </row>
    <row r="526" spans="1:50" ht="18.75" hidden="1" customHeight="1" x14ac:dyDescent="0.2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332</v>
      </c>
      <c r="AJ530" s="171"/>
      <c r="AK530" s="171"/>
      <c r="AL530" s="166"/>
      <c r="AM530" s="171" t="s">
        <v>345</v>
      </c>
      <c r="AN530" s="171"/>
      <c r="AO530" s="171"/>
      <c r="AP530" s="166"/>
      <c r="AQ530" s="166" t="s">
        <v>187</v>
      </c>
      <c r="AR530" s="159"/>
      <c r="AS530" s="159"/>
      <c r="AT530" s="160"/>
      <c r="AU530" s="124" t="s">
        <v>133</v>
      </c>
      <c r="AV530" s="124"/>
      <c r="AW530" s="124"/>
      <c r="AX530" s="125"/>
    </row>
    <row r="531" spans="1:50" ht="18.75" hidden="1" customHeight="1" x14ac:dyDescent="0.2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hidden="1" customHeight="1" x14ac:dyDescent="0.25">
      <c r="A535" s="985"/>
      <c r="B535" s="242"/>
      <c r="C535" s="241"/>
      <c r="D535" s="242"/>
      <c r="E535" s="147" t="s">
        <v>329</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5">
      <c r="A538" s="985"/>
      <c r="B538" s="242"/>
      <c r="C538" s="241"/>
      <c r="D538" s="242"/>
      <c r="E538" s="228" t="s">
        <v>324</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332</v>
      </c>
      <c r="AJ539" s="171"/>
      <c r="AK539" s="171"/>
      <c r="AL539" s="166"/>
      <c r="AM539" s="171" t="s">
        <v>345</v>
      </c>
      <c r="AN539" s="171"/>
      <c r="AO539" s="171"/>
      <c r="AP539" s="166"/>
      <c r="AQ539" s="166" t="s">
        <v>187</v>
      </c>
      <c r="AR539" s="159"/>
      <c r="AS539" s="159"/>
      <c r="AT539" s="160"/>
      <c r="AU539" s="124" t="s">
        <v>133</v>
      </c>
      <c r="AV539" s="124"/>
      <c r="AW539" s="124"/>
      <c r="AX539" s="125"/>
    </row>
    <row r="540" spans="1:50" ht="18.75" hidden="1" customHeight="1" x14ac:dyDescent="0.2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332</v>
      </c>
      <c r="AJ544" s="171"/>
      <c r="AK544" s="171"/>
      <c r="AL544" s="166"/>
      <c r="AM544" s="171" t="s">
        <v>345</v>
      </c>
      <c r="AN544" s="171"/>
      <c r="AO544" s="171"/>
      <c r="AP544" s="166"/>
      <c r="AQ544" s="166" t="s">
        <v>187</v>
      </c>
      <c r="AR544" s="159"/>
      <c r="AS544" s="159"/>
      <c r="AT544" s="160"/>
      <c r="AU544" s="124" t="s">
        <v>133</v>
      </c>
      <c r="AV544" s="124"/>
      <c r="AW544" s="124"/>
      <c r="AX544" s="125"/>
    </row>
    <row r="545" spans="1:50" ht="18.75" hidden="1" customHeight="1" x14ac:dyDescent="0.2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332</v>
      </c>
      <c r="AJ549" s="171"/>
      <c r="AK549" s="171"/>
      <c r="AL549" s="166"/>
      <c r="AM549" s="171" t="s">
        <v>345</v>
      </c>
      <c r="AN549" s="171"/>
      <c r="AO549" s="171"/>
      <c r="AP549" s="166"/>
      <c r="AQ549" s="166" t="s">
        <v>187</v>
      </c>
      <c r="AR549" s="159"/>
      <c r="AS549" s="159"/>
      <c r="AT549" s="160"/>
      <c r="AU549" s="124" t="s">
        <v>133</v>
      </c>
      <c r="AV549" s="124"/>
      <c r="AW549" s="124"/>
      <c r="AX549" s="125"/>
    </row>
    <row r="550" spans="1:50" ht="18.75" hidden="1" customHeight="1" x14ac:dyDescent="0.2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332</v>
      </c>
      <c r="AJ554" s="171"/>
      <c r="AK554" s="171"/>
      <c r="AL554" s="166"/>
      <c r="AM554" s="171" t="s">
        <v>345</v>
      </c>
      <c r="AN554" s="171"/>
      <c r="AO554" s="171"/>
      <c r="AP554" s="166"/>
      <c r="AQ554" s="166" t="s">
        <v>187</v>
      </c>
      <c r="AR554" s="159"/>
      <c r="AS554" s="159"/>
      <c r="AT554" s="160"/>
      <c r="AU554" s="124" t="s">
        <v>133</v>
      </c>
      <c r="AV554" s="124"/>
      <c r="AW554" s="124"/>
      <c r="AX554" s="125"/>
    </row>
    <row r="555" spans="1:50" ht="18.75" hidden="1" customHeight="1" x14ac:dyDescent="0.2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332</v>
      </c>
      <c r="AJ559" s="171"/>
      <c r="AK559" s="171"/>
      <c r="AL559" s="166"/>
      <c r="AM559" s="171" t="s">
        <v>345</v>
      </c>
      <c r="AN559" s="171"/>
      <c r="AO559" s="171"/>
      <c r="AP559" s="166"/>
      <c r="AQ559" s="166" t="s">
        <v>187</v>
      </c>
      <c r="AR559" s="159"/>
      <c r="AS559" s="159"/>
      <c r="AT559" s="160"/>
      <c r="AU559" s="124" t="s">
        <v>133</v>
      </c>
      <c r="AV559" s="124"/>
      <c r="AW559" s="124"/>
      <c r="AX559" s="125"/>
    </row>
    <row r="560" spans="1:50" ht="18.75" hidden="1" customHeight="1" x14ac:dyDescent="0.2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332</v>
      </c>
      <c r="AJ564" s="171"/>
      <c r="AK564" s="171"/>
      <c r="AL564" s="166"/>
      <c r="AM564" s="171" t="s">
        <v>345</v>
      </c>
      <c r="AN564" s="171"/>
      <c r="AO564" s="171"/>
      <c r="AP564" s="166"/>
      <c r="AQ564" s="166" t="s">
        <v>187</v>
      </c>
      <c r="AR564" s="159"/>
      <c r="AS564" s="159"/>
      <c r="AT564" s="160"/>
      <c r="AU564" s="124" t="s">
        <v>133</v>
      </c>
      <c r="AV564" s="124"/>
      <c r="AW564" s="124"/>
      <c r="AX564" s="125"/>
    </row>
    <row r="565" spans="1:50" ht="18.75" hidden="1" customHeight="1" x14ac:dyDescent="0.2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332</v>
      </c>
      <c r="AJ569" s="171"/>
      <c r="AK569" s="171"/>
      <c r="AL569" s="166"/>
      <c r="AM569" s="171" t="s">
        <v>345</v>
      </c>
      <c r="AN569" s="171"/>
      <c r="AO569" s="171"/>
      <c r="AP569" s="166"/>
      <c r="AQ569" s="166" t="s">
        <v>187</v>
      </c>
      <c r="AR569" s="159"/>
      <c r="AS569" s="159"/>
      <c r="AT569" s="160"/>
      <c r="AU569" s="124" t="s">
        <v>133</v>
      </c>
      <c r="AV569" s="124"/>
      <c r="AW569" s="124"/>
      <c r="AX569" s="125"/>
    </row>
    <row r="570" spans="1:50" ht="18.75" hidden="1" customHeight="1" x14ac:dyDescent="0.2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332</v>
      </c>
      <c r="AJ574" s="171"/>
      <c r="AK574" s="171"/>
      <c r="AL574" s="166"/>
      <c r="AM574" s="171" t="s">
        <v>345</v>
      </c>
      <c r="AN574" s="171"/>
      <c r="AO574" s="171"/>
      <c r="AP574" s="166"/>
      <c r="AQ574" s="166" t="s">
        <v>187</v>
      </c>
      <c r="AR574" s="159"/>
      <c r="AS574" s="159"/>
      <c r="AT574" s="160"/>
      <c r="AU574" s="124" t="s">
        <v>133</v>
      </c>
      <c r="AV574" s="124"/>
      <c r="AW574" s="124"/>
      <c r="AX574" s="125"/>
    </row>
    <row r="575" spans="1:50" ht="18.75" hidden="1" customHeight="1" x14ac:dyDescent="0.2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332</v>
      </c>
      <c r="AJ579" s="171"/>
      <c r="AK579" s="171"/>
      <c r="AL579" s="166"/>
      <c r="AM579" s="171" t="s">
        <v>345</v>
      </c>
      <c r="AN579" s="171"/>
      <c r="AO579" s="171"/>
      <c r="AP579" s="166"/>
      <c r="AQ579" s="166" t="s">
        <v>187</v>
      </c>
      <c r="AR579" s="159"/>
      <c r="AS579" s="159"/>
      <c r="AT579" s="160"/>
      <c r="AU579" s="124" t="s">
        <v>133</v>
      </c>
      <c r="AV579" s="124"/>
      <c r="AW579" s="124"/>
      <c r="AX579" s="125"/>
    </row>
    <row r="580" spans="1:50" ht="18.75" hidden="1" customHeight="1" x14ac:dyDescent="0.2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332</v>
      </c>
      <c r="AJ584" s="171"/>
      <c r="AK584" s="171"/>
      <c r="AL584" s="166"/>
      <c r="AM584" s="171" t="s">
        <v>345</v>
      </c>
      <c r="AN584" s="171"/>
      <c r="AO584" s="171"/>
      <c r="AP584" s="166"/>
      <c r="AQ584" s="166" t="s">
        <v>187</v>
      </c>
      <c r="AR584" s="159"/>
      <c r="AS584" s="159"/>
      <c r="AT584" s="160"/>
      <c r="AU584" s="124" t="s">
        <v>133</v>
      </c>
      <c r="AV584" s="124"/>
      <c r="AW584" s="124"/>
      <c r="AX584" s="125"/>
    </row>
    <row r="585" spans="1:50" ht="18.75" hidden="1" customHeight="1" x14ac:dyDescent="0.2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x14ac:dyDescent="0.25">
      <c r="A589" s="985"/>
      <c r="B589" s="242"/>
      <c r="C589" s="241"/>
      <c r="D589" s="242"/>
      <c r="E589" s="147" t="s">
        <v>329</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5">
      <c r="A592" s="985"/>
      <c r="B592" s="242"/>
      <c r="C592" s="241"/>
      <c r="D592" s="242"/>
      <c r="E592" s="228" t="s">
        <v>323</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332</v>
      </c>
      <c r="AJ593" s="171"/>
      <c r="AK593" s="171"/>
      <c r="AL593" s="166"/>
      <c r="AM593" s="171" t="s">
        <v>345</v>
      </c>
      <c r="AN593" s="171"/>
      <c r="AO593" s="171"/>
      <c r="AP593" s="166"/>
      <c r="AQ593" s="166" t="s">
        <v>187</v>
      </c>
      <c r="AR593" s="159"/>
      <c r="AS593" s="159"/>
      <c r="AT593" s="160"/>
      <c r="AU593" s="124" t="s">
        <v>133</v>
      </c>
      <c r="AV593" s="124"/>
      <c r="AW593" s="124"/>
      <c r="AX593" s="125"/>
    </row>
    <row r="594" spans="1:50" ht="18.75" hidden="1" customHeight="1" x14ac:dyDescent="0.2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332</v>
      </c>
      <c r="AJ598" s="171"/>
      <c r="AK598" s="171"/>
      <c r="AL598" s="166"/>
      <c r="AM598" s="171" t="s">
        <v>345</v>
      </c>
      <c r="AN598" s="171"/>
      <c r="AO598" s="171"/>
      <c r="AP598" s="166"/>
      <c r="AQ598" s="166" t="s">
        <v>187</v>
      </c>
      <c r="AR598" s="159"/>
      <c r="AS598" s="159"/>
      <c r="AT598" s="160"/>
      <c r="AU598" s="124" t="s">
        <v>133</v>
      </c>
      <c r="AV598" s="124"/>
      <c r="AW598" s="124"/>
      <c r="AX598" s="125"/>
    </row>
    <row r="599" spans="1:50" ht="18.75" hidden="1" customHeight="1" x14ac:dyDescent="0.2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332</v>
      </c>
      <c r="AJ603" s="171"/>
      <c r="AK603" s="171"/>
      <c r="AL603" s="166"/>
      <c r="AM603" s="171" t="s">
        <v>345</v>
      </c>
      <c r="AN603" s="171"/>
      <c r="AO603" s="171"/>
      <c r="AP603" s="166"/>
      <c r="AQ603" s="166" t="s">
        <v>187</v>
      </c>
      <c r="AR603" s="159"/>
      <c r="AS603" s="159"/>
      <c r="AT603" s="160"/>
      <c r="AU603" s="124" t="s">
        <v>133</v>
      </c>
      <c r="AV603" s="124"/>
      <c r="AW603" s="124"/>
      <c r="AX603" s="125"/>
    </row>
    <row r="604" spans="1:50" ht="18.75" hidden="1" customHeight="1" x14ac:dyDescent="0.2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332</v>
      </c>
      <c r="AJ608" s="171"/>
      <c r="AK608" s="171"/>
      <c r="AL608" s="166"/>
      <c r="AM608" s="171" t="s">
        <v>345</v>
      </c>
      <c r="AN608" s="171"/>
      <c r="AO608" s="171"/>
      <c r="AP608" s="166"/>
      <c r="AQ608" s="166" t="s">
        <v>187</v>
      </c>
      <c r="AR608" s="159"/>
      <c r="AS608" s="159"/>
      <c r="AT608" s="160"/>
      <c r="AU608" s="124" t="s">
        <v>133</v>
      </c>
      <c r="AV608" s="124"/>
      <c r="AW608" s="124"/>
      <c r="AX608" s="125"/>
    </row>
    <row r="609" spans="1:50" ht="18.75" hidden="1" customHeight="1" x14ac:dyDescent="0.2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332</v>
      </c>
      <c r="AJ613" s="171"/>
      <c r="AK613" s="171"/>
      <c r="AL613" s="166"/>
      <c r="AM613" s="171" t="s">
        <v>345</v>
      </c>
      <c r="AN613" s="171"/>
      <c r="AO613" s="171"/>
      <c r="AP613" s="166"/>
      <c r="AQ613" s="166" t="s">
        <v>187</v>
      </c>
      <c r="AR613" s="159"/>
      <c r="AS613" s="159"/>
      <c r="AT613" s="160"/>
      <c r="AU613" s="124" t="s">
        <v>133</v>
      </c>
      <c r="AV613" s="124"/>
      <c r="AW613" s="124"/>
      <c r="AX613" s="125"/>
    </row>
    <row r="614" spans="1:50" ht="18.75" hidden="1" customHeight="1" x14ac:dyDescent="0.2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332</v>
      </c>
      <c r="AJ618" s="171"/>
      <c r="AK618" s="171"/>
      <c r="AL618" s="166"/>
      <c r="AM618" s="171" t="s">
        <v>345</v>
      </c>
      <c r="AN618" s="171"/>
      <c r="AO618" s="171"/>
      <c r="AP618" s="166"/>
      <c r="AQ618" s="166" t="s">
        <v>187</v>
      </c>
      <c r="AR618" s="159"/>
      <c r="AS618" s="159"/>
      <c r="AT618" s="160"/>
      <c r="AU618" s="124" t="s">
        <v>133</v>
      </c>
      <c r="AV618" s="124"/>
      <c r="AW618" s="124"/>
      <c r="AX618" s="125"/>
    </row>
    <row r="619" spans="1:50" ht="18.75" hidden="1" customHeight="1" x14ac:dyDescent="0.2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332</v>
      </c>
      <c r="AJ623" s="171"/>
      <c r="AK623" s="171"/>
      <c r="AL623" s="166"/>
      <c r="AM623" s="171" t="s">
        <v>345</v>
      </c>
      <c r="AN623" s="171"/>
      <c r="AO623" s="171"/>
      <c r="AP623" s="166"/>
      <c r="AQ623" s="166" t="s">
        <v>187</v>
      </c>
      <c r="AR623" s="159"/>
      <c r="AS623" s="159"/>
      <c r="AT623" s="160"/>
      <c r="AU623" s="124" t="s">
        <v>133</v>
      </c>
      <c r="AV623" s="124"/>
      <c r="AW623" s="124"/>
      <c r="AX623" s="125"/>
    </row>
    <row r="624" spans="1:50" ht="18.75" hidden="1" customHeight="1" x14ac:dyDescent="0.2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332</v>
      </c>
      <c r="AJ628" s="171"/>
      <c r="AK628" s="171"/>
      <c r="AL628" s="166"/>
      <c r="AM628" s="171" t="s">
        <v>345</v>
      </c>
      <c r="AN628" s="171"/>
      <c r="AO628" s="171"/>
      <c r="AP628" s="166"/>
      <c r="AQ628" s="166" t="s">
        <v>187</v>
      </c>
      <c r="AR628" s="159"/>
      <c r="AS628" s="159"/>
      <c r="AT628" s="160"/>
      <c r="AU628" s="124" t="s">
        <v>133</v>
      </c>
      <c r="AV628" s="124"/>
      <c r="AW628" s="124"/>
      <c r="AX628" s="125"/>
    </row>
    <row r="629" spans="1:50" ht="18.75" hidden="1" customHeight="1" x14ac:dyDescent="0.2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332</v>
      </c>
      <c r="AJ633" s="171"/>
      <c r="AK633" s="171"/>
      <c r="AL633" s="166"/>
      <c r="AM633" s="171" t="s">
        <v>345</v>
      </c>
      <c r="AN633" s="171"/>
      <c r="AO633" s="171"/>
      <c r="AP633" s="166"/>
      <c r="AQ633" s="166" t="s">
        <v>187</v>
      </c>
      <c r="AR633" s="159"/>
      <c r="AS633" s="159"/>
      <c r="AT633" s="160"/>
      <c r="AU633" s="124" t="s">
        <v>133</v>
      </c>
      <c r="AV633" s="124"/>
      <c r="AW633" s="124"/>
      <c r="AX633" s="125"/>
    </row>
    <row r="634" spans="1:50" ht="18.75" hidden="1" customHeight="1" x14ac:dyDescent="0.2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332</v>
      </c>
      <c r="AJ638" s="171"/>
      <c r="AK638" s="171"/>
      <c r="AL638" s="166"/>
      <c r="AM638" s="171" t="s">
        <v>345</v>
      </c>
      <c r="AN638" s="171"/>
      <c r="AO638" s="171"/>
      <c r="AP638" s="166"/>
      <c r="AQ638" s="166" t="s">
        <v>187</v>
      </c>
      <c r="AR638" s="159"/>
      <c r="AS638" s="159"/>
      <c r="AT638" s="160"/>
      <c r="AU638" s="124" t="s">
        <v>133</v>
      </c>
      <c r="AV638" s="124"/>
      <c r="AW638" s="124"/>
      <c r="AX638" s="125"/>
    </row>
    <row r="639" spans="1:50" ht="18.75" hidden="1" customHeight="1" x14ac:dyDescent="0.2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x14ac:dyDescent="0.25">
      <c r="A643" s="985"/>
      <c r="B643" s="242"/>
      <c r="C643" s="241"/>
      <c r="D643" s="242"/>
      <c r="E643" s="147" t="s">
        <v>329</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5">
      <c r="A646" s="985"/>
      <c r="B646" s="242"/>
      <c r="C646" s="241"/>
      <c r="D646" s="242"/>
      <c r="E646" s="228" t="s">
        <v>324</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332</v>
      </c>
      <c r="AJ647" s="171"/>
      <c r="AK647" s="171"/>
      <c r="AL647" s="166"/>
      <c r="AM647" s="171" t="s">
        <v>345</v>
      </c>
      <c r="AN647" s="171"/>
      <c r="AO647" s="171"/>
      <c r="AP647" s="166"/>
      <c r="AQ647" s="166" t="s">
        <v>187</v>
      </c>
      <c r="AR647" s="159"/>
      <c r="AS647" s="159"/>
      <c r="AT647" s="160"/>
      <c r="AU647" s="124" t="s">
        <v>133</v>
      </c>
      <c r="AV647" s="124"/>
      <c r="AW647" s="124"/>
      <c r="AX647" s="125"/>
    </row>
    <row r="648" spans="1:50" ht="18.75" hidden="1" customHeight="1" x14ac:dyDescent="0.2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332</v>
      </c>
      <c r="AJ652" s="171"/>
      <c r="AK652" s="171"/>
      <c r="AL652" s="166"/>
      <c r="AM652" s="171" t="s">
        <v>345</v>
      </c>
      <c r="AN652" s="171"/>
      <c r="AO652" s="171"/>
      <c r="AP652" s="166"/>
      <c r="AQ652" s="166" t="s">
        <v>187</v>
      </c>
      <c r="AR652" s="159"/>
      <c r="AS652" s="159"/>
      <c r="AT652" s="160"/>
      <c r="AU652" s="124" t="s">
        <v>133</v>
      </c>
      <c r="AV652" s="124"/>
      <c r="AW652" s="124"/>
      <c r="AX652" s="125"/>
    </row>
    <row r="653" spans="1:50" ht="18.75" hidden="1" customHeight="1" x14ac:dyDescent="0.2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332</v>
      </c>
      <c r="AJ657" s="171"/>
      <c r="AK657" s="171"/>
      <c r="AL657" s="166"/>
      <c r="AM657" s="171" t="s">
        <v>345</v>
      </c>
      <c r="AN657" s="171"/>
      <c r="AO657" s="171"/>
      <c r="AP657" s="166"/>
      <c r="AQ657" s="166" t="s">
        <v>187</v>
      </c>
      <c r="AR657" s="159"/>
      <c r="AS657" s="159"/>
      <c r="AT657" s="160"/>
      <c r="AU657" s="124" t="s">
        <v>133</v>
      </c>
      <c r="AV657" s="124"/>
      <c r="AW657" s="124"/>
      <c r="AX657" s="125"/>
    </row>
    <row r="658" spans="1:50" ht="18.75" hidden="1" customHeight="1" x14ac:dyDescent="0.2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332</v>
      </c>
      <c r="AJ662" s="171"/>
      <c r="AK662" s="171"/>
      <c r="AL662" s="166"/>
      <c r="AM662" s="171" t="s">
        <v>345</v>
      </c>
      <c r="AN662" s="171"/>
      <c r="AO662" s="171"/>
      <c r="AP662" s="166"/>
      <c r="AQ662" s="166" t="s">
        <v>187</v>
      </c>
      <c r="AR662" s="159"/>
      <c r="AS662" s="159"/>
      <c r="AT662" s="160"/>
      <c r="AU662" s="124" t="s">
        <v>133</v>
      </c>
      <c r="AV662" s="124"/>
      <c r="AW662" s="124"/>
      <c r="AX662" s="125"/>
    </row>
    <row r="663" spans="1:50" ht="18.75" hidden="1" customHeight="1" x14ac:dyDescent="0.2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332</v>
      </c>
      <c r="AJ667" s="171"/>
      <c r="AK667" s="171"/>
      <c r="AL667" s="166"/>
      <c r="AM667" s="171" t="s">
        <v>345</v>
      </c>
      <c r="AN667" s="171"/>
      <c r="AO667" s="171"/>
      <c r="AP667" s="166"/>
      <c r="AQ667" s="166" t="s">
        <v>187</v>
      </c>
      <c r="AR667" s="159"/>
      <c r="AS667" s="159"/>
      <c r="AT667" s="160"/>
      <c r="AU667" s="124" t="s">
        <v>133</v>
      </c>
      <c r="AV667" s="124"/>
      <c r="AW667" s="124"/>
      <c r="AX667" s="125"/>
    </row>
    <row r="668" spans="1:50" ht="18.75" hidden="1" customHeight="1" x14ac:dyDescent="0.2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332</v>
      </c>
      <c r="AJ672" s="171"/>
      <c r="AK672" s="171"/>
      <c r="AL672" s="166"/>
      <c r="AM672" s="171" t="s">
        <v>345</v>
      </c>
      <c r="AN672" s="171"/>
      <c r="AO672" s="171"/>
      <c r="AP672" s="166"/>
      <c r="AQ672" s="166" t="s">
        <v>187</v>
      </c>
      <c r="AR672" s="159"/>
      <c r="AS672" s="159"/>
      <c r="AT672" s="160"/>
      <c r="AU672" s="124" t="s">
        <v>133</v>
      </c>
      <c r="AV672" s="124"/>
      <c r="AW672" s="124"/>
      <c r="AX672" s="125"/>
    </row>
    <row r="673" spans="1:50" ht="18.75" hidden="1" customHeight="1" x14ac:dyDescent="0.2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332</v>
      </c>
      <c r="AJ677" s="171"/>
      <c r="AK677" s="171"/>
      <c r="AL677" s="166"/>
      <c r="AM677" s="171" t="s">
        <v>345</v>
      </c>
      <c r="AN677" s="171"/>
      <c r="AO677" s="171"/>
      <c r="AP677" s="166"/>
      <c r="AQ677" s="166" t="s">
        <v>187</v>
      </c>
      <c r="AR677" s="159"/>
      <c r="AS677" s="159"/>
      <c r="AT677" s="160"/>
      <c r="AU677" s="124" t="s">
        <v>133</v>
      </c>
      <c r="AV677" s="124"/>
      <c r="AW677" s="124"/>
      <c r="AX677" s="125"/>
    </row>
    <row r="678" spans="1:50" ht="18.75" hidden="1" customHeight="1" x14ac:dyDescent="0.2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332</v>
      </c>
      <c r="AJ682" s="171"/>
      <c r="AK682" s="171"/>
      <c r="AL682" s="166"/>
      <c r="AM682" s="171" t="s">
        <v>345</v>
      </c>
      <c r="AN682" s="171"/>
      <c r="AO682" s="171"/>
      <c r="AP682" s="166"/>
      <c r="AQ682" s="166" t="s">
        <v>187</v>
      </c>
      <c r="AR682" s="159"/>
      <c r="AS682" s="159"/>
      <c r="AT682" s="160"/>
      <c r="AU682" s="124" t="s">
        <v>133</v>
      </c>
      <c r="AV682" s="124"/>
      <c r="AW682" s="124"/>
      <c r="AX682" s="125"/>
    </row>
    <row r="683" spans="1:50" ht="18.75" hidden="1" customHeight="1" x14ac:dyDescent="0.2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332</v>
      </c>
      <c r="AJ687" s="171"/>
      <c r="AK687" s="171"/>
      <c r="AL687" s="166"/>
      <c r="AM687" s="171" t="s">
        <v>345</v>
      </c>
      <c r="AN687" s="171"/>
      <c r="AO687" s="171"/>
      <c r="AP687" s="166"/>
      <c r="AQ687" s="166" t="s">
        <v>187</v>
      </c>
      <c r="AR687" s="159"/>
      <c r="AS687" s="159"/>
      <c r="AT687" s="160"/>
      <c r="AU687" s="124" t="s">
        <v>133</v>
      </c>
      <c r="AV687" s="124"/>
      <c r="AW687" s="124"/>
      <c r="AX687" s="125"/>
    </row>
    <row r="688" spans="1:50" ht="18.75" hidden="1" customHeight="1" x14ac:dyDescent="0.2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332</v>
      </c>
      <c r="AJ692" s="171"/>
      <c r="AK692" s="171"/>
      <c r="AL692" s="166"/>
      <c r="AM692" s="171" t="s">
        <v>345</v>
      </c>
      <c r="AN692" s="171"/>
      <c r="AO692" s="171"/>
      <c r="AP692" s="166"/>
      <c r="AQ692" s="166" t="s">
        <v>187</v>
      </c>
      <c r="AR692" s="159"/>
      <c r="AS692" s="159"/>
      <c r="AT692" s="160"/>
      <c r="AU692" s="124" t="s">
        <v>133</v>
      </c>
      <c r="AV692" s="124"/>
      <c r="AW692" s="124"/>
      <c r="AX692" s="125"/>
    </row>
    <row r="693" spans="1:50" ht="18.75" hidden="1" customHeight="1" x14ac:dyDescent="0.2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9" hidden="1" customHeight="1" x14ac:dyDescent="0.25">
      <c r="A697" s="985"/>
      <c r="B697" s="242"/>
      <c r="C697" s="241"/>
      <c r="D697" s="242"/>
      <c r="E697" s="147" t="s">
        <v>329</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3">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2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506</v>
      </c>
      <c r="AE702" s="886"/>
      <c r="AF702" s="886"/>
      <c r="AG702" s="875" t="s">
        <v>594</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2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506</v>
      </c>
      <c r="AE703" s="145"/>
      <c r="AF703" s="145"/>
      <c r="AG703" s="654" t="s">
        <v>511</v>
      </c>
      <c r="AH703" s="655"/>
      <c r="AI703" s="655"/>
      <c r="AJ703" s="655"/>
      <c r="AK703" s="655"/>
      <c r="AL703" s="655"/>
      <c r="AM703" s="655"/>
      <c r="AN703" s="655"/>
      <c r="AO703" s="655"/>
      <c r="AP703" s="655"/>
      <c r="AQ703" s="655"/>
      <c r="AR703" s="655"/>
      <c r="AS703" s="655"/>
      <c r="AT703" s="655"/>
      <c r="AU703" s="655"/>
      <c r="AV703" s="655"/>
      <c r="AW703" s="655"/>
      <c r="AX703" s="656"/>
    </row>
    <row r="704" spans="1:50" ht="38.25" customHeight="1" x14ac:dyDescent="0.2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506</v>
      </c>
      <c r="AE704" s="573"/>
      <c r="AF704" s="573"/>
      <c r="AG704" s="418" t="s">
        <v>512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506</v>
      </c>
      <c r="AE705" s="723"/>
      <c r="AF705" s="723"/>
      <c r="AG705" s="150" t="s">
        <v>513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5">
      <c r="A706" s="645"/>
      <c r="B706" s="760"/>
      <c r="C706" s="601"/>
      <c r="D706" s="602"/>
      <c r="E706" s="673" t="s">
        <v>300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507</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507</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506</v>
      </c>
      <c r="AE708" s="658"/>
      <c r="AF708" s="658"/>
      <c r="AG708" s="513" t="s">
        <v>514</v>
      </c>
      <c r="AH708" s="514"/>
      <c r="AI708" s="514"/>
      <c r="AJ708" s="514"/>
      <c r="AK708" s="514"/>
      <c r="AL708" s="514"/>
      <c r="AM708" s="514"/>
      <c r="AN708" s="514"/>
      <c r="AO708" s="514"/>
      <c r="AP708" s="514"/>
      <c r="AQ708" s="514"/>
      <c r="AR708" s="514"/>
      <c r="AS708" s="514"/>
      <c r="AT708" s="514"/>
      <c r="AU708" s="514"/>
      <c r="AV708" s="514"/>
      <c r="AW708" s="514"/>
      <c r="AX708" s="515"/>
    </row>
    <row r="709" spans="1:50" ht="63.75" customHeight="1" x14ac:dyDescent="0.2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506</v>
      </c>
      <c r="AE709" s="145"/>
      <c r="AF709" s="145"/>
      <c r="AG709" s="654" t="s">
        <v>515</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508</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506</v>
      </c>
      <c r="AE711" s="145"/>
      <c r="AF711" s="145"/>
      <c r="AG711" s="654" t="s">
        <v>516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5">
      <c r="A712" s="645"/>
      <c r="B712" s="646"/>
      <c r="C712" s="575" t="s">
        <v>267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508</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5">
      <c r="A713" s="645"/>
      <c r="B713" s="646"/>
      <c r="C713" s="141" t="s">
        <v>268</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508</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5">
      <c r="A714" s="647"/>
      <c r="B714" s="648"/>
      <c r="C714" s="761" t="s">
        <v>245</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506</v>
      </c>
      <c r="AE714" s="579"/>
      <c r="AF714" s="580"/>
      <c r="AG714" s="679" t="s">
        <v>517</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5">
      <c r="A715" s="608" t="s">
        <v>39</v>
      </c>
      <c r="B715" s="644"/>
      <c r="C715" s="649" t="s">
        <v>246</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506</v>
      </c>
      <c r="AE715" s="658"/>
      <c r="AF715" s="767"/>
      <c r="AG715" s="513" t="s">
        <v>509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508</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506</v>
      </c>
      <c r="AE717" s="145"/>
      <c r="AF717" s="145"/>
      <c r="AG717" s="654" t="s">
        <v>509</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506</v>
      </c>
      <c r="AE718" s="145"/>
      <c r="AF718" s="145"/>
      <c r="AG718" s="153" t="s">
        <v>510</v>
      </c>
      <c r="AH718" s="154"/>
      <c r="AI718" s="154"/>
      <c r="AJ718" s="154"/>
      <c r="AK718" s="154"/>
      <c r="AL718" s="154"/>
      <c r="AM718" s="154"/>
      <c r="AN718" s="154"/>
      <c r="AO718" s="154"/>
      <c r="AP718" s="154"/>
      <c r="AQ718" s="154"/>
      <c r="AR718" s="154"/>
      <c r="AS718" s="154"/>
      <c r="AT718" s="154"/>
      <c r="AU718" s="154"/>
      <c r="AV718" s="154"/>
      <c r="AW718" s="154"/>
      <c r="AX718" s="155"/>
    </row>
    <row r="719" spans="1:50" ht="41.25" hidden="1" customHeight="1" x14ac:dyDescent="0.2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5" hidden="1" customHeight="1" x14ac:dyDescent="0.25">
      <c r="A720" s="640"/>
      <c r="B720" s="641"/>
      <c r="C720" s="926" t="s">
        <v>260</v>
      </c>
      <c r="D720" s="924"/>
      <c r="E720" s="924"/>
      <c r="F720" s="927"/>
      <c r="G720" s="923" t="s">
        <v>261</v>
      </c>
      <c r="H720" s="924"/>
      <c r="I720" s="924"/>
      <c r="J720" s="924"/>
      <c r="K720" s="924"/>
      <c r="L720" s="924"/>
      <c r="M720" s="924"/>
      <c r="N720" s="923" t="s">
        <v>264</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2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2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2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5">
      <c r="A726" s="608" t="s">
        <v>47</v>
      </c>
      <c r="B726" s="609"/>
      <c r="C726" s="433" t="s">
        <v>52</v>
      </c>
      <c r="D726" s="568"/>
      <c r="E726" s="568"/>
      <c r="F726" s="569"/>
      <c r="G726" s="787" t="s">
        <v>518</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3">
      <c r="A727" s="610"/>
      <c r="B727" s="611"/>
      <c r="C727" s="685" t="s">
        <v>56</v>
      </c>
      <c r="D727" s="686"/>
      <c r="E727" s="686"/>
      <c r="F727" s="687"/>
      <c r="G727" s="785" t="s">
        <v>519</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3">
      <c r="A729" s="755" t="s">
        <v>603</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3">
      <c r="A731" s="605" t="s">
        <v>136</v>
      </c>
      <c r="B731" s="606"/>
      <c r="C731" s="606"/>
      <c r="D731" s="606"/>
      <c r="E731" s="607"/>
      <c r="F731" s="670" t="s">
        <v>602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3">
      <c r="A733" s="739" t="s">
        <v>605</v>
      </c>
      <c r="B733" s="740"/>
      <c r="C733" s="740"/>
      <c r="D733" s="740"/>
      <c r="E733" s="741"/>
      <c r="F733" s="756" t="s">
        <v>604</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3">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5">
      <c r="A736" s="764" t="s">
        <v>273</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5">
      <c r="A737" s="86" t="s">
        <v>322</v>
      </c>
      <c r="B737" s="87"/>
      <c r="C737" s="87"/>
      <c r="D737" s="88"/>
      <c r="E737" s="89" t="s">
        <v>520</v>
      </c>
      <c r="F737" s="89"/>
      <c r="G737" s="89"/>
      <c r="H737" s="89"/>
      <c r="I737" s="89"/>
      <c r="J737" s="89"/>
      <c r="K737" s="89"/>
      <c r="L737" s="89"/>
      <c r="M737" s="89"/>
      <c r="N737" s="95" t="s">
        <v>317</v>
      </c>
      <c r="O737" s="95"/>
      <c r="P737" s="95"/>
      <c r="Q737" s="95"/>
      <c r="R737" s="89" t="s">
        <v>521</v>
      </c>
      <c r="S737" s="89"/>
      <c r="T737" s="89"/>
      <c r="U737" s="89"/>
      <c r="V737" s="89"/>
      <c r="W737" s="89"/>
      <c r="X737" s="89"/>
      <c r="Y737" s="89"/>
      <c r="Z737" s="89"/>
      <c r="AA737" s="95" t="s">
        <v>316</v>
      </c>
      <c r="AB737" s="95"/>
      <c r="AC737" s="95"/>
      <c r="AD737" s="95"/>
      <c r="AE737" s="89" t="s">
        <v>522</v>
      </c>
      <c r="AF737" s="89"/>
      <c r="AG737" s="89"/>
      <c r="AH737" s="89"/>
      <c r="AI737" s="89"/>
      <c r="AJ737" s="89"/>
      <c r="AK737" s="89"/>
      <c r="AL737" s="89"/>
      <c r="AM737" s="89"/>
      <c r="AN737" s="95" t="s">
        <v>315</v>
      </c>
      <c r="AO737" s="95"/>
      <c r="AP737" s="95"/>
      <c r="AQ737" s="95"/>
      <c r="AR737" s="96" t="s">
        <v>523</v>
      </c>
      <c r="AS737" s="97"/>
      <c r="AT737" s="97"/>
      <c r="AU737" s="97"/>
      <c r="AV737" s="97"/>
      <c r="AW737" s="97"/>
      <c r="AX737" s="98"/>
      <c r="AY737" s="74"/>
      <c r="AZ737" s="74"/>
    </row>
    <row r="738" spans="1:52" ht="24.75" customHeight="1" x14ac:dyDescent="0.25">
      <c r="A738" s="86" t="s">
        <v>314</v>
      </c>
      <c r="B738" s="87"/>
      <c r="C738" s="87"/>
      <c r="D738" s="88"/>
      <c r="E738" s="89" t="s">
        <v>524</v>
      </c>
      <c r="F738" s="89"/>
      <c r="G738" s="89"/>
      <c r="H738" s="89"/>
      <c r="I738" s="89"/>
      <c r="J738" s="89"/>
      <c r="K738" s="89"/>
      <c r="L738" s="89"/>
      <c r="M738" s="89"/>
      <c r="N738" s="95" t="s">
        <v>313</v>
      </c>
      <c r="O738" s="95"/>
      <c r="P738" s="95"/>
      <c r="Q738" s="95"/>
      <c r="R738" s="89" t="s">
        <v>525</v>
      </c>
      <c r="S738" s="89"/>
      <c r="T738" s="89"/>
      <c r="U738" s="89"/>
      <c r="V738" s="89"/>
      <c r="W738" s="89"/>
      <c r="X738" s="89"/>
      <c r="Y738" s="89"/>
      <c r="Z738" s="89"/>
      <c r="AA738" s="95" t="s">
        <v>312</v>
      </c>
      <c r="AB738" s="95"/>
      <c r="AC738" s="95"/>
      <c r="AD738" s="95"/>
      <c r="AE738" s="89" t="s">
        <v>526</v>
      </c>
      <c r="AF738" s="89"/>
      <c r="AG738" s="89"/>
      <c r="AH738" s="89"/>
      <c r="AI738" s="89"/>
      <c r="AJ738" s="89"/>
      <c r="AK738" s="89"/>
      <c r="AL738" s="89"/>
      <c r="AM738" s="89"/>
      <c r="AN738" s="95" t="s">
        <v>311</v>
      </c>
      <c r="AO738" s="95"/>
      <c r="AP738" s="95"/>
      <c r="AQ738" s="95"/>
      <c r="AR738" s="96" t="s">
        <v>527</v>
      </c>
      <c r="AS738" s="97"/>
      <c r="AT738" s="97"/>
      <c r="AU738" s="97"/>
      <c r="AV738" s="97"/>
      <c r="AW738" s="97"/>
      <c r="AX738" s="98"/>
    </row>
    <row r="739" spans="1:52" ht="24.75" customHeight="1" x14ac:dyDescent="0.25">
      <c r="A739" s="86" t="s">
        <v>310</v>
      </c>
      <c r="B739" s="87"/>
      <c r="C739" s="87"/>
      <c r="D739" s="88"/>
      <c r="E739" s="89" t="s">
        <v>528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3">
      <c r="A740" s="116" t="s">
        <v>334</v>
      </c>
      <c r="B740" s="117"/>
      <c r="C740" s="117"/>
      <c r="D740" s="118"/>
      <c r="E740" s="119" t="s">
        <v>476</v>
      </c>
      <c r="F740" s="111"/>
      <c r="G740" s="111"/>
      <c r="H740" s="78" t="str">
        <f>IF(E740="", "", "(")</f>
        <v>(</v>
      </c>
      <c r="I740" s="111"/>
      <c r="J740" s="111"/>
      <c r="K740" s="78" t="str">
        <f>IF(OR(I740="　", I740=""), "", "-")</f>
        <v/>
      </c>
      <c r="L740" s="112">
        <v>166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x14ac:dyDescent="0.25">
      <c r="A741" s="132" t="s">
        <v>303</v>
      </c>
      <c r="B741" s="133"/>
      <c r="C741" s="133"/>
      <c r="D741" s="133"/>
      <c r="E741" s="133"/>
      <c r="F741" s="134"/>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thickBot="1" x14ac:dyDescent="0.3">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3">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5">
      <c r="A780" s="750" t="s">
        <v>305</v>
      </c>
      <c r="B780" s="751"/>
      <c r="C780" s="751"/>
      <c r="D780" s="751"/>
      <c r="E780" s="751"/>
      <c r="F780" s="752"/>
      <c r="G780" s="429" t="s">
        <v>531</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532</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5">
      <c r="A782" s="543"/>
      <c r="B782" s="753"/>
      <c r="C782" s="753"/>
      <c r="D782" s="753"/>
      <c r="E782" s="753"/>
      <c r="F782" s="754"/>
      <c r="G782" s="439" t="s">
        <v>530</v>
      </c>
      <c r="H782" s="440"/>
      <c r="I782" s="440"/>
      <c r="J782" s="440"/>
      <c r="K782" s="441"/>
      <c r="L782" s="442" t="s">
        <v>529</v>
      </c>
      <c r="M782" s="443"/>
      <c r="N782" s="443"/>
      <c r="O782" s="443"/>
      <c r="P782" s="443"/>
      <c r="Q782" s="443"/>
      <c r="R782" s="443"/>
      <c r="S782" s="443"/>
      <c r="T782" s="443"/>
      <c r="U782" s="443"/>
      <c r="V782" s="443"/>
      <c r="W782" s="443"/>
      <c r="X782" s="444"/>
      <c r="Y782" s="445">
        <v>3</v>
      </c>
      <c r="Z782" s="446"/>
      <c r="AA782" s="446"/>
      <c r="AB782" s="544"/>
      <c r="AC782" s="439" t="s">
        <v>534</v>
      </c>
      <c r="AD782" s="440"/>
      <c r="AE782" s="440"/>
      <c r="AF782" s="440"/>
      <c r="AG782" s="441"/>
      <c r="AH782" s="442" t="s">
        <v>533</v>
      </c>
      <c r="AI782" s="443"/>
      <c r="AJ782" s="443"/>
      <c r="AK782" s="443"/>
      <c r="AL782" s="443"/>
      <c r="AM782" s="443"/>
      <c r="AN782" s="443"/>
      <c r="AO782" s="443"/>
      <c r="AP782" s="443"/>
      <c r="AQ782" s="443"/>
      <c r="AR782" s="443"/>
      <c r="AS782" s="443"/>
      <c r="AT782" s="444"/>
      <c r="AU782" s="445">
        <v>1</v>
      </c>
      <c r="AV782" s="446"/>
      <c r="AW782" s="446"/>
      <c r="AX782" s="447"/>
    </row>
    <row r="783" spans="1:50" ht="24.75" customHeight="1" x14ac:dyDescent="0.2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2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3">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3</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v>
      </c>
      <c r="AV792" s="405"/>
      <c r="AW792" s="405"/>
      <c r="AX792" s="407"/>
    </row>
    <row r="793" spans="1:50" ht="24.75" customHeight="1" x14ac:dyDescent="0.25">
      <c r="A793" s="543"/>
      <c r="B793" s="753"/>
      <c r="C793" s="753"/>
      <c r="D793" s="753"/>
      <c r="E793" s="753"/>
      <c r="F793" s="754"/>
      <c r="G793" s="429" t="s">
        <v>535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537</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2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25">
      <c r="A795" s="543"/>
      <c r="B795" s="753"/>
      <c r="C795" s="753"/>
      <c r="D795" s="753"/>
      <c r="E795" s="753"/>
      <c r="F795" s="754"/>
      <c r="G795" s="439" t="s">
        <v>530</v>
      </c>
      <c r="H795" s="440"/>
      <c r="I795" s="440"/>
      <c r="J795" s="440"/>
      <c r="K795" s="441"/>
      <c r="L795" s="442" t="s">
        <v>536</v>
      </c>
      <c r="M795" s="443"/>
      <c r="N795" s="443"/>
      <c r="O795" s="443"/>
      <c r="P795" s="443"/>
      <c r="Q795" s="443"/>
      <c r="R795" s="443"/>
      <c r="S795" s="443"/>
      <c r="T795" s="443"/>
      <c r="U795" s="443"/>
      <c r="V795" s="443"/>
      <c r="W795" s="443"/>
      <c r="X795" s="444"/>
      <c r="Y795" s="445">
        <v>2</v>
      </c>
      <c r="Z795" s="446"/>
      <c r="AA795" s="446"/>
      <c r="AB795" s="544"/>
      <c r="AC795" s="439" t="s">
        <v>539</v>
      </c>
      <c r="AD795" s="440"/>
      <c r="AE795" s="440"/>
      <c r="AF795" s="440"/>
      <c r="AG795" s="441"/>
      <c r="AH795" s="442" t="s">
        <v>538</v>
      </c>
      <c r="AI795" s="443"/>
      <c r="AJ795" s="443"/>
      <c r="AK795" s="443"/>
      <c r="AL795" s="443"/>
      <c r="AM795" s="443"/>
      <c r="AN795" s="443"/>
      <c r="AO795" s="443"/>
      <c r="AP795" s="443"/>
      <c r="AQ795" s="443"/>
      <c r="AR795" s="443"/>
      <c r="AS795" s="443"/>
      <c r="AT795" s="444"/>
      <c r="AU795" s="445">
        <v>10</v>
      </c>
      <c r="AV795" s="446"/>
      <c r="AW795" s="446"/>
      <c r="AX795" s="447"/>
    </row>
    <row r="796" spans="1:50" ht="24.75" customHeight="1" x14ac:dyDescent="0.2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3">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2</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10</v>
      </c>
      <c r="AV805" s="405"/>
      <c r="AW805" s="405"/>
      <c r="AX805" s="407"/>
    </row>
    <row r="806" spans="1:50" ht="24.75" customHeight="1" x14ac:dyDescent="0.25">
      <c r="A806" s="543"/>
      <c r="B806" s="753"/>
      <c r="C806" s="753"/>
      <c r="D806" s="753"/>
      <c r="E806" s="753"/>
      <c r="F806" s="754"/>
      <c r="G806" s="429" t="s">
        <v>540</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2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25">
      <c r="A808" s="543"/>
      <c r="B808" s="753"/>
      <c r="C808" s="753"/>
      <c r="D808" s="753"/>
      <c r="E808" s="753"/>
      <c r="F808" s="754"/>
      <c r="G808" s="439" t="s">
        <v>542</v>
      </c>
      <c r="H808" s="440"/>
      <c r="I808" s="440"/>
      <c r="J808" s="440"/>
      <c r="K808" s="441"/>
      <c r="L808" s="442" t="s">
        <v>541</v>
      </c>
      <c r="M808" s="443"/>
      <c r="N808" s="443"/>
      <c r="O808" s="443"/>
      <c r="P808" s="443"/>
      <c r="Q808" s="443"/>
      <c r="R808" s="443"/>
      <c r="S808" s="443"/>
      <c r="T808" s="443"/>
      <c r="U808" s="443"/>
      <c r="V808" s="443"/>
      <c r="W808" s="443"/>
      <c r="X808" s="444"/>
      <c r="Y808" s="445">
        <v>8</v>
      </c>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customHeight="1" x14ac:dyDescent="0.2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x14ac:dyDescent="0.25">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8</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3">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265</v>
      </c>
      <c r="AM832" s="947"/>
      <c r="AN832" s="947"/>
      <c r="AO832" s="67" t="s">
        <v>263</v>
      </c>
      <c r="AP832" s="21"/>
      <c r="AQ832" s="21"/>
      <c r="AR832" s="21"/>
      <c r="AS832" s="21"/>
      <c r="AT832" s="21"/>
      <c r="AU832" s="21"/>
      <c r="AV832" s="21"/>
      <c r="AW832" s="21"/>
      <c r="AX832" s="22"/>
    </row>
    <row r="833" spans="1:50" ht="24.75" customHeight="1" x14ac:dyDescent="0.2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5"/>
    <row r="835" spans="1:50" ht="24.75" customHeight="1" x14ac:dyDescent="0.2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259</v>
      </c>
      <c r="AD837" s="267"/>
      <c r="AE837" s="267"/>
      <c r="AF837" s="267"/>
      <c r="AG837" s="267"/>
      <c r="AH837" s="334" t="s">
        <v>287</v>
      </c>
      <c r="AI837" s="336"/>
      <c r="AJ837" s="336"/>
      <c r="AK837" s="336"/>
      <c r="AL837" s="336" t="s">
        <v>21</v>
      </c>
      <c r="AM837" s="336"/>
      <c r="AN837" s="336"/>
      <c r="AO837" s="416"/>
      <c r="AP837" s="417" t="s">
        <v>225</v>
      </c>
      <c r="AQ837" s="417"/>
      <c r="AR837" s="417"/>
      <c r="AS837" s="417"/>
      <c r="AT837" s="417"/>
      <c r="AU837" s="417"/>
      <c r="AV837" s="417"/>
      <c r="AW837" s="417"/>
      <c r="AX837" s="417"/>
    </row>
    <row r="838" spans="1:50" ht="43.5" customHeight="1" x14ac:dyDescent="0.25">
      <c r="A838" s="394">
        <v>1</v>
      </c>
      <c r="B838" s="394">
        <v>1</v>
      </c>
      <c r="C838" s="414" t="s">
        <v>543</v>
      </c>
      <c r="D838" s="408"/>
      <c r="E838" s="408"/>
      <c r="F838" s="408"/>
      <c r="G838" s="408"/>
      <c r="H838" s="408"/>
      <c r="I838" s="408"/>
      <c r="J838" s="409">
        <v>1010405000254</v>
      </c>
      <c r="K838" s="410"/>
      <c r="L838" s="410"/>
      <c r="M838" s="410"/>
      <c r="N838" s="410"/>
      <c r="O838" s="410"/>
      <c r="P838" s="415" t="s">
        <v>544</v>
      </c>
      <c r="Q838" s="307"/>
      <c r="R838" s="307"/>
      <c r="S838" s="307"/>
      <c r="T838" s="307"/>
      <c r="U838" s="307"/>
      <c r="V838" s="307"/>
      <c r="W838" s="307"/>
      <c r="X838" s="307"/>
      <c r="Y838" s="308">
        <v>3</v>
      </c>
      <c r="Z838" s="309"/>
      <c r="AA838" s="309"/>
      <c r="AB838" s="310"/>
      <c r="AC838" s="318" t="s">
        <v>291</v>
      </c>
      <c r="AD838" s="413"/>
      <c r="AE838" s="413"/>
      <c r="AF838" s="413"/>
      <c r="AG838" s="413"/>
      <c r="AH838" s="411">
        <v>1</v>
      </c>
      <c r="AI838" s="412"/>
      <c r="AJ838" s="412"/>
      <c r="AK838" s="412"/>
      <c r="AL838" s="315">
        <v>91</v>
      </c>
      <c r="AM838" s="316"/>
      <c r="AN838" s="316"/>
      <c r="AO838" s="317"/>
      <c r="AP838" s="311"/>
      <c r="AQ838" s="311"/>
      <c r="AR838" s="311"/>
      <c r="AS838" s="311"/>
      <c r="AT838" s="311"/>
      <c r="AU838" s="311"/>
      <c r="AV838" s="311"/>
      <c r="AW838" s="311"/>
      <c r="AX838" s="311"/>
    </row>
    <row r="839" spans="1:50" ht="30" customHeight="1" x14ac:dyDescent="0.25">
      <c r="A839" s="394">
        <v>2</v>
      </c>
      <c r="B839" s="394">
        <v>1</v>
      </c>
      <c r="C839" s="414" t="s">
        <v>593</v>
      </c>
      <c r="D839" s="408"/>
      <c r="E839" s="408"/>
      <c r="F839" s="408"/>
      <c r="G839" s="408"/>
      <c r="H839" s="408"/>
      <c r="I839" s="408"/>
      <c r="J839" s="409">
        <v>2011702014598</v>
      </c>
      <c r="K839" s="410"/>
      <c r="L839" s="410"/>
      <c r="M839" s="410"/>
      <c r="N839" s="410"/>
      <c r="O839" s="410"/>
      <c r="P839" s="415" t="s">
        <v>547</v>
      </c>
      <c r="Q839" s="307"/>
      <c r="R839" s="307"/>
      <c r="S839" s="307"/>
      <c r="T839" s="307"/>
      <c r="U839" s="307"/>
      <c r="V839" s="307"/>
      <c r="W839" s="307"/>
      <c r="X839" s="307"/>
      <c r="Y839" s="308">
        <v>1</v>
      </c>
      <c r="Z839" s="309"/>
      <c r="AA839" s="309"/>
      <c r="AB839" s="310"/>
      <c r="AC839" s="318" t="s">
        <v>291</v>
      </c>
      <c r="AD839" s="318"/>
      <c r="AE839" s="318"/>
      <c r="AF839" s="318"/>
      <c r="AG839" s="318"/>
      <c r="AH839" s="411">
        <v>1</v>
      </c>
      <c r="AI839" s="412"/>
      <c r="AJ839" s="412"/>
      <c r="AK839" s="412"/>
      <c r="AL839" s="315">
        <v>97.78</v>
      </c>
      <c r="AM839" s="316"/>
      <c r="AN839" s="316"/>
      <c r="AO839" s="317"/>
      <c r="AP839" s="311"/>
      <c r="AQ839" s="311"/>
      <c r="AR839" s="311"/>
      <c r="AS839" s="311"/>
      <c r="AT839" s="311"/>
      <c r="AU839" s="311"/>
      <c r="AV839" s="311"/>
      <c r="AW839" s="311"/>
      <c r="AX839" s="311"/>
    </row>
    <row r="840" spans="1:50" ht="30" customHeight="1" x14ac:dyDescent="0.25">
      <c r="A840" s="394">
        <v>3</v>
      </c>
      <c r="B840" s="394">
        <v>1</v>
      </c>
      <c r="C840" s="414" t="s">
        <v>546</v>
      </c>
      <c r="D840" s="408"/>
      <c r="E840" s="408"/>
      <c r="F840" s="408"/>
      <c r="G840" s="408"/>
      <c r="H840" s="408"/>
      <c r="I840" s="408"/>
      <c r="J840" s="409">
        <v>2011702014598</v>
      </c>
      <c r="K840" s="410"/>
      <c r="L840" s="410"/>
      <c r="M840" s="410"/>
      <c r="N840" s="410"/>
      <c r="O840" s="410"/>
      <c r="P840" s="415" t="s">
        <v>563</v>
      </c>
      <c r="Q840" s="307"/>
      <c r="R840" s="307"/>
      <c r="S840" s="307"/>
      <c r="T840" s="307"/>
      <c r="U840" s="307"/>
      <c r="V840" s="307"/>
      <c r="W840" s="307"/>
      <c r="X840" s="307"/>
      <c r="Y840" s="308">
        <v>0.72699999999999998</v>
      </c>
      <c r="Z840" s="309"/>
      <c r="AA840" s="309"/>
      <c r="AB840" s="310"/>
      <c r="AC840" s="318" t="s">
        <v>291</v>
      </c>
      <c r="AD840" s="318"/>
      <c r="AE840" s="318"/>
      <c r="AF840" s="318"/>
      <c r="AG840" s="318"/>
      <c r="AH840" s="313">
        <v>2</v>
      </c>
      <c r="AI840" s="314"/>
      <c r="AJ840" s="314"/>
      <c r="AK840" s="314"/>
      <c r="AL840" s="315">
        <v>97.22</v>
      </c>
      <c r="AM840" s="316"/>
      <c r="AN840" s="316"/>
      <c r="AO840" s="317"/>
      <c r="AP840" s="311"/>
      <c r="AQ840" s="311"/>
      <c r="AR840" s="311"/>
      <c r="AS840" s="311"/>
      <c r="AT840" s="311"/>
      <c r="AU840" s="311"/>
      <c r="AV840" s="311"/>
      <c r="AW840" s="311"/>
      <c r="AX840" s="311"/>
    </row>
    <row r="841" spans="1:50" ht="30" customHeight="1" x14ac:dyDescent="0.25">
      <c r="A841" s="394">
        <v>4</v>
      </c>
      <c r="B841" s="394">
        <v>1</v>
      </c>
      <c r="C841" s="414" t="s">
        <v>548</v>
      </c>
      <c r="D841" s="408"/>
      <c r="E841" s="408"/>
      <c r="F841" s="408"/>
      <c r="G841" s="408"/>
      <c r="H841" s="408"/>
      <c r="I841" s="408"/>
      <c r="J841" s="409">
        <v>1011801021793</v>
      </c>
      <c r="K841" s="410"/>
      <c r="L841" s="410"/>
      <c r="M841" s="410"/>
      <c r="N841" s="410"/>
      <c r="O841" s="410"/>
      <c r="P841" s="415" t="s">
        <v>549</v>
      </c>
      <c r="Q841" s="307"/>
      <c r="R841" s="307"/>
      <c r="S841" s="307"/>
      <c r="T841" s="307"/>
      <c r="U841" s="307"/>
      <c r="V841" s="307"/>
      <c r="W841" s="307"/>
      <c r="X841" s="307"/>
      <c r="Y841" s="308">
        <v>0.05</v>
      </c>
      <c r="Z841" s="309"/>
      <c r="AA841" s="309"/>
      <c r="AB841" s="310"/>
      <c r="AC841" s="318" t="s">
        <v>291</v>
      </c>
      <c r="AD841" s="318"/>
      <c r="AE841" s="318"/>
      <c r="AF841" s="318"/>
      <c r="AG841" s="318"/>
      <c r="AH841" s="313">
        <v>1</v>
      </c>
      <c r="AI841" s="314"/>
      <c r="AJ841" s="314"/>
      <c r="AK841" s="314"/>
      <c r="AL841" s="315">
        <v>83.03</v>
      </c>
      <c r="AM841" s="316"/>
      <c r="AN841" s="316"/>
      <c r="AO841" s="317"/>
      <c r="AP841" s="311"/>
      <c r="AQ841" s="311"/>
      <c r="AR841" s="311"/>
      <c r="AS841" s="311"/>
      <c r="AT841" s="311"/>
      <c r="AU841" s="311"/>
      <c r="AV841" s="311"/>
      <c r="AW841" s="311"/>
      <c r="AX841" s="311"/>
    </row>
    <row r="842" spans="1:50" ht="30" customHeight="1" x14ac:dyDescent="0.25">
      <c r="A842" s="394">
        <v>5</v>
      </c>
      <c r="B842" s="394">
        <v>1</v>
      </c>
      <c r="C842" s="414" t="s">
        <v>550</v>
      </c>
      <c r="D842" s="408"/>
      <c r="E842" s="408"/>
      <c r="F842" s="408"/>
      <c r="G842" s="408"/>
      <c r="H842" s="408"/>
      <c r="I842" s="408"/>
      <c r="J842" s="409">
        <v>5010001018663</v>
      </c>
      <c r="K842" s="410"/>
      <c r="L842" s="410"/>
      <c r="M842" s="410"/>
      <c r="N842" s="410"/>
      <c r="O842" s="410"/>
      <c r="P842" s="415" t="s">
        <v>561</v>
      </c>
      <c r="Q842" s="307"/>
      <c r="R842" s="307"/>
      <c r="S842" s="307"/>
      <c r="T842" s="307"/>
      <c r="U842" s="307"/>
      <c r="V842" s="307"/>
      <c r="W842" s="307"/>
      <c r="X842" s="307"/>
      <c r="Y842" s="308">
        <v>0.02</v>
      </c>
      <c r="Z842" s="309"/>
      <c r="AA842" s="309"/>
      <c r="AB842" s="310"/>
      <c r="AC842" s="312" t="s">
        <v>291</v>
      </c>
      <c r="AD842" s="312"/>
      <c r="AE842" s="312"/>
      <c r="AF842" s="312"/>
      <c r="AG842" s="312"/>
      <c r="AH842" s="313">
        <v>2</v>
      </c>
      <c r="AI842" s="314"/>
      <c r="AJ842" s="314"/>
      <c r="AK842" s="314"/>
      <c r="AL842" s="315">
        <v>92.49</v>
      </c>
      <c r="AM842" s="316"/>
      <c r="AN842" s="316"/>
      <c r="AO842" s="317"/>
      <c r="AP842" s="311"/>
      <c r="AQ842" s="311"/>
      <c r="AR842" s="311"/>
      <c r="AS842" s="311"/>
      <c r="AT842" s="311"/>
      <c r="AU842" s="311"/>
      <c r="AV842" s="311"/>
      <c r="AW842" s="311"/>
      <c r="AX842" s="311"/>
    </row>
    <row r="843" spans="1:50" ht="30" hidden="1" customHeight="1" x14ac:dyDescent="0.2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259</v>
      </c>
      <c r="AD870" s="267"/>
      <c r="AE870" s="267"/>
      <c r="AF870" s="267"/>
      <c r="AG870" s="267"/>
      <c r="AH870" s="334" t="s">
        <v>287</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25">
      <c r="A871" s="394">
        <v>1</v>
      </c>
      <c r="B871" s="394">
        <v>1</v>
      </c>
      <c r="C871" s="414" t="s">
        <v>545</v>
      </c>
      <c r="D871" s="408"/>
      <c r="E871" s="408"/>
      <c r="F871" s="408"/>
      <c r="G871" s="408"/>
      <c r="H871" s="408"/>
      <c r="I871" s="408"/>
      <c r="J871" s="409">
        <v>2011702014598</v>
      </c>
      <c r="K871" s="410"/>
      <c r="L871" s="410"/>
      <c r="M871" s="410"/>
      <c r="N871" s="410"/>
      <c r="O871" s="410"/>
      <c r="P871" s="415" t="s">
        <v>533</v>
      </c>
      <c r="Q871" s="307"/>
      <c r="R871" s="307"/>
      <c r="S871" s="307"/>
      <c r="T871" s="307"/>
      <c r="U871" s="307"/>
      <c r="V871" s="307"/>
      <c r="W871" s="307"/>
      <c r="X871" s="307"/>
      <c r="Y871" s="308">
        <v>1</v>
      </c>
      <c r="Z871" s="309"/>
      <c r="AA871" s="309"/>
      <c r="AB871" s="310"/>
      <c r="AC871" s="318" t="s">
        <v>297</v>
      </c>
      <c r="AD871" s="413"/>
      <c r="AE871" s="413"/>
      <c r="AF871" s="413"/>
      <c r="AG871" s="413"/>
      <c r="AH871" s="411" t="s">
        <v>485</v>
      </c>
      <c r="AI871" s="412"/>
      <c r="AJ871" s="412"/>
      <c r="AK871" s="412"/>
      <c r="AL871" s="315">
        <v>99.18</v>
      </c>
      <c r="AM871" s="316"/>
      <c r="AN871" s="316"/>
      <c r="AO871" s="317"/>
      <c r="AP871" s="311"/>
      <c r="AQ871" s="311"/>
      <c r="AR871" s="311"/>
      <c r="AS871" s="311"/>
      <c r="AT871" s="311"/>
      <c r="AU871" s="311"/>
      <c r="AV871" s="311"/>
      <c r="AW871" s="311"/>
      <c r="AX871" s="311"/>
    </row>
    <row r="872" spans="1:50" ht="30" customHeight="1" x14ac:dyDescent="0.25">
      <c r="A872" s="394">
        <v>2</v>
      </c>
      <c r="B872" s="394">
        <v>1</v>
      </c>
      <c r="C872" s="414" t="s">
        <v>551</v>
      </c>
      <c r="D872" s="408"/>
      <c r="E872" s="408"/>
      <c r="F872" s="408"/>
      <c r="G872" s="408"/>
      <c r="H872" s="408"/>
      <c r="I872" s="408"/>
      <c r="J872" s="409">
        <v>1210001012856</v>
      </c>
      <c r="K872" s="410"/>
      <c r="L872" s="410"/>
      <c r="M872" s="410"/>
      <c r="N872" s="410"/>
      <c r="O872" s="410"/>
      <c r="P872" s="415" t="s">
        <v>560</v>
      </c>
      <c r="Q872" s="307"/>
      <c r="R872" s="307"/>
      <c r="S872" s="307"/>
      <c r="T872" s="307"/>
      <c r="U872" s="307"/>
      <c r="V872" s="307"/>
      <c r="W872" s="307"/>
      <c r="X872" s="307"/>
      <c r="Y872" s="308">
        <v>0.997</v>
      </c>
      <c r="Z872" s="309"/>
      <c r="AA872" s="309"/>
      <c r="AB872" s="310"/>
      <c r="AC872" s="318" t="s">
        <v>297</v>
      </c>
      <c r="AD872" s="413"/>
      <c r="AE872" s="413"/>
      <c r="AF872" s="413"/>
      <c r="AG872" s="413"/>
      <c r="AH872" s="411" t="s">
        <v>485</v>
      </c>
      <c r="AI872" s="412"/>
      <c r="AJ872" s="412"/>
      <c r="AK872" s="412"/>
      <c r="AL872" s="315">
        <v>80</v>
      </c>
      <c r="AM872" s="316"/>
      <c r="AN872" s="316"/>
      <c r="AO872" s="317"/>
      <c r="AP872" s="311"/>
      <c r="AQ872" s="311"/>
      <c r="AR872" s="311"/>
      <c r="AS872" s="311"/>
      <c r="AT872" s="311"/>
      <c r="AU872" s="311"/>
      <c r="AV872" s="311"/>
      <c r="AW872" s="311"/>
      <c r="AX872" s="311"/>
    </row>
    <row r="873" spans="1:50" ht="30" customHeight="1" x14ac:dyDescent="0.25">
      <c r="A873" s="394">
        <v>3</v>
      </c>
      <c r="B873" s="394">
        <v>1</v>
      </c>
      <c r="C873" s="414" t="s">
        <v>552</v>
      </c>
      <c r="D873" s="408"/>
      <c r="E873" s="408"/>
      <c r="F873" s="408"/>
      <c r="G873" s="408"/>
      <c r="H873" s="408"/>
      <c r="I873" s="408"/>
      <c r="J873" s="409">
        <v>5010001061688</v>
      </c>
      <c r="K873" s="410"/>
      <c r="L873" s="410"/>
      <c r="M873" s="410"/>
      <c r="N873" s="410"/>
      <c r="O873" s="410"/>
      <c r="P873" s="415" t="s">
        <v>562</v>
      </c>
      <c r="Q873" s="307"/>
      <c r="R873" s="307"/>
      <c r="S873" s="307"/>
      <c r="T873" s="307"/>
      <c r="U873" s="307"/>
      <c r="V873" s="307"/>
      <c r="W873" s="307"/>
      <c r="X873" s="307"/>
      <c r="Y873" s="308">
        <v>0.59199999999999997</v>
      </c>
      <c r="Z873" s="309"/>
      <c r="AA873" s="309"/>
      <c r="AB873" s="310"/>
      <c r="AC873" s="318" t="s">
        <v>297</v>
      </c>
      <c r="AD873" s="413"/>
      <c r="AE873" s="413"/>
      <c r="AF873" s="413"/>
      <c r="AG873" s="413"/>
      <c r="AH873" s="411" t="s">
        <v>485</v>
      </c>
      <c r="AI873" s="412"/>
      <c r="AJ873" s="412"/>
      <c r="AK873" s="412"/>
      <c r="AL873" s="315">
        <v>96.84</v>
      </c>
      <c r="AM873" s="316"/>
      <c r="AN873" s="316"/>
      <c r="AO873" s="317"/>
      <c r="AP873" s="311"/>
      <c r="AQ873" s="311"/>
      <c r="AR873" s="311"/>
      <c r="AS873" s="311"/>
      <c r="AT873" s="311"/>
      <c r="AU873" s="311"/>
      <c r="AV873" s="311"/>
      <c r="AW873" s="311"/>
      <c r="AX873" s="311"/>
    </row>
    <row r="874" spans="1:50" ht="30" customHeight="1" x14ac:dyDescent="0.25">
      <c r="A874" s="394">
        <v>4</v>
      </c>
      <c r="B874" s="394">
        <v>1</v>
      </c>
      <c r="C874" s="414" t="s">
        <v>553</v>
      </c>
      <c r="D874" s="408"/>
      <c r="E874" s="408"/>
      <c r="F874" s="408"/>
      <c r="G874" s="408"/>
      <c r="H874" s="408"/>
      <c r="I874" s="408"/>
      <c r="J874" s="409">
        <v>4020001020990</v>
      </c>
      <c r="K874" s="410"/>
      <c r="L874" s="410"/>
      <c r="M874" s="410"/>
      <c r="N874" s="410"/>
      <c r="O874" s="410"/>
      <c r="P874" s="415" t="s">
        <v>563</v>
      </c>
      <c r="Q874" s="307"/>
      <c r="R874" s="307"/>
      <c r="S874" s="307"/>
      <c r="T874" s="307"/>
      <c r="U874" s="307"/>
      <c r="V874" s="307"/>
      <c r="W874" s="307"/>
      <c r="X874" s="307"/>
      <c r="Y874" s="308">
        <v>0.374</v>
      </c>
      <c r="Z874" s="309"/>
      <c r="AA874" s="309"/>
      <c r="AB874" s="310"/>
      <c r="AC874" s="318" t="s">
        <v>297</v>
      </c>
      <c r="AD874" s="413"/>
      <c r="AE874" s="413"/>
      <c r="AF874" s="413"/>
      <c r="AG874" s="413"/>
      <c r="AH874" s="411" t="s">
        <v>485</v>
      </c>
      <c r="AI874" s="412"/>
      <c r="AJ874" s="412"/>
      <c r="AK874" s="412"/>
      <c r="AL874" s="315">
        <v>100</v>
      </c>
      <c r="AM874" s="316"/>
      <c r="AN874" s="316"/>
      <c r="AO874" s="317"/>
      <c r="AP874" s="311"/>
      <c r="AQ874" s="311"/>
      <c r="AR874" s="311"/>
      <c r="AS874" s="311"/>
      <c r="AT874" s="311"/>
      <c r="AU874" s="311"/>
      <c r="AV874" s="311"/>
      <c r="AW874" s="311"/>
      <c r="AX874" s="311"/>
    </row>
    <row r="875" spans="1:50" ht="30" customHeight="1" x14ac:dyDescent="0.25">
      <c r="A875" s="394">
        <v>5</v>
      </c>
      <c r="B875" s="394">
        <v>1</v>
      </c>
      <c r="C875" s="414" t="s">
        <v>553</v>
      </c>
      <c r="D875" s="408"/>
      <c r="E875" s="408"/>
      <c r="F875" s="408"/>
      <c r="G875" s="408"/>
      <c r="H875" s="408"/>
      <c r="I875" s="408"/>
      <c r="J875" s="409">
        <v>4020001020990</v>
      </c>
      <c r="K875" s="410"/>
      <c r="L875" s="410"/>
      <c r="M875" s="410"/>
      <c r="N875" s="410"/>
      <c r="O875" s="410"/>
      <c r="P875" s="415" t="s">
        <v>533</v>
      </c>
      <c r="Q875" s="307"/>
      <c r="R875" s="307"/>
      <c r="S875" s="307"/>
      <c r="T875" s="307"/>
      <c r="U875" s="307"/>
      <c r="V875" s="307"/>
      <c r="W875" s="307"/>
      <c r="X875" s="307"/>
      <c r="Y875" s="308">
        <v>0.217</v>
      </c>
      <c r="Z875" s="309"/>
      <c r="AA875" s="309"/>
      <c r="AB875" s="310"/>
      <c r="AC875" s="318" t="s">
        <v>297</v>
      </c>
      <c r="AD875" s="413"/>
      <c r="AE875" s="413"/>
      <c r="AF875" s="413"/>
      <c r="AG875" s="413"/>
      <c r="AH875" s="411" t="s">
        <v>485</v>
      </c>
      <c r="AI875" s="412"/>
      <c r="AJ875" s="412"/>
      <c r="AK875" s="412"/>
      <c r="AL875" s="315">
        <v>100</v>
      </c>
      <c r="AM875" s="316"/>
      <c r="AN875" s="316"/>
      <c r="AO875" s="317"/>
      <c r="AP875" s="311"/>
      <c r="AQ875" s="311"/>
      <c r="AR875" s="311"/>
      <c r="AS875" s="311"/>
      <c r="AT875" s="311"/>
      <c r="AU875" s="311"/>
      <c r="AV875" s="311"/>
      <c r="AW875" s="311"/>
      <c r="AX875" s="311"/>
    </row>
    <row r="876" spans="1:50" ht="30" customHeight="1" x14ac:dyDescent="0.25">
      <c r="A876" s="394">
        <v>6</v>
      </c>
      <c r="B876" s="394">
        <v>1</v>
      </c>
      <c r="C876" s="414" t="s">
        <v>554</v>
      </c>
      <c r="D876" s="408"/>
      <c r="E876" s="408"/>
      <c r="F876" s="408"/>
      <c r="G876" s="408"/>
      <c r="H876" s="408"/>
      <c r="I876" s="408"/>
      <c r="J876" s="409">
        <v>5010001007047</v>
      </c>
      <c r="K876" s="410"/>
      <c r="L876" s="410"/>
      <c r="M876" s="410"/>
      <c r="N876" s="410"/>
      <c r="O876" s="410"/>
      <c r="P876" s="415" t="s">
        <v>564</v>
      </c>
      <c r="Q876" s="307"/>
      <c r="R876" s="307"/>
      <c r="S876" s="307"/>
      <c r="T876" s="307"/>
      <c r="U876" s="307"/>
      <c r="V876" s="307"/>
      <c r="W876" s="307"/>
      <c r="X876" s="307"/>
      <c r="Y876" s="308">
        <v>0.48599999999999999</v>
      </c>
      <c r="Z876" s="309"/>
      <c r="AA876" s="309"/>
      <c r="AB876" s="310"/>
      <c r="AC876" s="318" t="s">
        <v>297</v>
      </c>
      <c r="AD876" s="413"/>
      <c r="AE876" s="413"/>
      <c r="AF876" s="413"/>
      <c r="AG876" s="413"/>
      <c r="AH876" s="411" t="s">
        <v>485</v>
      </c>
      <c r="AI876" s="412"/>
      <c r="AJ876" s="412"/>
      <c r="AK876" s="412"/>
      <c r="AL876" s="315">
        <v>99.29</v>
      </c>
      <c r="AM876" s="316"/>
      <c r="AN876" s="316"/>
      <c r="AO876" s="317"/>
      <c r="AP876" s="311"/>
      <c r="AQ876" s="311"/>
      <c r="AR876" s="311"/>
      <c r="AS876" s="311"/>
      <c r="AT876" s="311"/>
      <c r="AU876" s="311"/>
      <c r="AV876" s="311"/>
      <c r="AW876" s="311"/>
      <c r="AX876" s="311"/>
    </row>
    <row r="877" spans="1:50" ht="30" customHeight="1" x14ac:dyDescent="0.25">
      <c r="A877" s="394">
        <v>7</v>
      </c>
      <c r="B877" s="394">
        <v>1</v>
      </c>
      <c r="C877" s="414" t="s">
        <v>608</v>
      </c>
      <c r="D877" s="408"/>
      <c r="E877" s="408"/>
      <c r="F877" s="408"/>
      <c r="G877" s="408"/>
      <c r="H877" s="408"/>
      <c r="I877" s="408"/>
      <c r="J877" s="409">
        <v>2010001130818</v>
      </c>
      <c r="K877" s="410"/>
      <c r="L877" s="410"/>
      <c r="M877" s="410"/>
      <c r="N877" s="410"/>
      <c r="O877" s="410"/>
      <c r="P877" s="415" t="s">
        <v>533</v>
      </c>
      <c r="Q877" s="307"/>
      <c r="R877" s="307"/>
      <c r="S877" s="307"/>
      <c r="T877" s="307"/>
      <c r="U877" s="307"/>
      <c r="V877" s="307"/>
      <c r="W877" s="307"/>
      <c r="X877" s="307"/>
      <c r="Y877" s="308">
        <v>0.30299999999999999</v>
      </c>
      <c r="Z877" s="309"/>
      <c r="AA877" s="309"/>
      <c r="AB877" s="310"/>
      <c r="AC877" s="318" t="s">
        <v>297</v>
      </c>
      <c r="AD877" s="413"/>
      <c r="AE877" s="413"/>
      <c r="AF877" s="413"/>
      <c r="AG877" s="413"/>
      <c r="AH877" s="411" t="s">
        <v>485</v>
      </c>
      <c r="AI877" s="412"/>
      <c r="AJ877" s="412"/>
      <c r="AK877" s="412"/>
      <c r="AL877" s="315">
        <v>100</v>
      </c>
      <c r="AM877" s="316"/>
      <c r="AN877" s="316"/>
      <c r="AO877" s="317"/>
      <c r="AP877" s="311"/>
      <c r="AQ877" s="311"/>
      <c r="AR877" s="311"/>
      <c r="AS877" s="311"/>
      <c r="AT877" s="311"/>
      <c r="AU877" s="311"/>
      <c r="AV877" s="311"/>
      <c r="AW877" s="311"/>
      <c r="AX877" s="311"/>
    </row>
    <row r="878" spans="1:50" ht="30" customHeight="1" x14ac:dyDescent="0.25">
      <c r="A878" s="394">
        <v>8</v>
      </c>
      <c r="B878" s="394">
        <v>1</v>
      </c>
      <c r="C878" s="414" t="s">
        <v>555</v>
      </c>
      <c r="D878" s="408"/>
      <c r="E878" s="408"/>
      <c r="F878" s="408"/>
      <c r="G878" s="408"/>
      <c r="H878" s="408"/>
      <c r="I878" s="408"/>
      <c r="J878" s="409">
        <v>4010601047014</v>
      </c>
      <c r="K878" s="410"/>
      <c r="L878" s="410"/>
      <c r="M878" s="410"/>
      <c r="N878" s="410"/>
      <c r="O878" s="410"/>
      <c r="P878" s="415" t="s">
        <v>533</v>
      </c>
      <c r="Q878" s="307"/>
      <c r="R878" s="307"/>
      <c r="S878" s="307"/>
      <c r="T878" s="307"/>
      <c r="U878" s="307"/>
      <c r="V878" s="307"/>
      <c r="W878" s="307"/>
      <c r="X878" s="307"/>
      <c r="Y878" s="308">
        <v>0.112</v>
      </c>
      <c r="Z878" s="309"/>
      <c r="AA878" s="309"/>
      <c r="AB878" s="310"/>
      <c r="AC878" s="318" t="s">
        <v>297</v>
      </c>
      <c r="AD878" s="413"/>
      <c r="AE878" s="413"/>
      <c r="AF878" s="413"/>
      <c r="AG878" s="413"/>
      <c r="AH878" s="411" t="s">
        <v>485</v>
      </c>
      <c r="AI878" s="412"/>
      <c r="AJ878" s="412"/>
      <c r="AK878" s="412"/>
      <c r="AL878" s="315">
        <v>100</v>
      </c>
      <c r="AM878" s="316"/>
      <c r="AN878" s="316"/>
      <c r="AO878" s="317"/>
      <c r="AP878" s="311"/>
      <c r="AQ878" s="311"/>
      <c r="AR878" s="311"/>
      <c r="AS878" s="311"/>
      <c r="AT878" s="311"/>
      <c r="AU878" s="311"/>
      <c r="AV878" s="311"/>
      <c r="AW878" s="311"/>
      <c r="AX878" s="311"/>
    </row>
    <row r="879" spans="1:50" ht="30" customHeight="1" x14ac:dyDescent="0.25">
      <c r="A879" s="394">
        <v>9</v>
      </c>
      <c r="B879" s="394">
        <v>1</v>
      </c>
      <c r="C879" s="414" t="s">
        <v>556</v>
      </c>
      <c r="D879" s="408"/>
      <c r="E879" s="408"/>
      <c r="F879" s="408"/>
      <c r="G879" s="408"/>
      <c r="H879" s="408"/>
      <c r="I879" s="408"/>
      <c r="J879" s="409">
        <v>4010601047014</v>
      </c>
      <c r="K879" s="410"/>
      <c r="L879" s="410"/>
      <c r="M879" s="410"/>
      <c r="N879" s="410"/>
      <c r="O879" s="410"/>
      <c r="P879" s="415" t="s">
        <v>565</v>
      </c>
      <c r="Q879" s="307"/>
      <c r="R879" s="307"/>
      <c r="S879" s="307"/>
      <c r="T879" s="307"/>
      <c r="U879" s="307"/>
      <c r="V879" s="307"/>
      <c r="W879" s="307"/>
      <c r="X879" s="307"/>
      <c r="Y879" s="308">
        <v>9.2999999999999999E-2</v>
      </c>
      <c r="Z879" s="309"/>
      <c r="AA879" s="309"/>
      <c r="AB879" s="310"/>
      <c r="AC879" s="318" t="s">
        <v>297</v>
      </c>
      <c r="AD879" s="413"/>
      <c r="AE879" s="413"/>
      <c r="AF879" s="413"/>
      <c r="AG879" s="413"/>
      <c r="AH879" s="411" t="s">
        <v>485</v>
      </c>
      <c r="AI879" s="412"/>
      <c r="AJ879" s="412"/>
      <c r="AK879" s="412"/>
      <c r="AL879" s="315">
        <v>99.09</v>
      </c>
      <c r="AM879" s="316"/>
      <c r="AN879" s="316"/>
      <c r="AO879" s="317"/>
      <c r="AP879" s="311"/>
      <c r="AQ879" s="311"/>
      <c r="AR879" s="311"/>
      <c r="AS879" s="311"/>
      <c r="AT879" s="311"/>
      <c r="AU879" s="311"/>
      <c r="AV879" s="311"/>
      <c r="AW879" s="311"/>
      <c r="AX879" s="311"/>
    </row>
    <row r="880" spans="1:50" ht="30" customHeight="1" x14ac:dyDescent="0.25">
      <c r="A880" s="394">
        <v>10</v>
      </c>
      <c r="B880" s="394">
        <v>1</v>
      </c>
      <c r="C880" s="414" t="s">
        <v>556</v>
      </c>
      <c r="D880" s="408"/>
      <c r="E880" s="408"/>
      <c r="F880" s="408"/>
      <c r="G880" s="408"/>
      <c r="H880" s="408"/>
      <c r="I880" s="408"/>
      <c r="J880" s="409">
        <v>4010601047014</v>
      </c>
      <c r="K880" s="410"/>
      <c r="L880" s="410"/>
      <c r="M880" s="410"/>
      <c r="N880" s="410"/>
      <c r="O880" s="410"/>
      <c r="P880" s="415" t="s">
        <v>565</v>
      </c>
      <c r="Q880" s="307"/>
      <c r="R880" s="307"/>
      <c r="S880" s="307"/>
      <c r="T880" s="307"/>
      <c r="U880" s="307"/>
      <c r="V880" s="307"/>
      <c r="W880" s="307"/>
      <c r="X880" s="307"/>
      <c r="Y880" s="308">
        <v>9.5000000000000001E-2</v>
      </c>
      <c r="Z880" s="309"/>
      <c r="AA880" s="309"/>
      <c r="AB880" s="310"/>
      <c r="AC880" s="318" t="s">
        <v>297</v>
      </c>
      <c r="AD880" s="413"/>
      <c r="AE880" s="413"/>
      <c r="AF880" s="413"/>
      <c r="AG880" s="413"/>
      <c r="AH880" s="411" t="s">
        <v>485</v>
      </c>
      <c r="AI880" s="412"/>
      <c r="AJ880" s="412"/>
      <c r="AK880" s="412"/>
      <c r="AL880" s="315">
        <v>99.54</v>
      </c>
      <c r="AM880" s="316"/>
      <c r="AN880" s="316"/>
      <c r="AO880" s="317"/>
      <c r="AP880" s="311"/>
      <c r="AQ880" s="311"/>
      <c r="AR880" s="311"/>
      <c r="AS880" s="311"/>
      <c r="AT880" s="311"/>
      <c r="AU880" s="311"/>
      <c r="AV880" s="311"/>
      <c r="AW880" s="311"/>
      <c r="AX880" s="311"/>
    </row>
    <row r="881" spans="1:50" ht="30" customHeight="1" x14ac:dyDescent="0.25">
      <c r="A881" s="394">
        <v>11</v>
      </c>
      <c r="B881" s="394">
        <v>1</v>
      </c>
      <c r="C881" s="414" t="s">
        <v>557</v>
      </c>
      <c r="D881" s="408"/>
      <c r="E881" s="408"/>
      <c r="F881" s="408"/>
      <c r="G881" s="408"/>
      <c r="H881" s="408"/>
      <c r="I881" s="408"/>
      <c r="J881" s="409">
        <v>2180005004431</v>
      </c>
      <c r="K881" s="410"/>
      <c r="L881" s="410"/>
      <c r="M881" s="410"/>
      <c r="N881" s="410"/>
      <c r="O881" s="410"/>
      <c r="P881" s="415" t="s">
        <v>566</v>
      </c>
      <c r="Q881" s="307"/>
      <c r="R881" s="307"/>
      <c r="S881" s="307"/>
      <c r="T881" s="307"/>
      <c r="U881" s="307"/>
      <c r="V881" s="307"/>
      <c r="W881" s="307"/>
      <c r="X881" s="307"/>
      <c r="Y881" s="308">
        <v>4.5999999999999999E-2</v>
      </c>
      <c r="Z881" s="309"/>
      <c r="AA881" s="309"/>
      <c r="AB881" s="310"/>
      <c r="AC881" s="318" t="s">
        <v>297</v>
      </c>
      <c r="AD881" s="413"/>
      <c r="AE881" s="413"/>
      <c r="AF881" s="413"/>
      <c r="AG881" s="413"/>
      <c r="AH881" s="411" t="s">
        <v>485</v>
      </c>
      <c r="AI881" s="412"/>
      <c r="AJ881" s="412"/>
      <c r="AK881" s="412"/>
      <c r="AL881" s="315">
        <v>100</v>
      </c>
      <c r="AM881" s="316"/>
      <c r="AN881" s="316"/>
      <c r="AO881" s="317"/>
      <c r="AP881" s="311"/>
      <c r="AQ881" s="311"/>
      <c r="AR881" s="311"/>
      <c r="AS881" s="311"/>
      <c r="AT881" s="311"/>
      <c r="AU881" s="311"/>
      <c r="AV881" s="311"/>
      <c r="AW881" s="311"/>
      <c r="AX881" s="311"/>
    </row>
    <row r="882" spans="1:50" ht="30" customHeight="1" x14ac:dyDescent="0.25">
      <c r="A882" s="394">
        <v>12</v>
      </c>
      <c r="B882" s="394">
        <v>1</v>
      </c>
      <c r="C882" s="414" t="s">
        <v>558</v>
      </c>
      <c r="D882" s="408"/>
      <c r="E882" s="408"/>
      <c r="F882" s="408"/>
      <c r="G882" s="408"/>
      <c r="H882" s="408"/>
      <c r="I882" s="408"/>
      <c r="J882" s="409">
        <v>1180001094436</v>
      </c>
      <c r="K882" s="410"/>
      <c r="L882" s="410"/>
      <c r="M882" s="410"/>
      <c r="N882" s="410"/>
      <c r="O882" s="410"/>
      <c r="P882" s="415" t="s">
        <v>567</v>
      </c>
      <c r="Q882" s="307"/>
      <c r="R882" s="307"/>
      <c r="S882" s="307"/>
      <c r="T882" s="307"/>
      <c r="U882" s="307"/>
      <c r="V882" s="307"/>
      <c r="W882" s="307"/>
      <c r="X882" s="307"/>
      <c r="Y882" s="308">
        <v>2.1999999999999999E-2</v>
      </c>
      <c r="Z882" s="309"/>
      <c r="AA882" s="309"/>
      <c r="AB882" s="310"/>
      <c r="AC882" s="318" t="s">
        <v>297</v>
      </c>
      <c r="AD882" s="413"/>
      <c r="AE882" s="413"/>
      <c r="AF882" s="413"/>
      <c r="AG882" s="413"/>
      <c r="AH882" s="411" t="s">
        <v>485</v>
      </c>
      <c r="AI882" s="412"/>
      <c r="AJ882" s="412"/>
      <c r="AK882" s="412"/>
      <c r="AL882" s="315">
        <v>95.24</v>
      </c>
      <c r="AM882" s="316"/>
      <c r="AN882" s="316"/>
      <c r="AO882" s="317"/>
      <c r="AP882" s="311"/>
      <c r="AQ882" s="311"/>
      <c r="AR882" s="311"/>
      <c r="AS882" s="311"/>
      <c r="AT882" s="311"/>
      <c r="AU882" s="311"/>
      <c r="AV882" s="311"/>
      <c r="AW882" s="311"/>
      <c r="AX882" s="311"/>
    </row>
    <row r="883" spans="1:50" ht="30" customHeight="1" x14ac:dyDescent="0.25">
      <c r="A883" s="394">
        <v>13</v>
      </c>
      <c r="B883" s="394">
        <v>1</v>
      </c>
      <c r="C883" s="414" t="s">
        <v>559</v>
      </c>
      <c r="D883" s="408"/>
      <c r="E883" s="408"/>
      <c r="F883" s="408"/>
      <c r="G883" s="408"/>
      <c r="H883" s="408"/>
      <c r="I883" s="408"/>
      <c r="J883" s="409">
        <v>9010001045803</v>
      </c>
      <c r="K883" s="410"/>
      <c r="L883" s="410"/>
      <c r="M883" s="410"/>
      <c r="N883" s="410"/>
      <c r="O883" s="410"/>
      <c r="P883" s="415" t="s">
        <v>533</v>
      </c>
      <c r="Q883" s="307"/>
      <c r="R883" s="307"/>
      <c r="S883" s="307"/>
      <c r="T883" s="307"/>
      <c r="U883" s="307"/>
      <c r="V883" s="307"/>
      <c r="W883" s="307"/>
      <c r="X883" s="307"/>
      <c r="Y883" s="308">
        <v>1.6E-2</v>
      </c>
      <c r="Z883" s="309"/>
      <c r="AA883" s="309"/>
      <c r="AB883" s="310"/>
      <c r="AC883" s="318" t="s">
        <v>297</v>
      </c>
      <c r="AD883" s="413"/>
      <c r="AE883" s="413"/>
      <c r="AF883" s="413"/>
      <c r="AG883" s="413"/>
      <c r="AH883" s="411" t="s">
        <v>485</v>
      </c>
      <c r="AI883" s="412"/>
      <c r="AJ883" s="412"/>
      <c r="AK883" s="412"/>
      <c r="AL883" s="315">
        <v>100</v>
      </c>
      <c r="AM883" s="316"/>
      <c r="AN883" s="316"/>
      <c r="AO883" s="317"/>
      <c r="AP883" s="311"/>
      <c r="AQ883" s="311"/>
      <c r="AR883" s="311"/>
      <c r="AS883" s="311"/>
      <c r="AT883" s="311"/>
      <c r="AU883" s="311"/>
      <c r="AV883" s="311"/>
      <c r="AW883" s="311"/>
      <c r="AX883" s="311"/>
    </row>
    <row r="884" spans="1:50" ht="30" hidden="1" customHeight="1" x14ac:dyDescent="0.2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2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259</v>
      </c>
      <c r="AD903" s="267"/>
      <c r="AE903" s="267"/>
      <c r="AF903" s="267"/>
      <c r="AG903" s="267"/>
      <c r="AH903" s="334" t="s">
        <v>287</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25">
      <c r="A904" s="394">
        <v>1</v>
      </c>
      <c r="B904" s="394">
        <v>1</v>
      </c>
      <c r="C904" s="414" t="s">
        <v>568</v>
      </c>
      <c r="D904" s="408"/>
      <c r="E904" s="408"/>
      <c r="F904" s="408"/>
      <c r="G904" s="408"/>
      <c r="H904" s="408"/>
      <c r="I904" s="408"/>
      <c r="J904" s="409">
        <v>8011001038442</v>
      </c>
      <c r="K904" s="410"/>
      <c r="L904" s="410"/>
      <c r="M904" s="410"/>
      <c r="N904" s="410"/>
      <c r="O904" s="410"/>
      <c r="P904" s="415" t="s">
        <v>574</v>
      </c>
      <c r="Q904" s="307"/>
      <c r="R904" s="307"/>
      <c r="S904" s="307"/>
      <c r="T904" s="307"/>
      <c r="U904" s="307"/>
      <c r="V904" s="307"/>
      <c r="W904" s="307"/>
      <c r="X904" s="307"/>
      <c r="Y904" s="308">
        <v>2</v>
      </c>
      <c r="Z904" s="309"/>
      <c r="AA904" s="309"/>
      <c r="AB904" s="310"/>
      <c r="AC904" s="318" t="s">
        <v>298</v>
      </c>
      <c r="AD904" s="413"/>
      <c r="AE904" s="413"/>
      <c r="AF904" s="413"/>
      <c r="AG904" s="413"/>
      <c r="AH904" s="411" t="s">
        <v>579</v>
      </c>
      <c r="AI904" s="412"/>
      <c r="AJ904" s="412"/>
      <c r="AK904" s="412"/>
      <c r="AL904" s="315">
        <v>100</v>
      </c>
      <c r="AM904" s="316"/>
      <c r="AN904" s="316"/>
      <c r="AO904" s="317"/>
      <c r="AP904" s="311"/>
      <c r="AQ904" s="311"/>
      <c r="AR904" s="311"/>
      <c r="AS904" s="311"/>
      <c r="AT904" s="311"/>
      <c r="AU904" s="311"/>
      <c r="AV904" s="311"/>
      <c r="AW904" s="311"/>
      <c r="AX904" s="311"/>
    </row>
    <row r="905" spans="1:50" ht="30" customHeight="1" x14ac:dyDescent="0.25">
      <c r="A905" s="394">
        <v>2</v>
      </c>
      <c r="B905" s="394">
        <v>1</v>
      </c>
      <c r="C905" s="414" t="s">
        <v>569</v>
      </c>
      <c r="D905" s="408"/>
      <c r="E905" s="408"/>
      <c r="F905" s="408"/>
      <c r="G905" s="408"/>
      <c r="H905" s="408"/>
      <c r="I905" s="408"/>
      <c r="J905" s="409">
        <v>9021001020308</v>
      </c>
      <c r="K905" s="410"/>
      <c r="L905" s="410"/>
      <c r="M905" s="410"/>
      <c r="N905" s="410"/>
      <c r="O905" s="410"/>
      <c r="P905" s="415" t="s">
        <v>575</v>
      </c>
      <c r="Q905" s="307"/>
      <c r="R905" s="307"/>
      <c r="S905" s="307"/>
      <c r="T905" s="307"/>
      <c r="U905" s="307"/>
      <c r="V905" s="307"/>
      <c r="W905" s="307"/>
      <c r="X905" s="307"/>
      <c r="Y905" s="308">
        <v>0.68100000000000005</v>
      </c>
      <c r="Z905" s="309"/>
      <c r="AA905" s="309"/>
      <c r="AB905" s="310"/>
      <c r="AC905" s="318" t="s">
        <v>298</v>
      </c>
      <c r="AD905" s="318"/>
      <c r="AE905" s="318"/>
      <c r="AF905" s="318"/>
      <c r="AG905" s="318"/>
      <c r="AH905" s="411" t="s">
        <v>579</v>
      </c>
      <c r="AI905" s="412"/>
      <c r="AJ905" s="412"/>
      <c r="AK905" s="412"/>
      <c r="AL905" s="315">
        <v>100</v>
      </c>
      <c r="AM905" s="316"/>
      <c r="AN905" s="316"/>
      <c r="AO905" s="317"/>
      <c r="AP905" s="311"/>
      <c r="AQ905" s="311"/>
      <c r="AR905" s="311"/>
      <c r="AS905" s="311"/>
      <c r="AT905" s="311"/>
      <c r="AU905" s="311"/>
      <c r="AV905" s="311"/>
      <c r="AW905" s="311"/>
      <c r="AX905" s="311"/>
    </row>
    <row r="906" spans="1:50" ht="30" customHeight="1" x14ac:dyDescent="0.25">
      <c r="A906" s="394">
        <v>3</v>
      </c>
      <c r="B906" s="394">
        <v>1</v>
      </c>
      <c r="C906" s="414" t="s">
        <v>570</v>
      </c>
      <c r="D906" s="408"/>
      <c r="E906" s="408"/>
      <c r="F906" s="408"/>
      <c r="G906" s="408"/>
      <c r="H906" s="408"/>
      <c r="I906" s="408"/>
      <c r="J906" s="409">
        <v>5010401056882</v>
      </c>
      <c r="K906" s="410"/>
      <c r="L906" s="410"/>
      <c r="M906" s="410"/>
      <c r="N906" s="410"/>
      <c r="O906" s="410"/>
      <c r="P906" s="415" t="s">
        <v>576</v>
      </c>
      <c r="Q906" s="307"/>
      <c r="R906" s="307"/>
      <c r="S906" s="307"/>
      <c r="T906" s="307"/>
      <c r="U906" s="307"/>
      <c r="V906" s="307"/>
      <c r="W906" s="307"/>
      <c r="X906" s="307"/>
      <c r="Y906" s="308">
        <v>0.29399999999999998</v>
      </c>
      <c r="Z906" s="309"/>
      <c r="AA906" s="309"/>
      <c r="AB906" s="310"/>
      <c r="AC906" s="318" t="s">
        <v>79</v>
      </c>
      <c r="AD906" s="318"/>
      <c r="AE906" s="318"/>
      <c r="AF906" s="318"/>
      <c r="AG906" s="318"/>
      <c r="AH906" s="411" t="s">
        <v>579</v>
      </c>
      <c r="AI906" s="412"/>
      <c r="AJ906" s="412"/>
      <c r="AK906" s="412"/>
      <c r="AL906" s="315" t="s">
        <v>600</v>
      </c>
      <c r="AM906" s="316"/>
      <c r="AN906" s="316"/>
      <c r="AO906" s="317"/>
      <c r="AP906" s="311"/>
      <c r="AQ906" s="311"/>
      <c r="AR906" s="311"/>
      <c r="AS906" s="311"/>
      <c r="AT906" s="311"/>
      <c r="AU906" s="311"/>
      <c r="AV906" s="311"/>
      <c r="AW906" s="311"/>
      <c r="AX906" s="311"/>
    </row>
    <row r="907" spans="1:50" ht="30" customHeight="1" x14ac:dyDescent="0.25">
      <c r="A907" s="394">
        <v>4</v>
      </c>
      <c r="B907" s="394">
        <v>1</v>
      </c>
      <c r="C907" s="414" t="s">
        <v>571</v>
      </c>
      <c r="D907" s="408"/>
      <c r="E907" s="408"/>
      <c r="F907" s="408"/>
      <c r="G907" s="408"/>
      <c r="H907" s="408"/>
      <c r="I907" s="408"/>
      <c r="J907" s="409">
        <v>6011401004137</v>
      </c>
      <c r="K907" s="410"/>
      <c r="L907" s="410"/>
      <c r="M907" s="410"/>
      <c r="N907" s="410"/>
      <c r="O907" s="410"/>
      <c r="P907" s="415" t="s">
        <v>533</v>
      </c>
      <c r="Q907" s="307"/>
      <c r="R907" s="307"/>
      <c r="S907" s="307"/>
      <c r="T907" s="307"/>
      <c r="U907" s="307"/>
      <c r="V907" s="307"/>
      <c r="W907" s="307"/>
      <c r="X907" s="307"/>
      <c r="Y907" s="308">
        <v>0.11</v>
      </c>
      <c r="Z907" s="309"/>
      <c r="AA907" s="309"/>
      <c r="AB907" s="310"/>
      <c r="AC907" s="318" t="s">
        <v>79</v>
      </c>
      <c r="AD907" s="318"/>
      <c r="AE907" s="318"/>
      <c r="AF907" s="318"/>
      <c r="AG907" s="318"/>
      <c r="AH907" s="411" t="s">
        <v>580</v>
      </c>
      <c r="AI907" s="412"/>
      <c r="AJ907" s="412"/>
      <c r="AK907" s="412"/>
      <c r="AL907" s="315" t="s">
        <v>600</v>
      </c>
      <c r="AM907" s="316"/>
      <c r="AN907" s="316"/>
      <c r="AO907" s="317"/>
      <c r="AP907" s="311"/>
      <c r="AQ907" s="311"/>
      <c r="AR907" s="311"/>
      <c r="AS907" s="311"/>
      <c r="AT907" s="311"/>
      <c r="AU907" s="311"/>
      <c r="AV907" s="311"/>
      <c r="AW907" s="311"/>
      <c r="AX907" s="311"/>
    </row>
    <row r="908" spans="1:50" ht="30" customHeight="1" x14ac:dyDescent="0.25">
      <c r="A908" s="394">
        <v>5</v>
      </c>
      <c r="B908" s="394">
        <v>1</v>
      </c>
      <c r="C908" s="414" t="s">
        <v>572</v>
      </c>
      <c r="D908" s="408"/>
      <c r="E908" s="408"/>
      <c r="F908" s="408"/>
      <c r="G908" s="408"/>
      <c r="H908" s="408"/>
      <c r="I908" s="408"/>
      <c r="J908" s="409">
        <v>1010001112577</v>
      </c>
      <c r="K908" s="410"/>
      <c r="L908" s="410"/>
      <c r="M908" s="410"/>
      <c r="N908" s="410"/>
      <c r="O908" s="410"/>
      <c r="P908" s="415" t="s">
        <v>577</v>
      </c>
      <c r="Q908" s="307"/>
      <c r="R908" s="307"/>
      <c r="S908" s="307"/>
      <c r="T908" s="307"/>
      <c r="U908" s="307"/>
      <c r="V908" s="307"/>
      <c r="W908" s="307"/>
      <c r="X908" s="307"/>
      <c r="Y908" s="308">
        <v>5.6000000000000001E-2</v>
      </c>
      <c r="Z908" s="309"/>
      <c r="AA908" s="309"/>
      <c r="AB908" s="310"/>
      <c r="AC908" s="312" t="s">
        <v>79</v>
      </c>
      <c r="AD908" s="312"/>
      <c r="AE908" s="312"/>
      <c r="AF908" s="312"/>
      <c r="AG908" s="312"/>
      <c r="AH908" s="411" t="s">
        <v>327</v>
      </c>
      <c r="AI908" s="412"/>
      <c r="AJ908" s="412"/>
      <c r="AK908" s="412"/>
      <c r="AL908" s="315" t="s">
        <v>600</v>
      </c>
      <c r="AM908" s="316"/>
      <c r="AN908" s="316"/>
      <c r="AO908" s="317"/>
      <c r="AP908" s="311"/>
      <c r="AQ908" s="311"/>
      <c r="AR908" s="311"/>
      <c r="AS908" s="311"/>
      <c r="AT908" s="311"/>
      <c r="AU908" s="311"/>
      <c r="AV908" s="311"/>
      <c r="AW908" s="311"/>
      <c r="AX908" s="311"/>
    </row>
    <row r="909" spans="1:50" ht="30" customHeight="1" x14ac:dyDescent="0.25">
      <c r="A909" s="394">
        <v>6</v>
      </c>
      <c r="B909" s="394">
        <v>1</v>
      </c>
      <c r="C909" s="414" t="s">
        <v>572</v>
      </c>
      <c r="D909" s="408"/>
      <c r="E909" s="408"/>
      <c r="F909" s="408"/>
      <c r="G909" s="408"/>
      <c r="H909" s="408"/>
      <c r="I909" s="408"/>
      <c r="J909" s="409">
        <v>1010001112577</v>
      </c>
      <c r="K909" s="410"/>
      <c r="L909" s="410"/>
      <c r="M909" s="410"/>
      <c r="N909" s="410"/>
      <c r="O909" s="410"/>
      <c r="P909" s="415" t="s">
        <v>577</v>
      </c>
      <c r="Q909" s="307"/>
      <c r="R909" s="307"/>
      <c r="S909" s="307"/>
      <c r="T909" s="307"/>
      <c r="U909" s="307"/>
      <c r="V909" s="307"/>
      <c r="W909" s="307"/>
      <c r="X909" s="307"/>
      <c r="Y909" s="308">
        <v>5.1999999999999998E-2</v>
      </c>
      <c r="Z909" s="309"/>
      <c r="AA909" s="309"/>
      <c r="AB909" s="310"/>
      <c r="AC909" s="312" t="s">
        <v>79</v>
      </c>
      <c r="AD909" s="312"/>
      <c r="AE909" s="312"/>
      <c r="AF909" s="312"/>
      <c r="AG909" s="312"/>
      <c r="AH909" s="411" t="s">
        <v>580</v>
      </c>
      <c r="AI909" s="412"/>
      <c r="AJ909" s="412"/>
      <c r="AK909" s="412"/>
      <c r="AL909" s="315" t="s">
        <v>600</v>
      </c>
      <c r="AM909" s="316"/>
      <c r="AN909" s="316"/>
      <c r="AO909" s="317"/>
      <c r="AP909" s="311"/>
      <c r="AQ909" s="311"/>
      <c r="AR909" s="311"/>
      <c r="AS909" s="311"/>
      <c r="AT909" s="311"/>
      <c r="AU909" s="311"/>
      <c r="AV909" s="311"/>
      <c r="AW909" s="311"/>
      <c r="AX909" s="311"/>
    </row>
    <row r="910" spans="1:50" ht="30" customHeight="1" x14ac:dyDescent="0.25">
      <c r="A910" s="394">
        <v>7</v>
      </c>
      <c r="B910" s="394">
        <v>1</v>
      </c>
      <c r="C910" s="414" t="s">
        <v>573</v>
      </c>
      <c r="D910" s="408"/>
      <c r="E910" s="408"/>
      <c r="F910" s="408"/>
      <c r="G910" s="408"/>
      <c r="H910" s="408"/>
      <c r="I910" s="408"/>
      <c r="J910" s="409" t="s">
        <v>327</v>
      </c>
      <c r="K910" s="410"/>
      <c r="L910" s="410"/>
      <c r="M910" s="410"/>
      <c r="N910" s="410"/>
      <c r="O910" s="410"/>
      <c r="P910" s="415" t="s">
        <v>578</v>
      </c>
      <c r="Q910" s="307"/>
      <c r="R910" s="307"/>
      <c r="S910" s="307"/>
      <c r="T910" s="307"/>
      <c r="U910" s="307"/>
      <c r="V910" s="307"/>
      <c r="W910" s="307"/>
      <c r="X910" s="307"/>
      <c r="Y910" s="308">
        <v>4.8000000000000001E-2</v>
      </c>
      <c r="Z910" s="309"/>
      <c r="AA910" s="309"/>
      <c r="AB910" s="310"/>
      <c r="AC910" s="312" t="s">
        <v>298</v>
      </c>
      <c r="AD910" s="312"/>
      <c r="AE910" s="312"/>
      <c r="AF910" s="312"/>
      <c r="AG910" s="312"/>
      <c r="AH910" s="411" t="s">
        <v>327</v>
      </c>
      <c r="AI910" s="412"/>
      <c r="AJ910" s="412"/>
      <c r="AK910" s="412"/>
      <c r="AL910" s="315">
        <v>100</v>
      </c>
      <c r="AM910" s="316"/>
      <c r="AN910" s="316"/>
      <c r="AO910" s="317"/>
      <c r="AP910" s="311"/>
      <c r="AQ910" s="311"/>
      <c r="AR910" s="311"/>
      <c r="AS910" s="311"/>
      <c r="AT910" s="311"/>
      <c r="AU910" s="311"/>
      <c r="AV910" s="311"/>
      <c r="AW910" s="311"/>
      <c r="AX910" s="311"/>
    </row>
    <row r="911" spans="1:50" ht="30" hidden="1" customHeight="1" x14ac:dyDescent="0.2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2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259</v>
      </c>
      <c r="AD936" s="267"/>
      <c r="AE936" s="267"/>
      <c r="AF936" s="267"/>
      <c r="AG936" s="267"/>
      <c r="AH936" s="334" t="s">
        <v>287</v>
      </c>
      <c r="AI936" s="336"/>
      <c r="AJ936" s="336"/>
      <c r="AK936" s="336"/>
      <c r="AL936" s="336" t="s">
        <v>21</v>
      </c>
      <c r="AM936" s="336"/>
      <c r="AN936" s="336"/>
      <c r="AO936" s="416"/>
      <c r="AP936" s="417" t="s">
        <v>225</v>
      </c>
      <c r="AQ936" s="417"/>
      <c r="AR936" s="417"/>
      <c r="AS936" s="417"/>
      <c r="AT936" s="417"/>
      <c r="AU936" s="417"/>
      <c r="AV936" s="417"/>
      <c r="AW936" s="417"/>
      <c r="AX936" s="417"/>
    </row>
    <row r="937" spans="1:50" ht="30" customHeight="1" x14ac:dyDescent="0.25">
      <c r="A937" s="394">
        <v>1</v>
      </c>
      <c r="B937" s="394">
        <v>1</v>
      </c>
      <c r="C937" s="414" t="s">
        <v>581</v>
      </c>
      <c r="D937" s="408"/>
      <c r="E937" s="408"/>
      <c r="F937" s="408"/>
      <c r="G937" s="408"/>
      <c r="H937" s="408"/>
      <c r="I937" s="408"/>
      <c r="J937" s="409" t="s">
        <v>590</v>
      </c>
      <c r="K937" s="410"/>
      <c r="L937" s="410"/>
      <c r="M937" s="410"/>
      <c r="N937" s="410"/>
      <c r="O937" s="410"/>
      <c r="P937" s="415" t="s">
        <v>586</v>
      </c>
      <c r="Q937" s="307"/>
      <c r="R937" s="307"/>
      <c r="S937" s="307"/>
      <c r="T937" s="307"/>
      <c r="U937" s="307"/>
      <c r="V937" s="307"/>
      <c r="W937" s="307"/>
      <c r="X937" s="307"/>
      <c r="Y937" s="308">
        <v>10</v>
      </c>
      <c r="Z937" s="309"/>
      <c r="AA937" s="309"/>
      <c r="AB937" s="310"/>
      <c r="AC937" s="318" t="s">
        <v>79</v>
      </c>
      <c r="AD937" s="413"/>
      <c r="AE937" s="413"/>
      <c r="AF937" s="413"/>
      <c r="AG937" s="413"/>
      <c r="AH937" s="411" t="s">
        <v>327</v>
      </c>
      <c r="AI937" s="412"/>
      <c r="AJ937" s="412"/>
      <c r="AK937" s="412"/>
      <c r="AL937" s="411" t="s">
        <v>327</v>
      </c>
      <c r="AM937" s="412"/>
      <c r="AN937" s="412"/>
      <c r="AO937" s="412"/>
      <c r="AP937" s="311"/>
      <c r="AQ937" s="311"/>
      <c r="AR937" s="311"/>
      <c r="AS937" s="311"/>
      <c r="AT937" s="311"/>
      <c r="AU937" s="311"/>
      <c r="AV937" s="311"/>
      <c r="AW937" s="311"/>
      <c r="AX937" s="311"/>
    </row>
    <row r="938" spans="1:50" ht="30" customHeight="1" x14ac:dyDescent="0.25">
      <c r="A938" s="394">
        <v>2</v>
      </c>
      <c r="B938" s="394">
        <v>1</v>
      </c>
      <c r="C938" s="414" t="s">
        <v>582</v>
      </c>
      <c r="D938" s="408"/>
      <c r="E938" s="408"/>
      <c r="F938" s="408"/>
      <c r="G938" s="408"/>
      <c r="H938" s="408"/>
      <c r="I938" s="408"/>
      <c r="J938" s="409">
        <v>6010001143378</v>
      </c>
      <c r="K938" s="410"/>
      <c r="L938" s="410"/>
      <c r="M938" s="410"/>
      <c r="N938" s="410"/>
      <c r="O938" s="410"/>
      <c r="P938" s="415" t="s">
        <v>587</v>
      </c>
      <c r="Q938" s="307"/>
      <c r="R938" s="307"/>
      <c r="S938" s="307"/>
      <c r="T938" s="307"/>
      <c r="U938" s="307"/>
      <c r="V938" s="307"/>
      <c r="W938" s="307"/>
      <c r="X938" s="307"/>
      <c r="Y938" s="308">
        <v>1</v>
      </c>
      <c r="Z938" s="309"/>
      <c r="AA938" s="309"/>
      <c r="AB938" s="310"/>
      <c r="AC938" s="318" t="s">
        <v>79</v>
      </c>
      <c r="AD938" s="413"/>
      <c r="AE938" s="413"/>
      <c r="AF938" s="413"/>
      <c r="AG938" s="413"/>
      <c r="AH938" s="411" t="s">
        <v>327</v>
      </c>
      <c r="AI938" s="412"/>
      <c r="AJ938" s="412"/>
      <c r="AK938" s="412"/>
      <c r="AL938" s="411" t="s">
        <v>327</v>
      </c>
      <c r="AM938" s="412"/>
      <c r="AN938" s="412"/>
      <c r="AO938" s="412"/>
      <c r="AP938" s="311"/>
      <c r="AQ938" s="311"/>
      <c r="AR938" s="311"/>
      <c r="AS938" s="311"/>
      <c r="AT938" s="311"/>
      <c r="AU938" s="311"/>
      <c r="AV938" s="311"/>
      <c r="AW938" s="311"/>
      <c r="AX938" s="311"/>
    </row>
    <row r="939" spans="1:50" ht="30" customHeight="1" x14ac:dyDescent="0.25">
      <c r="A939" s="394">
        <v>3</v>
      </c>
      <c r="B939" s="394">
        <v>1</v>
      </c>
      <c r="C939" s="414" t="s">
        <v>583</v>
      </c>
      <c r="D939" s="408"/>
      <c r="E939" s="408"/>
      <c r="F939" s="408"/>
      <c r="G939" s="408"/>
      <c r="H939" s="408"/>
      <c r="I939" s="408"/>
      <c r="J939" s="409" t="s">
        <v>327</v>
      </c>
      <c r="K939" s="410"/>
      <c r="L939" s="410"/>
      <c r="M939" s="410"/>
      <c r="N939" s="410"/>
      <c r="O939" s="410"/>
      <c r="P939" s="415" t="s">
        <v>588</v>
      </c>
      <c r="Q939" s="307"/>
      <c r="R939" s="307"/>
      <c r="S939" s="307"/>
      <c r="T939" s="307"/>
      <c r="U939" s="307"/>
      <c r="V939" s="307"/>
      <c r="W939" s="307"/>
      <c r="X939" s="307"/>
      <c r="Y939" s="308">
        <v>0.27400000000000002</v>
      </c>
      <c r="Z939" s="309"/>
      <c r="AA939" s="309"/>
      <c r="AB939" s="310"/>
      <c r="AC939" s="318" t="s">
        <v>79</v>
      </c>
      <c r="AD939" s="413"/>
      <c r="AE939" s="413"/>
      <c r="AF939" s="413"/>
      <c r="AG939" s="413"/>
      <c r="AH939" s="411" t="s">
        <v>589</v>
      </c>
      <c r="AI939" s="412"/>
      <c r="AJ939" s="412"/>
      <c r="AK939" s="412"/>
      <c r="AL939" s="411" t="s">
        <v>327</v>
      </c>
      <c r="AM939" s="412"/>
      <c r="AN939" s="412"/>
      <c r="AO939" s="412"/>
      <c r="AP939" s="311"/>
      <c r="AQ939" s="311"/>
      <c r="AR939" s="311"/>
      <c r="AS939" s="311"/>
      <c r="AT939" s="311"/>
      <c r="AU939" s="311"/>
      <c r="AV939" s="311"/>
      <c r="AW939" s="311"/>
      <c r="AX939" s="311"/>
    </row>
    <row r="940" spans="1:50" ht="30" customHeight="1" x14ac:dyDescent="0.25">
      <c r="A940" s="394">
        <v>4</v>
      </c>
      <c r="B940" s="394">
        <v>1</v>
      </c>
      <c r="C940" s="414" t="s">
        <v>584</v>
      </c>
      <c r="D940" s="408"/>
      <c r="E940" s="408"/>
      <c r="F940" s="408"/>
      <c r="G940" s="408"/>
      <c r="H940" s="408"/>
      <c r="I940" s="408"/>
      <c r="J940" s="409">
        <v>4010805001898</v>
      </c>
      <c r="K940" s="410"/>
      <c r="L940" s="410"/>
      <c r="M940" s="410"/>
      <c r="N940" s="410"/>
      <c r="O940" s="410"/>
      <c r="P940" s="415" t="s">
        <v>588</v>
      </c>
      <c r="Q940" s="307"/>
      <c r="R940" s="307"/>
      <c r="S940" s="307"/>
      <c r="T940" s="307"/>
      <c r="U940" s="307"/>
      <c r="V940" s="307"/>
      <c r="W940" s="307"/>
      <c r="X940" s="307"/>
      <c r="Y940" s="308">
        <v>0.122</v>
      </c>
      <c r="Z940" s="309"/>
      <c r="AA940" s="309"/>
      <c r="AB940" s="310"/>
      <c r="AC940" s="318" t="s">
        <v>79</v>
      </c>
      <c r="AD940" s="413"/>
      <c r="AE940" s="413"/>
      <c r="AF940" s="413"/>
      <c r="AG940" s="413"/>
      <c r="AH940" s="411" t="s">
        <v>327</v>
      </c>
      <c r="AI940" s="412"/>
      <c r="AJ940" s="412"/>
      <c r="AK940" s="412"/>
      <c r="AL940" s="411" t="s">
        <v>327</v>
      </c>
      <c r="AM940" s="412"/>
      <c r="AN940" s="412"/>
      <c r="AO940" s="412"/>
      <c r="AP940" s="311"/>
      <c r="AQ940" s="311"/>
      <c r="AR940" s="311"/>
      <c r="AS940" s="311"/>
      <c r="AT940" s="311"/>
      <c r="AU940" s="311"/>
      <c r="AV940" s="311"/>
      <c r="AW940" s="311"/>
      <c r="AX940" s="311"/>
    </row>
    <row r="941" spans="1:50" ht="30" customHeight="1" x14ac:dyDescent="0.25">
      <c r="A941" s="394">
        <v>5</v>
      </c>
      <c r="B941" s="394">
        <v>1</v>
      </c>
      <c r="C941" s="414" t="s">
        <v>585</v>
      </c>
      <c r="D941" s="408"/>
      <c r="E941" s="408"/>
      <c r="F941" s="408"/>
      <c r="G941" s="408"/>
      <c r="H941" s="408"/>
      <c r="I941" s="408"/>
      <c r="J941" s="409">
        <v>7010701007666</v>
      </c>
      <c r="K941" s="410"/>
      <c r="L941" s="410"/>
      <c r="M941" s="410"/>
      <c r="N941" s="410"/>
      <c r="O941" s="410"/>
      <c r="P941" s="415" t="s">
        <v>586</v>
      </c>
      <c r="Q941" s="307"/>
      <c r="R941" s="307"/>
      <c r="S941" s="307"/>
      <c r="T941" s="307"/>
      <c r="U941" s="307"/>
      <c r="V941" s="307"/>
      <c r="W941" s="307"/>
      <c r="X941" s="307"/>
      <c r="Y941" s="308">
        <v>0.09</v>
      </c>
      <c r="Z941" s="309"/>
      <c r="AA941" s="309"/>
      <c r="AB941" s="310"/>
      <c r="AC941" s="318" t="s">
        <v>79</v>
      </c>
      <c r="AD941" s="413"/>
      <c r="AE941" s="413"/>
      <c r="AF941" s="413"/>
      <c r="AG941" s="413"/>
      <c r="AH941" s="411" t="s">
        <v>589</v>
      </c>
      <c r="AI941" s="412"/>
      <c r="AJ941" s="412"/>
      <c r="AK941" s="412"/>
      <c r="AL941" s="411" t="s">
        <v>327</v>
      </c>
      <c r="AM941" s="412"/>
      <c r="AN941" s="412"/>
      <c r="AO941" s="412"/>
      <c r="AP941" s="311"/>
      <c r="AQ941" s="311"/>
      <c r="AR941" s="311"/>
      <c r="AS941" s="311"/>
      <c r="AT941" s="311"/>
      <c r="AU941" s="311"/>
      <c r="AV941" s="311"/>
      <c r="AW941" s="311"/>
      <c r="AX941" s="311"/>
    </row>
    <row r="942" spans="1:50" ht="30" hidden="1" customHeight="1" x14ac:dyDescent="0.2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2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259</v>
      </c>
      <c r="AD969" s="267"/>
      <c r="AE969" s="267"/>
      <c r="AF969" s="267"/>
      <c r="AG969" s="267"/>
      <c r="AH969" s="334" t="s">
        <v>287</v>
      </c>
      <c r="AI969" s="336"/>
      <c r="AJ969" s="336"/>
      <c r="AK969" s="336"/>
      <c r="AL969" s="336" t="s">
        <v>21</v>
      </c>
      <c r="AM969" s="336"/>
      <c r="AN969" s="336"/>
      <c r="AO969" s="416"/>
      <c r="AP969" s="417" t="s">
        <v>225</v>
      </c>
      <c r="AQ969" s="417"/>
      <c r="AR969" s="417"/>
      <c r="AS969" s="417"/>
      <c r="AT969" s="417"/>
      <c r="AU969" s="417"/>
      <c r="AV969" s="417"/>
      <c r="AW969" s="417"/>
      <c r="AX969" s="417"/>
    </row>
    <row r="970" spans="1:50" ht="30" customHeight="1" x14ac:dyDescent="0.25">
      <c r="A970" s="394">
        <v>1</v>
      </c>
      <c r="B970" s="394">
        <v>1</v>
      </c>
      <c r="C970" s="414" t="s">
        <v>591</v>
      </c>
      <c r="D970" s="408"/>
      <c r="E970" s="408"/>
      <c r="F970" s="408"/>
      <c r="G970" s="408"/>
      <c r="H970" s="408"/>
      <c r="I970" s="408"/>
      <c r="J970" s="409">
        <v>1000020230006</v>
      </c>
      <c r="K970" s="410"/>
      <c r="L970" s="410"/>
      <c r="M970" s="410"/>
      <c r="N970" s="410"/>
      <c r="O970" s="410"/>
      <c r="P970" s="415" t="s">
        <v>592</v>
      </c>
      <c r="Q970" s="307"/>
      <c r="R970" s="307"/>
      <c r="S970" s="307"/>
      <c r="T970" s="307"/>
      <c r="U970" s="307"/>
      <c r="V970" s="307"/>
      <c r="W970" s="307"/>
      <c r="X970" s="307"/>
      <c r="Y970" s="308">
        <v>8</v>
      </c>
      <c r="Z970" s="309"/>
      <c r="AA970" s="309"/>
      <c r="AB970" s="310"/>
      <c r="AC970" s="318" t="s">
        <v>79</v>
      </c>
      <c r="AD970" s="413"/>
      <c r="AE970" s="413"/>
      <c r="AF970" s="413"/>
      <c r="AG970" s="413"/>
      <c r="AH970" s="411" t="s">
        <v>589</v>
      </c>
      <c r="AI970" s="412"/>
      <c r="AJ970" s="412"/>
      <c r="AK970" s="412"/>
      <c r="AL970" s="411" t="s">
        <v>327</v>
      </c>
      <c r="AM970" s="412"/>
      <c r="AN970" s="412"/>
      <c r="AO970" s="412"/>
      <c r="AP970" s="311"/>
      <c r="AQ970" s="311"/>
      <c r="AR970" s="311"/>
      <c r="AS970" s="311"/>
      <c r="AT970" s="311"/>
      <c r="AU970" s="311"/>
      <c r="AV970" s="311"/>
      <c r="AW970" s="311"/>
      <c r="AX970" s="311"/>
    </row>
    <row r="971" spans="1:50" ht="30" hidden="1" customHeight="1" x14ac:dyDescent="0.2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259</v>
      </c>
      <c r="AD1002" s="267"/>
      <c r="AE1002" s="267"/>
      <c r="AF1002" s="267"/>
      <c r="AG1002" s="267"/>
      <c r="AH1002" s="334" t="s">
        <v>287</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259</v>
      </c>
      <c r="AD1035" s="267"/>
      <c r="AE1035" s="267"/>
      <c r="AF1035" s="267"/>
      <c r="AG1035" s="267"/>
      <c r="AH1035" s="334" t="s">
        <v>287</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259</v>
      </c>
      <c r="AD1068" s="267"/>
      <c r="AE1068" s="267"/>
      <c r="AF1068" s="267"/>
      <c r="AG1068" s="267"/>
      <c r="AH1068" s="334" t="s">
        <v>287</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5">
      <c r="A1099" s="878" t="s">
        <v>250</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265</v>
      </c>
      <c r="AM1099" s="949"/>
      <c r="AN1099" s="949"/>
      <c r="AO1099" s="65"/>
      <c r="AP1099" s="59"/>
      <c r="AQ1099" s="59"/>
      <c r="AR1099" s="59"/>
      <c r="AS1099" s="59"/>
      <c r="AT1099" s="59"/>
      <c r="AU1099" s="59"/>
      <c r="AV1099" s="59"/>
      <c r="AW1099" s="59"/>
      <c r="AX1099" s="60"/>
    </row>
    <row r="1100" spans="1:50" ht="24.75" hidden="1" customHeight="1" x14ac:dyDescent="0.2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251</v>
      </c>
      <c r="AQ1102" s="417"/>
      <c r="AR1102" s="417"/>
      <c r="AS1102" s="417"/>
      <c r="AT1102" s="417"/>
      <c r="AU1102" s="417"/>
      <c r="AV1102" s="417"/>
      <c r="AW1102" s="417"/>
      <c r="AX1102" s="417"/>
    </row>
    <row r="1103" spans="1:50" ht="30" hidden="1" customHeight="1" x14ac:dyDescent="0.2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099" priority="14013">
      <formula>IF(RIGHT(TEXT(P14,"0.#"),1)=".",FALSE,TRUE)</formula>
    </cfRule>
    <cfRule type="expression" dxfId="2098" priority="14014">
      <formula>IF(RIGHT(TEXT(P14,"0.#"),1)=".",TRUE,FALSE)</formula>
    </cfRule>
  </conditionalFormatting>
  <conditionalFormatting sqref="AE32">
    <cfRule type="expression" dxfId="2097" priority="14003">
      <formula>IF(RIGHT(TEXT(AE32,"0.#"),1)=".",FALSE,TRUE)</formula>
    </cfRule>
    <cfRule type="expression" dxfId="2096" priority="14004">
      <formula>IF(RIGHT(TEXT(AE32,"0.#"),1)=".",TRUE,FALSE)</formula>
    </cfRule>
  </conditionalFormatting>
  <conditionalFormatting sqref="P18:AX18">
    <cfRule type="expression" dxfId="2095" priority="13889">
      <formula>IF(RIGHT(TEXT(P18,"0.#"),1)=".",FALSE,TRUE)</formula>
    </cfRule>
    <cfRule type="expression" dxfId="2094" priority="13890">
      <formula>IF(RIGHT(TEXT(P18,"0.#"),1)=".",TRUE,FALSE)</formula>
    </cfRule>
  </conditionalFormatting>
  <conditionalFormatting sqref="Y783">
    <cfRule type="expression" dxfId="2093" priority="13885">
      <formula>IF(RIGHT(TEXT(Y783,"0.#"),1)=".",FALSE,TRUE)</formula>
    </cfRule>
    <cfRule type="expression" dxfId="2092" priority="13886">
      <formula>IF(RIGHT(TEXT(Y783,"0.#"),1)=".",TRUE,FALSE)</formula>
    </cfRule>
  </conditionalFormatting>
  <conditionalFormatting sqref="Y792">
    <cfRule type="expression" dxfId="2091" priority="13881">
      <formula>IF(RIGHT(TEXT(Y792,"0.#"),1)=".",FALSE,TRUE)</formula>
    </cfRule>
    <cfRule type="expression" dxfId="2090" priority="13882">
      <formula>IF(RIGHT(TEXT(Y792,"0.#"),1)=".",TRUE,FALSE)</formula>
    </cfRule>
  </conditionalFormatting>
  <conditionalFormatting sqref="Y823:Y830 Y821 Y810:Y817 Y808 Y797:Y804 Y795">
    <cfRule type="expression" dxfId="2089" priority="13663">
      <formula>IF(RIGHT(TEXT(Y795,"0.#"),1)=".",FALSE,TRUE)</formula>
    </cfRule>
    <cfRule type="expression" dxfId="2088" priority="13664">
      <formula>IF(RIGHT(TEXT(Y795,"0.#"),1)=".",TRUE,FALSE)</formula>
    </cfRule>
  </conditionalFormatting>
  <conditionalFormatting sqref="P15:V17 P13:AX13 AR15:AX15">
    <cfRule type="expression" dxfId="2087" priority="13711">
      <formula>IF(RIGHT(TEXT(P13,"0.#"),1)=".",FALSE,TRUE)</formula>
    </cfRule>
    <cfRule type="expression" dxfId="2086" priority="13712">
      <formula>IF(RIGHT(TEXT(P13,"0.#"),1)=".",TRUE,FALSE)</formula>
    </cfRule>
  </conditionalFormatting>
  <conditionalFormatting sqref="P19:AJ19">
    <cfRule type="expression" dxfId="2085" priority="13709">
      <formula>IF(RIGHT(TEXT(P19,"0.#"),1)=".",FALSE,TRUE)</formula>
    </cfRule>
    <cfRule type="expression" dxfId="2084" priority="13710">
      <formula>IF(RIGHT(TEXT(P19,"0.#"),1)=".",TRUE,FALSE)</formula>
    </cfRule>
  </conditionalFormatting>
  <conditionalFormatting sqref="AE101 AQ101">
    <cfRule type="expression" dxfId="2083" priority="13701">
      <formula>IF(RIGHT(TEXT(AE101,"0.#"),1)=".",FALSE,TRUE)</formula>
    </cfRule>
    <cfRule type="expression" dxfId="2082" priority="13702">
      <formula>IF(RIGHT(TEXT(AE101,"0.#"),1)=".",TRUE,FALSE)</formula>
    </cfRule>
  </conditionalFormatting>
  <conditionalFormatting sqref="Y784:Y791 Y782">
    <cfRule type="expression" dxfId="2081" priority="13687">
      <formula>IF(RIGHT(TEXT(Y782,"0.#"),1)=".",FALSE,TRUE)</formula>
    </cfRule>
    <cfRule type="expression" dxfId="2080" priority="13688">
      <formula>IF(RIGHT(TEXT(Y782,"0.#"),1)=".",TRUE,FALSE)</formula>
    </cfRule>
  </conditionalFormatting>
  <conditionalFormatting sqref="AU783">
    <cfRule type="expression" dxfId="2079" priority="13685">
      <formula>IF(RIGHT(TEXT(AU783,"0.#"),1)=".",FALSE,TRUE)</formula>
    </cfRule>
    <cfRule type="expression" dxfId="2078" priority="13686">
      <formula>IF(RIGHT(TEXT(AU783,"0.#"),1)=".",TRUE,FALSE)</formula>
    </cfRule>
  </conditionalFormatting>
  <conditionalFormatting sqref="AU792">
    <cfRule type="expression" dxfId="2077" priority="13683">
      <formula>IF(RIGHT(TEXT(AU792,"0.#"),1)=".",FALSE,TRUE)</formula>
    </cfRule>
    <cfRule type="expression" dxfId="2076" priority="13684">
      <formula>IF(RIGHT(TEXT(AU792,"0.#"),1)=".",TRUE,FALSE)</formula>
    </cfRule>
  </conditionalFormatting>
  <conditionalFormatting sqref="AU784:AU791 AU782">
    <cfRule type="expression" dxfId="2075" priority="13681">
      <formula>IF(RIGHT(TEXT(AU782,"0.#"),1)=".",FALSE,TRUE)</formula>
    </cfRule>
    <cfRule type="expression" dxfId="2074" priority="13682">
      <formula>IF(RIGHT(TEXT(AU782,"0.#"),1)=".",TRUE,FALSE)</formula>
    </cfRule>
  </conditionalFormatting>
  <conditionalFormatting sqref="Y822 Y809 Y796">
    <cfRule type="expression" dxfId="2073" priority="13667">
      <formula>IF(RIGHT(TEXT(Y796,"0.#"),1)=".",FALSE,TRUE)</formula>
    </cfRule>
    <cfRule type="expression" dxfId="2072" priority="13668">
      <formula>IF(RIGHT(TEXT(Y796,"0.#"),1)=".",TRUE,FALSE)</formula>
    </cfRule>
  </conditionalFormatting>
  <conditionalFormatting sqref="Y831 Y818 Y805">
    <cfRule type="expression" dxfId="2071" priority="13665">
      <formula>IF(RIGHT(TEXT(Y805,"0.#"),1)=".",FALSE,TRUE)</formula>
    </cfRule>
    <cfRule type="expression" dxfId="2070" priority="13666">
      <formula>IF(RIGHT(TEXT(Y805,"0.#"),1)=".",TRUE,FALSE)</formula>
    </cfRule>
  </conditionalFormatting>
  <conditionalFormatting sqref="AU822 AU809 AU796">
    <cfRule type="expression" dxfId="2069" priority="13661">
      <formula>IF(RIGHT(TEXT(AU796,"0.#"),1)=".",FALSE,TRUE)</formula>
    </cfRule>
    <cfRule type="expression" dxfId="2068" priority="13662">
      <formula>IF(RIGHT(TEXT(AU796,"0.#"),1)=".",TRUE,FALSE)</formula>
    </cfRule>
  </conditionalFormatting>
  <conditionalFormatting sqref="AU831 AU818 AU805">
    <cfRule type="expression" dxfId="2067" priority="13659">
      <formula>IF(RIGHT(TEXT(AU805,"0.#"),1)=".",FALSE,TRUE)</formula>
    </cfRule>
    <cfRule type="expression" dxfId="2066" priority="13660">
      <formula>IF(RIGHT(TEXT(AU805,"0.#"),1)=".",TRUE,FALSE)</formula>
    </cfRule>
  </conditionalFormatting>
  <conditionalFormatting sqref="AU823:AU830 AU821 AU810:AU817 AU808 AU797:AU804 AU795">
    <cfRule type="expression" dxfId="2065" priority="13657">
      <formula>IF(RIGHT(TEXT(AU795,"0.#"),1)=".",FALSE,TRUE)</formula>
    </cfRule>
    <cfRule type="expression" dxfId="2064" priority="13658">
      <formula>IF(RIGHT(TEXT(AU795,"0.#"),1)=".",TRUE,FALSE)</formula>
    </cfRule>
  </conditionalFormatting>
  <conditionalFormatting sqref="AM87">
    <cfRule type="expression" dxfId="2063" priority="13311">
      <formula>IF(RIGHT(TEXT(AM87,"0.#"),1)=".",FALSE,TRUE)</formula>
    </cfRule>
    <cfRule type="expression" dxfId="2062" priority="13312">
      <formula>IF(RIGHT(TEXT(AM87,"0.#"),1)=".",TRUE,FALSE)</formula>
    </cfRule>
  </conditionalFormatting>
  <conditionalFormatting sqref="AE55">
    <cfRule type="expression" dxfId="2061" priority="13379">
      <formula>IF(RIGHT(TEXT(AE55,"0.#"),1)=".",FALSE,TRUE)</formula>
    </cfRule>
    <cfRule type="expression" dxfId="2060" priority="13380">
      <formula>IF(RIGHT(TEXT(AE55,"0.#"),1)=".",TRUE,FALSE)</formula>
    </cfRule>
  </conditionalFormatting>
  <conditionalFormatting sqref="AI55">
    <cfRule type="expression" dxfId="2059" priority="13377">
      <formula>IF(RIGHT(TEXT(AI55,"0.#"),1)=".",FALSE,TRUE)</formula>
    </cfRule>
    <cfRule type="expression" dxfId="2058" priority="13378">
      <formula>IF(RIGHT(TEXT(AI55,"0.#"),1)=".",TRUE,FALSE)</formula>
    </cfRule>
  </conditionalFormatting>
  <conditionalFormatting sqref="AM34">
    <cfRule type="expression" dxfId="2057" priority="13457">
      <formula>IF(RIGHT(TEXT(AM34,"0.#"),1)=".",FALSE,TRUE)</formula>
    </cfRule>
    <cfRule type="expression" dxfId="2056" priority="13458">
      <formula>IF(RIGHT(TEXT(AM34,"0.#"),1)=".",TRUE,FALSE)</formula>
    </cfRule>
  </conditionalFormatting>
  <conditionalFormatting sqref="AE33">
    <cfRule type="expression" dxfId="2055" priority="13471">
      <formula>IF(RIGHT(TEXT(AE33,"0.#"),1)=".",FALSE,TRUE)</formula>
    </cfRule>
    <cfRule type="expression" dxfId="2054" priority="13472">
      <formula>IF(RIGHT(TEXT(AE33,"0.#"),1)=".",TRUE,FALSE)</formula>
    </cfRule>
  </conditionalFormatting>
  <conditionalFormatting sqref="AE34">
    <cfRule type="expression" dxfId="2053" priority="13469">
      <formula>IF(RIGHT(TEXT(AE34,"0.#"),1)=".",FALSE,TRUE)</formula>
    </cfRule>
    <cfRule type="expression" dxfId="2052" priority="13470">
      <formula>IF(RIGHT(TEXT(AE34,"0.#"),1)=".",TRUE,FALSE)</formula>
    </cfRule>
  </conditionalFormatting>
  <conditionalFormatting sqref="AI34">
    <cfRule type="expression" dxfId="2051" priority="13467">
      <formula>IF(RIGHT(TEXT(AI34,"0.#"),1)=".",FALSE,TRUE)</formula>
    </cfRule>
    <cfRule type="expression" dxfId="2050" priority="13468">
      <formula>IF(RIGHT(TEXT(AI34,"0.#"),1)=".",TRUE,FALSE)</formula>
    </cfRule>
  </conditionalFormatting>
  <conditionalFormatting sqref="AI33">
    <cfRule type="expression" dxfId="2049" priority="13465">
      <formula>IF(RIGHT(TEXT(AI33,"0.#"),1)=".",FALSE,TRUE)</formula>
    </cfRule>
    <cfRule type="expression" dxfId="2048" priority="13466">
      <formula>IF(RIGHT(TEXT(AI33,"0.#"),1)=".",TRUE,FALSE)</formula>
    </cfRule>
  </conditionalFormatting>
  <conditionalFormatting sqref="AI32">
    <cfRule type="expression" dxfId="2047" priority="13463">
      <formula>IF(RIGHT(TEXT(AI32,"0.#"),1)=".",FALSE,TRUE)</formula>
    </cfRule>
    <cfRule type="expression" dxfId="2046" priority="13464">
      <formula>IF(RIGHT(TEXT(AI32,"0.#"),1)=".",TRUE,FALSE)</formula>
    </cfRule>
  </conditionalFormatting>
  <conditionalFormatting sqref="AM32">
    <cfRule type="expression" dxfId="2045" priority="13461">
      <formula>IF(RIGHT(TEXT(AM32,"0.#"),1)=".",FALSE,TRUE)</formula>
    </cfRule>
    <cfRule type="expression" dxfId="2044" priority="13462">
      <formula>IF(RIGHT(TEXT(AM32,"0.#"),1)=".",TRUE,FALSE)</formula>
    </cfRule>
  </conditionalFormatting>
  <conditionalFormatting sqref="AM33">
    <cfRule type="expression" dxfId="2043" priority="13459">
      <formula>IF(RIGHT(TEXT(AM33,"0.#"),1)=".",FALSE,TRUE)</formula>
    </cfRule>
    <cfRule type="expression" dxfId="2042" priority="13460">
      <formula>IF(RIGHT(TEXT(AM33,"0.#"),1)=".",TRUE,FALSE)</formula>
    </cfRule>
  </conditionalFormatting>
  <conditionalFormatting sqref="AQ32:AQ34">
    <cfRule type="expression" dxfId="2041" priority="13451">
      <formula>IF(RIGHT(TEXT(AQ32,"0.#"),1)=".",FALSE,TRUE)</formula>
    </cfRule>
    <cfRule type="expression" dxfId="2040" priority="13452">
      <formula>IF(RIGHT(TEXT(AQ32,"0.#"),1)=".",TRUE,FALSE)</formula>
    </cfRule>
  </conditionalFormatting>
  <conditionalFormatting sqref="AU32:AU34">
    <cfRule type="expression" dxfId="2039" priority="13449">
      <formula>IF(RIGHT(TEXT(AU32,"0.#"),1)=".",FALSE,TRUE)</formula>
    </cfRule>
    <cfRule type="expression" dxfId="2038" priority="13450">
      <formula>IF(RIGHT(TEXT(AU32,"0.#"),1)=".",TRUE,FALSE)</formula>
    </cfRule>
  </conditionalFormatting>
  <conditionalFormatting sqref="AE53">
    <cfRule type="expression" dxfId="2037" priority="13383">
      <formula>IF(RIGHT(TEXT(AE53,"0.#"),1)=".",FALSE,TRUE)</formula>
    </cfRule>
    <cfRule type="expression" dxfId="2036" priority="13384">
      <formula>IF(RIGHT(TEXT(AE53,"0.#"),1)=".",TRUE,FALSE)</formula>
    </cfRule>
  </conditionalFormatting>
  <conditionalFormatting sqref="AE54">
    <cfRule type="expression" dxfId="2035" priority="13381">
      <formula>IF(RIGHT(TEXT(AE54,"0.#"),1)=".",FALSE,TRUE)</formula>
    </cfRule>
    <cfRule type="expression" dxfId="2034" priority="13382">
      <formula>IF(RIGHT(TEXT(AE54,"0.#"),1)=".",TRUE,FALSE)</formula>
    </cfRule>
  </conditionalFormatting>
  <conditionalFormatting sqref="AI54">
    <cfRule type="expression" dxfId="2033" priority="13375">
      <formula>IF(RIGHT(TEXT(AI54,"0.#"),1)=".",FALSE,TRUE)</formula>
    </cfRule>
    <cfRule type="expression" dxfId="2032" priority="13376">
      <formula>IF(RIGHT(TEXT(AI54,"0.#"),1)=".",TRUE,FALSE)</formula>
    </cfRule>
  </conditionalFormatting>
  <conditionalFormatting sqref="AI53">
    <cfRule type="expression" dxfId="2031" priority="13373">
      <formula>IF(RIGHT(TEXT(AI53,"0.#"),1)=".",FALSE,TRUE)</formula>
    </cfRule>
    <cfRule type="expression" dxfId="2030" priority="13374">
      <formula>IF(RIGHT(TEXT(AI53,"0.#"),1)=".",TRUE,FALSE)</formula>
    </cfRule>
  </conditionalFormatting>
  <conditionalFormatting sqref="AM53">
    <cfRule type="expression" dxfId="2029" priority="13371">
      <formula>IF(RIGHT(TEXT(AM53,"0.#"),1)=".",FALSE,TRUE)</formula>
    </cfRule>
    <cfRule type="expression" dxfId="2028" priority="13372">
      <formula>IF(RIGHT(TEXT(AM53,"0.#"),1)=".",TRUE,FALSE)</formula>
    </cfRule>
  </conditionalFormatting>
  <conditionalFormatting sqref="AM54">
    <cfRule type="expression" dxfId="2027" priority="13369">
      <formula>IF(RIGHT(TEXT(AM54,"0.#"),1)=".",FALSE,TRUE)</formula>
    </cfRule>
    <cfRule type="expression" dxfId="2026" priority="13370">
      <formula>IF(RIGHT(TEXT(AM54,"0.#"),1)=".",TRUE,FALSE)</formula>
    </cfRule>
  </conditionalFormatting>
  <conditionalFormatting sqref="AM55">
    <cfRule type="expression" dxfId="2025" priority="13367">
      <formula>IF(RIGHT(TEXT(AM55,"0.#"),1)=".",FALSE,TRUE)</formula>
    </cfRule>
    <cfRule type="expression" dxfId="2024" priority="13368">
      <formula>IF(RIGHT(TEXT(AM55,"0.#"),1)=".",TRUE,FALSE)</formula>
    </cfRule>
  </conditionalFormatting>
  <conditionalFormatting sqref="AE60">
    <cfRule type="expression" dxfId="2023" priority="13353">
      <formula>IF(RIGHT(TEXT(AE60,"0.#"),1)=".",FALSE,TRUE)</formula>
    </cfRule>
    <cfRule type="expression" dxfId="2022" priority="13354">
      <formula>IF(RIGHT(TEXT(AE60,"0.#"),1)=".",TRUE,FALSE)</formula>
    </cfRule>
  </conditionalFormatting>
  <conditionalFormatting sqref="AE61">
    <cfRule type="expression" dxfId="2021" priority="13351">
      <formula>IF(RIGHT(TEXT(AE61,"0.#"),1)=".",FALSE,TRUE)</formula>
    </cfRule>
    <cfRule type="expression" dxfId="2020" priority="13352">
      <formula>IF(RIGHT(TEXT(AE61,"0.#"),1)=".",TRUE,FALSE)</formula>
    </cfRule>
  </conditionalFormatting>
  <conditionalFormatting sqref="AE62">
    <cfRule type="expression" dxfId="2019" priority="13349">
      <formula>IF(RIGHT(TEXT(AE62,"0.#"),1)=".",FALSE,TRUE)</formula>
    </cfRule>
    <cfRule type="expression" dxfId="2018" priority="13350">
      <formula>IF(RIGHT(TEXT(AE62,"0.#"),1)=".",TRUE,FALSE)</formula>
    </cfRule>
  </conditionalFormatting>
  <conditionalFormatting sqref="AI62">
    <cfRule type="expression" dxfId="2017" priority="13347">
      <formula>IF(RIGHT(TEXT(AI62,"0.#"),1)=".",FALSE,TRUE)</formula>
    </cfRule>
    <cfRule type="expression" dxfId="2016" priority="13348">
      <formula>IF(RIGHT(TEXT(AI62,"0.#"),1)=".",TRUE,FALSE)</formula>
    </cfRule>
  </conditionalFormatting>
  <conditionalFormatting sqref="AI61">
    <cfRule type="expression" dxfId="2015" priority="13345">
      <formula>IF(RIGHT(TEXT(AI61,"0.#"),1)=".",FALSE,TRUE)</formula>
    </cfRule>
    <cfRule type="expression" dxfId="2014" priority="13346">
      <formula>IF(RIGHT(TEXT(AI61,"0.#"),1)=".",TRUE,FALSE)</formula>
    </cfRule>
  </conditionalFormatting>
  <conditionalFormatting sqref="AI60">
    <cfRule type="expression" dxfId="2013" priority="13343">
      <formula>IF(RIGHT(TEXT(AI60,"0.#"),1)=".",FALSE,TRUE)</formula>
    </cfRule>
    <cfRule type="expression" dxfId="2012" priority="13344">
      <formula>IF(RIGHT(TEXT(AI60,"0.#"),1)=".",TRUE,FALSE)</formula>
    </cfRule>
  </conditionalFormatting>
  <conditionalFormatting sqref="AM60">
    <cfRule type="expression" dxfId="2011" priority="13341">
      <formula>IF(RIGHT(TEXT(AM60,"0.#"),1)=".",FALSE,TRUE)</formula>
    </cfRule>
    <cfRule type="expression" dxfId="2010" priority="13342">
      <formula>IF(RIGHT(TEXT(AM60,"0.#"),1)=".",TRUE,FALSE)</formula>
    </cfRule>
  </conditionalFormatting>
  <conditionalFormatting sqref="AM61">
    <cfRule type="expression" dxfId="2009" priority="13339">
      <formula>IF(RIGHT(TEXT(AM61,"0.#"),1)=".",FALSE,TRUE)</formula>
    </cfRule>
    <cfRule type="expression" dxfId="2008" priority="13340">
      <formula>IF(RIGHT(TEXT(AM61,"0.#"),1)=".",TRUE,FALSE)</formula>
    </cfRule>
  </conditionalFormatting>
  <conditionalFormatting sqref="AM62">
    <cfRule type="expression" dxfId="2007" priority="13337">
      <formula>IF(RIGHT(TEXT(AM62,"0.#"),1)=".",FALSE,TRUE)</formula>
    </cfRule>
    <cfRule type="expression" dxfId="2006" priority="13338">
      <formula>IF(RIGHT(TEXT(AM62,"0.#"),1)=".",TRUE,FALSE)</formula>
    </cfRule>
  </conditionalFormatting>
  <conditionalFormatting sqref="AE87">
    <cfRule type="expression" dxfId="2005" priority="13323">
      <formula>IF(RIGHT(TEXT(AE87,"0.#"),1)=".",FALSE,TRUE)</formula>
    </cfRule>
    <cfRule type="expression" dxfId="2004" priority="13324">
      <formula>IF(RIGHT(TEXT(AE87,"0.#"),1)=".",TRUE,FALSE)</formula>
    </cfRule>
  </conditionalFormatting>
  <conditionalFormatting sqref="AE88">
    <cfRule type="expression" dxfId="2003" priority="13321">
      <formula>IF(RIGHT(TEXT(AE88,"0.#"),1)=".",FALSE,TRUE)</formula>
    </cfRule>
    <cfRule type="expression" dxfId="2002" priority="13322">
      <formula>IF(RIGHT(TEXT(AE88,"0.#"),1)=".",TRUE,FALSE)</formula>
    </cfRule>
  </conditionalFormatting>
  <conditionalFormatting sqref="AE89">
    <cfRule type="expression" dxfId="2001" priority="13319">
      <formula>IF(RIGHT(TEXT(AE89,"0.#"),1)=".",FALSE,TRUE)</formula>
    </cfRule>
    <cfRule type="expression" dxfId="2000" priority="13320">
      <formula>IF(RIGHT(TEXT(AE89,"0.#"),1)=".",TRUE,FALSE)</formula>
    </cfRule>
  </conditionalFormatting>
  <conditionalFormatting sqref="AI89">
    <cfRule type="expression" dxfId="1999" priority="13317">
      <formula>IF(RIGHT(TEXT(AI89,"0.#"),1)=".",FALSE,TRUE)</formula>
    </cfRule>
    <cfRule type="expression" dxfId="1998" priority="13318">
      <formula>IF(RIGHT(TEXT(AI89,"0.#"),1)=".",TRUE,FALSE)</formula>
    </cfRule>
  </conditionalFormatting>
  <conditionalFormatting sqref="AI88">
    <cfRule type="expression" dxfId="1997" priority="13315">
      <formula>IF(RIGHT(TEXT(AI88,"0.#"),1)=".",FALSE,TRUE)</formula>
    </cfRule>
    <cfRule type="expression" dxfId="1996" priority="13316">
      <formula>IF(RIGHT(TEXT(AI88,"0.#"),1)=".",TRUE,FALSE)</formula>
    </cfRule>
  </conditionalFormatting>
  <conditionalFormatting sqref="AI87">
    <cfRule type="expression" dxfId="1995" priority="13313">
      <formula>IF(RIGHT(TEXT(AI87,"0.#"),1)=".",FALSE,TRUE)</formula>
    </cfRule>
    <cfRule type="expression" dxfId="1994" priority="13314">
      <formula>IF(RIGHT(TEXT(AI87,"0.#"),1)=".",TRUE,FALSE)</formula>
    </cfRule>
  </conditionalFormatting>
  <conditionalFormatting sqref="AM88">
    <cfRule type="expression" dxfId="1993" priority="13309">
      <formula>IF(RIGHT(TEXT(AM88,"0.#"),1)=".",FALSE,TRUE)</formula>
    </cfRule>
    <cfRule type="expression" dxfId="1992" priority="13310">
      <formula>IF(RIGHT(TEXT(AM88,"0.#"),1)=".",TRUE,FALSE)</formula>
    </cfRule>
  </conditionalFormatting>
  <conditionalFormatting sqref="AM89">
    <cfRule type="expression" dxfId="1991" priority="13307">
      <formula>IF(RIGHT(TEXT(AM89,"0.#"),1)=".",FALSE,TRUE)</formula>
    </cfRule>
    <cfRule type="expression" dxfId="1990" priority="13308">
      <formula>IF(RIGHT(TEXT(AM89,"0.#"),1)=".",TRUE,FALSE)</formula>
    </cfRule>
  </conditionalFormatting>
  <conditionalFormatting sqref="AE92">
    <cfRule type="expression" dxfId="1989" priority="13293">
      <formula>IF(RIGHT(TEXT(AE92,"0.#"),1)=".",FALSE,TRUE)</formula>
    </cfRule>
    <cfRule type="expression" dxfId="1988" priority="13294">
      <formula>IF(RIGHT(TEXT(AE92,"0.#"),1)=".",TRUE,FALSE)</formula>
    </cfRule>
  </conditionalFormatting>
  <conditionalFormatting sqref="AE93">
    <cfRule type="expression" dxfId="1987" priority="13291">
      <formula>IF(RIGHT(TEXT(AE93,"0.#"),1)=".",FALSE,TRUE)</formula>
    </cfRule>
    <cfRule type="expression" dxfId="1986" priority="13292">
      <formula>IF(RIGHT(TEXT(AE93,"0.#"),1)=".",TRUE,FALSE)</formula>
    </cfRule>
  </conditionalFormatting>
  <conditionalFormatting sqref="AE94">
    <cfRule type="expression" dxfId="1985" priority="13289">
      <formula>IF(RIGHT(TEXT(AE94,"0.#"),1)=".",FALSE,TRUE)</formula>
    </cfRule>
    <cfRule type="expression" dxfId="1984" priority="13290">
      <formula>IF(RIGHT(TEXT(AE94,"0.#"),1)=".",TRUE,FALSE)</formula>
    </cfRule>
  </conditionalFormatting>
  <conditionalFormatting sqref="AI94">
    <cfRule type="expression" dxfId="1983" priority="13287">
      <formula>IF(RIGHT(TEXT(AI94,"0.#"),1)=".",FALSE,TRUE)</formula>
    </cfRule>
    <cfRule type="expression" dxfId="1982" priority="13288">
      <formula>IF(RIGHT(TEXT(AI94,"0.#"),1)=".",TRUE,FALSE)</formula>
    </cfRule>
  </conditionalFormatting>
  <conditionalFormatting sqref="AI93">
    <cfRule type="expression" dxfId="1981" priority="13285">
      <formula>IF(RIGHT(TEXT(AI93,"0.#"),1)=".",FALSE,TRUE)</formula>
    </cfRule>
    <cfRule type="expression" dxfId="1980" priority="13286">
      <formula>IF(RIGHT(TEXT(AI93,"0.#"),1)=".",TRUE,FALSE)</formula>
    </cfRule>
  </conditionalFormatting>
  <conditionalFormatting sqref="AI92">
    <cfRule type="expression" dxfId="1979" priority="13283">
      <formula>IF(RIGHT(TEXT(AI92,"0.#"),1)=".",FALSE,TRUE)</formula>
    </cfRule>
    <cfRule type="expression" dxfId="1978" priority="13284">
      <formula>IF(RIGHT(TEXT(AI92,"0.#"),1)=".",TRUE,FALSE)</formula>
    </cfRule>
  </conditionalFormatting>
  <conditionalFormatting sqref="AM92">
    <cfRule type="expression" dxfId="1977" priority="13281">
      <formula>IF(RIGHT(TEXT(AM92,"0.#"),1)=".",FALSE,TRUE)</formula>
    </cfRule>
    <cfRule type="expression" dxfId="1976" priority="13282">
      <formula>IF(RIGHT(TEXT(AM92,"0.#"),1)=".",TRUE,FALSE)</formula>
    </cfRule>
  </conditionalFormatting>
  <conditionalFormatting sqref="AM93">
    <cfRule type="expression" dxfId="1975" priority="13279">
      <formula>IF(RIGHT(TEXT(AM93,"0.#"),1)=".",FALSE,TRUE)</formula>
    </cfRule>
    <cfRule type="expression" dxfId="1974" priority="13280">
      <formula>IF(RIGHT(TEXT(AM93,"0.#"),1)=".",TRUE,FALSE)</formula>
    </cfRule>
  </conditionalFormatting>
  <conditionalFormatting sqref="AM94">
    <cfRule type="expression" dxfId="1973" priority="13277">
      <formula>IF(RIGHT(TEXT(AM94,"0.#"),1)=".",FALSE,TRUE)</formula>
    </cfRule>
    <cfRule type="expression" dxfId="1972" priority="13278">
      <formula>IF(RIGHT(TEXT(AM94,"0.#"),1)=".",TRUE,FALSE)</formula>
    </cfRule>
  </conditionalFormatting>
  <conditionalFormatting sqref="AE97">
    <cfRule type="expression" dxfId="1971" priority="13263">
      <formula>IF(RIGHT(TEXT(AE97,"0.#"),1)=".",FALSE,TRUE)</formula>
    </cfRule>
    <cfRule type="expression" dxfId="1970" priority="13264">
      <formula>IF(RIGHT(TEXT(AE97,"0.#"),1)=".",TRUE,FALSE)</formula>
    </cfRule>
  </conditionalFormatting>
  <conditionalFormatting sqref="AE98">
    <cfRule type="expression" dxfId="1969" priority="13261">
      <formula>IF(RIGHT(TEXT(AE98,"0.#"),1)=".",FALSE,TRUE)</formula>
    </cfRule>
    <cfRule type="expression" dxfId="1968" priority="13262">
      <formula>IF(RIGHT(TEXT(AE98,"0.#"),1)=".",TRUE,FALSE)</formula>
    </cfRule>
  </conditionalFormatting>
  <conditionalFormatting sqref="AE99">
    <cfRule type="expression" dxfId="1967" priority="13259">
      <formula>IF(RIGHT(TEXT(AE99,"0.#"),1)=".",FALSE,TRUE)</formula>
    </cfRule>
    <cfRule type="expression" dxfId="1966" priority="13260">
      <formula>IF(RIGHT(TEXT(AE99,"0.#"),1)=".",TRUE,FALSE)</formula>
    </cfRule>
  </conditionalFormatting>
  <conditionalFormatting sqref="AI99">
    <cfRule type="expression" dxfId="1965" priority="13257">
      <formula>IF(RIGHT(TEXT(AI99,"0.#"),1)=".",FALSE,TRUE)</formula>
    </cfRule>
    <cfRule type="expression" dxfId="1964" priority="13258">
      <formula>IF(RIGHT(TEXT(AI99,"0.#"),1)=".",TRUE,FALSE)</formula>
    </cfRule>
  </conditionalFormatting>
  <conditionalFormatting sqref="AI98">
    <cfRule type="expression" dxfId="1963" priority="13255">
      <formula>IF(RIGHT(TEXT(AI98,"0.#"),1)=".",FALSE,TRUE)</formula>
    </cfRule>
    <cfRule type="expression" dxfId="1962" priority="13256">
      <formula>IF(RIGHT(TEXT(AI98,"0.#"),1)=".",TRUE,FALSE)</formula>
    </cfRule>
  </conditionalFormatting>
  <conditionalFormatting sqref="AI97">
    <cfRule type="expression" dxfId="1961" priority="13253">
      <formula>IF(RIGHT(TEXT(AI97,"0.#"),1)=".",FALSE,TRUE)</formula>
    </cfRule>
    <cfRule type="expression" dxfId="1960" priority="13254">
      <formula>IF(RIGHT(TEXT(AI97,"0.#"),1)=".",TRUE,FALSE)</formula>
    </cfRule>
  </conditionalFormatting>
  <conditionalFormatting sqref="AM97">
    <cfRule type="expression" dxfId="1959" priority="13251">
      <formula>IF(RIGHT(TEXT(AM97,"0.#"),1)=".",FALSE,TRUE)</formula>
    </cfRule>
    <cfRule type="expression" dxfId="1958" priority="13252">
      <formula>IF(RIGHT(TEXT(AM97,"0.#"),1)=".",TRUE,FALSE)</formula>
    </cfRule>
  </conditionalFormatting>
  <conditionalFormatting sqref="AM98">
    <cfRule type="expression" dxfId="1957" priority="13249">
      <formula>IF(RIGHT(TEXT(AM98,"0.#"),1)=".",FALSE,TRUE)</formula>
    </cfRule>
    <cfRule type="expression" dxfId="1956" priority="13250">
      <formula>IF(RIGHT(TEXT(AM98,"0.#"),1)=".",TRUE,FALSE)</formula>
    </cfRule>
  </conditionalFormatting>
  <conditionalFormatting sqref="AM99">
    <cfRule type="expression" dxfId="1955" priority="13247">
      <formula>IF(RIGHT(TEXT(AM99,"0.#"),1)=".",FALSE,TRUE)</formula>
    </cfRule>
    <cfRule type="expression" dxfId="1954" priority="13248">
      <formula>IF(RIGHT(TEXT(AM99,"0.#"),1)=".",TRUE,FALSE)</formula>
    </cfRule>
  </conditionalFormatting>
  <conditionalFormatting sqref="AI101">
    <cfRule type="expression" dxfId="1953" priority="13233">
      <formula>IF(RIGHT(TEXT(AI101,"0.#"),1)=".",FALSE,TRUE)</formula>
    </cfRule>
    <cfRule type="expression" dxfId="1952" priority="13234">
      <formula>IF(RIGHT(TEXT(AI101,"0.#"),1)=".",TRUE,FALSE)</formula>
    </cfRule>
  </conditionalFormatting>
  <conditionalFormatting sqref="AM101">
    <cfRule type="expression" dxfId="1951" priority="13231">
      <formula>IF(RIGHT(TEXT(AM101,"0.#"),1)=".",FALSE,TRUE)</formula>
    </cfRule>
    <cfRule type="expression" dxfId="1950" priority="13232">
      <formula>IF(RIGHT(TEXT(AM101,"0.#"),1)=".",TRUE,FALSE)</formula>
    </cfRule>
  </conditionalFormatting>
  <conditionalFormatting sqref="AE102">
    <cfRule type="expression" dxfId="1949" priority="13229">
      <formula>IF(RIGHT(TEXT(AE102,"0.#"),1)=".",FALSE,TRUE)</formula>
    </cfRule>
    <cfRule type="expression" dxfId="1948" priority="13230">
      <formula>IF(RIGHT(TEXT(AE102,"0.#"),1)=".",TRUE,FALSE)</formula>
    </cfRule>
  </conditionalFormatting>
  <conditionalFormatting sqref="AI102">
    <cfRule type="expression" dxfId="1947" priority="13227">
      <formula>IF(RIGHT(TEXT(AI102,"0.#"),1)=".",FALSE,TRUE)</formula>
    </cfRule>
    <cfRule type="expression" dxfId="1946" priority="13228">
      <formula>IF(RIGHT(TEXT(AI102,"0.#"),1)=".",TRUE,FALSE)</formula>
    </cfRule>
  </conditionalFormatting>
  <conditionalFormatting sqref="AM102">
    <cfRule type="expression" dxfId="1945" priority="13225">
      <formula>IF(RIGHT(TEXT(AM102,"0.#"),1)=".",FALSE,TRUE)</formula>
    </cfRule>
    <cfRule type="expression" dxfId="1944" priority="13226">
      <formula>IF(RIGHT(TEXT(AM102,"0.#"),1)=".",TRUE,FALSE)</formula>
    </cfRule>
  </conditionalFormatting>
  <conditionalFormatting sqref="AQ102">
    <cfRule type="expression" dxfId="1943" priority="13223">
      <formula>IF(RIGHT(TEXT(AQ102,"0.#"),1)=".",FALSE,TRUE)</formula>
    </cfRule>
    <cfRule type="expression" dxfId="1942" priority="13224">
      <formula>IF(RIGHT(TEXT(AQ102,"0.#"),1)=".",TRUE,FALSE)</formula>
    </cfRule>
  </conditionalFormatting>
  <conditionalFormatting sqref="AE104">
    <cfRule type="expression" dxfId="1941" priority="13221">
      <formula>IF(RIGHT(TEXT(AE104,"0.#"),1)=".",FALSE,TRUE)</formula>
    </cfRule>
    <cfRule type="expression" dxfId="1940" priority="13222">
      <formula>IF(RIGHT(TEXT(AE104,"0.#"),1)=".",TRUE,FALSE)</formula>
    </cfRule>
  </conditionalFormatting>
  <conditionalFormatting sqref="AI104">
    <cfRule type="expression" dxfId="1939" priority="13219">
      <formula>IF(RIGHT(TEXT(AI104,"0.#"),1)=".",FALSE,TRUE)</formula>
    </cfRule>
    <cfRule type="expression" dxfId="1938" priority="13220">
      <formula>IF(RIGHT(TEXT(AI104,"0.#"),1)=".",TRUE,FALSE)</formula>
    </cfRule>
  </conditionalFormatting>
  <conditionalFormatting sqref="AM104">
    <cfRule type="expression" dxfId="1937" priority="13217">
      <formula>IF(RIGHT(TEXT(AM104,"0.#"),1)=".",FALSE,TRUE)</formula>
    </cfRule>
    <cfRule type="expression" dxfId="1936" priority="13218">
      <formula>IF(RIGHT(TEXT(AM104,"0.#"),1)=".",TRUE,FALSE)</formula>
    </cfRule>
  </conditionalFormatting>
  <conditionalFormatting sqref="AE105">
    <cfRule type="expression" dxfId="1935" priority="13215">
      <formula>IF(RIGHT(TEXT(AE105,"0.#"),1)=".",FALSE,TRUE)</formula>
    </cfRule>
    <cfRule type="expression" dxfId="1934" priority="13216">
      <formula>IF(RIGHT(TEXT(AE105,"0.#"),1)=".",TRUE,FALSE)</formula>
    </cfRule>
  </conditionalFormatting>
  <conditionalFormatting sqref="AI105">
    <cfRule type="expression" dxfId="1933" priority="13213">
      <formula>IF(RIGHT(TEXT(AI105,"0.#"),1)=".",FALSE,TRUE)</formula>
    </cfRule>
    <cfRule type="expression" dxfId="1932" priority="13214">
      <formula>IF(RIGHT(TEXT(AI105,"0.#"),1)=".",TRUE,FALSE)</formula>
    </cfRule>
  </conditionalFormatting>
  <conditionalFormatting sqref="AM105">
    <cfRule type="expression" dxfId="1931" priority="13211">
      <formula>IF(RIGHT(TEXT(AM105,"0.#"),1)=".",FALSE,TRUE)</formula>
    </cfRule>
    <cfRule type="expression" dxfId="1930" priority="13212">
      <formula>IF(RIGHT(TEXT(AM105,"0.#"),1)=".",TRUE,FALSE)</formula>
    </cfRule>
  </conditionalFormatting>
  <conditionalFormatting sqref="AE107">
    <cfRule type="expression" dxfId="1929" priority="13207">
      <formula>IF(RIGHT(TEXT(AE107,"0.#"),1)=".",FALSE,TRUE)</formula>
    </cfRule>
    <cfRule type="expression" dxfId="1928" priority="13208">
      <formula>IF(RIGHT(TEXT(AE107,"0.#"),1)=".",TRUE,FALSE)</formula>
    </cfRule>
  </conditionalFormatting>
  <conditionalFormatting sqref="AI107">
    <cfRule type="expression" dxfId="1927" priority="13205">
      <formula>IF(RIGHT(TEXT(AI107,"0.#"),1)=".",FALSE,TRUE)</formula>
    </cfRule>
    <cfRule type="expression" dxfId="1926" priority="13206">
      <formula>IF(RIGHT(TEXT(AI107,"0.#"),1)=".",TRUE,FALSE)</formula>
    </cfRule>
  </conditionalFormatting>
  <conditionalFormatting sqref="AM107">
    <cfRule type="expression" dxfId="1925" priority="13203">
      <formula>IF(RIGHT(TEXT(AM107,"0.#"),1)=".",FALSE,TRUE)</formula>
    </cfRule>
    <cfRule type="expression" dxfId="1924" priority="13204">
      <formula>IF(RIGHT(TEXT(AM107,"0.#"),1)=".",TRUE,FALSE)</formula>
    </cfRule>
  </conditionalFormatting>
  <conditionalFormatting sqref="AE108">
    <cfRule type="expression" dxfId="1923" priority="13201">
      <formula>IF(RIGHT(TEXT(AE108,"0.#"),1)=".",FALSE,TRUE)</formula>
    </cfRule>
    <cfRule type="expression" dxfId="1922" priority="13202">
      <formula>IF(RIGHT(TEXT(AE108,"0.#"),1)=".",TRUE,FALSE)</formula>
    </cfRule>
  </conditionalFormatting>
  <conditionalFormatting sqref="AI108">
    <cfRule type="expression" dxfId="1921" priority="13199">
      <formula>IF(RIGHT(TEXT(AI108,"0.#"),1)=".",FALSE,TRUE)</formula>
    </cfRule>
    <cfRule type="expression" dxfId="1920" priority="13200">
      <formula>IF(RIGHT(TEXT(AI108,"0.#"),1)=".",TRUE,FALSE)</formula>
    </cfRule>
  </conditionalFormatting>
  <conditionalFormatting sqref="AM108">
    <cfRule type="expression" dxfId="1919" priority="13197">
      <formula>IF(RIGHT(TEXT(AM108,"0.#"),1)=".",FALSE,TRUE)</formula>
    </cfRule>
    <cfRule type="expression" dxfId="1918" priority="13198">
      <formula>IF(RIGHT(TEXT(AM108,"0.#"),1)=".",TRUE,FALSE)</formula>
    </cfRule>
  </conditionalFormatting>
  <conditionalFormatting sqref="AE110">
    <cfRule type="expression" dxfId="1917" priority="13193">
      <formula>IF(RIGHT(TEXT(AE110,"0.#"),1)=".",FALSE,TRUE)</formula>
    </cfRule>
    <cfRule type="expression" dxfId="1916" priority="13194">
      <formula>IF(RIGHT(TEXT(AE110,"0.#"),1)=".",TRUE,FALSE)</formula>
    </cfRule>
  </conditionalFormatting>
  <conditionalFormatting sqref="AI110">
    <cfRule type="expression" dxfId="1915" priority="13191">
      <formula>IF(RIGHT(TEXT(AI110,"0.#"),1)=".",FALSE,TRUE)</formula>
    </cfRule>
    <cfRule type="expression" dxfId="1914" priority="13192">
      <formula>IF(RIGHT(TEXT(AI110,"0.#"),1)=".",TRUE,FALSE)</formula>
    </cfRule>
  </conditionalFormatting>
  <conditionalFormatting sqref="AM110">
    <cfRule type="expression" dxfId="1913" priority="13189">
      <formula>IF(RIGHT(TEXT(AM110,"0.#"),1)=".",FALSE,TRUE)</formula>
    </cfRule>
    <cfRule type="expression" dxfId="1912" priority="13190">
      <formula>IF(RIGHT(TEXT(AM110,"0.#"),1)=".",TRUE,FALSE)</formula>
    </cfRule>
  </conditionalFormatting>
  <conditionalFormatting sqref="AE111">
    <cfRule type="expression" dxfId="1911" priority="13187">
      <formula>IF(RIGHT(TEXT(AE111,"0.#"),1)=".",FALSE,TRUE)</formula>
    </cfRule>
    <cfRule type="expression" dxfId="1910" priority="13188">
      <formula>IF(RIGHT(TEXT(AE111,"0.#"),1)=".",TRUE,FALSE)</formula>
    </cfRule>
  </conditionalFormatting>
  <conditionalFormatting sqref="AI111">
    <cfRule type="expression" dxfId="1909" priority="13185">
      <formula>IF(RIGHT(TEXT(AI111,"0.#"),1)=".",FALSE,TRUE)</formula>
    </cfRule>
    <cfRule type="expression" dxfId="1908" priority="13186">
      <formula>IF(RIGHT(TEXT(AI111,"0.#"),1)=".",TRUE,FALSE)</formula>
    </cfRule>
  </conditionalFormatting>
  <conditionalFormatting sqref="AM111">
    <cfRule type="expression" dxfId="1907" priority="13183">
      <formula>IF(RIGHT(TEXT(AM111,"0.#"),1)=".",FALSE,TRUE)</formula>
    </cfRule>
    <cfRule type="expression" dxfId="1906" priority="13184">
      <formula>IF(RIGHT(TEXT(AM111,"0.#"),1)=".",TRUE,FALSE)</formula>
    </cfRule>
  </conditionalFormatting>
  <conditionalFormatting sqref="AE113">
    <cfRule type="expression" dxfId="1905" priority="13179">
      <formula>IF(RIGHT(TEXT(AE113,"0.#"),1)=".",FALSE,TRUE)</formula>
    </cfRule>
    <cfRule type="expression" dxfId="1904" priority="13180">
      <formula>IF(RIGHT(TEXT(AE113,"0.#"),1)=".",TRUE,FALSE)</formula>
    </cfRule>
  </conditionalFormatting>
  <conditionalFormatting sqref="AI113">
    <cfRule type="expression" dxfId="1903" priority="13177">
      <formula>IF(RIGHT(TEXT(AI113,"0.#"),1)=".",FALSE,TRUE)</formula>
    </cfRule>
    <cfRule type="expression" dxfId="1902" priority="13178">
      <formula>IF(RIGHT(TEXT(AI113,"0.#"),1)=".",TRUE,FALSE)</formula>
    </cfRule>
  </conditionalFormatting>
  <conditionalFormatting sqref="AM113">
    <cfRule type="expression" dxfId="1901" priority="13175">
      <formula>IF(RIGHT(TEXT(AM113,"0.#"),1)=".",FALSE,TRUE)</formula>
    </cfRule>
    <cfRule type="expression" dxfId="1900" priority="13176">
      <formula>IF(RIGHT(TEXT(AM113,"0.#"),1)=".",TRUE,FALSE)</formula>
    </cfRule>
  </conditionalFormatting>
  <conditionalFormatting sqref="AE114">
    <cfRule type="expression" dxfId="1899" priority="13173">
      <formula>IF(RIGHT(TEXT(AE114,"0.#"),1)=".",FALSE,TRUE)</formula>
    </cfRule>
    <cfRule type="expression" dxfId="1898" priority="13174">
      <formula>IF(RIGHT(TEXT(AE114,"0.#"),1)=".",TRUE,FALSE)</formula>
    </cfRule>
  </conditionalFormatting>
  <conditionalFormatting sqref="AI114">
    <cfRule type="expression" dxfId="1897" priority="13171">
      <formula>IF(RIGHT(TEXT(AI114,"0.#"),1)=".",FALSE,TRUE)</formula>
    </cfRule>
    <cfRule type="expression" dxfId="1896" priority="13172">
      <formula>IF(RIGHT(TEXT(AI114,"0.#"),1)=".",TRUE,FALSE)</formula>
    </cfRule>
  </conditionalFormatting>
  <conditionalFormatting sqref="AM114">
    <cfRule type="expression" dxfId="1895" priority="13169">
      <formula>IF(RIGHT(TEXT(AM114,"0.#"),1)=".",FALSE,TRUE)</formula>
    </cfRule>
    <cfRule type="expression" dxfId="1894" priority="13170">
      <formula>IF(RIGHT(TEXT(AM114,"0.#"),1)=".",TRUE,FALSE)</formula>
    </cfRule>
  </conditionalFormatting>
  <conditionalFormatting sqref="AE116 AQ116">
    <cfRule type="expression" dxfId="1893" priority="13165">
      <formula>IF(RIGHT(TEXT(AE116,"0.#"),1)=".",FALSE,TRUE)</formula>
    </cfRule>
    <cfRule type="expression" dxfId="1892" priority="13166">
      <formula>IF(RIGHT(TEXT(AE116,"0.#"),1)=".",TRUE,FALSE)</formula>
    </cfRule>
  </conditionalFormatting>
  <conditionalFormatting sqref="AI116">
    <cfRule type="expression" dxfId="1891" priority="13163">
      <formula>IF(RIGHT(TEXT(AI116,"0.#"),1)=".",FALSE,TRUE)</formula>
    </cfRule>
    <cfRule type="expression" dxfId="1890" priority="13164">
      <formula>IF(RIGHT(TEXT(AI116,"0.#"),1)=".",TRUE,FALSE)</formula>
    </cfRule>
  </conditionalFormatting>
  <conditionalFormatting sqref="AM116">
    <cfRule type="expression" dxfId="1889" priority="13161">
      <formula>IF(RIGHT(TEXT(AM116,"0.#"),1)=".",FALSE,TRUE)</formula>
    </cfRule>
    <cfRule type="expression" dxfId="1888" priority="13162">
      <formula>IF(RIGHT(TEXT(AM116,"0.#"),1)=".",TRUE,FALSE)</formula>
    </cfRule>
  </conditionalFormatting>
  <conditionalFormatting sqref="AE117 AM117">
    <cfRule type="expression" dxfId="1887" priority="13159">
      <formula>IF(RIGHT(TEXT(AE117,"0.#"),1)=".",FALSE,TRUE)</formula>
    </cfRule>
    <cfRule type="expression" dxfId="1886" priority="13160">
      <formula>IF(RIGHT(TEXT(AE117,"0.#"),1)=".",TRUE,FALSE)</formula>
    </cfRule>
  </conditionalFormatting>
  <conditionalFormatting sqref="AI117">
    <cfRule type="expression" dxfId="1885" priority="13157">
      <formula>IF(RIGHT(TEXT(AI117,"0.#"),1)=".",FALSE,TRUE)</formula>
    </cfRule>
    <cfRule type="expression" dxfId="1884" priority="13158">
      <formula>IF(RIGHT(TEXT(AI117,"0.#"),1)=".",TRUE,FALSE)</formula>
    </cfRule>
  </conditionalFormatting>
  <conditionalFormatting sqref="AQ117">
    <cfRule type="expression" dxfId="1883" priority="13153">
      <formula>IF(RIGHT(TEXT(AQ117,"0.#"),1)=".",FALSE,TRUE)</formula>
    </cfRule>
    <cfRule type="expression" dxfId="1882" priority="13154">
      <formula>IF(RIGHT(TEXT(AQ117,"0.#"),1)=".",TRUE,FALSE)</formula>
    </cfRule>
  </conditionalFormatting>
  <conditionalFormatting sqref="AE119 AQ119">
    <cfRule type="expression" dxfId="1881" priority="13151">
      <formula>IF(RIGHT(TEXT(AE119,"0.#"),1)=".",FALSE,TRUE)</formula>
    </cfRule>
    <cfRule type="expression" dxfId="1880" priority="13152">
      <formula>IF(RIGHT(TEXT(AE119,"0.#"),1)=".",TRUE,FALSE)</formula>
    </cfRule>
  </conditionalFormatting>
  <conditionalFormatting sqref="AI119">
    <cfRule type="expression" dxfId="1879" priority="13149">
      <formula>IF(RIGHT(TEXT(AI119,"0.#"),1)=".",FALSE,TRUE)</formula>
    </cfRule>
    <cfRule type="expression" dxfId="1878" priority="13150">
      <formula>IF(RIGHT(TEXT(AI119,"0.#"),1)=".",TRUE,FALSE)</formula>
    </cfRule>
  </conditionalFormatting>
  <conditionalFormatting sqref="AM119">
    <cfRule type="expression" dxfId="1877" priority="13147">
      <formula>IF(RIGHT(TEXT(AM119,"0.#"),1)=".",FALSE,TRUE)</formula>
    </cfRule>
    <cfRule type="expression" dxfId="1876" priority="13148">
      <formula>IF(RIGHT(TEXT(AM119,"0.#"),1)=".",TRUE,FALSE)</formula>
    </cfRule>
  </conditionalFormatting>
  <conditionalFormatting sqref="AQ120">
    <cfRule type="expression" dxfId="1875" priority="13139">
      <formula>IF(RIGHT(TEXT(AQ120,"0.#"),1)=".",FALSE,TRUE)</formula>
    </cfRule>
    <cfRule type="expression" dxfId="1874" priority="13140">
      <formula>IF(RIGHT(TEXT(AQ120,"0.#"),1)=".",TRUE,FALSE)</formula>
    </cfRule>
  </conditionalFormatting>
  <conditionalFormatting sqref="AE122 AQ122">
    <cfRule type="expression" dxfId="1873" priority="13137">
      <formula>IF(RIGHT(TEXT(AE122,"0.#"),1)=".",FALSE,TRUE)</formula>
    </cfRule>
    <cfRule type="expression" dxfId="1872" priority="13138">
      <formula>IF(RIGHT(TEXT(AE122,"0.#"),1)=".",TRUE,FALSE)</formula>
    </cfRule>
  </conditionalFormatting>
  <conditionalFormatting sqref="AI122">
    <cfRule type="expression" dxfId="1871" priority="13135">
      <formula>IF(RIGHT(TEXT(AI122,"0.#"),1)=".",FALSE,TRUE)</formula>
    </cfRule>
    <cfRule type="expression" dxfId="1870" priority="13136">
      <formula>IF(RIGHT(TEXT(AI122,"0.#"),1)=".",TRUE,FALSE)</formula>
    </cfRule>
  </conditionalFormatting>
  <conditionalFormatting sqref="AM122">
    <cfRule type="expression" dxfId="1869" priority="13133">
      <formula>IF(RIGHT(TEXT(AM122,"0.#"),1)=".",FALSE,TRUE)</formula>
    </cfRule>
    <cfRule type="expression" dxfId="1868" priority="13134">
      <formula>IF(RIGHT(TEXT(AM122,"0.#"),1)=".",TRUE,FALSE)</formula>
    </cfRule>
  </conditionalFormatting>
  <conditionalFormatting sqref="AQ123">
    <cfRule type="expression" dxfId="1867" priority="13125">
      <formula>IF(RIGHT(TEXT(AQ123,"0.#"),1)=".",FALSE,TRUE)</formula>
    </cfRule>
    <cfRule type="expression" dxfId="1866" priority="13126">
      <formula>IF(RIGHT(TEXT(AQ123,"0.#"),1)=".",TRUE,FALSE)</formula>
    </cfRule>
  </conditionalFormatting>
  <conditionalFormatting sqref="AE125 AQ125">
    <cfRule type="expression" dxfId="1865" priority="13123">
      <formula>IF(RIGHT(TEXT(AE125,"0.#"),1)=".",FALSE,TRUE)</formula>
    </cfRule>
    <cfRule type="expression" dxfId="1864" priority="13124">
      <formula>IF(RIGHT(TEXT(AE125,"0.#"),1)=".",TRUE,FALSE)</formula>
    </cfRule>
  </conditionalFormatting>
  <conditionalFormatting sqref="AI125">
    <cfRule type="expression" dxfId="1863" priority="13121">
      <formula>IF(RIGHT(TEXT(AI125,"0.#"),1)=".",FALSE,TRUE)</formula>
    </cfRule>
    <cfRule type="expression" dxfId="1862" priority="13122">
      <formula>IF(RIGHT(TEXT(AI125,"0.#"),1)=".",TRUE,FALSE)</formula>
    </cfRule>
  </conditionalFormatting>
  <conditionalFormatting sqref="AM125">
    <cfRule type="expression" dxfId="1861" priority="13119">
      <formula>IF(RIGHT(TEXT(AM125,"0.#"),1)=".",FALSE,TRUE)</formula>
    </cfRule>
    <cfRule type="expression" dxfId="1860" priority="13120">
      <formula>IF(RIGHT(TEXT(AM125,"0.#"),1)=".",TRUE,FALSE)</formula>
    </cfRule>
  </conditionalFormatting>
  <conditionalFormatting sqref="AQ126">
    <cfRule type="expression" dxfId="1859" priority="13111">
      <formula>IF(RIGHT(TEXT(AQ126,"0.#"),1)=".",FALSE,TRUE)</formula>
    </cfRule>
    <cfRule type="expression" dxfId="1858" priority="13112">
      <formula>IF(RIGHT(TEXT(AQ126,"0.#"),1)=".",TRUE,FALSE)</formula>
    </cfRule>
  </conditionalFormatting>
  <conditionalFormatting sqref="AE128 AQ128">
    <cfRule type="expression" dxfId="1857" priority="13109">
      <formula>IF(RIGHT(TEXT(AE128,"0.#"),1)=".",FALSE,TRUE)</formula>
    </cfRule>
    <cfRule type="expression" dxfId="1856" priority="13110">
      <formula>IF(RIGHT(TEXT(AE128,"0.#"),1)=".",TRUE,FALSE)</formula>
    </cfRule>
  </conditionalFormatting>
  <conditionalFormatting sqref="AI128">
    <cfRule type="expression" dxfId="1855" priority="13107">
      <formula>IF(RIGHT(TEXT(AI128,"0.#"),1)=".",FALSE,TRUE)</formula>
    </cfRule>
    <cfRule type="expression" dxfId="1854" priority="13108">
      <formula>IF(RIGHT(TEXT(AI128,"0.#"),1)=".",TRUE,FALSE)</formula>
    </cfRule>
  </conditionalFormatting>
  <conditionalFormatting sqref="AM128">
    <cfRule type="expression" dxfId="1853" priority="13105">
      <formula>IF(RIGHT(TEXT(AM128,"0.#"),1)=".",FALSE,TRUE)</formula>
    </cfRule>
    <cfRule type="expression" dxfId="1852" priority="13106">
      <formula>IF(RIGHT(TEXT(AM128,"0.#"),1)=".",TRUE,FALSE)</formula>
    </cfRule>
  </conditionalFormatting>
  <conditionalFormatting sqref="AQ129">
    <cfRule type="expression" dxfId="1851" priority="13097">
      <formula>IF(RIGHT(TEXT(AQ129,"0.#"),1)=".",FALSE,TRUE)</formula>
    </cfRule>
    <cfRule type="expression" dxfId="1850" priority="13098">
      <formula>IF(RIGHT(TEXT(AQ129,"0.#"),1)=".",TRUE,FALSE)</formula>
    </cfRule>
  </conditionalFormatting>
  <conditionalFormatting sqref="AE75">
    <cfRule type="expression" dxfId="1849" priority="13095">
      <formula>IF(RIGHT(TEXT(AE75,"0.#"),1)=".",FALSE,TRUE)</formula>
    </cfRule>
    <cfRule type="expression" dxfId="1848" priority="13096">
      <formula>IF(RIGHT(TEXT(AE75,"0.#"),1)=".",TRUE,FALSE)</formula>
    </cfRule>
  </conditionalFormatting>
  <conditionalFormatting sqref="AE76">
    <cfRule type="expression" dxfId="1847" priority="13093">
      <formula>IF(RIGHT(TEXT(AE76,"0.#"),1)=".",FALSE,TRUE)</formula>
    </cfRule>
    <cfRule type="expression" dxfId="1846" priority="13094">
      <formula>IF(RIGHT(TEXT(AE76,"0.#"),1)=".",TRUE,FALSE)</formula>
    </cfRule>
  </conditionalFormatting>
  <conditionalFormatting sqref="AE77">
    <cfRule type="expression" dxfId="1845" priority="13091">
      <formula>IF(RIGHT(TEXT(AE77,"0.#"),1)=".",FALSE,TRUE)</formula>
    </cfRule>
    <cfRule type="expression" dxfId="1844" priority="13092">
      <formula>IF(RIGHT(TEXT(AE77,"0.#"),1)=".",TRUE,FALSE)</formula>
    </cfRule>
  </conditionalFormatting>
  <conditionalFormatting sqref="AI77">
    <cfRule type="expression" dxfId="1843" priority="13089">
      <formula>IF(RIGHT(TEXT(AI77,"0.#"),1)=".",FALSE,TRUE)</formula>
    </cfRule>
    <cfRule type="expression" dxfId="1842" priority="13090">
      <formula>IF(RIGHT(TEXT(AI77,"0.#"),1)=".",TRUE,FALSE)</formula>
    </cfRule>
  </conditionalFormatting>
  <conditionalFormatting sqref="AI76">
    <cfRule type="expression" dxfId="1841" priority="13087">
      <formula>IF(RIGHT(TEXT(AI76,"0.#"),1)=".",FALSE,TRUE)</formula>
    </cfRule>
    <cfRule type="expression" dxfId="1840" priority="13088">
      <formula>IF(RIGHT(TEXT(AI76,"0.#"),1)=".",TRUE,FALSE)</formula>
    </cfRule>
  </conditionalFormatting>
  <conditionalFormatting sqref="AI75">
    <cfRule type="expression" dxfId="1839" priority="13085">
      <formula>IF(RIGHT(TEXT(AI75,"0.#"),1)=".",FALSE,TRUE)</formula>
    </cfRule>
    <cfRule type="expression" dxfId="1838" priority="13086">
      <formula>IF(RIGHT(TEXT(AI75,"0.#"),1)=".",TRUE,FALSE)</formula>
    </cfRule>
  </conditionalFormatting>
  <conditionalFormatting sqref="AM75">
    <cfRule type="expression" dxfId="1837" priority="13083">
      <formula>IF(RIGHT(TEXT(AM75,"0.#"),1)=".",FALSE,TRUE)</formula>
    </cfRule>
    <cfRule type="expression" dxfId="1836" priority="13084">
      <formula>IF(RIGHT(TEXT(AM75,"0.#"),1)=".",TRUE,FALSE)</formula>
    </cfRule>
  </conditionalFormatting>
  <conditionalFormatting sqref="AM76">
    <cfRule type="expression" dxfId="1835" priority="13081">
      <formula>IF(RIGHT(TEXT(AM76,"0.#"),1)=".",FALSE,TRUE)</formula>
    </cfRule>
    <cfRule type="expression" dxfId="1834" priority="13082">
      <formula>IF(RIGHT(TEXT(AM76,"0.#"),1)=".",TRUE,FALSE)</formula>
    </cfRule>
  </conditionalFormatting>
  <conditionalFormatting sqref="AM77">
    <cfRule type="expression" dxfId="1833" priority="13079">
      <formula>IF(RIGHT(TEXT(AM77,"0.#"),1)=".",FALSE,TRUE)</formula>
    </cfRule>
    <cfRule type="expression" dxfId="1832" priority="13080">
      <formula>IF(RIGHT(TEXT(AM77,"0.#"),1)=".",TRUE,FALSE)</formula>
    </cfRule>
  </conditionalFormatting>
  <conditionalFormatting sqref="AE134:AE135 AI134:AI135 AM134:AM135 AQ134:AQ135 AU134:AU135">
    <cfRule type="expression" dxfId="1831" priority="13065">
      <formula>IF(RIGHT(TEXT(AE134,"0.#"),1)=".",FALSE,TRUE)</formula>
    </cfRule>
    <cfRule type="expression" dxfId="1830" priority="13066">
      <formula>IF(RIGHT(TEXT(AE134,"0.#"),1)=".",TRUE,FALSE)</formula>
    </cfRule>
  </conditionalFormatting>
  <conditionalFormatting sqref="AE433">
    <cfRule type="expression" dxfId="1829" priority="13035">
      <formula>IF(RIGHT(TEXT(AE433,"0.#"),1)=".",FALSE,TRUE)</formula>
    </cfRule>
    <cfRule type="expression" dxfId="1828" priority="13036">
      <formula>IF(RIGHT(TEXT(AE433,"0.#"),1)=".",TRUE,FALSE)</formula>
    </cfRule>
  </conditionalFormatting>
  <conditionalFormatting sqref="AM435">
    <cfRule type="expression" dxfId="1827" priority="13019">
      <formula>IF(RIGHT(TEXT(AM435,"0.#"),1)=".",FALSE,TRUE)</formula>
    </cfRule>
    <cfRule type="expression" dxfId="1826" priority="13020">
      <formula>IF(RIGHT(TEXT(AM435,"0.#"),1)=".",TRUE,FALSE)</formula>
    </cfRule>
  </conditionalFormatting>
  <conditionalFormatting sqref="AE434">
    <cfRule type="expression" dxfId="1825" priority="13033">
      <formula>IF(RIGHT(TEXT(AE434,"0.#"),1)=".",FALSE,TRUE)</formula>
    </cfRule>
    <cfRule type="expression" dxfId="1824" priority="13034">
      <formula>IF(RIGHT(TEXT(AE434,"0.#"),1)=".",TRUE,FALSE)</formula>
    </cfRule>
  </conditionalFormatting>
  <conditionalFormatting sqref="AE435">
    <cfRule type="expression" dxfId="1823" priority="13031">
      <formula>IF(RIGHT(TEXT(AE435,"0.#"),1)=".",FALSE,TRUE)</formula>
    </cfRule>
    <cfRule type="expression" dxfId="1822" priority="13032">
      <formula>IF(RIGHT(TEXT(AE435,"0.#"),1)=".",TRUE,FALSE)</formula>
    </cfRule>
  </conditionalFormatting>
  <conditionalFormatting sqref="AM433">
    <cfRule type="expression" dxfId="1821" priority="13023">
      <formula>IF(RIGHT(TEXT(AM433,"0.#"),1)=".",FALSE,TRUE)</formula>
    </cfRule>
    <cfRule type="expression" dxfId="1820" priority="13024">
      <formula>IF(RIGHT(TEXT(AM433,"0.#"),1)=".",TRUE,FALSE)</formula>
    </cfRule>
  </conditionalFormatting>
  <conditionalFormatting sqref="AM434">
    <cfRule type="expression" dxfId="1819" priority="13021">
      <formula>IF(RIGHT(TEXT(AM434,"0.#"),1)=".",FALSE,TRUE)</formula>
    </cfRule>
    <cfRule type="expression" dxfId="1818" priority="13022">
      <formula>IF(RIGHT(TEXT(AM434,"0.#"),1)=".",TRUE,FALSE)</formula>
    </cfRule>
  </conditionalFormatting>
  <conditionalFormatting sqref="AU433">
    <cfRule type="expression" dxfId="1817" priority="13011">
      <formula>IF(RIGHT(TEXT(AU433,"0.#"),1)=".",FALSE,TRUE)</formula>
    </cfRule>
    <cfRule type="expression" dxfId="1816" priority="13012">
      <formula>IF(RIGHT(TEXT(AU433,"0.#"),1)=".",TRUE,FALSE)</formula>
    </cfRule>
  </conditionalFormatting>
  <conditionalFormatting sqref="AU434">
    <cfRule type="expression" dxfId="1815" priority="13009">
      <formula>IF(RIGHT(TEXT(AU434,"0.#"),1)=".",FALSE,TRUE)</formula>
    </cfRule>
    <cfRule type="expression" dxfId="1814" priority="13010">
      <formula>IF(RIGHT(TEXT(AU434,"0.#"),1)=".",TRUE,FALSE)</formula>
    </cfRule>
  </conditionalFormatting>
  <conditionalFormatting sqref="AU435">
    <cfRule type="expression" dxfId="1813" priority="13007">
      <formula>IF(RIGHT(TEXT(AU435,"0.#"),1)=".",FALSE,TRUE)</formula>
    </cfRule>
    <cfRule type="expression" dxfId="1812" priority="13008">
      <formula>IF(RIGHT(TEXT(AU435,"0.#"),1)=".",TRUE,FALSE)</formula>
    </cfRule>
  </conditionalFormatting>
  <conditionalFormatting sqref="AI435">
    <cfRule type="expression" dxfId="1811" priority="12941">
      <formula>IF(RIGHT(TEXT(AI435,"0.#"),1)=".",FALSE,TRUE)</formula>
    </cfRule>
    <cfRule type="expression" dxfId="1810" priority="12942">
      <formula>IF(RIGHT(TEXT(AI435,"0.#"),1)=".",TRUE,FALSE)</formula>
    </cfRule>
  </conditionalFormatting>
  <conditionalFormatting sqref="AI433">
    <cfRule type="expression" dxfId="1809" priority="12945">
      <formula>IF(RIGHT(TEXT(AI433,"0.#"),1)=".",FALSE,TRUE)</formula>
    </cfRule>
    <cfRule type="expression" dxfId="1808" priority="12946">
      <formula>IF(RIGHT(TEXT(AI433,"0.#"),1)=".",TRUE,FALSE)</formula>
    </cfRule>
  </conditionalFormatting>
  <conditionalFormatting sqref="AI434">
    <cfRule type="expression" dxfId="1807" priority="12943">
      <formula>IF(RIGHT(TEXT(AI434,"0.#"),1)=".",FALSE,TRUE)</formula>
    </cfRule>
    <cfRule type="expression" dxfId="1806" priority="12944">
      <formula>IF(RIGHT(TEXT(AI434,"0.#"),1)=".",TRUE,FALSE)</formula>
    </cfRule>
  </conditionalFormatting>
  <conditionalFormatting sqref="AQ434">
    <cfRule type="expression" dxfId="1805" priority="12927">
      <formula>IF(RIGHT(TEXT(AQ434,"0.#"),1)=".",FALSE,TRUE)</formula>
    </cfRule>
    <cfRule type="expression" dxfId="1804" priority="12928">
      <formula>IF(RIGHT(TEXT(AQ434,"0.#"),1)=".",TRUE,FALSE)</formula>
    </cfRule>
  </conditionalFormatting>
  <conditionalFormatting sqref="AQ435">
    <cfRule type="expression" dxfId="1803" priority="12913">
      <formula>IF(RIGHT(TEXT(AQ435,"0.#"),1)=".",FALSE,TRUE)</formula>
    </cfRule>
    <cfRule type="expression" dxfId="1802" priority="12914">
      <formula>IF(RIGHT(TEXT(AQ435,"0.#"),1)=".",TRUE,FALSE)</formula>
    </cfRule>
  </conditionalFormatting>
  <conditionalFormatting sqref="AQ433">
    <cfRule type="expression" dxfId="1801" priority="12911">
      <formula>IF(RIGHT(TEXT(AQ433,"0.#"),1)=".",FALSE,TRUE)</formula>
    </cfRule>
    <cfRule type="expression" dxfId="1800" priority="12912">
      <formula>IF(RIGHT(TEXT(AQ433,"0.#"),1)=".",TRUE,FALSE)</formula>
    </cfRule>
  </conditionalFormatting>
  <conditionalFormatting sqref="AL840:AO867">
    <cfRule type="expression" dxfId="1799" priority="6635">
      <formula>IF(AND(AL840&gt;=0, RIGHT(TEXT(AL840,"0.#"),1)&lt;&gt;"."),TRUE,FALSE)</formula>
    </cfRule>
    <cfRule type="expression" dxfId="1798" priority="6636">
      <formula>IF(AND(AL840&gt;=0, RIGHT(TEXT(AL840,"0.#"),1)="."),TRUE,FALSE)</formula>
    </cfRule>
    <cfRule type="expression" dxfId="1797" priority="6637">
      <formula>IF(AND(AL840&lt;0, RIGHT(TEXT(AL840,"0.#"),1)&lt;&gt;"."),TRUE,FALSE)</formula>
    </cfRule>
    <cfRule type="expression" dxfId="1796" priority="6638">
      <formula>IF(AND(AL840&lt;0, RIGHT(TEXT(AL840,"0.#"),1)="."),TRUE,FALSE)</formula>
    </cfRule>
  </conditionalFormatting>
  <conditionalFormatting sqref="AQ53:AQ55">
    <cfRule type="expression" dxfId="1795" priority="4657">
      <formula>IF(RIGHT(TEXT(AQ53,"0.#"),1)=".",FALSE,TRUE)</formula>
    </cfRule>
    <cfRule type="expression" dxfId="1794" priority="4658">
      <formula>IF(RIGHT(TEXT(AQ53,"0.#"),1)=".",TRUE,FALSE)</formula>
    </cfRule>
  </conditionalFormatting>
  <conditionalFormatting sqref="AU53:AU55">
    <cfRule type="expression" dxfId="1793" priority="4655">
      <formula>IF(RIGHT(TEXT(AU53,"0.#"),1)=".",FALSE,TRUE)</formula>
    </cfRule>
    <cfRule type="expression" dxfId="1792" priority="4656">
      <formula>IF(RIGHT(TEXT(AU53,"0.#"),1)=".",TRUE,FALSE)</formula>
    </cfRule>
  </conditionalFormatting>
  <conditionalFormatting sqref="AQ60:AQ62">
    <cfRule type="expression" dxfId="1791" priority="4653">
      <formula>IF(RIGHT(TEXT(AQ60,"0.#"),1)=".",FALSE,TRUE)</formula>
    </cfRule>
    <cfRule type="expression" dxfId="1790" priority="4654">
      <formula>IF(RIGHT(TEXT(AQ60,"0.#"),1)=".",TRUE,FALSE)</formula>
    </cfRule>
  </conditionalFormatting>
  <conditionalFormatting sqref="AU60:AU62">
    <cfRule type="expression" dxfId="1789" priority="4651">
      <formula>IF(RIGHT(TEXT(AU60,"0.#"),1)=".",FALSE,TRUE)</formula>
    </cfRule>
    <cfRule type="expression" dxfId="1788" priority="4652">
      <formula>IF(RIGHT(TEXT(AU60,"0.#"),1)=".",TRUE,FALSE)</formula>
    </cfRule>
  </conditionalFormatting>
  <conditionalFormatting sqref="AQ75:AQ77">
    <cfRule type="expression" dxfId="1787" priority="4649">
      <formula>IF(RIGHT(TEXT(AQ75,"0.#"),1)=".",FALSE,TRUE)</formula>
    </cfRule>
    <cfRule type="expression" dxfId="1786" priority="4650">
      <formula>IF(RIGHT(TEXT(AQ75,"0.#"),1)=".",TRUE,FALSE)</formula>
    </cfRule>
  </conditionalFormatting>
  <conditionalFormatting sqref="AU75:AU77">
    <cfRule type="expression" dxfId="1785" priority="4647">
      <formula>IF(RIGHT(TEXT(AU75,"0.#"),1)=".",FALSE,TRUE)</formula>
    </cfRule>
    <cfRule type="expression" dxfId="1784" priority="4648">
      <formula>IF(RIGHT(TEXT(AU75,"0.#"),1)=".",TRUE,FALSE)</formula>
    </cfRule>
  </conditionalFormatting>
  <conditionalFormatting sqref="AQ87:AQ89">
    <cfRule type="expression" dxfId="1783" priority="4645">
      <formula>IF(RIGHT(TEXT(AQ87,"0.#"),1)=".",FALSE,TRUE)</formula>
    </cfRule>
    <cfRule type="expression" dxfId="1782" priority="4646">
      <formula>IF(RIGHT(TEXT(AQ87,"0.#"),1)=".",TRUE,FALSE)</formula>
    </cfRule>
  </conditionalFormatting>
  <conditionalFormatting sqref="AU87:AU89">
    <cfRule type="expression" dxfId="1781" priority="4643">
      <formula>IF(RIGHT(TEXT(AU87,"0.#"),1)=".",FALSE,TRUE)</formula>
    </cfRule>
    <cfRule type="expression" dxfId="1780" priority="4644">
      <formula>IF(RIGHT(TEXT(AU87,"0.#"),1)=".",TRUE,FALSE)</formula>
    </cfRule>
  </conditionalFormatting>
  <conditionalFormatting sqref="AQ92:AQ94">
    <cfRule type="expression" dxfId="1779" priority="4641">
      <formula>IF(RIGHT(TEXT(AQ92,"0.#"),1)=".",FALSE,TRUE)</formula>
    </cfRule>
    <cfRule type="expression" dxfId="1778" priority="4642">
      <formula>IF(RIGHT(TEXT(AQ92,"0.#"),1)=".",TRUE,FALSE)</formula>
    </cfRule>
  </conditionalFormatting>
  <conditionalFormatting sqref="AU92:AU94">
    <cfRule type="expression" dxfId="1777" priority="4639">
      <formula>IF(RIGHT(TEXT(AU92,"0.#"),1)=".",FALSE,TRUE)</formula>
    </cfRule>
    <cfRule type="expression" dxfId="1776" priority="4640">
      <formula>IF(RIGHT(TEXT(AU92,"0.#"),1)=".",TRUE,FALSE)</formula>
    </cfRule>
  </conditionalFormatting>
  <conditionalFormatting sqref="AQ97:AQ99">
    <cfRule type="expression" dxfId="1775" priority="4637">
      <formula>IF(RIGHT(TEXT(AQ97,"0.#"),1)=".",FALSE,TRUE)</formula>
    </cfRule>
    <cfRule type="expression" dxfId="1774" priority="4638">
      <formula>IF(RIGHT(TEXT(AQ97,"0.#"),1)=".",TRUE,FALSE)</formula>
    </cfRule>
  </conditionalFormatting>
  <conditionalFormatting sqref="AU97:AU99">
    <cfRule type="expression" dxfId="1773" priority="4635">
      <formula>IF(RIGHT(TEXT(AU97,"0.#"),1)=".",FALSE,TRUE)</formula>
    </cfRule>
    <cfRule type="expression" dxfId="1772" priority="4636">
      <formula>IF(RIGHT(TEXT(AU97,"0.#"),1)=".",TRUE,FALSE)</formula>
    </cfRule>
  </conditionalFormatting>
  <conditionalFormatting sqref="AE458">
    <cfRule type="expression" dxfId="1771" priority="4329">
      <formula>IF(RIGHT(TEXT(AE458,"0.#"),1)=".",FALSE,TRUE)</formula>
    </cfRule>
    <cfRule type="expression" dxfId="1770" priority="4330">
      <formula>IF(RIGHT(TEXT(AE458,"0.#"),1)=".",TRUE,FALSE)</formula>
    </cfRule>
  </conditionalFormatting>
  <conditionalFormatting sqref="AM460">
    <cfRule type="expression" dxfId="1769" priority="4319">
      <formula>IF(RIGHT(TEXT(AM460,"0.#"),1)=".",FALSE,TRUE)</formula>
    </cfRule>
    <cfRule type="expression" dxfId="1768" priority="4320">
      <formula>IF(RIGHT(TEXT(AM460,"0.#"),1)=".",TRUE,FALSE)</formula>
    </cfRule>
  </conditionalFormatting>
  <conditionalFormatting sqref="AE459">
    <cfRule type="expression" dxfId="1767" priority="4327">
      <formula>IF(RIGHT(TEXT(AE459,"0.#"),1)=".",FALSE,TRUE)</formula>
    </cfRule>
    <cfRule type="expression" dxfId="1766" priority="4328">
      <formula>IF(RIGHT(TEXT(AE459,"0.#"),1)=".",TRUE,FALSE)</formula>
    </cfRule>
  </conditionalFormatting>
  <conditionalFormatting sqref="AE460">
    <cfRule type="expression" dxfId="1765" priority="4325">
      <formula>IF(RIGHT(TEXT(AE460,"0.#"),1)=".",FALSE,TRUE)</formula>
    </cfRule>
    <cfRule type="expression" dxfId="1764" priority="4326">
      <formula>IF(RIGHT(TEXT(AE460,"0.#"),1)=".",TRUE,FALSE)</formula>
    </cfRule>
  </conditionalFormatting>
  <conditionalFormatting sqref="AM458">
    <cfRule type="expression" dxfId="1763" priority="4323">
      <formula>IF(RIGHT(TEXT(AM458,"0.#"),1)=".",FALSE,TRUE)</formula>
    </cfRule>
    <cfRule type="expression" dxfId="1762" priority="4324">
      <formula>IF(RIGHT(TEXT(AM458,"0.#"),1)=".",TRUE,FALSE)</formula>
    </cfRule>
  </conditionalFormatting>
  <conditionalFormatting sqref="AM459">
    <cfRule type="expression" dxfId="1761" priority="4321">
      <formula>IF(RIGHT(TEXT(AM459,"0.#"),1)=".",FALSE,TRUE)</formula>
    </cfRule>
    <cfRule type="expression" dxfId="1760" priority="4322">
      <formula>IF(RIGHT(TEXT(AM459,"0.#"),1)=".",TRUE,FALSE)</formula>
    </cfRule>
  </conditionalFormatting>
  <conditionalFormatting sqref="AU458">
    <cfRule type="expression" dxfId="1759" priority="4317">
      <formula>IF(RIGHT(TEXT(AU458,"0.#"),1)=".",FALSE,TRUE)</formula>
    </cfRule>
    <cfRule type="expression" dxfId="1758" priority="4318">
      <formula>IF(RIGHT(TEXT(AU458,"0.#"),1)=".",TRUE,FALSE)</formula>
    </cfRule>
  </conditionalFormatting>
  <conditionalFormatting sqref="AU459">
    <cfRule type="expression" dxfId="1757" priority="4315">
      <formula>IF(RIGHT(TEXT(AU459,"0.#"),1)=".",FALSE,TRUE)</formula>
    </cfRule>
    <cfRule type="expression" dxfId="1756" priority="4316">
      <formula>IF(RIGHT(TEXT(AU459,"0.#"),1)=".",TRUE,FALSE)</formula>
    </cfRule>
  </conditionalFormatting>
  <conditionalFormatting sqref="AU460">
    <cfRule type="expression" dxfId="1755" priority="4313">
      <formula>IF(RIGHT(TEXT(AU460,"0.#"),1)=".",FALSE,TRUE)</formula>
    </cfRule>
    <cfRule type="expression" dxfId="1754" priority="4314">
      <formula>IF(RIGHT(TEXT(AU460,"0.#"),1)=".",TRUE,FALSE)</formula>
    </cfRule>
  </conditionalFormatting>
  <conditionalFormatting sqref="AI460">
    <cfRule type="expression" dxfId="1753" priority="4307">
      <formula>IF(RIGHT(TEXT(AI460,"0.#"),1)=".",FALSE,TRUE)</formula>
    </cfRule>
    <cfRule type="expression" dxfId="1752" priority="4308">
      <formula>IF(RIGHT(TEXT(AI460,"0.#"),1)=".",TRUE,FALSE)</formula>
    </cfRule>
  </conditionalFormatting>
  <conditionalFormatting sqref="AI458">
    <cfRule type="expression" dxfId="1751" priority="4311">
      <formula>IF(RIGHT(TEXT(AI458,"0.#"),1)=".",FALSE,TRUE)</formula>
    </cfRule>
    <cfRule type="expression" dxfId="1750" priority="4312">
      <formula>IF(RIGHT(TEXT(AI458,"0.#"),1)=".",TRUE,FALSE)</formula>
    </cfRule>
  </conditionalFormatting>
  <conditionalFormatting sqref="AI459">
    <cfRule type="expression" dxfId="1749" priority="4309">
      <formula>IF(RIGHT(TEXT(AI459,"0.#"),1)=".",FALSE,TRUE)</formula>
    </cfRule>
    <cfRule type="expression" dxfId="1748" priority="4310">
      <formula>IF(RIGHT(TEXT(AI459,"0.#"),1)=".",TRUE,FALSE)</formula>
    </cfRule>
  </conditionalFormatting>
  <conditionalFormatting sqref="AQ459">
    <cfRule type="expression" dxfId="1747" priority="4305">
      <formula>IF(RIGHT(TEXT(AQ459,"0.#"),1)=".",FALSE,TRUE)</formula>
    </cfRule>
    <cfRule type="expression" dxfId="1746" priority="4306">
      <formula>IF(RIGHT(TEXT(AQ459,"0.#"),1)=".",TRUE,FALSE)</formula>
    </cfRule>
  </conditionalFormatting>
  <conditionalFormatting sqref="AQ460">
    <cfRule type="expression" dxfId="1745" priority="4303">
      <formula>IF(RIGHT(TEXT(AQ460,"0.#"),1)=".",FALSE,TRUE)</formula>
    </cfRule>
    <cfRule type="expression" dxfId="1744" priority="4304">
      <formula>IF(RIGHT(TEXT(AQ460,"0.#"),1)=".",TRUE,FALSE)</formula>
    </cfRule>
  </conditionalFormatting>
  <conditionalFormatting sqref="AQ458">
    <cfRule type="expression" dxfId="1743" priority="4301">
      <formula>IF(RIGHT(TEXT(AQ458,"0.#"),1)=".",FALSE,TRUE)</formula>
    </cfRule>
    <cfRule type="expression" dxfId="1742" priority="4302">
      <formula>IF(RIGHT(TEXT(AQ458,"0.#"),1)=".",TRUE,FALSE)</formula>
    </cfRule>
  </conditionalFormatting>
  <conditionalFormatting sqref="AE120 AM120">
    <cfRule type="expression" dxfId="1741" priority="2979">
      <formula>IF(RIGHT(TEXT(AE120,"0.#"),1)=".",FALSE,TRUE)</formula>
    </cfRule>
    <cfRule type="expression" dxfId="1740" priority="2980">
      <formula>IF(RIGHT(TEXT(AE120,"0.#"),1)=".",TRUE,FALSE)</formula>
    </cfRule>
  </conditionalFormatting>
  <conditionalFormatting sqref="AI126">
    <cfRule type="expression" dxfId="1739" priority="2969">
      <formula>IF(RIGHT(TEXT(AI126,"0.#"),1)=".",FALSE,TRUE)</formula>
    </cfRule>
    <cfRule type="expression" dxfId="1738" priority="2970">
      <formula>IF(RIGHT(TEXT(AI126,"0.#"),1)=".",TRUE,FALSE)</formula>
    </cfRule>
  </conditionalFormatting>
  <conditionalFormatting sqref="AI120">
    <cfRule type="expression" dxfId="1737" priority="2977">
      <formula>IF(RIGHT(TEXT(AI120,"0.#"),1)=".",FALSE,TRUE)</formula>
    </cfRule>
    <cfRule type="expression" dxfId="1736" priority="2978">
      <formula>IF(RIGHT(TEXT(AI120,"0.#"),1)=".",TRUE,FALSE)</formula>
    </cfRule>
  </conditionalFormatting>
  <conditionalFormatting sqref="AE123 AM123">
    <cfRule type="expression" dxfId="1735" priority="2975">
      <formula>IF(RIGHT(TEXT(AE123,"0.#"),1)=".",FALSE,TRUE)</formula>
    </cfRule>
    <cfRule type="expression" dxfId="1734" priority="2976">
      <formula>IF(RIGHT(TEXT(AE123,"0.#"),1)=".",TRUE,FALSE)</formula>
    </cfRule>
  </conditionalFormatting>
  <conditionalFormatting sqref="AI123">
    <cfRule type="expression" dxfId="1733" priority="2973">
      <formula>IF(RIGHT(TEXT(AI123,"0.#"),1)=".",FALSE,TRUE)</formula>
    </cfRule>
    <cfRule type="expression" dxfId="1732" priority="2974">
      <formula>IF(RIGHT(TEXT(AI123,"0.#"),1)=".",TRUE,FALSE)</formula>
    </cfRule>
  </conditionalFormatting>
  <conditionalFormatting sqref="AE126 AM126">
    <cfRule type="expression" dxfId="1731" priority="2971">
      <formula>IF(RIGHT(TEXT(AE126,"0.#"),1)=".",FALSE,TRUE)</formula>
    </cfRule>
    <cfRule type="expression" dxfId="1730" priority="2972">
      <formula>IF(RIGHT(TEXT(AE126,"0.#"),1)=".",TRUE,FALSE)</formula>
    </cfRule>
  </conditionalFormatting>
  <conditionalFormatting sqref="AE129 AM129">
    <cfRule type="expression" dxfId="1729" priority="2967">
      <formula>IF(RIGHT(TEXT(AE129,"0.#"),1)=".",FALSE,TRUE)</formula>
    </cfRule>
    <cfRule type="expression" dxfId="1728" priority="2968">
      <formula>IF(RIGHT(TEXT(AE129,"0.#"),1)=".",TRUE,FALSE)</formula>
    </cfRule>
  </conditionalFormatting>
  <conditionalFormatting sqref="AI129">
    <cfRule type="expression" dxfId="1727" priority="2965">
      <formula>IF(RIGHT(TEXT(AI129,"0.#"),1)=".",FALSE,TRUE)</formula>
    </cfRule>
    <cfRule type="expression" dxfId="1726" priority="2966">
      <formula>IF(RIGHT(TEXT(AI129,"0.#"),1)=".",TRUE,FALSE)</formula>
    </cfRule>
  </conditionalFormatting>
  <conditionalFormatting sqref="Y840:Y867">
    <cfRule type="expression" dxfId="1725" priority="2963">
      <formula>IF(RIGHT(TEXT(Y840,"0.#"),1)=".",FALSE,TRUE)</formula>
    </cfRule>
    <cfRule type="expression" dxfId="1724" priority="2964">
      <formula>IF(RIGHT(TEXT(Y840,"0.#"),1)=".",TRUE,FALSE)</formula>
    </cfRule>
  </conditionalFormatting>
  <conditionalFormatting sqref="AU518">
    <cfRule type="expression" dxfId="1723" priority="1473">
      <formula>IF(RIGHT(TEXT(AU518,"0.#"),1)=".",FALSE,TRUE)</formula>
    </cfRule>
    <cfRule type="expression" dxfId="1722" priority="1474">
      <formula>IF(RIGHT(TEXT(AU518,"0.#"),1)=".",TRUE,FALSE)</formula>
    </cfRule>
  </conditionalFormatting>
  <conditionalFormatting sqref="AQ551">
    <cfRule type="expression" dxfId="1721" priority="1249">
      <formula>IF(RIGHT(TEXT(AQ551,"0.#"),1)=".",FALSE,TRUE)</formula>
    </cfRule>
    <cfRule type="expression" dxfId="1720" priority="1250">
      <formula>IF(RIGHT(TEXT(AQ551,"0.#"),1)=".",TRUE,FALSE)</formula>
    </cfRule>
  </conditionalFormatting>
  <conditionalFormatting sqref="AE556">
    <cfRule type="expression" dxfId="1719" priority="1247">
      <formula>IF(RIGHT(TEXT(AE556,"0.#"),1)=".",FALSE,TRUE)</formula>
    </cfRule>
    <cfRule type="expression" dxfId="1718" priority="1248">
      <formula>IF(RIGHT(TEXT(AE556,"0.#"),1)=".",TRUE,FALSE)</formula>
    </cfRule>
  </conditionalFormatting>
  <conditionalFormatting sqref="AE557">
    <cfRule type="expression" dxfId="1717" priority="1245">
      <formula>IF(RIGHT(TEXT(AE557,"0.#"),1)=".",FALSE,TRUE)</formula>
    </cfRule>
    <cfRule type="expression" dxfId="1716" priority="1246">
      <formula>IF(RIGHT(TEXT(AE557,"0.#"),1)=".",TRUE,FALSE)</formula>
    </cfRule>
  </conditionalFormatting>
  <conditionalFormatting sqref="AE558">
    <cfRule type="expression" dxfId="1715" priority="1243">
      <formula>IF(RIGHT(TEXT(AE558,"0.#"),1)=".",FALSE,TRUE)</formula>
    </cfRule>
    <cfRule type="expression" dxfId="1714" priority="1244">
      <formula>IF(RIGHT(TEXT(AE558,"0.#"),1)=".",TRUE,FALSE)</formula>
    </cfRule>
  </conditionalFormatting>
  <conditionalFormatting sqref="AU556">
    <cfRule type="expression" dxfId="1713" priority="1235">
      <formula>IF(RIGHT(TEXT(AU556,"0.#"),1)=".",FALSE,TRUE)</formula>
    </cfRule>
    <cfRule type="expression" dxfId="1712" priority="1236">
      <formula>IF(RIGHT(TEXT(AU556,"0.#"),1)=".",TRUE,FALSE)</formula>
    </cfRule>
  </conditionalFormatting>
  <conditionalFormatting sqref="AU557">
    <cfRule type="expression" dxfId="1711" priority="1233">
      <formula>IF(RIGHT(TEXT(AU557,"0.#"),1)=".",FALSE,TRUE)</formula>
    </cfRule>
    <cfRule type="expression" dxfId="1710" priority="1234">
      <formula>IF(RIGHT(TEXT(AU557,"0.#"),1)=".",TRUE,FALSE)</formula>
    </cfRule>
  </conditionalFormatting>
  <conditionalFormatting sqref="AU558">
    <cfRule type="expression" dxfId="1709" priority="1231">
      <formula>IF(RIGHT(TEXT(AU558,"0.#"),1)=".",FALSE,TRUE)</formula>
    </cfRule>
    <cfRule type="expression" dxfId="1708" priority="1232">
      <formula>IF(RIGHT(TEXT(AU558,"0.#"),1)=".",TRUE,FALSE)</formula>
    </cfRule>
  </conditionalFormatting>
  <conditionalFormatting sqref="AQ557">
    <cfRule type="expression" dxfId="1707" priority="1223">
      <formula>IF(RIGHT(TEXT(AQ557,"0.#"),1)=".",FALSE,TRUE)</formula>
    </cfRule>
    <cfRule type="expression" dxfId="1706" priority="1224">
      <formula>IF(RIGHT(TEXT(AQ557,"0.#"),1)=".",TRUE,FALSE)</formula>
    </cfRule>
  </conditionalFormatting>
  <conditionalFormatting sqref="AQ558">
    <cfRule type="expression" dxfId="1705" priority="1221">
      <formula>IF(RIGHT(TEXT(AQ558,"0.#"),1)=".",FALSE,TRUE)</formula>
    </cfRule>
    <cfRule type="expression" dxfId="1704" priority="1222">
      <formula>IF(RIGHT(TEXT(AQ558,"0.#"),1)=".",TRUE,FALSE)</formula>
    </cfRule>
  </conditionalFormatting>
  <conditionalFormatting sqref="AQ556">
    <cfRule type="expression" dxfId="1703" priority="1219">
      <formula>IF(RIGHT(TEXT(AQ556,"0.#"),1)=".",FALSE,TRUE)</formula>
    </cfRule>
    <cfRule type="expression" dxfId="1702" priority="1220">
      <formula>IF(RIGHT(TEXT(AQ556,"0.#"),1)=".",TRUE,FALSE)</formula>
    </cfRule>
  </conditionalFormatting>
  <conditionalFormatting sqref="AE561">
    <cfRule type="expression" dxfId="1701" priority="1217">
      <formula>IF(RIGHT(TEXT(AE561,"0.#"),1)=".",FALSE,TRUE)</formula>
    </cfRule>
    <cfRule type="expression" dxfId="1700" priority="1218">
      <formula>IF(RIGHT(TEXT(AE561,"0.#"),1)=".",TRUE,FALSE)</formula>
    </cfRule>
  </conditionalFormatting>
  <conditionalFormatting sqref="AE562">
    <cfRule type="expression" dxfId="1699" priority="1215">
      <formula>IF(RIGHT(TEXT(AE562,"0.#"),1)=".",FALSE,TRUE)</formula>
    </cfRule>
    <cfRule type="expression" dxfId="1698" priority="1216">
      <formula>IF(RIGHT(TEXT(AE562,"0.#"),1)=".",TRUE,FALSE)</formula>
    </cfRule>
  </conditionalFormatting>
  <conditionalFormatting sqref="AE563">
    <cfRule type="expression" dxfId="1697" priority="1213">
      <formula>IF(RIGHT(TEXT(AE563,"0.#"),1)=".",FALSE,TRUE)</formula>
    </cfRule>
    <cfRule type="expression" dxfId="1696" priority="1214">
      <formula>IF(RIGHT(TEXT(AE563,"0.#"),1)=".",TRUE,FALSE)</formula>
    </cfRule>
  </conditionalFormatting>
  <conditionalFormatting sqref="AL1103:AO1132">
    <cfRule type="expression" dxfId="1695" priority="2869">
      <formula>IF(AND(AL1103&gt;=0, RIGHT(TEXT(AL1103,"0.#"),1)&lt;&gt;"."),TRUE,FALSE)</formula>
    </cfRule>
    <cfRule type="expression" dxfId="1694" priority="2870">
      <formula>IF(AND(AL1103&gt;=0, RIGHT(TEXT(AL1103,"0.#"),1)="."),TRUE,FALSE)</formula>
    </cfRule>
    <cfRule type="expression" dxfId="1693" priority="2871">
      <formula>IF(AND(AL1103&lt;0, RIGHT(TEXT(AL1103,"0.#"),1)&lt;&gt;"."),TRUE,FALSE)</formula>
    </cfRule>
    <cfRule type="expression" dxfId="1692" priority="2872">
      <formula>IF(AND(AL1103&lt;0, RIGHT(TEXT(AL1103,"0.#"),1)="."),TRUE,FALSE)</formula>
    </cfRule>
  </conditionalFormatting>
  <conditionalFormatting sqref="Y1103:Y1132">
    <cfRule type="expression" dxfId="1691" priority="2867">
      <formula>IF(RIGHT(TEXT(Y1103,"0.#"),1)=".",FALSE,TRUE)</formula>
    </cfRule>
    <cfRule type="expression" dxfId="1690" priority="2868">
      <formula>IF(RIGHT(TEXT(Y1103,"0.#"),1)=".",TRUE,FALSE)</formula>
    </cfRule>
  </conditionalFormatting>
  <conditionalFormatting sqref="AQ553">
    <cfRule type="expression" dxfId="1689" priority="1251">
      <formula>IF(RIGHT(TEXT(AQ553,"0.#"),1)=".",FALSE,TRUE)</formula>
    </cfRule>
    <cfRule type="expression" dxfId="1688" priority="1252">
      <formula>IF(RIGHT(TEXT(AQ553,"0.#"),1)=".",TRUE,FALSE)</formula>
    </cfRule>
  </conditionalFormatting>
  <conditionalFormatting sqref="AU552">
    <cfRule type="expression" dxfId="1687" priority="1263">
      <formula>IF(RIGHT(TEXT(AU552,"0.#"),1)=".",FALSE,TRUE)</formula>
    </cfRule>
    <cfRule type="expression" dxfId="1686" priority="1264">
      <formula>IF(RIGHT(TEXT(AU552,"0.#"),1)=".",TRUE,FALSE)</formula>
    </cfRule>
  </conditionalFormatting>
  <conditionalFormatting sqref="AE552">
    <cfRule type="expression" dxfId="1685" priority="1275">
      <formula>IF(RIGHT(TEXT(AE552,"0.#"),1)=".",FALSE,TRUE)</formula>
    </cfRule>
    <cfRule type="expression" dxfId="1684" priority="1276">
      <formula>IF(RIGHT(TEXT(AE552,"0.#"),1)=".",TRUE,FALSE)</formula>
    </cfRule>
  </conditionalFormatting>
  <conditionalFormatting sqref="AQ548">
    <cfRule type="expression" dxfId="1683" priority="1281">
      <formula>IF(RIGHT(TEXT(AQ548,"0.#"),1)=".",FALSE,TRUE)</formula>
    </cfRule>
    <cfRule type="expression" dxfId="1682" priority="1282">
      <formula>IF(RIGHT(TEXT(AQ548,"0.#"),1)=".",TRUE,FALSE)</formula>
    </cfRule>
  </conditionalFormatting>
  <conditionalFormatting sqref="AL838:AO839">
    <cfRule type="expression" dxfId="1681" priority="2821">
      <formula>IF(AND(AL838&gt;=0, RIGHT(TEXT(AL838,"0.#"),1)&lt;&gt;"."),TRUE,FALSE)</formula>
    </cfRule>
    <cfRule type="expression" dxfId="1680" priority="2822">
      <formula>IF(AND(AL838&gt;=0, RIGHT(TEXT(AL838,"0.#"),1)="."),TRUE,FALSE)</formula>
    </cfRule>
    <cfRule type="expression" dxfId="1679" priority="2823">
      <formula>IF(AND(AL838&lt;0, RIGHT(TEXT(AL838,"0.#"),1)&lt;&gt;"."),TRUE,FALSE)</formula>
    </cfRule>
    <cfRule type="expression" dxfId="1678" priority="2824">
      <formula>IF(AND(AL838&lt;0, RIGHT(TEXT(AL838,"0.#"),1)="."),TRUE,FALSE)</formula>
    </cfRule>
  </conditionalFormatting>
  <conditionalFormatting sqref="Y838:Y839">
    <cfRule type="expression" dxfId="1677" priority="2819">
      <formula>IF(RIGHT(TEXT(Y838,"0.#"),1)=".",FALSE,TRUE)</formula>
    </cfRule>
    <cfRule type="expression" dxfId="1676" priority="2820">
      <formula>IF(RIGHT(TEXT(Y838,"0.#"),1)=".",TRUE,FALSE)</formula>
    </cfRule>
  </conditionalFormatting>
  <conditionalFormatting sqref="AE492">
    <cfRule type="expression" dxfId="1675" priority="1607">
      <formula>IF(RIGHT(TEXT(AE492,"0.#"),1)=".",FALSE,TRUE)</formula>
    </cfRule>
    <cfRule type="expression" dxfId="1674" priority="1608">
      <formula>IF(RIGHT(TEXT(AE492,"0.#"),1)=".",TRUE,FALSE)</formula>
    </cfRule>
  </conditionalFormatting>
  <conditionalFormatting sqref="AE493">
    <cfRule type="expression" dxfId="1673" priority="1605">
      <formula>IF(RIGHT(TEXT(AE493,"0.#"),1)=".",FALSE,TRUE)</formula>
    </cfRule>
    <cfRule type="expression" dxfId="1672" priority="1606">
      <formula>IF(RIGHT(TEXT(AE493,"0.#"),1)=".",TRUE,FALSE)</formula>
    </cfRule>
  </conditionalFormatting>
  <conditionalFormatting sqref="AE494">
    <cfRule type="expression" dxfId="1671" priority="1603">
      <formula>IF(RIGHT(TEXT(AE494,"0.#"),1)=".",FALSE,TRUE)</formula>
    </cfRule>
    <cfRule type="expression" dxfId="1670" priority="1604">
      <formula>IF(RIGHT(TEXT(AE494,"0.#"),1)=".",TRUE,FALSE)</formula>
    </cfRule>
  </conditionalFormatting>
  <conditionalFormatting sqref="AQ493">
    <cfRule type="expression" dxfId="1669" priority="1583">
      <formula>IF(RIGHT(TEXT(AQ493,"0.#"),1)=".",FALSE,TRUE)</formula>
    </cfRule>
    <cfRule type="expression" dxfId="1668" priority="1584">
      <formula>IF(RIGHT(TEXT(AQ493,"0.#"),1)=".",TRUE,FALSE)</formula>
    </cfRule>
  </conditionalFormatting>
  <conditionalFormatting sqref="AQ494">
    <cfRule type="expression" dxfId="1667" priority="1581">
      <formula>IF(RIGHT(TEXT(AQ494,"0.#"),1)=".",FALSE,TRUE)</formula>
    </cfRule>
    <cfRule type="expression" dxfId="1666" priority="1582">
      <formula>IF(RIGHT(TEXT(AQ494,"0.#"),1)=".",TRUE,FALSE)</formula>
    </cfRule>
  </conditionalFormatting>
  <conditionalFormatting sqref="AQ492">
    <cfRule type="expression" dxfId="1665" priority="1579">
      <formula>IF(RIGHT(TEXT(AQ492,"0.#"),1)=".",FALSE,TRUE)</formula>
    </cfRule>
    <cfRule type="expression" dxfId="1664" priority="1580">
      <formula>IF(RIGHT(TEXT(AQ492,"0.#"),1)=".",TRUE,FALSE)</formula>
    </cfRule>
  </conditionalFormatting>
  <conditionalFormatting sqref="AU494">
    <cfRule type="expression" dxfId="1663" priority="1591">
      <formula>IF(RIGHT(TEXT(AU494,"0.#"),1)=".",FALSE,TRUE)</formula>
    </cfRule>
    <cfRule type="expression" dxfId="1662" priority="1592">
      <formula>IF(RIGHT(TEXT(AU494,"0.#"),1)=".",TRUE,FALSE)</formula>
    </cfRule>
  </conditionalFormatting>
  <conditionalFormatting sqref="AU492">
    <cfRule type="expression" dxfId="1661" priority="1595">
      <formula>IF(RIGHT(TEXT(AU492,"0.#"),1)=".",FALSE,TRUE)</formula>
    </cfRule>
    <cfRule type="expression" dxfId="1660" priority="1596">
      <formula>IF(RIGHT(TEXT(AU492,"0.#"),1)=".",TRUE,FALSE)</formula>
    </cfRule>
  </conditionalFormatting>
  <conditionalFormatting sqref="AU493">
    <cfRule type="expression" dxfId="1659" priority="1593">
      <formula>IF(RIGHT(TEXT(AU493,"0.#"),1)=".",FALSE,TRUE)</formula>
    </cfRule>
    <cfRule type="expression" dxfId="1658" priority="1594">
      <formula>IF(RIGHT(TEXT(AU493,"0.#"),1)=".",TRUE,FALSE)</formula>
    </cfRule>
  </conditionalFormatting>
  <conditionalFormatting sqref="AU583">
    <cfRule type="expression" dxfId="1657" priority="1111">
      <formula>IF(RIGHT(TEXT(AU583,"0.#"),1)=".",FALSE,TRUE)</formula>
    </cfRule>
    <cfRule type="expression" dxfId="1656" priority="1112">
      <formula>IF(RIGHT(TEXT(AU583,"0.#"),1)=".",TRUE,FALSE)</formula>
    </cfRule>
  </conditionalFormatting>
  <conditionalFormatting sqref="AU582">
    <cfRule type="expression" dxfId="1655" priority="1113">
      <formula>IF(RIGHT(TEXT(AU582,"0.#"),1)=".",FALSE,TRUE)</formula>
    </cfRule>
    <cfRule type="expression" dxfId="1654" priority="1114">
      <formula>IF(RIGHT(TEXT(AU582,"0.#"),1)=".",TRUE,FALSE)</formula>
    </cfRule>
  </conditionalFormatting>
  <conditionalFormatting sqref="AE499">
    <cfRule type="expression" dxfId="1653" priority="1573">
      <formula>IF(RIGHT(TEXT(AE499,"0.#"),1)=".",FALSE,TRUE)</formula>
    </cfRule>
    <cfRule type="expression" dxfId="1652" priority="1574">
      <formula>IF(RIGHT(TEXT(AE499,"0.#"),1)=".",TRUE,FALSE)</formula>
    </cfRule>
  </conditionalFormatting>
  <conditionalFormatting sqref="AE497">
    <cfRule type="expression" dxfId="1651" priority="1577">
      <formula>IF(RIGHT(TEXT(AE497,"0.#"),1)=".",FALSE,TRUE)</formula>
    </cfRule>
    <cfRule type="expression" dxfId="1650" priority="1578">
      <formula>IF(RIGHT(TEXT(AE497,"0.#"),1)=".",TRUE,FALSE)</formula>
    </cfRule>
  </conditionalFormatting>
  <conditionalFormatting sqref="AE498">
    <cfRule type="expression" dxfId="1649" priority="1575">
      <formula>IF(RIGHT(TEXT(AE498,"0.#"),1)=".",FALSE,TRUE)</formula>
    </cfRule>
    <cfRule type="expression" dxfId="1648" priority="1576">
      <formula>IF(RIGHT(TEXT(AE498,"0.#"),1)=".",TRUE,FALSE)</formula>
    </cfRule>
  </conditionalFormatting>
  <conditionalFormatting sqref="AU499">
    <cfRule type="expression" dxfId="1647" priority="1561">
      <formula>IF(RIGHT(TEXT(AU499,"0.#"),1)=".",FALSE,TRUE)</formula>
    </cfRule>
    <cfRule type="expression" dxfId="1646" priority="1562">
      <formula>IF(RIGHT(TEXT(AU499,"0.#"),1)=".",TRUE,FALSE)</formula>
    </cfRule>
  </conditionalFormatting>
  <conditionalFormatting sqref="AU497">
    <cfRule type="expression" dxfId="1645" priority="1565">
      <formula>IF(RIGHT(TEXT(AU497,"0.#"),1)=".",FALSE,TRUE)</formula>
    </cfRule>
    <cfRule type="expression" dxfId="1644" priority="1566">
      <formula>IF(RIGHT(TEXT(AU497,"0.#"),1)=".",TRUE,FALSE)</formula>
    </cfRule>
  </conditionalFormatting>
  <conditionalFormatting sqref="AU498">
    <cfRule type="expression" dxfId="1643" priority="1563">
      <formula>IF(RIGHT(TEXT(AU498,"0.#"),1)=".",FALSE,TRUE)</formula>
    </cfRule>
    <cfRule type="expression" dxfId="1642" priority="1564">
      <formula>IF(RIGHT(TEXT(AU498,"0.#"),1)=".",TRUE,FALSE)</formula>
    </cfRule>
  </conditionalFormatting>
  <conditionalFormatting sqref="AQ497">
    <cfRule type="expression" dxfId="1641" priority="1549">
      <formula>IF(RIGHT(TEXT(AQ497,"0.#"),1)=".",FALSE,TRUE)</formula>
    </cfRule>
    <cfRule type="expression" dxfId="1640" priority="1550">
      <formula>IF(RIGHT(TEXT(AQ497,"0.#"),1)=".",TRUE,FALSE)</formula>
    </cfRule>
  </conditionalFormatting>
  <conditionalFormatting sqref="AQ498">
    <cfRule type="expression" dxfId="1639" priority="1553">
      <formula>IF(RIGHT(TEXT(AQ498,"0.#"),1)=".",FALSE,TRUE)</formula>
    </cfRule>
    <cfRule type="expression" dxfId="1638" priority="1554">
      <formula>IF(RIGHT(TEXT(AQ498,"0.#"),1)=".",TRUE,FALSE)</formula>
    </cfRule>
  </conditionalFormatting>
  <conditionalFormatting sqref="AQ499">
    <cfRule type="expression" dxfId="1637" priority="1551">
      <formula>IF(RIGHT(TEXT(AQ499,"0.#"),1)=".",FALSE,TRUE)</formula>
    </cfRule>
    <cfRule type="expression" dxfId="1636" priority="1552">
      <formula>IF(RIGHT(TEXT(AQ499,"0.#"),1)=".",TRUE,FALSE)</formula>
    </cfRule>
  </conditionalFormatting>
  <conditionalFormatting sqref="AE504">
    <cfRule type="expression" dxfId="1635" priority="1543">
      <formula>IF(RIGHT(TEXT(AE504,"0.#"),1)=".",FALSE,TRUE)</formula>
    </cfRule>
    <cfRule type="expression" dxfId="1634" priority="1544">
      <formula>IF(RIGHT(TEXT(AE504,"0.#"),1)=".",TRUE,FALSE)</formula>
    </cfRule>
  </conditionalFormatting>
  <conditionalFormatting sqref="AE502">
    <cfRule type="expression" dxfId="1633" priority="1547">
      <formula>IF(RIGHT(TEXT(AE502,"0.#"),1)=".",FALSE,TRUE)</formula>
    </cfRule>
    <cfRule type="expression" dxfId="1632" priority="1548">
      <formula>IF(RIGHT(TEXT(AE502,"0.#"),1)=".",TRUE,FALSE)</formula>
    </cfRule>
  </conditionalFormatting>
  <conditionalFormatting sqref="AE503">
    <cfRule type="expression" dxfId="1631" priority="1545">
      <formula>IF(RIGHT(TEXT(AE503,"0.#"),1)=".",FALSE,TRUE)</formula>
    </cfRule>
    <cfRule type="expression" dxfId="1630" priority="1546">
      <formula>IF(RIGHT(TEXT(AE503,"0.#"),1)=".",TRUE,FALSE)</formula>
    </cfRule>
  </conditionalFormatting>
  <conditionalFormatting sqref="AU504">
    <cfRule type="expression" dxfId="1629" priority="1531">
      <formula>IF(RIGHT(TEXT(AU504,"0.#"),1)=".",FALSE,TRUE)</formula>
    </cfRule>
    <cfRule type="expression" dxfId="1628" priority="1532">
      <formula>IF(RIGHT(TEXT(AU504,"0.#"),1)=".",TRUE,FALSE)</formula>
    </cfRule>
  </conditionalFormatting>
  <conditionalFormatting sqref="AU502">
    <cfRule type="expression" dxfId="1627" priority="1535">
      <formula>IF(RIGHT(TEXT(AU502,"0.#"),1)=".",FALSE,TRUE)</formula>
    </cfRule>
    <cfRule type="expression" dxfId="1626" priority="1536">
      <formula>IF(RIGHT(TEXT(AU502,"0.#"),1)=".",TRUE,FALSE)</formula>
    </cfRule>
  </conditionalFormatting>
  <conditionalFormatting sqref="AU503">
    <cfRule type="expression" dxfId="1625" priority="1533">
      <formula>IF(RIGHT(TEXT(AU503,"0.#"),1)=".",FALSE,TRUE)</formula>
    </cfRule>
    <cfRule type="expression" dxfId="1624" priority="1534">
      <formula>IF(RIGHT(TEXT(AU503,"0.#"),1)=".",TRUE,FALSE)</formula>
    </cfRule>
  </conditionalFormatting>
  <conditionalFormatting sqref="AQ502">
    <cfRule type="expression" dxfId="1623" priority="1519">
      <formula>IF(RIGHT(TEXT(AQ502,"0.#"),1)=".",FALSE,TRUE)</formula>
    </cfRule>
    <cfRule type="expression" dxfId="1622" priority="1520">
      <formula>IF(RIGHT(TEXT(AQ502,"0.#"),1)=".",TRUE,FALSE)</formula>
    </cfRule>
  </conditionalFormatting>
  <conditionalFormatting sqref="AQ503">
    <cfRule type="expression" dxfId="1621" priority="1523">
      <formula>IF(RIGHT(TEXT(AQ503,"0.#"),1)=".",FALSE,TRUE)</formula>
    </cfRule>
    <cfRule type="expression" dxfId="1620" priority="1524">
      <formula>IF(RIGHT(TEXT(AQ503,"0.#"),1)=".",TRUE,FALSE)</formula>
    </cfRule>
  </conditionalFormatting>
  <conditionalFormatting sqref="AQ504">
    <cfRule type="expression" dxfId="1619" priority="1521">
      <formula>IF(RIGHT(TEXT(AQ504,"0.#"),1)=".",FALSE,TRUE)</formula>
    </cfRule>
    <cfRule type="expression" dxfId="1618" priority="1522">
      <formula>IF(RIGHT(TEXT(AQ504,"0.#"),1)=".",TRUE,FALSE)</formula>
    </cfRule>
  </conditionalFormatting>
  <conditionalFormatting sqref="AE509">
    <cfRule type="expression" dxfId="1617" priority="1513">
      <formula>IF(RIGHT(TEXT(AE509,"0.#"),1)=".",FALSE,TRUE)</formula>
    </cfRule>
    <cfRule type="expression" dxfId="1616" priority="1514">
      <formula>IF(RIGHT(TEXT(AE509,"0.#"),1)=".",TRUE,FALSE)</formula>
    </cfRule>
  </conditionalFormatting>
  <conditionalFormatting sqref="AE507">
    <cfRule type="expression" dxfId="1615" priority="1517">
      <formula>IF(RIGHT(TEXT(AE507,"0.#"),1)=".",FALSE,TRUE)</formula>
    </cfRule>
    <cfRule type="expression" dxfId="1614" priority="1518">
      <formula>IF(RIGHT(TEXT(AE507,"0.#"),1)=".",TRUE,FALSE)</formula>
    </cfRule>
  </conditionalFormatting>
  <conditionalFormatting sqref="AE508">
    <cfRule type="expression" dxfId="1613" priority="1515">
      <formula>IF(RIGHT(TEXT(AE508,"0.#"),1)=".",FALSE,TRUE)</formula>
    </cfRule>
    <cfRule type="expression" dxfId="1612" priority="1516">
      <formula>IF(RIGHT(TEXT(AE508,"0.#"),1)=".",TRUE,FALSE)</formula>
    </cfRule>
  </conditionalFormatting>
  <conditionalFormatting sqref="AU509">
    <cfRule type="expression" dxfId="1611" priority="1501">
      <formula>IF(RIGHT(TEXT(AU509,"0.#"),1)=".",FALSE,TRUE)</formula>
    </cfRule>
    <cfRule type="expression" dxfId="1610" priority="1502">
      <formula>IF(RIGHT(TEXT(AU509,"0.#"),1)=".",TRUE,FALSE)</formula>
    </cfRule>
  </conditionalFormatting>
  <conditionalFormatting sqref="AU507">
    <cfRule type="expression" dxfId="1609" priority="1505">
      <formula>IF(RIGHT(TEXT(AU507,"0.#"),1)=".",FALSE,TRUE)</formula>
    </cfRule>
    <cfRule type="expression" dxfId="1608" priority="1506">
      <formula>IF(RIGHT(TEXT(AU507,"0.#"),1)=".",TRUE,FALSE)</formula>
    </cfRule>
  </conditionalFormatting>
  <conditionalFormatting sqref="AU508">
    <cfRule type="expression" dxfId="1607" priority="1503">
      <formula>IF(RIGHT(TEXT(AU508,"0.#"),1)=".",FALSE,TRUE)</formula>
    </cfRule>
    <cfRule type="expression" dxfId="1606" priority="1504">
      <formula>IF(RIGHT(TEXT(AU508,"0.#"),1)=".",TRUE,FALSE)</formula>
    </cfRule>
  </conditionalFormatting>
  <conditionalFormatting sqref="AQ507">
    <cfRule type="expression" dxfId="1605" priority="1489">
      <formula>IF(RIGHT(TEXT(AQ507,"0.#"),1)=".",FALSE,TRUE)</formula>
    </cfRule>
    <cfRule type="expression" dxfId="1604" priority="1490">
      <formula>IF(RIGHT(TEXT(AQ507,"0.#"),1)=".",TRUE,FALSE)</formula>
    </cfRule>
  </conditionalFormatting>
  <conditionalFormatting sqref="AQ508">
    <cfRule type="expression" dxfId="1603" priority="1493">
      <formula>IF(RIGHT(TEXT(AQ508,"0.#"),1)=".",FALSE,TRUE)</formula>
    </cfRule>
    <cfRule type="expression" dxfId="1602" priority="1494">
      <formula>IF(RIGHT(TEXT(AQ508,"0.#"),1)=".",TRUE,FALSE)</formula>
    </cfRule>
  </conditionalFormatting>
  <conditionalFormatting sqref="AQ509">
    <cfRule type="expression" dxfId="1601" priority="1491">
      <formula>IF(RIGHT(TEXT(AQ509,"0.#"),1)=".",FALSE,TRUE)</formula>
    </cfRule>
    <cfRule type="expression" dxfId="1600" priority="1492">
      <formula>IF(RIGHT(TEXT(AQ509,"0.#"),1)=".",TRUE,FALSE)</formula>
    </cfRule>
  </conditionalFormatting>
  <conditionalFormatting sqref="AE465">
    <cfRule type="expression" dxfId="1599" priority="1783">
      <formula>IF(RIGHT(TEXT(AE465,"0.#"),1)=".",FALSE,TRUE)</formula>
    </cfRule>
    <cfRule type="expression" dxfId="1598" priority="1784">
      <formula>IF(RIGHT(TEXT(AE465,"0.#"),1)=".",TRUE,FALSE)</formula>
    </cfRule>
  </conditionalFormatting>
  <conditionalFormatting sqref="AE463">
    <cfRule type="expression" dxfId="1597" priority="1787">
      <formula>IF(RIGHT(TEXT(AE463,"0.#"),1)=".",FALSE,TRUE)</formula>
    </cfRule>
    <cfRule type="expression" dxfId="1596" priority="1788">
      <formula>IF(RIGHT(TEXT(AE463,"0.#"),1)=".",TRUE,FALSE)</formula>
    </cfRule>
  </conditionalFormatting>
  <conditionalFormatting sqref="AE464">
    <cfRule type="expression" dxfId="1595" priority="1785">
      <formula>IF(RIGHT(TEXT(AE464,"0.#"),1)=".",FALSE,TRUE)</formula>
    </cfRule>
    <cfRule type="expression" dxfId="1594" priority="1786">
      <formula>IF(RIGHT(TEXT(AE464,"0.#"),1)=".",TRUE,FALSE)</formula>
    </cfRule>
  </conditionalFormatting>
  <conditionalFormatting sqref="AM465">
    <cfRule type="expression" dxfId="1593" priority="1777">
      <formula>IF(RIGHT(TEXT(AM465,"0.#"),1)=".",FALSE,TRUE)</formula>
    </cfRule>
    <cfRule type="expression" dxfId="1592" priority="1778">
      <formula>IF(RIGHT(TEXT(AM465,"0.#"),1)=".",TRUE,FALSE)</formula>
    </cfRule>
  </conditionalFormatting>
  <conditionalFormatting sqref="AM463">
    <cfRule type="expression" dxfId="1591" priority="1781">
      <formula>IF(RIGHT(TEXT(AM463,"0.#"),1)=".",FALSE,TRUE)</formula>
    </cfRule>
    <cfRule type="expression" dxfId="1590" priority="1782">
      <formula>IF(RIGHT(TEXT(AM463,"0.#"),1)=".",TRUE,FALSE)</formula>
    </cfRule>
  </conditionalFormatting>
  <conditionalFormatting sqref="AM464">
    <cfRule type="expression" dxfId="1589" priority="1779">
      <formula>IF(RIGHT(TEXT(AM464,"0.#"),1)=".",FALSE,TRUE)</formula>
    </cfRule>
    <cfRule type="expression" dxfId="1588" priority="1780">
      <formula>IF(RIGHT(TEXT(AM464,"0.#"),1)=".",TRUE,FALSE)</formula>
    </cfRule>
  </conditionalFormatting>
  <conditionalFormatting sqref="AU465">
    <cfRule type="expression" dxfId="1587" priority="1771">
      <formula>IF(RIGHT(TEXT(AU465,"0.#"),1)=".",FALSE,TRUE)</formula>
    </cfRule>
    <cfRule type="expression" dxfId="1586" priority="1772">
      <formula>IF(RIGHT(TEXT(AU465,"0.#"),1)=".",TRUE,FALSE)</formula>
    </cfRule>
  </conditionalFormatting>
  <conditionalFormatting sqref="AU463">
    <cfRule type="expression" dxfId="1585" priority="1775">
      <formula>IF(RIGHT(TEXT(AU463,"0.#"),1)=".",FALSE,TRUE)</formula>
    </cfRule>
    <cfRule type="expression" dxfId="1584" priority="1776">
      <formula>IF(RIGHT(TEXT(AU463,"0.#"),1)=".",TRUE,FALSE)</formula>
    </cfRule>
  </conditionalFormatting>
  <conditionalFormatting sqref="AU464">
    <cfRule type="expression" dxfId="1583" priority="1773">
      <formula>IF(RIGHT(TEXT(AU464,"0.#"),1)=".",FALSE,TRUE)</formula>
    </cfRule>
    <cfRule type="expression" dxfId="1582" priority="1774">
      <formula>IF(RIGHT(TEXT(AU464,"0.#"),1)=".",TRUE,FALSE)</formula>
    </cfRule>
  </conditionalFormatting>
  <conditionalFormatting sqref="AI465">
    <cfRule type="expression" dxfId="1581" priority="1765">
      <formula>IF(RIGHT(TEXT(AI465,"0.#"),1)=".",FALSE,TRUE)</formula>
    </cfRule>
    <cfRule type="expression" dxfId="1580" priority="1766">
      <formula>IF(RIGHT(TEXT(AI465,"0.#"),1)=".",TRUE,FALSE)</formula>
    </cfRule>
  </conditionalFormatting>
  <conditionalFormatting sqref="AI463">
    <cfRule type="expression" dxfId="1579" priority="1769">
      <formula>IF(RIGHT(TEXT(AI463,"0.#"),1)=".",FALSE,TRUE)</formula>
    </cfRule>
    <cfRule type="expression" dxfId="1578" priority="1770">
      <formula>IF(RIGHT(TEXT(AI463,"0.#"),1)=".",TRUE,FALSE)</formula>
    </cfRule>
  </conditionalFormatting>
  <conditionalFormatting sqref="AI464">
    <cfRule type="expression" dxfId="1577" priority="1767">
      <formula>IF(RIGHT(TEXT(AI464,"0.#"),1)=".",FALSE,TRUE)</formula>
    </cfRule>
    <cfRule type="expression" dxfId="1576" priority="1768">
      <formula>IF(RIGHT(TEXT(AI464,"0.#"),1)=".",TRUE,FALSE)</formula>
    </cfRule>
  </conditionalFormatting>
  <conditionalFormatting sqref="AQ463">
    <cfRule type="expression" dxfId="1575" priority="1759">
      <formula>IF(RIGHT(TEXT(AQ463,"0.#"),1)=".",FALSE,TRUE)</formula>
    </cfRule>
    <cfRule type="expression" dxfId="1574" priority="1760">
      <formula>IF(RIGHT(TEXT(AQ463,"0.#"),1)=".",TRUE,FALSE)</formula>
    </cfRule>
  </conditionalFormatting>
  <conditionalFormatting sqref="AQ464">
    <cfRule type="expression" dxfId="1573" priority="1763">
      <formula>IF(RIGHT(TEXT(AQ464,"0.#"),1)=".",FALSE,TRUE)</formula>
    </cfRule>
    <cfRule type="expression" dxfId="1572" priority="1764">
      <formula>IF(RIGHT(TEXT(AQ464,"0.#"),1)=".",TRUE,FALSE)</formula>
    </cfRule>
  </conditionalFormatting>
  <conditionalFormatting sqref="AQ465">
    <cfRule type="expression" dxfId="1571" priority="1761">
      <formula>IF(RIGHT(TEXT(AQ465,"0.#"),1)=".",FALSE,TRUE)</formula>
    </cfRule>
    <cfRule type="expression" dxfId="1570" priority="1762">
      <formula>IF(RIGHT(TEXT(AQ465,"0.#"),1)=".",TRUE,FALSE)</formula>
    </cfRule>
  </conditionalFormatting>
  <conditionalFormatting sqref="AE470">
    <cfRule type="expression" dxfId="1569" priority="1753">
      <formula>IF(RIGHT(TEXT(AE470,"0.#"),1)=".",FALSE,TRUE)</formula>
    </cfRule>
    <cfRule type="expression" dxfId="1568" priority="1754">
      <formula>IF(RIGHT(TEXT(AE470,"0.#"),1)=".",TRUE,FALSE)</formula>
    </cfRule>
  </conditionalFormatting>
  <conditionalFormatting sqref="AE468">
    <cfRule type="expression" dxfId="1567" priority="1757">
      <formula>IF(RIGHT(TEXT(AE468,"0.#"),1)=".",FALSE,TRUE)</formula>
    </cfRule>
    <cfRule type="expression" dxfId="1566" priority="1758">
      <formula>IF(RIGHT(TEXT(AE468,"0.#"),1)=".",TRUE,FALSE)</formula>
    </cfRule>
  </conditionalFormatting>
  <conditionalFormatting sqref="AE469">
    <cfRule type="expression" dxfId="1565" priority="1755">
      <formula>IF(RIGHT(TEXT(AE469,"0.#"),1)=".",FALSE,TRUE)</formula>
    </cfRule>
    <cfRule type="expression" dxfId="1564" priority="1756">
      <formula>IF(RIGHT(TEXT(AE469,"0.#"),1)=".",TRUE,FALSE)</formula>
    </cfRule>
  </conditionalFormatting>
  <conditionalFormatting sqref="AM470">
    <cfRule type="expression" dxfId="1563" priority="1747">
      <formula>IF(RIGHT(TEXT(AM470,"0.#"),1)=".",FALSE,TRUE)</formula>
    </cfRule>
    <cfRule type="expression" dxfId="1562" priority="1748">
      <formula>IF(RIGHT(TEXT(AM470,"0.#"),1)=".",TRUE,FALSE)</formula>
    </cfRule>
  </conditionalFormatting>
  <conditionalFormatting sqref="AM468">
    <cfRule type="expression" dxfId="1561" priority="1751">
      <formula>IF(RIGHT(TEXT(AM468,"0.#"),1)=".",FALSE,TRUE)</formula>
    </cfRule>
    <cfRule type="expression" dxfId="1560" priority="1752">
      <formula>IF(RIGHT(TEXT(AM468,"0.#"),1)=".",TRUE,FALSE)</formula>
    </cfRule>
  </conditionalFormatting>
  <conditionalFormatting sqref="AM469">
    <cfRule type="expression" dxfId="1559" priority="1749">
      <formula>IF(RIGHT(TEXT(AM469,"0.#"),1)=".",FALSE,TRUE)</formula>
    </cfRule>
    <cfRule type="expression" dxfId="1558" priority="1750">
      <formula>IF(RIGHT(TEXT(AM469,"0.#"),1)=".",TRUE,FALSE)</formula>
    </cfRule>
  </conditionalFormatting>
  <conditionalFormatting sqref="AU470">
    <cfRule type="expression" dxfId="1557" priority="1741">
      <formula>IF(RIGHT(TEXT(AU470,"0.#"),1)=".",FALSE,TRUE)</formula>
    </cfRule>
    <cfRule type="expression" dxfId="1556" priority="1742">
      <formula>IF(RIGHT(TEXT(AU470,"0.#"),1)=".",TRUE,FALSE)</formula>
    </cfRule>
  </conditionalFormatting>
  <conditionalFormatting sqref="AU468">
    <cfRule type="expression" dxfId="1555" priority="1745">
      <formula>IF(RIGHT(TEXT(AU468,"0.#"),1)=".",FALSE,TRUE)</formula>
    </cfRule>
    <cfRule type="expression" dxfId="1554" priority="1746">
      <formula>IF(RIGHT(TEXT(AU468,"0.#"),1)=".",TRUE,FALSE)</formula>
    </cfRule>
  </conditionalFormatting>
  <conditionalFormatting sqref="AU469">
    <cfRule type="expression" dxfId="1553" priority="1743">
      <formula>IF(RIGHT(TEXT(AU469,"0.#"),1)=".",FALSE,TRUE)</formula>
    </cfRule>
    <cfRule type="expression" dxfId="1552" priority="1744">
      <formula>IF(RIGHT(TEXT(AU469,"0.#"),1)=".",TRUE,FALSE)</formula>
    </cfRule>
  </conditionalFormatting>
  <conditionalFormatting sqref="AI470">
    <cfRule type="expression" dxfId="1551" priority="1735">
      <formula>IF(RIGHT(TEXT(AI470,"0.#"),1)=".",FALSE,TRUE)</formula>
    </cfRule>
    <cfRule type="expression" dxfId="1550" priority="1736">
      <formula>IF(RIGHT(TEXT(AI470,"0.#"),1)=".",TRUE,FALSE)</formula>
    </cfRule>
  </conditionalFormatting>
  <conditionalFormatting sqref="AI468">
    <cfRule type="expression" dxfId="1549" priority="1739">
      <formula>IF(RIGHT(TEXT(AI468,"0.#"),1)=".",FALSE,TRUE)</formula>
    </cfRule>
    <cfRule type="expression" dxfId="1548" priority="1740">
      <formula>IF(RIGHT(TEXT(AI468,"0.#"),1)=".",TRUE,FALSE)</formula>
    </cfRule>
  </conditionalFormatting>
  <conditionalFormatting sqref="AI469">
    <cfRule type="expression" dxfId="1547" priority="1737">
      <formula>IF(RIGHT(TEXT(AI469,"0.#"),1)=".",FALSE,TRUE)</formula>
    </cfRule>
    <cfRule type="expression" dxfId="1546" priority="1738">
      <formula>IF(RIGHT(TEXT(AI469,"0.#"),1)=".",TRUE,FALSE)</formula>
    </cfRule>
  </conditionalFormatting>
  <conditionalFormatting sqref="AQ468">
    <cfRule type="expression" dxfId="1545" priority="1729">
      <formula>IF(RIGHT(TEXT(AQ468,"0.#"),1)=".",FALSE,TRUE)</formula>
    </cfRule>
    <cfRule type="expression" dxfId="1544" priority="1730">
      <formula>IF(RIGHT(TEXT(AQ468,"0.#"),1)=".",TRUE,FALSE)</formula>
    </cfRule>
  </conditionalFormatting>
  <conditionalFormatting sqref="AQ469">
    <cfRule type="expression" dxfId="1543" priority="1733">
      <formula>IF(RIGHT(TEXT(AQ469,"0.#"),1)=".",FALSE,TRUE)</formula>
    </cfRule>
    <cfRule type="expression" dxfId="1542" priority="1734">
      <formula>IF(RIGHT(TEXT(AQ469,"0.#"),1)=".",TRUE,FALSE)</formula>
    </cfRule>
  </conditionalFormatting>
  <conditionalFormatting sqref="AQ470">
    <cfRule type="expression" dxfId="1541" priority="1731">
      <formula>IF(RIGHT(TEXT(AQ470,"0.#"),1)=".",FALSE,TRUE)</formula>
    </cfRule>
    <cfRule type="expression" dxfId="1540" priority="1732">
      <formula>IF(RIGHT(TEXT(AQ470,"0.#"),1)=".",TRUE,FALSE)</formula>
    </cfRule>
  </conditionalFormatting>
  <conditionalFormatting sqref="AE475">
    <cfRule type="expression" dxfId="1539" priority="1723">
      <formula>IF(RIGHT(TEXT(AE475,"0.#"),1)=".",FALSE,TRUE)</formula>
    </cfRule>
    <cfRule type="expression" dxfId="1538" priority="1724">
      <formula>IF(RIGHT(TEXT(AE475,"0.#"),1)=".",TRUE,FALSE)</formula>
    </cfRule>
  </conditionalFormatting>
  <conditionalFormatting sqref="AE473">
    <cfRule type="expression" dxfId="1537" priority="1727">
      <formula>IF(RIGHT(TEXT(AE473,"0.#"),1)=".",FALSE,TRUE)</formula>
    </cfRule>
    <cfRule type="expression" dxfId="1536" priority="1728">
      <formula>IF(RIGHT(TEXT(AE473,"0.#"),1)=".",TRUE,FALSE)</formula>
    </cfRule>
  </conditionalFormatting>
  <conditionalFormatting sqref="AE474">
    <cfRule type="expression" dxfId="1535" priority="1725">
      <formula>IF(RIGHT(TEXT(AE474,"0.#"),1)=".",FALSE,TRUE)</formula>
    </cfRule>
    <cfRule type="expression" dxfId="1534" priority="1726">
      <formula>IF(RIGHT(TEXT(AE474,"0.#"),1)=".",TRUE,FALSE)</formula>
    </cfRule>
  </conditionalFormatting>
  <conditionalFormatting sqref="AM475">
    <cfRule type="expression" dxfId="1533" priority="1717">
      <formula>IF(RIGHT(TEXT(AM475,"0.#"),1)=".",FALSE,TRUE)</formula>
    </cfRule>
    <cfRule type="expression" dxfId="1532" priority="1718">
      <formula>IF(RIGHT(TEXT(AM475,"0.#"),1)=".",TRUE,FALSE)</formula>
    </cfRule>
  </conditionalFormatting>
  <conditionalFormatting sqref="AM473">
    <cfRule type="expression" dxfId="1531" priority="1721">
      <formula>IF(RIGHT(TEXT(AM473,"0.#"),1)=".",FALSE,TRUE)</formula>
    </cfRule>
    <cfRule type="expression" dxfId="1530" priority="1722">
      <formula>IF(RIGHT(TEXT(AM473,"0.#"),1)=".",TRUE,FALSE)</formula>
    </cfRule>
  </conditionalFormatting>
  <conditionalFormatting sqref="AM474">
    <cfRule type="expression" dxfId="1529" priority="1719">
      <formula>IF(RIGHT(TEXT(AM474,"0.#"),1)=".",FALSE,TRUE)</formula>
    </cfRule>
    <cfRule type="expression" dxfId="1528" priority="1720">
      <formula>IF(RIGHT(TEXT(AM474,"0.#"),1)=".",TRUE,FALSE)</formula>
    </cfRule>
  </conditionalFormatting>
  <conditionalFormatting sqref="AU475">
    <cfRule type="expression" dxfId="1527" priority="1711">
      <formula>IF(RIGHT(TEXT(AU475,"0.#"),1)=".",FALSE,TRUE)</formula>
    </cfRule>
    <cfRule type="expression" dxfId="1526" priority="1712">
      <formula>IF(RIGHT(TEXT(AU475,"0.#"),1)=".",TRUE,FALSE)</formula>
    </cfRule>
  </conditionalFormatting>
  <conditionalFormatting sqref="AU473">
    <cfRule type="expression" dxfId="1525" priority="1715">
      <formula>IF(RIGHT(TEXT(AU473,"0.#"),1)=".",FALSE,TRUE)</formula>
    </cfRule>
    <cfRule type="expression" dxfId="1524" priority="1716">
      <formula>IF(RIGHT(TEXT(AU473,"0.#"),1)=".",TRUE,FALSE)</formula>
    </cfRule>
  </conditionalFormatting>
  <conditionalFormatting sqref="AU474">
    <cfRule type="expression" dxfId="1523" priority="1713">
      <formula>IF(RIGHT(TEXT(AU474,"0.#"),1)=".",FALSE,TRUE)</formula>
    </cfRule>
    <cfRule type="expression" dxfId="1522" priority="1714">
      <formula>IF(RIGHT(TEXT(AU474,"0.#"),1)=".",TRUE,FALSE)</formula>
    </cfRule>
  </conditionalFormatting>
  <conditionalFormatting sqref="AI475">
    <cfRule type="expression" dxfId="1521" priority="1705">
      <formula>IF(RIGHT(TEXT(AI475,"0.#"),1)=".",FALSE,TRUE)</formula>
    </cfRule>
    <cfRule type="expression" dxfId="1520" priority="1706">
      <formula>IF(RIGHT(TEXT(AI475,"0.#"),1)=".",TRUE,FALSE)</formula>
    </cfRule>
  </conditionalFormatting>
  <conditionalFormatting sqref="AI473">
    <cfRule type="expression" dxfId="1519" priority="1709">
      <formula>IF(RIGHT(TEXT(AI473,"0.#"),1)=".",FALSE,TRUE)</formula>
    </cfRule>
    <cfRule type="expression" dxfId="1518" priority="1710">
      <formula>IF(RIGHT(TEXT(AI473,"0.#"),1)=".",TRUE,FALSE)</formula>
    </cfRule>
  </conditionalFormatting>
  <conditionalFormatting sqref="AI474">
    <cfRule type="expression" dxfId="1517" priority="1707">
      <formula>IF(RIGHT(TEXT(AI474,"0.#"),1)=".",FALSE,TRUE)</formula>
    </cfRule>
    <cfRule type="expression" dxfId="1516" priority="1708">
      <formula>IF(RIGHT(TEXT(AI474,"0.#"),1)=".",TRUE,FALSE)</formula>
    </cfRule>
  </conditionalFormatting>
  <conditionalFormatting sqref="AQ473">
    <cfRule type="expression" dxfId="1515" priority="1699">
      <formula>IF(RIGHT(TEXT(AQ473,"0.#"),1)=".",FALSE,TRUE)</formula>
    </cfRule>
    <cfRule type="expression" dxfId="1514" priority="1700">
      <formula>IF(RIGHT(TEXT(AQ473,"0.#"),1)=".",TRUE,FALSE)</formula>
    </cfRule>
  </conditionalFormatting>
  <conditionalFormatting sqref="AQ474">
    <cfRule type="expression" dxfId="1513" priority="1703">
      <formula>IF(RIGHT(TEXT(AQ474,"0.#"),1)=".",FALSE,TRUE)</formula>
    </cfRule>
    <cfRule type="expression" dxfId="1512" priority="1704">
      <formula>IF(RIGHT(TEXT(AQ474,"0.#"),1)=".",TRUE,FALSE)</formula>
    </cfRule>
  </conditionalFormatting>
  <conditionalFormatting sqref="AQ475">
    <cfRule type="expression" dxfId="1511" priority="1701">
      <formula>IF(RIGHT(TEXT(AQ475,"0.#"),1)=".",FALSE,TRUE)</formula>
    </cfRule>
    <cfRule type="expression" dxfId="1510" priority="1702">
      <formula>IF(RIGHT(TEXT(AQ475,"0.#"),1)=".",TRUE,FALSE)</formula>
    </cfRule>
  </conditionalFormatting>
  <conditionalFormatting sqref="AE480">
    <cfRule type="expression" dxfId="1509" priority="1693">
      <formula>IF(RIGHT(TEXT(AE480,"0.#"),1)=".",FALSE,TRUE)</formula>
    </cfRule>
    <cfRule type="expression" dxfId="1508" priority="1694">
      <formula>IF(RIGHT(TEXT(AE480,"0.#"),1)=".",TRUE,FALSE)</formula>
    </cfRule>
  </conditionalFormatting>
  <conditionalFormatting sqref="AE478">
    <cfRule type="expression" dxfId="1507" priority="1697">
      <formula>IF(RIGHT(TEXT(AE478,"0.#"),1)=".",FALSE,TRUE)</formula>
    </cfRule>
    <cfRule type="expression" dxfId="1506" priority="1698">
      <formula>IF(RIGHT(TEXT(AE478,"0.#"),1)=".",TRUE,FALSE)</formula>
    </cfRule>
  </conditionalFormatting>
  <conditionalFormatting sqref="AE479">
    <cfRule type="expression" dxfId="1505" priority="1695">
      <formula>IF(RIGHT(TEXT(AE479,"0.#"),1)=".",FALSE,TRUE)</formula>
    </cfRule>
    <cfRule type="expression" dxfId="1504" priority="1696">
      <formula>IF(RIGHT(TEXT(AE479,"0.#"),1)=".",TRUE,FALSE)</formula>
    </cfRule>
  </conditionalFormatting>
  <conditionalFormatting sqref="AM480">
    <cfRule type="expression" dxfId="1503" priority="1687">
      <formula>IF(RIGHT(TEXT(AM480,"0.#"),1)=".",FALSE,TRUE)</formula>
    </cfRule>
    <cfRule type="expression" dxfId="1502" priority="1688">
      <formula>IF(RIGHT(TEXT(AM480,"0.#"),1)=".",TRUE,FALSE)</formula>
    </cfRule>
  </conditionalFormatting>
  <conditionalFormatting sqref="AM478">
    <cfRule type="expression" dxfId="1501" priority="1691">
      <formula>IF(RIGHT(TEXT(AM478,"0.#"),1)=".",FALSE,TRUE)</formula>
    </cfRule>
    <cfRule type="expression" dxfId="1500" priority="1692">
      <formula>IF(RIGHT(TEXT(AM478,"0.#"),1)=".",TRUE,FALSE)</formula>
    </cfRule>
  </conditionalFormatting>
  <conditionalFormatting sqref="AM479">
    <cfRule type="expression" dxfId="1499" priority="1689">
      <formula>IF(RIGHT(TEXT(AM479,"0.#"),1)=".",FALSE,TRUE)</formula>
    </cfRule>
    <cfRule type="expression" dxfId="1498" priority="1690">
      <formula>IF(RIGHT(TEXT(AM479,"0.#"),1)=".",TRUE,FALSE)</formula>
    </cfRule>
  </conditionalFormatting>
  <conditionalFormatting sqref="AU480">
    <cfRule type="expression" dxfId="1497" priority="1681">
      <formula>IF(RIGHT(TEXT(AU480,"0.#"),1)=".",FALSE,TRUE)</formula>
    </cfRule>
    <cfRule type="expression" dxfId="1496" priority="1682">
      <formula>IF(RIGHT(TEXT(AU480,"0.#"),1)=".",TRUE,FALSE)</formula>
    </cfRule>
  </conditionalFormatting>
  <conditionalFormatting sqref="AU478">
    <cfRule type="expression" dxfId="1495" priority="1685">
      <formula>IF(RIGHT(TEXT(AU478,"0.#"),1)=".",FALSE,TRUE)</formula>
    </cfRule>
    <cfRule type="expression" dxfId="1494" priority="1686">
      <formula>IF(RIGHT(TEXT(AU478,"0.#"),1)=".",TRUE,FALSE)</formula>
    </cfRule>
  </conditionalFormatting>
  <conditionalFormatting sqref="AU479">
    <cfRule type="expression" dxfId="1493" priority="1683">
      <formula>IF(RIGHT(TEXT(AU479,"0.#"),1)=".",FALSE,TRUE)</formula>
    </cfRule>
    <cfRule type="expression" dxfId="1492" priority="1684">
      <formula>IF(RIGHT(TEXT(AU479,"0.#"),1)=".",TRUE,FALSE)</formula>
    </cfRule>
  </conditionalFormatting>
  <conditionalFormatting sqref="AI480">
    <cfRule type="expression" dxfId="1491" priority="1675">
      <formula>IF(RIGHT(TEXT(AI480,"0.#"),1)=".",FALSE,TRUE)</formula>
    </cfRule>
    <cfRule type="expression" dxfId="1490" priority="1676">
      <formula>IF(RIGHT(TEXT(AI480,"0.#"),1)=".",TRUE,FALSE)</formula>
    </cfRule>
  </conditionalFormatting>
  <conditionalFormatting sqref="AI478">
    <cfRule type="expression" dxfId="1489" priority="1679">
      <formula>IF(RIGHT(TEXT(AI478,"0.#"),1)=".",FALSE,TRUE)</formula>
    </cfRule>
    <cfRule type="expression" dxfId="1488" priority="1680">
      <formula>IF(RIGHT(TEXT(AI478,"0.#"),1)=".",TRUE,FALSE)</formula>
    </cfRule>
  </conditionalFormatting>
  <conditionalFormatting sqref="AI479">
    <cfRule type="expression" dxfId="1487" priority="1677">
      <formula>IF(RIGHT(TEXT(AI479,"0.#"),1)=".",FALSE,TRUE)</formula>
    </cfRule>
    <cfRule type="expression" dxfId="1486" priority="1678">
      <formula>IF(RIGHT(TEXT(AI479,"0.#"),1)=".",TRUE,FALSE)</formula>
    </cfRule>
  </conditionalFormatting>
  <conditionalFormatting sqref="AQ478">
    <cfRule type="expression" dxfId="1485" priority="1669">
      <formula>IF(RIGHT(TEXT(AQ478,"0.#"),1)=".",FALSE,TRUE)</formula>
    </cfRule>
    <cfRule type="expression" dxfId="1484" priority="1670">
      <formula>IF(RIGHT(TEXT(AQ478,"0.#"),1)=".",TRUE,FALSE)</formula>
    </cfRule>
  </conditionalFormatting>
  <conditionalFormatting sqref="AQ479">
    <cfRule type="expression" dxfId="1483" priority="1673">
      <formula>IF(RIGHT(TEXT(AQ479,"0.#"),1)=".",FALSE,TRUE)</formula>
    </cfRule>
    <cfRule type="expression" dxfId="1482" priority="1674">
      <formula>IF(RIGHT(TEXT(AQ479,"0.#"),1)=".",TRUE,FALSE)</formula>
    </cfRule>
  </conditionalFormatting>
  <conditionalFormatting sqref="AQ480">
    <cfRule type="expression" dxfId="1481" priority="1671">
      <formula>IF(RIGHT(TEXT(AQ480,"0.#"),1)=".",FALSE,TRUE)</formula>
    </cfRule>
    <cfRule type="expression" dxfId="1480" priority="1672">
      <formula>IF(RIGHT(TEXT(AQ480,"0.#"),1)=".",TRUE,FALSE)</formula>
    </cfRule>
  </conditionalFormatting>
  <conditionalFormatting sqref="AM47">
    <cfRule type="expression" dxfId="1479" priority="1963">
      <formula>IF(RIGHT(TEXT(AM47,"0.#"),1)=".",FALSE,TRUE)</formula>
    </cfRule>
    <cfRule type="expression" dxfId="1478" priority="1964">
      <formula>IF(RIGHT(TEXT(AM47,"0.#"),1)=".",TRUE,FALSE)</formula>
    </cfRule>
  </conditionalFormatting>
  <conditionalFormatting sqref="AI46">
    <cfRule type="expression" dxfId="1477" priority="1967">
      <formula>IF(RIGHT(TEXT(AI46,"0.#"),1)=".",FALSE,TRUE)</formula>
    </cfRule>
    <cfRule type="expression" dxfId="1476" priority="1968">
      <formula>IF(RIGHT(TEXT(AI46,"0.#"),1)=".",TRUE,FALSE)</formula>
    </cfRule>
  </conditionalFormatting>
  <conditionalFormatting sqref="AM46">
    <cfRule type="expression" dxfId="1475" priority="1965">
      <formula>IF(RIGHT(TEXT(AM46,"0.#"),1)=".",FALSE,TRUE)</formula>
    </cfRule>
    <cfRule type="expression" dxfId="1474" priority="1966">
      <formula>IF(RIGHT(TEXT(AM46,"0.#"),1)=".",TRUE,FALSE)</formula>
    </cfRule>
  </conditionalFormatting>
  <conditionalFormatting sqref="AU46:AU48">
    <cfRule type="expression" dxfId="1473" priority="1957">
      <formula>IF(RIGHT(TEXT(AU46,"0.#"),1)=".",FALSE,TRUE)</formula>
    </cfRule>
    <cfRule type="expression" dxfId="1472" priority="1958">
      <formula>IF(RIGHT(TEXT(AU46,"0.#"),1)=".",TRUE,FALSE)</formula>
    </cfRule>
  </conditionalFormatting>
  <conditionalFormatting sqref="AM48">
    <cfRule type="expression" dxfId="1471" priority="1961">
      <formula>IF(RIGHT(TEXT(AM48,"0.#"),1)=".",FALSE,TRUE)</formula>
    </cfRule>
    <cfRule type="expression" dxfId="1470" priority="1962">
      <formula>IF(RIGHT(TEXT(AM48,"0.#"),1)=".",TRUE,FALSE)</formula>
    </cfRule>
  </conditionalFormatting>
  <conditionalFormatting sqref="AQ46:AQ48">
    <cfRule type="expression" dxfId="1469" priority="1959">
      <formula>IF(RIGHT(TEXT(AQ46,"0.#"),1)=".",FALSE,TRUE)</formula>
    </cfRule>
    <cfRule type="expression" dxfId="1468" priority="1960">
      <formula>IF(RIGHT(TEXT(AQ46,"0.#"),1)=".",TRUE,FALSE)</formula>
    </cfRule>
  </conditionalFormatting>
  <conditionalFormatting sqref="AE146:AE147 AI146:AI147 AM146:AM147 AQ146:AQ147 AU146:AU147">
    <cfRule type="expression" dxfId="1467" priority="1951">
      <formula>IF(RIGHT(TEXT(AE146,"0.#"),1)=".",FALSE,TRUE)</formula>
    </cfRule>
    <cfRule type="expression" dxfId="1466" priority="1952">
      <formula>IF(RIGHT(TEXT(AE146,"0.#"),1)=".",TRUE,FALSE)</formula>
    </cfRule>
  </conditionalFormatting>
  <conditionalFormatting sqref="AE138:AE139 AI138:AI139 AM138:AM139 AQ138:AQ139 AU138:AU139">
    <cfRule type="expression" dxfId="1465" priority="1955">
      <formula>IF(RIGHT(TEXT(AE138,"0.#"),1)=".",FALSE,TRUE)</formula>
    </cfRule>
    <cfRule type="expression" dxfId="1464" priority="1956">
      <formula>IF(RIGHT(TEXT(AE138,"0.#"),1)=".",TRUE,FALSE)</formula>
    </cfRule>
  </conditionalFormatting>
  <conditionalFormatting sqref="AE142:AE143 AI142:AI143 AM142:AM143 AQ142:AQ143 AU142:AU143">
    <cfRule type="expression" dxfId="1463" priority="1953">
      <formula>IF(RIGHT(TEXT(AE142,"0.#"),1)=".",FALSE,TRUE)</formula>
    </cfRule>
    <cfRule type="expression" dxfId="1462" priority="1954">
      <formula>IF(RIGHT(TEXT(AE142,"0.#"),1)=".",TRUE,FALSE)</formula>
    </cfRule>
  </conditionalFormatting>
  <conditionalFormatting sqref="AE198:AE199 AI198:AI199 AM198:AM199 AQ198:AQ199 AU198:AU199">
    <cfRule type="expression" dxfId="1461" priority="1945">
      <formula>IF(RIGHT(TEXT(AE198,"0.#"),1)=".",FALSE,TRUE)</formula>
    </cfRule>
    <cfRule type="expression" dxfId="1460" priority="1946">
      <formula>IF(RIGHT(TEXT(AE198,"0.#"),1)=".",TRUE,FALSE)</formula>
    </cfRule>
  </conditionalFormatting>
  <conditionalFormatting sqref="AE150:AE151 AI150:AI151 AM150:AM151 AQ150:AQ151 AU150:AU151">
    <cfRule type="expression" dxfId="1459" priority="1949">
      <formula>IF(RIGHT(TEXT(AE150,"0.#"),1)=".",FALSE,TRUE)</formula>
    </cfRule>
    <cfRule type="expression" dxfId="1458" priority="1950">
      <formula>IF(RIGHT(TEXT(AE150,"0.#"),1)=".",TRUE,FALSE)</formula>
    </cfRule>
  </conditionalFormatting>
  <conditionalFormatting sqref="AE194:AE195 AI194:AI195 AM194:AM195 AQ194:AQ195 AU194:AU195">
    <cfRule type="expression" dxfId="1457" priority="1947">
      <formula>IF(RIGHT(TEXT(AE194,"0.#"),1)=".",FALSE,TRUE)</formula>
    </cfRule>
    <cfRule type="expression" dxfId="1456" priority="1948">
      <formula>IF(RIGHT(TEXT(AE194,"0.#"),1)=".",TRUE,FALSE)</formula>
    </cfRule>
  </conditionalFormatting>
  <conditionalFormatting sqref="AE210:AE211 AI210:AI211 AM210:AM211 AQ210:AQ211 AU210:AU211">
    <cfRule type="expression" dxfId="1455" priority="1939">
      <formula>IF(RIGHT(TEXT(AE210,"0.#"),1)=".",FALSE,TRUE)</formula>
    </cfRule>
    <cfRule type="expression" dxfId="1454" priority="1940">
      <formula>IF(RIGHT(TEXT(AE210,"0.#"),1)=".",TRUE,FALSE)</formula>
    </cfRule>
  </conditionalFormatting>
  <conditionalFormatting sqref="AE202:AE203 AI202:AI203 AM202:AM203 AQ202:AQ203 AU202:AU203">
    <cfRule type="expression" dxfId="1453" priority="1943">
      <formula>IF(RIGHT(TEXT(AE202,"0.#"),1)=".",FALSE,TRUE)</formula>
    </cfRule>
    <cfRule type="expression" dxfId="1452" priority="1944">
      <formula>IF(RIGHT(TEXT(AE202,"0.#"),1)=".",TRUE,FALSE)</formula>
    </cfRule>
  </conditionalFormatting>
  <conditionalFormatting sqref="AE206:AE207 AI206:AI207 AM206:AM207 AQ206:AQ207 AU206:AU207">
    <cfRule type="expression" dxfId="1451" priority="1941">
      <formula>IF(RIGHT(TEXT(AE206,"0.#"),1)=".",FALSE,TRUE)</formula>
    </cfRule>
    <cfRule type="expression" dxfId="1450" priority="1942">
      <formula>IF(RIGHT(TEXT(AE206,"0.#"),1)=".",TRUE,FALSE)</formula>
    </cfRule>
  </conditionalFormatting>
  <conditionalFormatting sqref="AE262:AE263 AI262:AI263 AM262:AM263 AQ262:AQ263 AU262:AU263">
    <cfRule type="expression" dxfId="1449" priority="1933">
      <formula>IF(RIGHT(TEXT(AE262,"0.#"),1)=".",FALSE,TRUE)</formula>
    </cfRule>
    <cfRule type="expression" dxfId="1448" priority="1934">
      <formula>IF(RIGHT(TEXT(AE262,"0.#"),1)=".",TRUE,FALSE)</formula>
    </cfRule>
  </conditionalFormatting>
  <conditionalFormatting sqref="AE254:AE255 AI254:AI255 AM254:AM255 AQ254:AQ255 AU254:AU255">
    <cfRule type="expression" dxfId="1447" priority="1937">
      <formula>IF(RIGHT(TEXT(AE254,"0.#"),1)=".",FALSE,TRUE)</formula>
    </cfRule>
    <cfRule type="expression" dxfId="1446" priority="1938">
      <formula>IF(RIGHT(TEXT(AE254,"0.#"),1)=".",TRUE,FALSE)</formula>
    </cfRule>
  </conditionalFormatting>
  <conditionalFormatting sqref="AE258:AE259 AI258:AI259 AM258:AM259 AQ258:AQ259 AU258:AU259">
    <cfRule type="expression" dxfId="1445" priority="1935">
      <formula>IF(RIGHT(TEXT(AE258,"0.#"),1)=".",FALSE,TRUE)</formula>
    </cfRule>
    <cfRule type="expression" dxfId="1444" priority="1936">
      <formula>IF(RIGHT(TEXT(AE258,"0.#"),1)=".",TRUE,FALSE)</formula>
    </cfRule>
  </conditionalFormatting>
  <conditionalFormatting sqref="AE314:AE315 AI314:AI315 AM314:AM315 AQ314:AQ315 AU314:AU315">
    <cfRule type="expression" dxfId="1443" priority="1927">
      <formula>IF(RIGHT(TEXT(AE314,"0.#"),1)=".",FALSE,TRUE)</formula>
    </cfRule>
    <cfRule type="expression" dxfId="1442" priority="1928">
      <formula>IF(RIGHT(TEXT(AE314,"0.#"),1)=".",TRUE,FALSE)</formula>
    </cfRule>
  </conditionalFormatting>
  <conditionalFormatting sqref="AE266:AE267 AI266:AI267 AM266:AM267 AQ266:AQ267 AU266:AU267">
    <cfRule type="expression" dxfId="1441" priority="1931">
      <formula>IF(RIGHT(TEXT(AE266,"0.#"),1)=".",FALSE,TRUE)</formula>
    </cfRule>
    <cfRule type="expression" dxfId="1440" priority="1932">
      <formula>IF(RIGHT(TEXT(AE266,"0.#"),1)=".",TRUE,FALSE)</formula>
    </cfRule>
  </conditionalFormatting>
  <conditionalFormatting sqref="AE270:AE271 AI270:AI271 AM270:AM271 AQ270:AQ271 AU270:AU271">
    <cfRule type="expression" dxfId="1439" priority="1929">
      <formula>IF(RIGHT(TEXT(AE270,"0.#"),1)=".",FALSE,TRUE)</formula>
    </cfRule>
    <cfRule type="expression" dxfId="1438" priority="1930">
      <formula>IF(RIGHT(TEXT(AE270,"0.#"),1)=".",TRUE,FALSE)</formula>
    </cfRule>
  </conditionalFormatting>
  <conditionalFormatting sqref="AE326:AE327 AI326:AI327 AM326:AM327 AQ326:AQ327 AU326:AU327">
    <cfRule type="expression" dxfId="1437" priority="1921">
      <formula>IF(RIGHT(TEXT(AE326,"0.#"),1)=".",FALSE,TRUE)</formula>
    </cfRule>
    <cfRule type="expression" dxfId="1436" priority="1922">
      <formula>IF(RIGHT(TEXT(AE326,"0.#"),1)=".",TRUE,FALSE)</formula>
    </cfRule>
  </conditionalFormatting>
  <conditionalFormatting sqref="AE318:AE319 AI318:AI319 AM318:AM319 AQ318:AQ319 AU318:AU319">
    <cfRule type="expression" dxfId="1435" priority="1925">
      <formula>IF(RIGHT(TEXT(AE318,"0.#"),1)=".",FALSE,TRUE)</formula>
    </cfRule>
    <cfRule type="expression" dxfId="1434" priority="1926">
      <formula>IF(RIGHT(TEXT(AE318,"0.#"),1)=".",TRUE,FALSE)</formula>
    </cfRule>
  </conditionalFormatting>
  <conditionalFormatting sqref="AE322:AE323 AI322:AI323 AM322:AM323 AQ322:AQ323 AU322:AU323">
    <cfRule type="expression" dxfId="1433" priority="1923">
      <formula>IF(RIGHT(TEXT(AE322,"0.#"),1)=".",FALSE,TRUE)</formula>
    </cfRule>
    <cfRule type="expression" dxfId="1432" priority="1924">
      <formula>IF(RIGHT(TEXT(AE322,"0.#"),1)=".",TRUE,FALSE)</formula>
    </cfRule>
  </conditionalFormatting>
  <conditionalFormatting sqref="AE378:AE379 AI378:AI379 AM378:AM379 AQ378:AQ379 AU378:AU379">
    <cfRule type="expression" dxfId="1431" priority="1915">
      <formula>IF(RIGHT(TEXT(AE378,"0.#"),1)=".",FALSE,TRUE)</formula>
    </cfRule>
    <cfRule type="expression" dxfId="1430" priority="1916">
      <formula>IF(RIGHT(TEXT(AE378,"0.#"),1)=".",TRUE,FALSE)</formula>
    </cfRule>
  </conditionalFormatting>
  <conditionalFormatting sqref="AE330:AE331 AI330:AI331 AM330:AM331 AQ330:AQ331 AU330:AU331">
    <cfRule type="expression" dxfId="1429" priority="1919">
      <formula>IF(RIGHT(TEXT(AE330,"0.#"),1)=".",FALSE,TRUE)</formula>
    </cfRule>
    <cfRule type="expression" dxfId="1428" priority="1920">
      <formula>IF(RIGHT(TEXT(AE330,"0.#"),1)=".",TRUE,FALSE)</formula>
    </cfRule>
  </conditionalFormatting>
  <conditionalFormatting sqref="AE374:AE375 AI374:AI375 AM374:AM375 AQ374:AQ375 AU374:AU375">
    <cfRule type="expression" dxfId="1427" priority="1917">
      <formula>IF(RIGHT(TEXT(AE374,"0.#"),1)=".",FALSE,TRUE)</formula>
    </cfRule>
    <cfRule type="expression" dxfId="1426" priority="1918">
      <formula>IF(RIGHT(TEXT(AE374,"0.#"),1)=".",TRUE,FALSE)</formula>
    </cfRule>
  </conditionalFormatting>
  <conditionalFormatting sqref="AE390:AE391 AI390:AI391 AM390:AM391 AQ390:AQ391 AU390:AU391">
    <cfRule type="expression" dxfId="1425" priority="1909">
      <formula>IF(RIGHT(TEXT(AE390,"0.#"),1)=".",FALSE,TRUE)</formula>
    </cfRule>
    <cfRule type="expression" dxfId="1424" priority="1910">
      <formula>IF(RIGHT(TEXT(AE390,"0.#"),1)=".",TRUE,FALSE)</formula>
    </cfRule>
  </conditionalFormatting>
  <conditionalFormatting sqref="AE382:AE383 AI382:AI383 AM382:AM383 AQ382:AQ383 AU382:AU383">
    <cfRule type="expression" dxfId="1423" priority="1913">
      <formula>IF(RIGHT(TEXT(AE382,"0.#"),1)=".",FALSE,TRUE)</formula>
    </cfRule>
    <cfRule type="expression" dxfId="1422" priority="1914">
      <formula>IF(RIGHT(TEXT(AE382,"0.#"),1)=".",TRUE,FALSE)</formula>
    </cfRule>
  </conditionalFormatting>
  <conditionalFormatting sqref="AE386:AE387 AI386:AI387 AM386:AM387 AQ386:AQ387 AU386:AU387">
    <cfRule type="expression" dxfId="1421" priority="1911">
      <formula>IF(RIGHT(TEXT(AE386,"0.#"),1)=".",FALSE,TRUE)</formula>
    </cfRule>
    <cfRule type="expression" dxfId="1420" priority="1912">
      <formula>IF(RIGHT(TEXT(AE386,"0.#"),1)=".",TRUE,FALSE)</formula>
    </cfRule>
  </conditionalFormatting>
  <conditionalFormatting sqref="AE440">
    <cfRule type="expression" dxfId="1419" priority="1903">
      <formula>IF(RIGHT(TEXT(AE440,"0.#"),1)=".",FALSE,TRUE)</formula>
    </cfRule>
    <cfRule type="expression" dxfId="1418" priority="1904">
      <formula>IF(RIGHT(TEXT(AE440,"0.#"),1)=".",TRUE,FALSE)</formula>
    </cfRule>
  </conditionalFormatting>
  <conditionalFormatting sqref="AE438">
    <cfRule type="expression" dxfId="1417" priority="1907">
      <formula>IF(RIGHT(TEXT(AE438,"0.#"),1)=".",FALSE,TRUE)</formula>
    </cfRule>
    <cfRule type="expression" dxfId="1416" priority="1908">
      <formula>IF(RIGHT(TEXT(AE438,"0.#"),1)=".",TRUE,FALSE)</formula>
    </cfRule>
  </conditionalFormatting>
  <conditionalFormatting sqref="AE439">
    <cfRule type="expression" dxfId="1415" priority="1905">
      <formula>IF(RIGHT(TEXT(AE439,"0.#"),1)=".",FALSE,TRUE)</formula>
    </cfRule>
    <cfRule type="expression" dxfId="1414" priority="1906">
      <formula>IF(RIGHT(TEXT(AE439,"0.#"),1)=".",TRUE,FALSE)</formula>
    </cfRule>
  </conditionalFormatting>
  <conditionalFormatting sqref="AM440">
    <cfRule type="expression" dxfId="1413" priority="1897">
      <formula>IF(RIGHT(TEXT(AM440,"0.#"),1)=".",FALSE,TRUE)</formula>
    </cfRule>
    <cfRule type="expression" dxfId="1412" priority="1898">
      <formula>IF(RIGHT(TEXT(AM440,"0.#"),1)=".",TRUE,FALSE)</formula>
    </cfRule>
  </conditionalFormatting>
  <conditionalFormatting sqref="AM438">
    <cfRule type="expression" dxfId="1411" priority="1901">
      <formula>IF(RIGHT(TEXT(AM438,"0.#"),1)=".",FALSE,TRUE)</formula>
    </cfRule>
    <cfRule type="expression" dxfId="1410" priority="1902">
      <formula>IF(RIGHT(TEXT(AM438,"0.#"),1)=".",TRUE,FALSE)</formula>
    </cfRule>
  </conditionalFormatting>
  <conditionalFormatting sqref="AM439">
    <cfRule type="expression" dxfId="1409" priority="1899">
      <formula>IF(RIGHT(TEXT(AM439,"0.#"),1)=".",FALSE,TRUE)</formula>
    </cfRule>
    <cfRule type="expression" dxfId="1408" priority="1900">
      <formula>IF(RIGHT(TEXT(AM439,"0.#"),1)=".",TRUE,FALSE)</formula>
    </cfRule>
  </conditionalFormatting>
  <conditionalFormatting sqref="AU440">
    <cfRule type="expression" dxfId="1407" priority="1891">
      <formula>IF(RIGHT(TEXT(AU440,"0.#"),1)=".",FALSE,TRUE)</formula>
    </cfRule>
    <cfRule type="expression" dxfId="1406" priority="1892">
      <formula>IF(RIGHT(TEXT(AU440,"0.#"),1)=".",TRUE,FALSE)</formula>
    </cfRule>
  </conditionalFormatting>
  <conditionalFormatting sqref="AU438">
    <cfRule type="expression" dxfId="1405" priority="1895">
      <formula>IF(RIGHT(TEXT(AU438,"0.#"),1)=".",FALSE,TRUE)</formula>
    </cfRule>
    <cfRule type="expression" dxfId="1404" priority="1896">
      <formula>IF(RIGHT(TEXT(AU438,"0.#"),1)=".",TRUE,FALSE)</formula>
    </cfRule>
  </conditionalFormatting>
  <conditionalFormatting sqref="AU439">
    <cfRule type="expression" dxfId="1403" priority="1893">
      <formula>IF(RIGHT(TEXT(AU439,"0.#"),1)=".",FALSE,TRUE)</formula>
    </cfRule>
    <cfRule type="expression" dxfId="1402" priority="1894">
      <formula>IF(RIGHT(TEXT(AU439,"0.#"),1)=".",TRUE,FALSE)</formula>
    </cfRule>
  </conditionalFormatting>
  <conditionalFormatting sqref="AI440">
    <cfRule type="expression" dxfId="1401" priority="1885">
      <formula>IF(RIGHT(TEXT(AI440,"0.#"),1)=".",FALSE,TRUE)</formula>
    </cfRule>
    <cfRule type="expression" dxfId="1400" priority="1886">
      <formula>IF(RIGHT(TEXT(AI440,"0.#"),1)=".",TRUE,FALSE)</formula>
    </cfRule>
  </conditionalFormatting>
  <conditionalFormatting sqref="AI438">
    <cfRule type="expression" dxfId="1399" priority="1889">
      <formula>IF(RIGHT(TEXT(AI438,"0.#"),1)=".",FALSE,TRUE)</formula>
    </cfRule>
    <cfRule type="expression" dxfId="1398" priority="1890">
      <formula>IF(RIGHT(TEXT(AI438,"0.#"),1)=".",TRUE,FALSE)</formula>
    </cfRule>
  </conditionalFormatting>
  <conditionalFormatting sqref="AI439">
    <cfRule type="expression" dxfId="1397" priority="1887">
      <formula>IF(RIGHT(TEXT(AI439,"0.#"),1)=".",FALSE,TRUE)</formula>
    </cfRule>
    <cfRule type="expression" dxfId="1396" priority="1888">
      <formula>IF(RIGHT(TEXT(AI439,"0.#"),1)=".",TRUE,FALSE)</formula>
    </cfRule>
  </conditionalFormatting>
  <conditionalFormatting sqref="AQ438">
    <cfRule type="expression" dxfId="1395" priority="1879">
      <formula>IF(RIGHT(TEXT(AQ438,"0.#"),1)=".",FALSE,TRUE)</formula>
    </cfRule>
    <cfRule type="expression" dxfId="1394" priority="1880">
      <formula>IF(RIGHT(TEXT(AQ438,"0.#"),1)=".",TRUE,FALSE)</formula>
    </cfRule>
  </conditionalFormatting>
  <conditionalFormatting sqref="AQ439">
    <cfRule type="expression" dxfId="1393" priority="1883">
      <formula>IF(RIGHT(TEXT(AQ439,"0.#"),1)=".",FALSE,TRUE)</formula>
    </cfRule>
    <cfRule type="expression" dxfId="1392" priority="1884">
      <formula>IF(RIGHT(TEXT(AQ439,"0.#"),1)=".",TRUE,FALSE)</formula>
    </cfRule>
  </conditionalFormatting>
  <conditionalFormatting sqref="AQ440">
    <cfRule type="expression" dxfId="1391" priority="1881">
      <formula>IF(RIGHT(TEXT(AQ440,"0.#"),1)=".",FALSE,TRUE)</formula>
    </cfRule>
    <cfRule type="expression" dxfId="1390" priority="1882">
      <formula>IF(RIGHT(TEXT(AQ440,"0.#"),1)=".",TRUE,FALSE)</formula>
    </cfRule>
  </conditionalFormatting>
  <conditionalFormatting sqref="AE445">
    <cfRule type="expression" dxfId="1389" priority="1873">
      <formula>IF(RIGHT(TEXT(AE445,"0.#"),1)=".",FALSE,TRUE)</formula>
    </cfRule>
    <cfRule type="expression" dxfId="1388" priority="1874">
      <formula>IF(RIGHT(TEXT(AE445,"0.#"),1)=".",TRUE,FALSE)</formula>
    </cfRule>
  </conditionalFormatting>
  <conditionalFormatting sqref="AE443">
    <cfRule type="expression" dxfId="1387" priority="1877">
      <formula>IF(RIGHT(TEXT(AE443,"0.#"),1)=".",FALSE,TRUE)</formula>
    </cfRule>
    <cfRule type="expression" dxfId="1386" priority="1878">
      <formula>IF(RIGHT(TEXT(AE443,"0.#"),1)=".",TRUE,FALSE)</formula>
    </cfRule>
  </conditionalFormatting>
  <conditionalFormatting sqref="AE444">
    <cfRule type="expression" dxfId="1385" priority="1875">
      <formula>IF(RIGHT(TEXT(AE444,"0.#"),1)=".",FALSE,TRUE)</formula>
    </cfRule>
    <cfRule type="expression" dxfId="1384" priority="1876">
      <formula>IF(RIGHT(TEXT(AE444,"0.#"),1)=".",TRUE,FALSE)</formula>
    </cfRule>
  </conditionalFormatting>
  <conditionalFormatting sqref="AM445">
    <cfRule type="expression" dxfId="1383" priority="1867">
      <formula>IF(RIGHT(TEXT(AM445,"0.#"),1)=".",FALSE,TRUE)</formula>
    </cfRule>
    <cfRule type="expression" dxfId="1382" priority="1868">
      <formula>IF(RIGHT(TEXT(AM445,"0.#"),1)=".",TRUE,FALSE)</formula>
    </cfRule>
  </conditionalFormatting>
  <conditionalFormatting sqref="AM443">
    <cfRule type="expression" dxfId="1381" priority="1871">
      <formula>IF(RIGHT(TEXT(AM443,"0.#"),1)=".",FALSE,TRUE)</formula>
    </cfRule>
    <cfRule type="expression" dxfId="1380" priority="1872">
      <formula>IF(RIGHT(TEXT(AM443,"0.#"),1)=".",TRUE,FALSE)</formula>
    </cfRule>
  </conditionalFormatting>
  <conditionalFormatting sqref="AM444">
    <cfRule type="expression" dxfId="1379" priority="1869">
      <formula>IF(RIGHT(TEXT(AM444,"0.#"),1)=".",FALSE,TRUE)</formula>
    </cfRule>
    <cfRule type="expression" dxfId="1378" priority="1870">
      <formula>IF(RIGHT(TEXT(AM444,"0.#"),1)=".",TRUE,FALSE)</formula>
    </cfRule>
  </conditionalFormatting>
  <conditionalFormatting sqref="AU445">
    <cfRule type="expression" dxfId="1377" priority="1861">
      <formula>IF(RIGHT(TEXT(AU445,"0.#"),1)=".",FALSE,TRUE)</formula>
    </cfRule>
    <cfRule type="expression" dxfId="1376" priority="1862">
      <formula>IF(RIGHT(TEXT(AU445,"0.#"),1)=".",TRUE,FALSE)</formula>
    </cfRule>
  </conditionalFormatting>
  <conditionalFormatting sqref="AU443">
    <cfRule type="expression" dxfId="1375" priority="1865">
      <formula>IF(RIGHT(TEXT(AU443,"0.#"),1)=".",FALSE,TRUE)</formula>
    </cfRule>
    <cfRule type="expression" dxfId="1374" priority="1866">
      <formula>IF(RIGHT(TEXT(AU443,"0.#"),1)=".",TRUE,FALSE)</formula>
    </cfRule>
  </conditionalFormatting>
  <conditionalFormatting sqref="AU444">
    <cfRule type="expression" dxfId="1373" priority="1863">
      <formula>IF(RIGHT(TEXT(AU444,"0.#"),1)=".",FALSE,TRUE)</formula>
    </cfRule>
    <cfRule type="expression" dxfId="1372" priority="1864">
      <formula>IF(RIGHT(TEXT(AU444,"0.#"),1)=".",TRUE,FALSE)</formula>
    </cfRule>
  </conditionalFormatting>
  <conditionalFormatting sqref="AI445">
    <cfRule type="expression" dxfId="1371" priority="1855">
      <formula>IF(RIGHT(TEXT(AI445,"0.#"),1)=".",FALSE,TRUE)</formula>
    </cfRule>
    <cfRule type="expression" dxfId="1370" priority="1856">
      <formula>IF(RIGHT(TEXT(AI445,"0.#"),1)=".",TRUE,FALSE)</formula>
    </cfRule>
  </conditionalFormatting>
  <conditionalFormatting sqref="AI443">
    <cfRule type="expression" dxfId="1369" priority="1859">
      <formula>IF(RIGHT(TEXT(AI443,"0.#"),1)=".",FALSE,TRUE)</formula>
    </cfRule>
    <cfRule type="expression" dxfId="1368" priority="1860">
      <formula>IF(RIGHT(TEXT(AI443,"0.#"),1)=".",TRUE,FALSE)</formula>
    </cfRule>
  </conditionalFormatting>
  <conditionalFormatting sqref="AI444">
    <cfRule type="expression" dxfId="1367" priority="1857">
      <formula>IF(RIGHT(TEXT(AI444,"0.#"),1)=".",FALSE,TRUE)</formula>
    </cfRule>
    <cfRule type="expression" dxfId="1366" priority="1858">
      <formula>IF(RIGHT(TEXT(AI444,"0.#"),1)=".",TRUE,FALSE)</formula>
    </cfRule>
  </conditionalFormatting>
  <conditionalFormatting sqref="AQ443">
    <cfRule type="expression" dxfId="1365" priority="1849">
      <formula>IF(RIGHT(TEXT(AQ443,"0.#"),1)=".",FALSE,TRUE)</formula>
    </cfRule>
    <cfRule type="expression" dxfId="1364" priority="1850">
      <formula>IF(RIGHT(TEXT(AQ443,"0.#"),1)=".",TRUE,FALSE)</formula>
    </cfRule>
  </conditionalFormatting>
  <conditionalFormatting sqref="AQ444">
    <cfRule type="expression" dxfId="1363" priority="1853">
      <formula>IF(RIGHT(TEXT(AQ444,"0.#"),1)=".",FALSE,TRUE)</formula>
    </cfRule>
    <cfRule type="expression" dxfId="1362" priority="1854">
      <formula>IF(RIGHT(TEXT(AQ444,"0.#"),1)=".",TRUE,FALSE)</formula>
    </cfRule>
  </conditionalFormatting>
  <conditionalFormatting sqref="AQ445">
    <cfRule type="expression" dxfId="1361" priority="1851">
      <formula>IF(RIGHT(TEXT(AQ445,"0.#"),1)=".",FALSE,TRUE)</formula>
    </cfRule>
    <cfRule type="expression" dxfId="1360" priority="1852">
      <formula>IF(RIGHT(TEXT(AQ445,"0.#"),1)=".",TRUE,FALSE)</formula>
    </cfRule>
  </conditionalFormatting>
  <conditionalFormatting sqref="Y873:Y900">
    <cfRule type="expression" dxfId="1359" priority="2079">
      <formula>IF(RIGHT(TEXT(Y873,"0.#"),1)=".",FALSE,TRUE)</formula>
    </cfRule>
    <cfRule type="expression" dxfId="1358" priority="2080">
      <formula>IF(RIGHT(TEXT(Y873,"0.#"),1)=".",TRUE,FALSE)</formula>
    </cfRule>
  </conditionalFormatting>
  <conditionalFormatting sqref="Y871:Y872">
    <cfRule type="expression" dxfId="1357" priority="2073">
      <formula>IF(RIGHT(TEXT(Y871,"0.#"),1)=".",FALSE,TRUE)</formula>
    </cfRule>
    <cfRule type="expression" dxfId="1356" priority="2074">
      <formula>IF(RIGHT(TEXT(Y871,"0.#"),1)=".",TRUE,FALSE)</formula>
    </cfRule>
  </conditionalFormatting>
  <conditionalFormatting sqref="Y906:Y933">
    <cfRule type="expression" dxfId="1355" priority="2067">
      <formula>IF(RIGHT(TEXT(Y906,"0.#"),1)=".",FALSE,TRUE)</formula>
    </cfRule>
    <cfRule type="expression" dxfId="1354" priority="2068">
      <formula>IF(RIGHT(TEXT(Y906,"0.#"),1)=".",TRUE,FALSE)</formula>
    </cfRule>
  </conditionalFormatting>
  <conditionalFormatting sqref="Y904:Y905">
    <cfRule type="expression" dxfId="1353" priority="2061">
      <formula>IF(RIGHT(TEXT(Y904,"0.#"),1)=".",FALSE,TRUE)</formula>
    </cfRule>
    <cfRule type="expression" dxfId="1352" priority="2062">
      <formula>IF(RIGHT(TEXT(Y904,"0.#"),1)=".",TRUE,FALSE)</formula>
    </cfRule>
  </conditionalFormatting>
  <conditionalFormatting sqref="Y939:Y966">
    <cfRule type="expression" dxfId="1351" priority="2055">
      <formula>IF(RIGHT(TEXT(Y939,"0.#"),1)=".",FALSE,TRUE)</formula>
    </cfRule>
    <cfRule type="expression" dxfId="1350" priority="2056">
      <formula>IF(RIGHT(TEXT(Y939,"0.#"),1)=".",TRUE,FALSE)</formula>
    </cfRule>
  </conditionalFormatting>
  <conditionalFormatting sqref="Y937:Y938">
    <cfRule type="expression" dxfId="1349" priority="2049">
      <formula>IF(RIGHT(TEXT(Y937,"0.#"),1)=".",FALSE,TRUE)</formula>
    </cfRule>
    <cfRule type="expression" dxfId="1348" priority="2050">
      <formula>IF(RIGHT(TEXT(Y937,"0.#"),1)=".",TRUE,FALSE)</formula>
    </cfRule>
  </conditionalFormatting>
  <conditionalFormatting sqref="Y972:Y999">
    <cfRule type="expression" dxfId="1347" priority="2043">
      <formula>IF(RIGHT(TEXT(Y972,"0.#"),1)=".",FALSE,TRUE)</formula>
    </cfRule>
    <cfRule type="expression" dxfId="1346" priority="2044">
      <formula>IF(RIGHT(TEXT(Y972,"0.#"),1)=".",TRUE,FALSE)</formula>
    </cfRule>
  </conditionalFormatting>
  <conditionalFormatting sqref="Y970:Y971">
    <cfRule type="expression" dxfId="1345" priority="2037">
      <formula>IF(RIGHT(TEXT(Y970,"0.#"),1)=".",FALSE,TRUE)</formula>
    </cfRule>
    <cfRule type="expression" dxfId="1344" priority="2038">
      <formula>IF(RIGHT(TEXT(Y970,"0.#"),1)=".",TRUE,FALSE)</formula>
    </cfRule>
  </conditionalFormatting>
  <conditionalFormatting sqref="Y1005:Y1032">
    <cfRule type="expression" dxfId="1343" priority="2031">
      <formula>IF(RIGHT(TEXT(Y1005,"0.#"),1)=".",FALSE,TRUE)</formula>
    </cfRule>
    <cfRule type="expression" dxfId="1342" priority="2032">
      <formula>IF(RIGHT(TEXT(Y1005,"0.#"),1)=".",TRUE,FALSE)</formula>
    </cfRule>
  </conditionalFormatting>
  <conditionalFormatting sqref="W23">
    <cfRule type="expression" dxfId="1341" priority="2315">
      <formula>IF(RIGHT(TEXT(W23,"0.#"),1)=".",FALSE,TRUE)</formula>
    </cfRule>
    <cfRule type="expression" dxfId="1340" priority="2316">
      <formula>IF(RIGHT(TEXT(W23,"0.#"),1)=".",TRUE,FALSE)</formula>
    </cfRule>
  </conditionalFormatting>
  <conditionalFormatting sqref="W24:W27">
    <cfRule type="expression" dxfId="1339" priority="2313">
      <formula>IF(RIGHT(TEXT(W24,"0.#"),1)=".",FALSE,TRUE)</formula>
    </cfRule>
    <cfRule type="expression" dxfId="1338" priority="2314">
      <formula>IF(RIGHT(TEXT(W24,"0.#"),1)=".",TRUE,FALSE)</formula>
    </cfRule>
  </conditionalFormatting>
  <conditionalFormatting sqref="W28">
    <cfRule type="expression" dxfId="1337" priority="2305">
      <formula>IF(RIGHT(TEXT(W28,"0.#"),1)=".",FALSE,TRUE)</formula>
    </cfRule>
    <cfRule type="expression" dxfId="1336" priority="2306">
      <formula>IF(RIGHT(TEXT(W28,"0.#"),1)=".",TRUE,FALSE)</formula>
    </cfRule>
  </conditionalFormatting>
  <conditionalFormatting sqref="P23">
    <cfRule type="expression" dxfId="1335" priority="2303">
      <formula>IF(RIGHT(TEXT(P23,"0.#"),1)=".",FALSE,TRUE)</formula>
    </cfRule>
    <cfRule type="expression" dxfId="1334" priority="2304">
      <formula>IF(RIGHT(TEXT(P23,"0.#"),1)=".",TRUE,FALSE)</formula>
    </cfRule>
  </conditionalFormatting>
  <conditionalFormatting sqref="P24:P27">
    <cfRule type="expression" dxfId="1333" priority="2301">
      <formula>IF(RIGHT(TEXT(P24,"0.#"),1)=".",FALSE,TRUE)</formula>
    </cfRule>
    <cfRule type="expression" dxfId="1332" priority="2302">
      <formula>IF(RIGHT(TEXT(P24,"0.#"),1)=".",TRUE,FALSE)</formula>
    </cfRule>
  </conditionalFormatting>
  <conditionalFormatting sqref="P28">
    <cfRule type="expression" dxfId="1331" priority="2299">
      <formula>IF(RIGHT(TEXT(P28,"0.#"),1)=".",FALSE,TRUE)</formula>
    </cfRule>
    <cfRule type="expression" dxfId="1330" priority="2300">
      <formula>IF(RIGHT(TEXT(P28,"0.#"),1)=".",TRUE,FALSE)</formula>
    </cfRule>
  </conditionalFormatting>
  <conditionalFormatting sqref="AQ114">
    <cfRule type="expression" dxfId="1329" priority="2283">
      <formula>IF(RIGHT(TEXT(AQ114,"0.#"),1)=".",FALSE,TRUE)</formula>
    </cfRule>
    <cfRule type="expression" dxfId="1328" priority="2284">
      <formula>IF(RIGHT(TEXT(AQ114,"0.#"),1)=".",TRUE,FALSE)</formula>
    </cfRule>
  </conditionalFormatting>
  <conditionalFormatting sqref="AQ104">
    <cfRule type="expression" dxfId="1327" priority="2297">
      <formula>IF(RIGHT(TEXT(AQ104,"0.#"),1)=".",FALSE,TRUE)</formula>
    </cfRule>
    <cfRule type="expression" dxfId="1326" priority="2298">
      <formula>IF(RIGHT(TEXT(AQ104,"0.#"),1)=".",TRUE,FALSE)</formula>
    </cfRule>
  </conditionalFormatting>
  <conditionalFormatting sqref="AQ105">
    <cfRule type="expression" dxfId="1325" priority="2295">
      <formula>IF(RIGHT(TEXT(AQ105,"0.#"),1)=".",FALSE,TRUE)</formula>
    </cfRule>
    <cfRule type="expression" dxfId="1324" priority="2296">
      <formula>IF(RIGHT(TEXT(AQ105,"0.#"),1)=".",TRUE,FALSE)</formula>
    </cfRule>
  </conditionalFormatting>
  <conditionalFormatting sqref="AQ107">
    <cfRule type="expression" dxfId="1323" priority="2293">
      <formula>IF(RIGHT(TEXT(AQ107,"0.#"),1)=".",FALSE,TRUE)</formula>
    </cfRule>
    <cfRule type="expression" dxfId="1322" priority="2294">
      <formula>IF(RIGHT(TEXT(AQ107,"0.#"),1)=".",TRUE,FALSE)</formula>
    </cfRule>
  </conditionalFormatting>
  <conditionalFormatting sqref="AQ108">
    <cfRule type="expression" dxfId="1321" priority="2291">
      <formula>IF(RIGHT(TEXT(AQ108,"0.#"),1)=".",FALSE,TRUE)</formula>
    </cfRule>
    <cfRule type="expression" dxfId="1320" priority="2292">
      <formula>IF(RIGHT(TEXT(AQ108,"0.#"),1)=".",TRUE,FALSE)</formula>
    </cfRule>
  </conditionalFormatting>
  <conditionalFormatting sqref="AQ110">
    <cfRule type="expression" dxfId="1319" priority="2289">
      <formula>IF(RIGHT(TEXT(AQ110,"0.#"),1)=".",FALSE,TRUE)</formula>
    </cfRule>
    <cfRule type="expression" dxfId="1318" priority="2290">
      <formula>IF(RIGHT(TEXT(AQ110,"0.#"),1)=".",TRUE,FALSE)</formula>
    </cfRule>
  </conditionalFormatting>
  <conditionalFormatting sqref="AQ111">
    <cfRule type="expression" dxfId="1317" priority="2287">
      <formula>IF(RIGHT(TEXT(AQ111,"0.#"),1)=".",FALSE,TRUE)</formula>
    </cfRule>
    <cfRule type="expression" dxfId="1316" priority="2288">
      <formula>IF(RIGHT(TEXT(AQ111,"0.#"),1)=".",TRUE,FALSE)</formula>
    </cfRule>
  </conditionalFormatting>
  <conditionalFormatting sqref="AQ113">
    <cfRule type="expression" dxfId="1315" priority="2285">
      <formula>IF(RIGHT(TEXT(AQ113,"0.#"),1)=".",FALSE,TRUE)</formula>
    </cfRule>
    <cfRule type="expression" dxfId="1314" priority="2286">
      <formula>IF(RIGHT(TEXT(AQ113,"0.#"),1)=".",TRUE,FALSE)</formula>
    </cfRule>
  </conditionalFormatting>
  <conditionalFormatting sqref="AE67">
    <cfRule type="expression" dxfId="1313" priority="2215">
      <formula>IF(RIGHT(TEXT(AE67,"0.#"),1)=".",FALSE,TRUE)</formula>
    </cfRule>
    <cfRule type="expression" dxfId="1312" priority="2216">
      <formula>IF(RIGHT(TEXT(AE67,"0.#"),1)=".",TRUE,FALSE)</formula>
    </cfRule>
  </conditionalFormatting>
  <conditionalFormatting sqref="AE68">
    <cfRule type="expression" dxfId="1311" priority="2213">
      <formula>IF(RIGHT(TEXT(AE68,"0.#"),1)=".",FALSE,TRUE)</formula>
    </cfRule>
    <cfRule type="expression" dxfId="1310" priority="2214">
      <formula>IF(RIGHT(TEXT(AE68,"0.#"),1)=".",TRUE,FALSE)</formula>
    </cfRule>
  </conditionalFormatting>
  <conditionalFormatting sqref="AE69">
    <cfRule type="expression" dxfId="1309" priority="2211">
      <formula>IF(RIGHT(TEXT(AE69,"0.#"),1)=".",FALSE,TRUE)</formula>
    </cfRule>
    <cfRule type="expression" dxfId="1308" priority="2212">
      <formula>IF(RIGHT(TEXT(AE69,"0.#"),1)=".",TRUE,FALSE)</formula>
    </cfRule>
  </conditionalFormatting>
  <conditionalFormatting sqref="AI69">
    <cfRule type="expression" dxfId="1307" priority="2209">
      <formula>IF(RIGHT(TEXT(AI69,"0.#"),1)=".",FALSE,TRUE)</formula>
    </cfRule>
    <cfRule type="expression" dxfId="1306" priority="2210">
      <formula>IF(RIGHT(TEXT(AI69,"0.#"),1)=".",TRUE,FALSE)</formula>
    </cfRule>
  </conditionalFormatting>
  <conditionalFormatting sqref="AI68">
    <cfRule type="expression" dxfId="1305" priority="2207">
      <formula>IF(RIGHT(TEXT(AI68,"0.#"),1)=".",FALSE,TRUE)</formula>
    </cfRule>
    <cfRule type="expression" dxfId="1304" priority="2208">
      <formula>IF(RIGHT(TEXT(AI68,"0.#"),1)=".",TRUE,FALSE)</formula>
    </cfRule>
  </conditionalFormatting>
  <conditionalFormatting sqref="AI67">
    <cfRule type="expression" dxfId="1303" priority="2205">
      <formula>IF(RIGHT(TEXT(AI67,"0.#"),1)=".",FALSE,TRUE)</formula>
    </cfRule>
    <cfRule type="expression" dxfId="1302" priority="2206">
      <formula>IF(RIGHT(TEXT(AI67,"0.#"),1)=".",TRUE,FALSE)</formula>
    </cfRule>
  </conditionalFormatting>
  <conditionalFormatting sqref="AM67">
    <cfRule type="expression" dxfId="1301" priority="2203">
      <formula>IF(RIGHT(TEXT(AM67,"0.#"),1)=".",FALSE,TRUE)</formula>
    </cfRule>
    <cfRule type="expression" dxfId="1300" priority="2204">
      <formula>IF(RIGHT(TEXT(AM67,"0.#"),1)=".",TRUE,FALSE)</formula>
    </cfRule>
  </conditionalFormatting>
  <conditionalFormatting sqref="AM68">
    <cfRule type="expression" dxfId="1299" priority="2201">
      <formula>IF(RIGHT(TEXT(AM68,"0.#"),1)=".",FALSE,TRUE)</formula>
    </cfRule>
    <cfRule type="expression" dxfId="1298" priority="2202">
      <formula>IF(RIGHT(TEXT(AM68,"0.#"),1)=".",TRUE,FALSE)</formula>
    </cfRule>
  </conditionalFormatting>
  <conditionalFormatting sqref="AM69">
    <cfRule type="expression" dxfId="1297" priority="2199">
      <formula>IF(RIGHT(TEXT(AM69,"0.#"),1)=".",FALSE,TRUE)</formula>
    </cfRule>
    <cfRule type="expression" dxfId="1296" priority="2200">
      <formula>IF(RIGHT(TEXT(AM69,"0.#"),1)=".",TRUE,FALSE)</formula>
    </cfRule>
  </conditionalFormatting>
  <conditionalFormatting sqref="AQ67:AQ69">
    <cfRule type="expression" dxfId="1295" priority="2197">
      <formula>IF(RIGHT(TEXT(AQ67,"0.#"),1)=".",FALSE,TRUE)</formula>
    </cfRule>
    <cfRule type="expression" dxfId="1294" priority="2198">
      <formula>IF(RIGHT(TEXT(AQ67,"0.#"),1)=".",TRUE,FALSE)</formula>
    </cfRule>
  </conditionalFormatting>
  <conditionalFormatting sqref="AU67:AU69">
    <cfRule type="expression" dxfId="1293" priority="2195">
      <formula>IF(RIGHT(TEXT(AU67,"0.#"),1)=".",FALSE,TRUE)</formula>
    </cfRule>
    <cfRule type="expression" dxfId="1292" priority="2196">
      <formula>IF(RIGHT(TEXT(AU67,"0.#"),1)=".",TRUE,FALSE)</formula>
    </cfRule>
  </conditionalFormatting>
  <conditionalFormatting sqref="AE70">
    <cfRule type="expression" dxfId="1291" priority="2193">
      <formula>IF(RIGHT(TEXT(AE70,"0.#"),1)=".",FALSE,TRUE)</formula>
    </cfRule>
    <cfRule type="expression" dxfId="1290" priority="2194">
      <formula>IF(RIGHT(TEXT(AE70,"0.#"),1)=".",TRUE,FALSE)</formula>
    </cfRule>
  </conditionalFormatting>
  <conditionalFormatting sqref="AE71">
    <cfRule type="expression" dxfId="1289" priority="2191">
      <formula>IF(RIGHT(TEXT(AE71,"0.#"),1)=".",FALSE,TRUE)</formula>
    </cfRule>
    <cfRule type="expression" dxfId="1288" priority="2192">
      <formula>IF(RIGHT(TEXT(AE71,"0.#"),1)=".",TRUE,FALSE)</formula>
    </cfRule>
  </conditionalFormatting>
  <conditionalFormatting sqref="AE72">
    <cfRule type="expression" dxfId="1287" priority="2189">
      <formula>IF(RIGHT(TEXT(AE72,"0.#"),1)=".",FALSE,TRUE)</formula>
    </cfRule>
    <cfRule type="expression" dxfId="1286" priority="2190">
      <formula>IF(RIGHT(TEXT(AE72,"0.#"),1)=".",TRUE,FALSE)</formula>
    </cfRule>
  </conditionalFormatting>
  <conditionalFormatting sqref="AI72">
    <cfRule type="expression" dxfId="1285" priority="2187">
      <formula>IF(RIGHT(TEXT(AI72,"0.#"),1)=".",FALSE,TRUE)</formula>
    </cfRule>
    <cfRule type="expression" dxfId="1284" priority="2188">
      <formula>IF(RIGHT(TEXT(AI72,"0.#"),1)=".",TRUE,FALSE)</formula>
    </cfRule>
  </conditionalFormatting>
  <conditionalFormatting sqref="AI71">
    <cfRule type="expression" dxfId="1283" priority="2185">
      <formula>IF(RIGHT(TEXT(AI71,"0.#"),1)=".",FALSE,TRUE)</formula>
    </cfRule>
    <cfRule type="expression" dxfId="1282" priority="2186">
      <formula>IF(RIGHT(TEXT(AI71,"0.#"),1)=".",TRUE,FALSE)</formula>
    </cfRule>
  </conditionalFormatting>
  <conditionalFormatting sqref="AI70">
    <cfRule type="expression" dxfId="1281" priority="2183">
      <formula>IF(RIGHT(TEXT(AI70,"0.#"),1)=".",FALSE,TRUE)</formula>
    </cfRule>
    <cfRule type="expression" dxfId="1280" priority="2184">
      <formula>IF(RIGHT(TEXT(AI70,"0.#"),1)=".",TRUE,FALSE)</formula>
    </cfRule>
  </conditionalFormatting>
  <conditionalFormatting sqref="AM70">
    <cfRule type="expression" dxfId="1279" priority="2181">
      <formula>IF(RIGHT(TEXT(AM70,"0.#"),1)=".",FALSE,TRUE)</formula>
    </cfRule>
    <cfRule type="expression" dxfId="1278" priority="2182">
      <formula>IF(RIGHT(TEXT(AM70,"0.#"),1)=".",TRUE,FALSE)</formula>
    </cfRule>
  </conditionalFormatting>
  <conditionalFormatting sqref="AM71">
    <cfRule type="expression" dxfId="1277" priority="2179">
      <formula>IF(RIGHT(TEXT(AM71,"0.#"),1)=".",FALSE,TRUE)</formula>
    </cfRule>
    <cfRule type="expression" dxfId="1276" priority="2180">
      <formula>IF(RIGHT(TEXT(AM71,"0.#"),1)=".",TRUE,FALSE)</formula>
    </cfRule>
  </conditionalFormatting>
  <conditionalFormatting sqref="AM72">
    <cfRule type="expression" dxfId="1275" priority="2177">
      <formula>IF(RIGHT(TEXT(AM72,"0.#"),1)=".",FALSE,TRUE)</formula>
    </cfRule>
    <cfRule type="expression" dxfId="1274" priority="2178">
      <formula>IF(RIGHT(TEXT(AM72,"0.#"),1)=".",TRUE,FALSE)</formula>
    </cfRule>
  </conditionalFormatting>
  <conditionalFormatting sqref="AQ70:AQ72">
    <cfRule type="expression" dxfId="1273" priority="2175">
      <formula>IF(RIGHT(TEXT(AQ70,"0.#"),1)=".",FALSE,TRUE)</formula>
    </cfRule>
    <cfRule type="expression" dxfId="1272" priority="2176">
      <formula>IF(RIGHT(TEXT(AQ70,"0.#"),1)=".",TRUE,FALSE)</formula>
    </cfRule>
  </conditionalFormatting>
  <conditionalFormatting sqref="AU70:AU72">
    <cfRule type="expression" dxfId="1271" priority="2173">
      <formula>IF(RIGHT(TEXT(AU70,"0.#"),1)=".",FALSE,TRUE)</formula>
    </cfRule>
    <cfRule type="expression" dxfId="1270" priority="2174">
      <formula>IF(RIGHT(TEXT(AU70,"0.#"),1)=".",TRUE,FALSE)</formula>
    </cfRule>
  </conditionalFormatting>
  <conditionalFormatting sqref="AU656">
    <cfRule type="expression" dxfId="1269" priority="691">
      <formula>IF(RIGHT(TEXT(AU656,"0.#"),1)=".",FALSE,TRUE)</formula>
    </cfRule>
    <cfRule type="expression" dxfId="1268" priority="692">
      <formula>IF(RIGHT(TEXT(AU656,"0.#"),1)=".",TRUE,FALSE)</formula>
    </cfRule>
  </conditionalFormatting>
  <conditionalFormatting sqref="AQ655">
    <cfRule type="expression" dxfId="1267" priority="683">
      <formula>IF(RIGHT(TEXT(AQ655,"0.#"),1)=".",FALSE,TRUE)</formula>
    </cfRule>
    <cfRule type="expression" dxfId="1266" priority="684">
      <formula>IF(RIGHT(TEXT(AQ655,"0.#"),1)=".",TRUE,FALSE)</formula>
    </cfRule>
  </conditionalFormatting>
  <conditionalFormatting sqref="AI696">
    <cfRule type="expression" dxfId="1265" priority="475">
      <formula>IF(RIGHT(TEXT(AI696,"0.#"),1)=".",FALSE,TRUE)</formula>
    </cfRule>
    <cfRule type="expression" dxfId="1264" priority="476">
      <formula>IF(RIGHT(TEXT(AI696,"0.#"),1)=".",TRUE,FALSE)</formula>
    </cfRule>
  </conditionalFormatting>
  <conditionalFormatting sqref="AQ694">
    <cfRule type="expression" dxfId="1263" priority="469">
      <formula>IF(RIGHT(TEXT(AQ694,"0.#"),1)=".",FALSE,TRUE)</formula>
    </cfRule>
    <cfRule type="expression" dxfId="1262" priority="470">
      <formula>IF(RIGHT(TEXT(AQ694,"0.#"),1)=".",TRUE,FALSE)</formula>
    </cfRule>
  </conditionalFormatting>
  <conditionalFormatting sqref="AL873:AO900">
    <cfRule type="expression" dxfId="1261" priority="2081">
      <formula>IF(AND(AL873&gt;=0, RIGHT(TEXT(AL873,"0.#"),1)&lt;&gt;"."),TRUE,FALSE)</formula>
    </cfRule>
    <cfRule type="expression" dxfId="1260" priority="2082">
      <formula>IF(AND(AL873&gt;=0, RIGHT(TEXT(AL873,"0.#"),1)="."),TRUE,FALSE)</formula>
    </cfRule>
    <cfRule type="expression" dxfId="1259" priority="2083">
      <formula>IF(AND(AL873&lt;0, RIGHT(TEXT(AL873,"0.#"),1)&lt;&gt;"."),TRUE,FALSE)</formula>
    </cfRule>
    <cfRule type="expression" dxfId="1258" priority="2084">
      <formula>IF(AND(AL873&lt;0, RIGHT(TEXT(AL873,"0.#"),1)="."),TRUE,FALSE)</formula>
    </cfRule>
  </conditionalFormatting>
  <conditionalFormatting sqref="AL871:AO872">
    <cfRule type="expression" dxfId="1257" priority="2075">
      <formula>IF(AND(AL871&gt;=0, RIGHT(TEXT(AL871,"0.#"),1)&lt;&gt;"."),TRUE,FALSE)</formula>
    </cfRule>
    <cfRule type="expression" dxfId="1256" priority="2076">
      <formula>IF(AND(AL871&gt;=0, RIGHT(TEXT(AL871,"0.#"),1)="."),TRUE,FALSE)</formula>
    </cfRule>
    <cfRule type="expression" dxfId="1255" priority="2077">
      <formula>IF(AND(AL871&lt;0, RIGHT(TEXT(AL871,"0.#"),1)&lt;&gt;"."),TRUE,FALSE)</formula>
    </cfRule>
    <cfRule type="expression" dxfId="1254" priority="2078">
      <formula>IF(AND(AL871&lt;0, RIGHT(TEXT(AL871,"0.#"),1)="."),TRUE,FALSE)</formula>
    </cfRule>
  </conditionalFormatting>
  <conditionalFormatting sqref="AL911:AO933">
    <cfRule type="expression" dxfId="1253" priority="2069">
      <formula>IF(AND(AL911&gt;=0, RIGHT(TEXT(AL911,"0.#"),1)&lt;&gt;"."),TRUE,FALSE)</formula>
    </cfRule>
    <cfRule type="expression" dxfId="1252" priority="2070">
      <formula>IF(AND(AL911&gt;=0, RIGHT(TEXT(AL911,"0.#"),1)="."),TRUE,FALSE)</formula>
    </cfRule>
    <cfRule type="expression" dxfId="1251" priority="2071">
      <formula>IF(AND(AL911&lt;0, RIGHT(TEXT(AL911,"0.#"),1)&lt;&gt;"."),TRUE,FALSE)</formula>
    </cfRule>
    <cfRule type="expression" dxfId="1250" priority="2072">
      <formula>IF(AND(AL911&lt;0, RIGHT(TEXT(AL911,"0.#"),1)="."),TRUE,FALSE)</formula>
    </cfRule>
  </conditionalFormatting>
  <conditionalFormatting sqref="AL942:AO966">
    <cfRule type="expression" dxfId="1249" priority="2057">
      <formula>IF(AND(AL942&gt;=0, RIGHT(TEXT(AL942,"0.#"),1)&lt;&gt;"."),TRUE,FALSE)</formula>
    </cfRule>
    <cfRule type="expression" dxfId="1248" priority="2058">
      <formula>IF(AND(AL942&gt;=0, RIGHT(TEXT(AL942,"0.#"),1)="."),TRUE,FALSE)</formula>
    </cfRule>
    <cfRule type="expression" dxfId="1247" priority="2059">
      <formula>IF(AND(AL942&lt;0, RIGHT(TEXT(AL942,"0.#"),1)&lt;&gt;"."),TRUE,FALSE)</formula>
    </cfRule>
    <cfRule type="expression" dxfId="1246" priority="2060">
      <formula>IF(AND(AL942&lt;0, RIGHT(TEXT(AL942,"0.#"),1)="."),TRUE,FALSE)</formula>
    </cfRule>
  </conditionalFormatting>
  <conditionalFormatting sqref="AL972:AO999">
    <cfRule type="expression" dxfId="1245" priority="2045">
      <formula>IF(AND(AL972&gt;=0, RIGHT(TEXT(AL972,"0.#"),1)&lt;&gt;"."),TRUE,FALSE)</formula>
    </cfRule>
    <cfRule type="expression" dxfId="1244" priority="2046">
      <formula>IF(AND(AL972&gt;=0, RIGHT(TEXT(AL972,"0.#"),1)="."),TRUE,FALSE)</formula>
    </cfRule>
    <cfRule type="expression" dxfId="1243" priority="2047">
      <formula>IF(AND(AL972&lt;0, RIGHT(TEXT(AL972,"0.#"),1)&lt;&gt;"."),TRUE,FALSE)</formula>
    </cfRule>
    <cfRule type="expression" dxfId="1242" priority="2048">
      <formula>IF(AND(AL972&lt;0, RIGHT(TEXT(AL972,"0.#"),1)="."),TRUE,FALSE)</formula>
    </cfRule>
  </conditionalFormatting>
  <conditionalFormatting sqref="AL971:AO971">
    <cfRule type="expression" dxfId="1241" priority="2039">
      <formula>IF(AND(AL971&gt;=0, RIGHT(TEXT(AL971,"0.#"),1)&lt;&gt;"."),TRUE,FALSE)</formula>
    </cfRule>
    <cfRule type="expression" dxfId="1240" priority="2040">
      <formula>IF(AND(AL971&gt;=0, RIGHT(TEXT(AL971,"0.#"),1)="."),TRUE,FALSE)</formula>
    </cfRule>
    <cfRule type="expression" dxfId="1239" priority="2041">
      <formula>IF(AND(AL971&lt;0, RIGHT(TEXT(AL971,"0.#"),1)&lt;&gt;"."),TRUE,FALSE)</formula>
    </cfRule>
    <cfRule type="expression" dxfId="1238" priority="2042">
      <formula>IF(AND(AL971&lt;0, RIGHT(TEXT(AL971,"0.#"),1)="."),TRUE,FALSE)</formula>
    </cfRule>
  </conditionalFormatting>
  <conditionalFormatting sqref="AL1005:AO1032">
    <cfRule type="expression" dxfId="1237" priority="2033">
      <formula>IF(AND(AL1005&gt;=0, RIGHT(TEXT(AL1005,"0.#"),1)&lt;&gt;"."),TRUE,FALSE)</formula>
    </cfRule>
    <cfRule type="expression" dxfId="1236" priority="2034">
      <formula>IF(AND(AL1005&gt;=0, RIGHT(TEXT(AL1005,"0.#"),1)="."),TRUE,FALSE)</formula>
    </cfRule>
    <cfRule type="expression" dxfId="1235" priority="2035">
      <formula>IF(AND(AL1005&lt;0, RIGHT(TEXT(AL1005,"0.#"),1)&lt;&gt;"."),TRUE,FALSE)</formula>
    </cfRule>
    <cfRule type="expression" dxfId="1234" priority="2036">
      <formula>IF(AND(AL1005&lt;0, RIGHT(TEXT(AL1005,"0.#"),1)="."),TRUE,FALSE)</formula>
    </cfRule>
  </conditionalFormatting>
  <conditionalFormatting sqref="AL1003:AO1004">
    <cfRule type="expression" dxfId="1233" priority="2027">
      <formula>IF(AND(AL1003&gt;=0, RIGHT(TEXT(AL1003,"0.#"),1)&lt;&gt;"."),TRUE,FALSE)</formula>
    </cfRule>
    <cfRule type="expression" dxfId="1232" priority="2028">
      <formula>IF(AND(AL1003&gt;=0, RIGHT(TEXT(AL1003,"0.#"),1)="."),TRUE,FALSE)</formula>
    </cfRule>
    <cfRule type="expression" dxfId="1231" priority="2029">
      <formula>IF(AND(AL1003&lt;0, RIGHT(TEXT(AL1003,"0.#"),1)&lt;&gt;"."),TRUE,FALSE)</formula>
    </cfRule>
    <cfRule type="expression" dxfId="1230" priority="2030">
      <formula>IF(AND(AL1003&lt;0, RIGHT(TEXT(AL1003,"0.#"),1)="."),TRUE,FALSE)</formula>
    </cfRule>
  </conditionalFormatting>
  <conditionalFormatting sqref="Y1003:Y1004">
    <cfRule type="expression" dxfId="1229" priority="2025">
      <formula>IF(RIGHT(TEXT(Y1003,"0.#"),1)=".",FALSE,TRUE)</formula>
    </cfRule>
    <cfRule type="expression" dxfId="1228" priority="2026">
      <formula>IF(RIGHT(TEXT(Y1003,"0.#"),1)=".",TRUE,FALSE)</formula>
    </cfRule>
  </conditionalFormatting>
  <conditionalFormatting sqref="AL1038:AO1065">
    <cfRule type="expression" dxfId="1227" priority="2021">
      <formula>IF(AND(AL1038&gt;=0, RIGHT(TEXT(AL1038,"0.#"),1)&lt;&gt;"."),TRUE,FALSE)</formula>
    </cfRule>
    <cfRule type="expression" dxfId="1226" priority="2022">
      <formula>IF(AND(AL1038&gt;=0, RIGHT(TEXT(AL1038,"0.#"),1)="."),TRUE,FALSE)</formula>
    </cfRule>
    <cfRule type="expression" dxfId="1225" priority="2023">
      <formula>IF(AND(AL1038&lt;0, RIGHT(TEXT(AL1038,"0.#"),1)&lt;&gt;"."),TRUE,FALSE)</formula>
    </cfRule>
    <cfRule type="expression" dxfId="1224" priority="2024">
      <formula>IF(AND(AL1038&lt;0, RIGHT(TEXT(AL1038,"0.#"),1)="."),TRUE,FALSE)</formula>
    </cfRule>
  </conditionalFormatting>
  <conditionalFormatting sqref="Y1038:Y1065">
    <cfRule type="expression" dxfId="1223" priority="2019">
      <formula>IF(RIGHT(TEXT(Y1038,"0.#"),1)=".",FALSE,TRUE)</formula>
    </cfRule>
    <cfRule type="expression" dxfId="1222" priority="2020">
      <formula>IF(RIGHT(TEXT(Y1038,"0.#"),1)=".",TRUE,FALSE)</formula>
    </cfRule>
  </conditionalFormatting>
  <conditionalFormatting sqref="AL1036:AO1037">
    <cfRule type="expression" dxfId="1221" priority="2015">
      <formula>IF(AND(AL1036&gt;=0, RIGHT(TEXT(AL1036,"0.#"),1)&lt;&gt;"."),TRUE,FALSE)</formula>
    </cfRule>
    <cfRule type="expression" dxfId="1220" priority="2016">
      <formula>IF(AND(AL1036&gt;=0, RIGHT(TEXT(AL1036,"0.#"),1)="."),TRUE,FALSE)</formula>
    </cfRule>
    <cfRule type="expression" dxfId="1219" priority="2017">
      <formula>IF(AND(AL1036&lt;0, RIGHT(TEXT(AL1036,"0.#"),1)&lt;&gt;"."),TRUE,FALSE)</formula>
    </cfRule>
    <cfRule type="expression" dxfId="1218" priority="2018">
      <formula>IF(AND(AL1036&lt;0, RIGHT(TEXT(AL1036,"0.#"),1)="."),TRUE,FALSE)</formula>
    </cfRule>
  </conditionalFormatting>
  <conditionalFormatting sqref="Y1036:Y1037">
    <cfRule type="expression" dxfId="1217" priority="2013">
      <formula>IF(RIGHT(TEXT(Y1036,"0.#"),1)=".",FALSE,TRUE)</formula>
    </cfRule>
    <cfRule type="expression" dxfId="1216" priority="2014">
      <formula>IF(RIGHT(TEXT(Y1036,"0.#"),1)=".",TRUE,FALSE)</formula>
    </cfRule>
  </conditionalFormatting>
  <conditionalFormatting sqref="AL1071:AO1098">
    <cfRule type="expression" dxfId="1215" priority="2009">
      <formula>IF(AND(AL1071&gt;=0, RIGHT(TEXT(AL1071,"0.#"),1)&lt;&gt;"."),TRUE,FALSE)</formula>
    </cfRule>
    <cfRule type="expression" dxfId="1214" priority="2010">
      <formula>IF(AND(AL1071&gt;=0, RIGHT(TEXT(AL1071,"0.#"),1)="."),TRUE,FALSE)</formula>
    </cfRule>
    <cfRule type="expression" dxfId="1213" priority="2011">
      <formula>IF(AND(AL1071&lt;0, RIGHT(TEXT(AL1071,"0.#"),1)&lt;&gt;"."),TRUE,FALSE)</formula>
    </cfRule>
    <cfRule type="expression" dxfId="1212" priority="2012">
      <formula>IF(AND(AL1071&lt;0, RIGHT(TEXT(AL1071,"0.#"),1)="."),TRUE,FALSE)</formula>
    </cfRule>
  </conditionalFormatting>
  <conditionalFormatting sqref="Y1071:Y1098">
    <cfRule type="expression" dxfId="1211" priority="2007">
      <formula>IF(RIGHT(TEXT(Y1071,"0.#"),1)=".",FALSE,TRUE)</formula>
    </cfRule>
    <cfRule type="expression" dxfId="1210" priority="2008">
      <formula>IF(RIGHT(TEXT(Y1071,"0.#"),1)=".",TRUE,FALSE)</formula>
    </cfRule>
  </conditionalFormatting>
  <conditionalFormatting sqref="AL1069:AO1070">
    <cfRule type="expression" dxfId="1209" priority="2003">
      <formula>IF(AND(AL1069&gt;=0, RIGHT(TEXT(AL1069,"0.#"),1)&lt;&gt;"."),TRUE,FALSE)</formula>
    </cfRule>
    <cfRule type="expression" dxfId="1208" priority="2004">
      <formula>IF(AND(AL1069&gt;=0, RIGHT(TEXT(AL1069,"0.#"),1)="."),TRUE,FALSE)</formula>
    </cfRule>
    <cfRule type="expression" dxfId="1207" priority="2005">
      <formula>IF(AND(AL1069&lt;0, RIGHT(TEXT(AL1069,"0.#"),1)&lt;&gt;"."),TRUE,FALSE)</formula>
    </cfRule>
    <cfRule type="expression" dxfId="1206" priority="2006">
      <formula>IF(AND(AL1069&lt;0, RIGHT(TEXT(AL1069,"0.#"),1)="."),TRUE,FALSE)</formula>
    </cfRule>
  </conditionalFormatting>
  <conditionalFormatting sqref="Y1069:Y1070">
    <cfRule type="expression" dxfId="1205" priority="2001">
      <formula>IF(RIGHT(TEXT(Y1069,"0.#"),1)=".",FALSE,TRUE)</formula>
    </cfRule>
    <cfRule type="expression" dxfId="1204" priority="2002">
      <formula>IF(RIGHT(TEXT(Y1069,"0.#"),1)=".",TRUE,FALSE)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W15:AC17">
    <cfRule type="expression" dxfId="9" priority="9">
      <formula>IF(RIGHT(TEXT(W15,"0.#"),1)=".",FALSE,TRUE)</formula>
    </cfRule>
    <cfRule type="expression" dxfId="8" priority="10">
      <formula>IF(RIGHT(TEXT(W15,"0.#"),1)=".",TRUE,FALSE)</formula>
    </cfRule>
  </conditionalFormatting>
  <conditionalFormatting sqref="AD15:AJ17">
    <cfRule type="expression" dxfId="7" priority="7">
      <formula>IF(RIGHT(TEXT(AD15,"0.#"),1)=".",FALSE,TRUE)</formula>
    </cfRule>
    <cfRule type="expression" dxfId="6" priority="8">
      <formula>IF(RIGHT(TEXT(AD15,"0.#"),1)=".",TRUE,FALSE)</formula>
    </cfRule>
  </conditionalFormatting>
  <conditionalFormatting sqref="AK14:AQ17">
    <cfRule type="expression" dxfId="5" priority="5">
      <formula>IF(RIGHT(TEXT(AK14,"0.#"),1)=".",FALSE,TRUE)</formula>
    </cfRule>
    <cfRule type="expression" dxfId="4" priority="6">
      <formula>IF(RIGHT(TEXT(AK14,"0.#"),1)=".",TRUE,FALSE)</formula>
    </cfRule>
  </conditionalFormatting>
  <conditionalFormatting sqref="AL904:AO910">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9:O1098 J871:O900 J904:O933 J937:O966 J970:O999 J1003:O1032 J1036:O1065 J1103:O1132 J838:O867" xr:uid="{00000000-0002-0000-0000-000008000000}">
      <formula1>OR(ISNUMBER(J838), J838="-")</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2 AO1099" xr:uid="{00000000-0002-0000-0000-00000C000000}">
      <formula1>"　, ☑"</formula1>
    </dataValidation>
    <dataValidation type="custom" imeMode="disabled" allowBlank="1" showInputMessage="1" showErrorMessage="1" sqref="AH838:AK867 AH871:AK900 AH904:AK933 AH937:AK966 AH970:AK999 AH1003:AK1032 AH1036:AK1065 AH1069:AK1098 AH1103:AK1132" xr:uid="{00000000-0002-0000-0000-00000D000000}">
      <formula1>OR(AND(MOD(IF(ISNUMBER(AH838), AH838, 0.5),1)=0, 0&lt;=AH838), AH838="-")</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40:AK740 X740:Y740 L740:M740" xr:uid="{00000000-0002-0000-0000-00000F000000}">
      <formula1>0</formula1>
      <formula2>9999</formula2>
    </dataValidation>
    <dataValidation type="whole" allowBlank="1" showInputMessage="1" showErrorMessage="1" sqref="AM740 AA740 O740"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727" max="49" man="1"/>
    <brk id="759"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入力規則等!$Y$2:$Y$98</xm:f>
          </x14:formula1>
          <xm:sqref>G5:L5</xm:sqref>
        </x14:dataValidation>
        <x14:dataValidation type="list" allowBlank="1" showInputMessage="1" showErrorMessage="1" xr:uid="{00000000-0002-0000-0000-000012000000}">
          <x14:formula1>
            <xm:f>入力規則等!$AG$2:$AG$13</xm:f>
          </x14:formula1>
          <xm:sqref>AC1036:AG1065 AC1003:AG1032 AC970:AG999 AC937:AG966 AC1069:AG1098 AC838:AG867 AC871:AG900 AC904:AG933</xm:sqref>
        </x14:dataValidation>
        <x14:dataValidation type="list" allowBlank="1" showInputMessage="1" showErrorMessage="1" xr:uid="{00000000-0002-0000-0000-000013000000}">
          <x14:formula1>
            <xm:f>入力規則等!$AK$2:$AK$49</xm:f>
          </x14:formula1>
          <xm:sqref>C1103:D1132</xm:sqref>
        </x14:dataValidation>
        <x14:dataValidation type="list" allowBlank="1" showInputMessage="1" showErrorMessage="1" xr:uid="{00000000-0002-0000-0000-000014000000}">
          <x14:formula1>
            <xm:f>入力規則等!$AP$2:$AP$10</xm:f>
          </x14:formula1>
          <xm:sqref>AC1103:AG1132</xm:sqref>
        </x14:dataValidation>
        <x14:dataValidation type="list" allowBlank="1" showInputMessage="1" showErrorMessage="1" xr:uid="{00000000-0002-0000-0000-000015000000}">
          <x14:formula1>
            <xm:f>入力規則等!$W$3:$W$22</xm:f>
          </x14:formula1>
          <xm:sqref>E740:G740 Q740:S740 AC740:AE740</xm:sqref>
        </x14:dataValidation>
        <x14:dataValidation type="list" allowBlank="1" showInputMessage="1" showErrorMessage="1" xr:uid="{00000000-0002-0000-0000-000016000000}">
          <x14:formula1>
            <xm:f>入力規則等!$U$7:$U$9</xm:f>
          </x14:formula1>
          <xm:sqref>I740:J740 U740:V740 AG740:AH740</xm:sqref>
        </x14:dataValidation>
        <x14:dataValidation type="list" allowBlank="1" showInputMessage="1" showErrorMessage="1" xr:uid="{00000000-0002-0000-0000-000017000000}">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Z31" zoomScale="115" zoomScaleNormal="115" workbookViewId="0">
      <selection activeCell="G40" sqref="G38:AG40"/>
    </sheetView>
  </sheetViews>
  <sheetFormatPr defaultColWidth="9" defaultRowHeight="13.3" x14ac:dyDescent="0.25"/>
  <cols>
    <col min="1" max="1" width="21.765625" customWidth="1"/>
    <col min="2" max="2" width="8.765625"/>
    <col min="3" max="3" width="17" style="13" hidden="1" customWidth="1"/>
    <col min="4" max="4" width="4" style="13" hidden="1" customWidth="1"/>
    <col min="5" max="5" width="4" style="13" customWidth="1"/>
    <col min="6" max="6" width="32.4609375" customWidth="1"/>
    <col min="7" max="7" width="10.15234375" style="16" customWidth="1"/>
    <col min="8" max="8" width="17" style="13" hidden="1" customWidth="1"/>
    <col min="9" max="9" width="4" style="13" hidden="1" customWidth="1"/>
    <col min="10" max="10" width="4" style="13" customWidth="1"/>
    <col min="11" max="11" width="15.3828125" customWidth="1"/>
    <col min="12" max="12" width="8.765625"/>
    <col min="13" max="13" width="12" style="13" hidden="1" customWidth="1"/>
    <col min="14" max="14" width="4" style="13" hidden="1" customWidth="1"/>
    <col min="15" max="15" width="3.61328125" customWidth="1"/>
    <col min="16" max="16" width="8.3828125" customWidth="1"/>
    <col min="17" max="17" width="8.765625" style="16" customWidth="1"/>
    <col min="18" max="18" width="9.4609375" style="13" hidden="1" customWidth="1"/>
    <col min="19" max="19" width="4" style="13" hidden="1" customWidth="1"/>
    <col min="20" max="20" width="8.765625"/>
    <col min="21" max="21" width="9" style="28"/>
    <col min="22" max="22" width="3.3828125" style="28" customWidth="1"/>
    <col min="23" max="23" width="12.4609375" style="28" bestFit="1" customWidth="1"/>
    <col min="24" max="24" width="3.61328125" style="28" customWidth="1"/>
    <col min="25" max="25" width="12.4609375" style="34" bestFit="1" customWidth="1"/>
    <col min="26" max="26" width="3.61328125" style="28" customWidth="1"/>
    <col min="27" max="27" width="11.3828125" style="34" bestFit="1" customWidth="1"/>
    <col min="28" max="28" width="3.4609375" style="34" customWidth="1"/>
    <col min="29" max="29" width="24.15234375" style="34" bestFit="1" customWidth="1"/>
    <col min="30" max="30" width="3.765625" style="34" customWidth="1"/>
    <col min="31" max="31" width="33.765625" style="34" bestFit="1" customWidth="1"/>
    <col min="32" max="32" width="3" style="28" customWidth="1"/>
    <col min="33" max="33" width="30.61328125" style="28" customWidth="1"/>
    <col min="34" max="34" width="9" style="28"/>
    <col min="35" max="35" width="14.61328125" style="28" customWidth="1"/>
    <col min="36" max="41" width="9" style="28"/>
    <col min="42" max="42" width="13" style="28" customWidth="1"/>
    <col min="43" max="16384" width="9" style="28"/>
  </cols>
  <sheetData>
    <row r="1" spans="1:42" x14ac:dyDescent="0.2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25">
      <c r="A2" s="14" t="s">
        <v>84</v>
      </c>
      <c r="B2" s="15"/>
      <c r="C2" s="13" t="str">
        <f>IF(B2="","",A2)</f>
        <v/>
      </c>
      <c r="D2" s="13" t="str">
        <f>IF(C2="","",IF(D1&lt;&gt;"",CONCATENATE(D1,"、",C2),C2))</f>
        <v/>
      </c>
      <c r="F2" s="12" t="s">
        <v>71</v>
      </c>
      <c r="G2" s="17" t="s">
        <v>506</v>
      </c>
      <c r="H2" s="13" t="str">
        <f>IF(G2="","",F2)</f>
        <v>一般会計</v>
      </c>
      <c r="I2" s="13" t="str">
        <f>IF(H2="","",IF(I1&lt;&gt;"",CONCATENATE(I1,"、",H2),H2))</f>
        <v>一般会計</v>
      </c>
      <c r="K2" s="14" t="s">
        <v>102</v>
      </c>
      <c r="L2" s="15"/>
      <c r="M2" s="13" t="str">
        <f>IF(L2="","",K2)</f>
        <v/>
      </c>
      <c r="N2" s="13" t="str">
        <f>IF(M2="","",IF(N1&lt;&gt;"",CONCATENATE(N1,"、",M2),M2))</f>
        <v/>
      </c>
      <c r="O2" s="13"/>
      <c r="P2" s="12" t="s">
        <v>73</v>
      </c>
      <c r="Q2" s="17" t="s">
        <v>506</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2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2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2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2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2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25">
      <c r="A8" s="14" t="s">
        <v>90</v>
      </c>
      <c r="B8" s="15" t="s">
        <v>506</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25">
      <c r="A9" s="14" t="s">
        <v>91</v>
      </c>
      <c r="B9" s="15"/>
      <c r="C9" s="13" t="str">
        <f t="shared" si="0"/>
        <v/>
      </c>
      <c r="D9" s="13" t="str">
        <f t="shared" si="8"/>
        <v>交通安全対策</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25">
      <c r="A10" s="14" t="s">
        <v>248</v>
      </c>
      <c r="B10" s="15"/>
      <c r="C10" s="13" t="str">
        <f t="shared" si="0"/>
        <v/>
      </c>
      <c r="D10" s="13" t="str">
        <f t="shared" si="8"/>
        <v>交通安全対策</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25">
      <c r="A11" s="14" t="s">
        <v>92</v>
      </c>
      <c r="B11" s="15"/>
      <c r="C11" s="13" t="str">
        <f t="shared" si="0"/>
        <v/>
      </c>
      <c r="D11" s="13" t="str">
        <f t="shared" si="8"/>
        <v>交通安全対策</v>
      </c>
      <c r="F11" s="18" t="s">
        <v>117</v>
      </c>
      <c r="G11" s="17"/>
      <c r="H11" s="13" t="str">
        <f t="shared" si="1"/>
        <v/>
      </c>
      <c r="I11" s="13" t="str">
        <f t="shared" si="5"/>
        <v>一般会計</v>
      </c>
      <c r="K11" s="14" t="s">
        <v>110</v>
      </c>
      <c r="L11" s="15" t="s">
        <v>506</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25">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25">
      <c r="A13" s="14" t="s">
        <v>94</v>
      </c>
      <c r="B13" s="15"/>
      <c r="C13" s="13" t="str">
        <f t="shared" si="9"/>
        <v/>
      </c>
      <c r="D13" s="13" t="str">
        <f t="shared" si="8"/>
        <v>交通安全対策</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25">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25">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25">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25">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25">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25">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25">
      <c r="A20" s="14" t="s">
        <v>238</v>
      </c>
      <c r="B20" s="15"/>
      <c r="C20" s="13" t="str">
        <f t="shared" si="9"/>
        <v/>
      </c>
      <c r="D20" s="13" t="str">
        <f t="shared" si="8"/>
        <v>交通安全対策</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25">
      <c r="A21" s="14" t="s">
        <v>239</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25">
      <c r="A22" s="14" t="s">
        <v>240</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25">
      <c r="A23" s="14" t="s">
        <v>241</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25">
      <c r="A24" s="83" t="s">
        <v>325</v>
      </c>
      <c r="B24" s="15"/>
      <c r="C24" s="13" t="str">
        <f t="shared" si="9"/>
        <v/>
      </c>
      <c r="D24" s="13" t="str">
        <f>IF(C24="",D23,IF(D23&lt;&gt;"",CONCATENATE(D23,"、",C24),C24))</f>
        <v>交通安全対策</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2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2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25">
      <c r="A27" s="13" t="str">
        <f>IF(D24="", "-", D24)</f>
        <v>交通安全対策</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2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2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2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2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2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25">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2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25">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25">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2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25">
      <c r="A38" s="13"/>
      <c r="B38" s="13"/>
      <c r="F38" s="13"/>
      <c r="G38" s="19"/>
      <c r="K38" s="13"/>
      <c r="L38" s="13"/>
      <c r="O38" s="13"/>
      <c r="P38" s="13"/>
      <c r="Q38" s="19"/>
      <c r="T38" s="13"/>
      <c r="Y38" s="32" t="s">
        <v>388</v>
      </c>
      <c r="Z38" s="30"/>
      <c r="AF38" s="30"/>
      <c r="AK38" s="44" t="str">
        <f t="shared" si="7"/>
        <v>k</v>
      </c>
    </row>
    <row r="39" spans="1:37" x14ac:dyDescent="0.25">
      <c r="A39" s="13"/>
      <c r="B39" s="13"/>
      <c r="F39" s="13" t="str">
        <f>I37</f>
        <v>一般会計</v>
      </c>
      <c r="G39" s="19"/>
      <c r="K39" s="13"/>
      <c r="L39" s="13"/>
      <c r="O39" s="13"/>
      <c r="P39" s="13"/>
      <c r="Q39" s="19"/>
      <c r="T39" s="13"/>
      <c r="Y39" s="32" t="s">
        <v>389</v>
      </c>
      <c r="Z39" s="30"/>
      <c r="AF39" s="30"/>
      <c r="AK39" s="44" t="str">
        <f t="shared" si="7"/>
        <v>l</v>
      </c>
    </row>
    <row r="40" spans="1:37" x14ac:dyDescent="0.25">
      <c r="A40" s="13"/>
      <c r="B40" s="13"/>
      <c r="F40" s="13"/>
      <c r="G40" s="19"/>
      <c r="K40" s="13"/>
      <c r="L40" s="13"/>
      <c r="O40" s="13"/>
      <c r="P40" s="13"/>
      <c r="Q40" s="19"/>
      <c r="T40" s="13"/>
      <c r="Y40" s="32" t="s">
        <v>390</v>
      </c>
      <c r="Z40" s="30"/>
      <c r="AF40" s="30"/>
      <c r="AK40" s="44" t="str">
        <f t="shared" si="7"/>
        <v>m</v>
      </c>
    </row>
    <row r="41" spans="1:37" x14ac:dyDescent="0.25">
      <c r="A41" s="13"/>
      <c r="B41" s="13"/>
      <c r="F41" s="13"/>
      <c r="G41" s="19"/>
      <c r="K41" s="13"/>
      <c r="L41" s="13"/>
      <c r="O41" s="13"/>
      <c r="P41" s="13"/>
      <c r="Q41" s="19"/>
      <c r="T41" s="13"/>
      <c r="Y41" s="32" t="s">
        <v>391</v>
      </c>
      <c r="Z41" s="30"/>
      <c r="AF41" s="30"/>
      <c r="AK41" s="44" t="str">
        <f t="shared" si="7"/>
        <v>n</v>
      </c>
    </row>
    <row r="42" spans="1:37" x14ac:dyDescent="0.25">
      <c r="A42" s="13"/>
      <c r="B42" s="13"/>
      <c r="F42" s="13"/>
      <c r="G42" s="19"/>
      <c r="K42" s="13"/>
      <c r="L42" s="13"/>
      <c r="O42" s="13"/>
      <c r="P42" s="13"/>
      <c r="Q42" s="19"/>
      <c r="T42" s="13"/>
      <c r="Y42" s="32" t="s">
        <v>392</v>
      </c>
      <c r="Z42" s="30"/>
      <c r="AF42" s="30"/>
      <c r="AK42" s="44" t="str">
        <f t="shared" si="7"/>
        <v>o</v>
      </c>
    </row>
    <row r="43" spans="1:37" x14ac:dyDescent="0.25">
      <c r="A43" s="13"/>
      <c r="B43" s="13"/>
      <c r="F43" s="13"/>
      <c r="G43" s="19"/>
      <c r="K43" s="13"/>
      <c r="L43" s="13"/>
      <c r="O43" s="13"/>
      <c r="P43" s="13"/>
      <c r="Q43" s="19"/>
      <c r="T43" s="13"/>
      <c r="Y43" s="32" t="s">
        <v>393</v>
      </c>
      <c r="Z43" s="30"/>
      <c r="AF43" s="30"/>
      <c r="AK43" s="44" t="str">
        <f t="shared" si="7"/>
        <v>p</v>
      </c>
    </row>
    <row r="44" spans="1:37" x14ac:dyDescent="0.25">
      <c r="A44" s="13"/>
      <c r="B44" s="13"/>
      <c r="F44" s="13"/>
      <c r="G44" s="19"/>
      <c r="K44" s="13"/>
      <c r="L44" s="13"/>
      <c r="O44" s="13"/>
      <c r="P44" s="13"/>
      <c r="Q44" s="19"/>
      <c r="T44" s="13"/>
      <c r="Y44" s="32" t="s">
        <v>394</v>
      </c>
      <c r="Z44" s="30"/>
      <c r="AF44" s="30"/>
      <c r="AK44" s="44" t="str">
        <f t="shared" si="7"/>
        <v>q</v>
      </c>
    </row>
    <row r="45" spans="1:37" x14ac:dyDescent="0.25">
      <c r="A45" s="13"/>
      <c r="B45" s="13"/>
      <c r="F45" s="13"/>
      <c r="G45" s="19"/>
      <c r="K45" s="13"/>
      <c r="L45" s="13"/>
      <c r="O45" s="13"/>
      <c r="P45" s="13"/>
      <c r="Q45" s="19"/>
      <c r="T45" s="13"/>
      <c r="Y45" s="32" t="s">
        <v>395</v>
      </c>
      <c r="Z45" s="30"/>
      <c r="AF45" s="30"/>
      <c r="AK45" s="44" t="str">
        <f t="shared" si="7"/>
        <v>r</v>
      </c>
    </row>
    <row r="46" spans="1:37" x14ac:dyDescent="0.25">
      <c r="A46" s="13"/>
      <c r="B46" s="13"/>
      <c r="F46" s="13"/>
      <c r="G46" s="19"/>
      <c r="K46" s="13"/>
      <c r="L46" s="13"/>
      <c r="O46" s="13"/>
      <c r="P46" s="13"/>
      <c r="Q46" s="19"/>
      <c r="T46" s="13"/>
      <c r="Y46" s="32" t="s">
        <v>396</v>
      </c>
      <c r="Z46" s="30"/>
      <c r="AF46" s="30"/>
      <c r="AK46" s="44" t="str">
        <f t="shared" si="7"/>
        <v>s</v>
      </c>
    </row>
    <row r="47" spans="1:37" x14ac:dyDescent="0.25">
      <c r="A47" s="13"/>
      <c r="B47" s="13"/>
      <c r="F47" s="13"/>
      <c r="G47" s="19"/>
      <c r="K47" s="13"/>
      <c r="L47" s="13"/>
      <c r="O47" s="13"/>
      <c r="P47" s="13"/>
      <c r="Q47" s="19"/>
      <c r="T47" s="13"/>
      <c r="Y47" s="32" t="s">
        <v>397</v>
      </c>
      <c r="Z47" s="30"/>
      <c r="AF47" s="30"/>
      <c r="AK47" s="44" t="str">
        <f t="shared" si="7"/>
        <v>t</v>
      </c>
    </row>
    <row r="48" spans="1:37" x14ac:dyDescent="0.25">
      <c r="A48" s="13"/>
      <c r="B48" s="13"/>
      <c r="F48" s="13"/>
      <c r="G48" s="19"/>
      <c r="K48" s="13"/>
      <c r="L48" s="13"/>
      <c r="O48" s="13"/>
      <c r="P48" s="13"/>
      <c r="Q48" s="19"/>
      <c r="T48" s="13"/>
      <c r="Y48" s="32" t="s">
        <v>398</v>
      </c>
      <c r="Z48" s="30"/>
      <c r="AF48" s="30"/>
      <c r="AK48" s="44" t="str">
        <f t="shared" si="7"/>
        <v>u</v>
      </c>
    </row>
    <row r="49" spans="1:37" x14ac:dyDescent="0.25">
      <c r="A49" s="13"/>
      <c r="B49" s="13"/>
      <c r="F49" s="13"/>
      <c r="G49" s="19"/>
      <c r="K49" s="13"/>
      <c r="L49" s="13"/>
      <c r="O49" s="13"/>
      <c r="P49" s="13"/>
      <c r="Q49" s="19"/>
      <c r="T49" s="13"/>
      <c r="Y49" s="32" t="s">
        <v>399</v>
      </c>
      <c r="Z49" s="30"/>
      <c r="AF49" s="30"/>
      <c r="AK49" s="44" t="str">
        <f t="shared" si="7"/>
        <v>v</v>
      </c>
    </row>
    <row r="50" spans="1:37" x14ac:dyDescent="0.25">
      <c r="A50" s="13"/>
      <c r="B50" s="13"/>
      <c r="F50" s="13"/>
      <c r="G50" s="19"/>
      <c r="K50" s="13"/>
      <c r="L50" s="13"/>
      <c r="O50" s="13"/>
      <c r="P50" s="13"/>
      <c r="Q50" s="19"/>
      <c r="T50" s="13"/>
      <c r="Y50" s="32" t="s">
        <v>400</v>
      </c>
      <c r="Z50" s="30"/>
      <c r="AF50" s="30"/>
    </row>
    <row r="51" spans="1:37" x14ac:dyDescent="0.25">
      <c r="A51" s="13"/>
      <c r="B51" s="13"/>
      <c r="F51" s="13"/>
      <c r="G51" s="19"/>
      <c r="K51" s="13"/>
      <c r="L51" s="13"/>
      <c r="O51" s="13"/>
      <c r="P51" s="13"/>
      <c r="Q51" s="19"/>
      <c r="T51" s="13"/>
      <c r="Y51" s="32" t="s">
        <v>401</v>
      </c>
      <c r="Z51" s="30"/>
      <c r="AF51" s="30"/>
    </row>
    <row r="52" spans="1:37" x14ac:dyDescent="0.25">
      <c r="A52" s="13"/>
      <c r="B52" s="13"/>
      <c r="F52" s="13"/>
      <c r="G52" s="19"/>
      <c r="K52" s="13"/>
      <c r="L52" s="13"/>
      <c r="O52" s="13"/>
      <c r="P52" s="13"/>
      <c r="Q52" s="19"/>
      <c r="T52" s="13"/>
      <c r="Y52" s="32" t="s">
        <v>402</v>
      </c>
      <c r="Z52" s="30"/>
      <c r="AF52" s="30"/>
    </row>
    <row r="53" spans="1:37" x14ac:dyDescent="0.25">
      <c r="A53" s="13"/>
      <c r="B53" s="13"/>
      <c r="F53" s="13"/>
      <c r="G53" s="19"/>
      <c r="K53" s="13"/>
      <c r="L53" s="13"/>
      <c r="O53" s="13"/>
      <c r="P53" s="13"/>
      <c r="Q53" s="19"/>
      <c r="T53" s="13"/>
      <c r="Y53" s="32" t="s">
        <v>403</v>
      </c>
      <c r="Z53" s="30"/>
      <c r="AF53" s="30"/>
    </row>
    <row r="54" spans="1:37" x14ac:dyDescent="0.25">
      <c r="A54" s="13"/>
      <c r="B54" s="13"/>
      <c r="F54" s="13"/>
      <c r="G54" s="19"/>
      <c r="K54" s="13"/>
      <c r="L54" s="13"/>
      <c r="O54" s="13"/>
      <c r="P54" s="20"/>
      <c r="Q54" s="19"/>
      <c r="T54" s="13"/>
      <c r="Y54" s="32" t="s">
        <v>404</v>
      </c>
      <c r="Z54" s="30"/>
      <c r="AF54" s="30"/>
    </row>
    <row r="55" spans="1:37" x14ac:dyDescent="0.25">
      <c r="A55" s="13"/>
      <c r="B55" s="13"/>
      <c r="F55" s="13"/>
      <c r="G55" s="19"/>
      <c r="K55" s="13"/>
      <c r="L55" s="13"/>
      <c r="O55" s="13"/>
      <c r="P55" s="13"/>
      <c r="Q55" s="19"/>
      <c r="T55" s="13"/>
      <c r="Y55" s="32" t="s">
        <v>405</v>
      </c>
      <c r="Z55" s="30"/>
      <c r="AF55" s="30"/>
    </row>
    <row r="56" spans="1:37" x14ac:dyDescent="0.25">
      <c r="A56" s="13"/>
      <c r="B56" s="13"/>
      <c r="F56" s="13"/>
      <c r="G56" s="19"/>
      <c r="K56" s="13"/>
      <c r="L56" s="13"/>
      <c r="O56" s="13"/>
      <c r="P56" s="13"/>
      <c r="Q56" s="19"/>
      <c r="T56" s="13"/>
      <c r="Y56" s="32" t="s">
        <v>406</v>
      </c>
      <c r="Z56" s="30"/>
      <c r="AF56" s="30"/>
    </row>
    <row r="57" spans="1:37" x14ac:dyDescent="0.25">
      <c r="A57" s="13"/>
      <c r="B57" s="13"/>
      <c r="F57" s="13"/>
      <c r="G57" s="19"/>
      <c r="K57" s="13"/>
      <c r="L57" s="13"/>
      <c r="O57" s="13"/>
      <c r="P57" s="13"/>
      <c r="Q57" s="19"/>
      <c r="T57" s="13"/>
      <c r="Y57" s="32" t="s">
        <v>407</v>
      </c>
      <c r="Z57" s="30"/>
      <c r="AF57" s="30"/>
    </row>
    <row r="58" spans="1:37" x14ac:dyDescent="0.25">
      <c r="A58" s="13"/>
      <c r="B58" s="13"/>
      <c r="F58" s="13"/>
      <c r="G58" s="19"/>
      <c r="K58" s="13"/>
      <c r="L58" s="13"/>
      <c r="O58" s="13"/>
      <c r="P58" s="13"/>
      <c r="Q58" s="19"/>
      <c r="T58" s="13"/>
      <c r="Y58" s="32" t="s">
        <v>408</v>
      </c>
      <c r="Z58" s="30"/>
      <c r="AF58" s="30"/>
    </row>
    <row r="59" spans="1:37" x14ac:dyDescent="0.25">
      <c r="A59" s="13"/>
      <c r="B59" s="13"/>
      <c r="F59" s="13"/>
      <c r="G59" s="19"/>
      <c r="K59" s="13"/>
      <c r="L59" s="13"/>
      <c r="O59" s="13"/>
      <c r="P59" s="13"/>
      <c r="Q59" s="19"/>
      <c r="T59" s="13"/>
      <c r="Y59" s="32" t="s">
        <v>409</v>
      </c>
      <c r="Z59" s="30"/>
      <c r="AF59" s="30"/>
    </row>
    <row r="60" spans="1:37" x14ac:dyDescent="0.25">
      <c r="A60" s="13"/>
      <c r="B60" s="13"/>
      <c r="F60" s="13"/>
      <c r="G60" s="19"/>
      <c r="K60" s="13"/>
      <c r="L60" s="13"/>
      <c r="O60" s="13"/>
      <c r="P60" s="13"/>
      <c r="Q60" s="19"/>
      <c r="T60" s="13"/>
      <c r="Y60" s="32" t="s">
        <v>410</v>
      </c>
      <c r="Z60" s="30"/>
      <c r="AF60" s="30"/>
    </row>
    <row r="61" spans="1:37" x14ac:dyDescent="0.25">
      <c r="A61" s="13"/>
      <c r="B61" s="13"/>
      <c r="F61" s="13"/>
      <c r="G61" s="19"/>
      <c r="K61" s="13"/>
      <c r="L61" s="13"/>
      <c r="O61" s="13"/>
      <c r="P61" s="13"/>
      <c r="Q61" s="19"/>
      <c r="T61" s="13"/>
      <c r="Y61" s="32" t="s">
        <v>411</v>
      </c>
      <c r="Z61" s="30"/>
      <c r="AF61" s="30"/>
    </row>
    <row r="62" spans="1:37" x14ac:dyDescent="0.25">
      <c r="A62" s="13"/>
      <c r="B62" s="13"/>
      <c r="F62" s="13"/>
      <c r="G62" s="19"/>
      <c r="K62" s="13"/>
      <c r="L62" s="13"/>
      <c r="O62" s="13"/>
      <c r="P62" s="13"/>
      <c r="Q62" s="19"/>
      <c r="T62" s="13"/>
      <c r="Y62" s="32" t="s">
        <v>412</v>
      </c>
      <c r="Z62" s="30"/>
      <c r="AF62" s="30"/>
    </row>
    <row r="63" spans="1:37" x14ac:dyDescent="0.25">
      <c r="A63" s="13"/>
      <c r="B63" s="13"/>
      <c r="F63" s="13"/>
      <c r="G63" s="19"/>
      <c r="K63" s="13"/>
      <c r="L63" s="13"/>
      <c r="O63" s="13"/>
      <c r="P63" s="13"/>
      <c r="Q63" s="19"/>
      <c r="T63" s="13"/>
      <c r="Y63" s="32" t="s">
        <v>413</v>
      </c>
      <c r="Z63" s="30"/>
      <c r="AF63" s="30"/>
    </row>
    <row r="64" spans="1:37" x14ac:dyDescent="0.25">
      <c r="A64" s="13"/>
      <c r="B64" s="13"/>
      <c r="F64" s="13"/>
      <c r="G64" s="19"/>
      <c r="K64" s="13"/>
      <c r="L64" s="13"/>
      <c r="O64" s="13"/>
      <c r="P64" s="13"/>
      <c r="Q64" s="19"/>
      <c r="T64" s="13"/>
      <c r="Y64" s="32" t="s">
        <v>414</v>
      </c>
      <c r="Z64" s="30"/>
      <c r="AF64" s="30"/>
    </row>
    <row r="65" spans="1:32" x14ac:dyDescent="0.25">
      <c r="A65" s="13"/>
      <c r="B65" s="13"/>
      <c r="F65" s="13"/>
      <c r="G65" s="19"/>
      <c r="K65" s="13"/>
      <c r="L65" s="13"/>
      <c r="O65" s="13"/>
      <c r="P65" s="13"/>
      <c r="Q65" s="19"/>
      <c r="T65" s="13"/>
      <c r="Y65" s="32" t="s">
        <v>415</v>
      </c>
      <c r="Z65" s="30"/>
      <c r="AF65" s="30"/>
    </row>
    <row r="66" spans="1:32" x14ac:dyDescent="0.25">
      <c r="A66" s="13"/>
      <c r="B66" s="13"/>
      <c r="F66" s="13"/>
      <c r="G66" s="19"/>
      <c r="K66" s="13"/>
      <c r="L66" s="13"/>
      <c r="O66" s="13"/>
      <c r="P66" s="13"/>
      <c r="Q66" s="19"/>
      <c r="T66" s="13"/>
      <c r="Y66" s="32" t="s">
        <v>70</v>
      </c>
      <c r="Z66" s="30"/>
      <c r="AF66" s="30"/>
    </row>
    <row r="67" spans="1:32" x14ac:dyDescent="0.25">
      <c r="A67" s="13"/>
      <c r="B67" s="13"/>
      <c r="F67" s="13"/>
      <c r="G67" s="19"/>
      <c r="K67" s="13"/>
      <c r="L67" s="13"/>
      <c r="O67" s="13"/>
      <c r="P67" s="13"/>
      <c r="Q67" s="19"/>
      <c r="T67" s="13"/>
      <c r="Y67" s="32" t="s">
        <v>416</v>
      </c>
      <c r="Z67" s="30"/>
      <c r="AF67" s="30"/>
    </row>
    <row r="68" spans="1:32" x14ac:dyDescent="0.25">
      <c r="A68" s="13"/>
      <c r="B68" s="13"/>
      <c r="F68" s="13"/>
      <c r="G68" s="19"/>
      <c r="K68" s="13"/>
      <c r="L68" s="13"/>
      <c r="O68" s="13"/>
      <c r="P68" s="13"/>
      <c r="Q68" s="19"/>
      <c r="T68" s="13"/>
      <c r="Y68" s="32" t="s">
        <v>417</v>
      </c>
      <c r="Z68" s="30"/>
      <c r="AF68" s="30"/>
    </row>
    <row r="69" spans="1:32" x14ac:dyDescent="0.25">
      <c r="A69" s="13"/>
      <c r="B69" s="13"/>
      <c r="F69" s="13"/>
      <c r="G69" s="19"/>
      <c r="K69" s="13"/>
      <c r="L69" s="13"/>
      <c r="O69" s="13"/>
      <c r="P69" s="13"/>
      <c r="Q69" s="19"/>
      <c r="T69" s="13"/>
      <c r="Y69" s="32" t="s">
        <v>418</v>
      </c>
      <c r="Z69" s="30"/>
      <c r="AF69" s="30"/>
    </row>
    <row r="70" spans="1:32" x14ac:dyDescent="0.25">
      <c r="A70" s="13"/>
      <c r="B70" s="13"/>
      <c r="Y70" s="32" t="s">
        <v>419</v>
      </c>
    </row>
    <row r="71" spans="1:32" x14ac:dyDescent="0.25">
      <c r="Y71" s="32" t="s">
        <v>420</v>
      </c>
    </row>
    <row r="72" spans="1:32" x14ac:dyDescent="0.25">
      <c r="Y72" s="32" t="s">
        <v>421</v>
      </c>
    </row>
    <row r="73" spans="1:32" x14ac:dyDescent="0.25">
      <c r="Y73" s="32" t="s">
        <v>422</v>
      </c>
    </row>
    <row r="74" spans="1:32" x14ac:dyDescent="0.25">
      <c r="Y74" s="32" t="s">
        <v>423</v>
      </c>
    </row>
    <row r="75" spans="1:32" x14ac:dyDescent="0.25">
      <c r="Y75" s="32" t="s">
        <v>424</v>
      </c>
    </row>
    <row r="76" spans="1:32" x14ac:dyDescent="0.25">
      <c r="Y76" s="32" t="s">
        <v>425</v>
      </c>
    </row>
    <row r="77" spans="1:32" x14ac:dyDescent="0.25">
      <c r="Y77" s="32" t="s">
        <v>426</v>
      </c>
    </row>
    <row r="78" spans="1:32" x14ac:dyDescent="0.25">
      <c r="Y78" s="32" t="s">
        <v>427</v>
      </c>
    </row>
    <row r="79" spans="1:32" x14ac:dyDescent="0.25">
      <c r="Y79" s="32" t="s">
        <v>428</v>
      </c>
    </row>
    <row r="80" spans="1:32" x14ac:dyDescent="0.25">
      <c r="Y80" s="32" t="s">
        <v>429</v>
      </c>
    </row>
    <row r="81" spans="25:25" x14ac:dyDescent="0.25">
      <c r="Y81" s="32" t="s">
        <v>430</v>
      </c>
    </row>
    <row r="82" spans="25:25" x14ac:dyDescent="0.25">
      <c r="Y82" s="32" t="s">
        <v>431</v>
      </c>
    </row>
    <row r="83" spans="25:25" x14ac:dyDescent="0.25">
      <c r="Y83" s="32" t="s">
        <v>432</v>
      </c>
    </row>
    <row r="84" spans="25:25" x14ac:dyDescent="0.25">
      <c r="Y84" s="32" t="s">
        <v>433</v>
      </c>
    </row>
    <row r="85" spans="25:25" x14ac:dyDescent="0.25">
      <c r="Y85" s="32" t="s">
        <v>434</v>
      </c>
    </row>
    <row r="86" spans="25:25" x14ac:dyDescent="0.25">
      <c r="Y86" s="32" t="s">
        <v>435</v>
      </c>
    </row>
    <row r="87" spans="25:25" x14ac:dyDescent="0.25">
      <c r="Y87" s="32" t="s">
        <v>436</v>
      </c>
    </row>
    <row r="88" spans="25:25" x14ac:dyDescent="0.25">
      <c r="Y88" s="32" t="s">
        <v>437</v>
      </c>
    </row>
    <row r="89" spans="25:25" x14ac:dyDescent="0.25">
      <c r="Y89" s="32" t="s">
        <v>438</v>
      </c>
    </row>
    <row r="90" spans="25:25" x14ac:dyDescent="0.25">
      <c r="Y90" s="32" t="s">
        <v>439</v>
      </c>
    </row>
    <row r="91" spans="25:25" x14ac:dyDescent="0.25">
      <c r="Y91" s="32" t="s">
        <v>440</v>
      </c>
    </row>
    <row r="92" spans="25:25" x14ac:dyDescent="0.25">
      <c r="Y92" s="32" t="s">
        <v>441</v>
      </c>
    </row>
    <row r="93" spans="25:25" x14ac:dyDescent="0.25">
      <c r="Y93" s="32" t="s">
        <v>442</v>
      </c>
    </row>
    <row r="94" spans="25:25" x14ac:dyDescent="0.25">
      <c r="Y94" s="32" t="s">
        <v>443</v>
      </c>
    </row>
    <row r="95" spans="25:25" x14ac:dyDescent="0.25">
      <c r="Y95" s="32" t="s">
        <v>444</v>
      </c>
    </row>
    <row r="96" spans="25:25" x14ac:dyDescent="0.25">
      <c r="Y96" s="32" t="s">
        <v>336</v>
      </c>
    </row>
    <row r="97" spans="25:25" x14ac:dyDescent="0.25">
      <c r="Y97" s="32" t="s">
        <v>445</v>
      </c>
    </row>
    <row r="98" spans="25:25" x14ac:dyDescent="0.25">
      <c r="Y98" s="32" t="s">
        <v>446</v>
      </c>
    </row>
    <row r="121" spans="25:25" x14ac:dyDescent="0.25">
      <c r="Y121" s="34" t="s">
        <v>168</v>
      </c>
    </row>
    <row r="122" spans="25:25" x14ac:dyDescent="0.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航空機安全課２</cp:lastModifiedBy>
  <cp:lastPrinted>2020-09-15T07:29:34Z</cp:lastPrinted>
  <dcterms:created xsi:type="dcterms:W3CDTF">2012-03-13T00:50:25Z</dcterms:created>
  <dcterms:modified xsi:type="dcterms:W3CDTF">2020-11-18T06:34:05Z</dcterms:modified>
</cp:coreProperties>
</file>