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④宇宙利用係\☆☆調べもの・資料☆☆\★行政事業レビュー\R2\行革対応（H28～R2までの確認）\R1\"/>
    </mc:Choice>
  </mc:AlternateContent>
  <bookViews>
    <workbookView xWindow="0" yWindow="0" windowWidth="943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<sst xmlns="http://schemas.openxmlformats.org/spreadsheetml/2006/main" count="2825" uniqueCount="640">
  <si>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</si>
  <si>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</si>
  <si>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</si>
  <si>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</si>
  <si>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</si>
  <si>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</si>
  <si>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</si>
  <si>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</si>
  <si>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</si>
  <si>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</si>
  <si>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</si>
  <si>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</si>
  <si>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</si>
  <si>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</si>
  <si>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</si>
  <si>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</si>
  <si>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</si>
  <si>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</si>
  <si>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</si>
  <si>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</si>
  <si>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</si>
  <si>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</si>
  <si>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</si>
  <si>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</si>
  <si>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</si>
  <si>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</si>
  <si>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</si>
  <si>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</si>
  <si>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</si>
  <si>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</si>
  <si>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</si>
  <si>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</si>
  <si>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</si>
  <si>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</si>
  <si>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</si>
  <si>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</si>
  <si>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</si>
  <si>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</si>
  <si>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</si>
  <si>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</si>
  <si>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</si>
  <si>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</si>
  <si>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</si>
  <si>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</si>
  <si>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</si>
  <si>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</si>
  <si>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</si>
  <si>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</si>
  <si>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</si>
  <si>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</si>
  <si>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</si>
  <si>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</si>
  <si>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</si>
  <si>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</si>
  <si>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</si>
  <si>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</si>
  <si>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</si>
  <si>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</si>
  <si>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</si>
  <si>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</si>
  <si>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</si>
  <si>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</si>
  <si>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</si>
  <si>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</si>
  <si>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</si>
  <si>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</si>
  <si>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</si>
  <si>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</si>
  <si>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</si>
  <si>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</si>
  <si>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</si>
  <si>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</si>
  <si>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</si>
  <si>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</si>
  <si>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</si>
  <si>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</si>
  <si>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</si>
  <si>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</si>
  <si>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</si>
  <si>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</si>
  <si>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</si>
  <si>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</si>
  <si>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</si>
  <si>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</si>
  <si>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</si>
  <si>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</si>
  <si>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</si>
  <si>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</si>
  <si>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</si>
  <si>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</si>
  <si>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</si>
  <si>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</si>
  <si>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</si>
  <si>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</si>
  <si>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</si>
  <si>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</si>
  <si>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</si>
  <si>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</si>
  <si>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</si>
  <si>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</si>
  <si>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</si>
  <si>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</si>
  <si>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</si>
  <si>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</si>
  <si>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</si>
  <si>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</si>
  <si>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</si>
  <si>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</si>
  <si>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</si>
  <si>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</si>
  <si>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</si>
  <si>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</si>
  <si>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</si>
  <si>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</si>
  <si>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</si>
  <si>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</si>
  <si>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</si>
  <si>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</si>
  <si>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</si>
  <si>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</si>
  <si>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</si>
  <si>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</si>
  <si>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</si>
  <si>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</si>
  <si>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</si>
  <si>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</si>
  <si>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</si>
  <si>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</si>
  <si>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</si>
  <si>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</si>
  <si>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</si>
  <si>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</si>
  <si>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</si>
  <si>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</si>
  <si>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</si>
  <si>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</si>
  <si>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</si>
  <si>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</si>
  <si>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</si>
  <si>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</si>
  <si>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</si>
  <si>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</si>
  <si>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</si>
  <si>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</si>
  <si>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</si>
  <si>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</si>
  <si>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</si>
  <si>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</si>
  <si>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</si>
  <si>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</si>
  <si>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</si>
  <si>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</si>
  <si>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</si>
  <si>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</si>
  <si>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</si>
  <si>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</si>
  <si>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</si>
  <si>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</si>
  <si>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</si>
  <si>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</si>
  <si>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</si>
  <si>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</si>
  <si>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</si>
  <si>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</si>
  <si>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</si>
  <si>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</si>
  <si>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</si>
  <si>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</si>
  <si>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</si>
  <si>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</si>
  <si>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</si>
  <si>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</si>
  <si>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</si>
  <si>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</si>
  <si>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</si>
  <si>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</si>
  <si>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</si>
  <si>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</si>
  <si>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</si>
  <si>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</si>
  <si>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</si>
  <si>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</si>
  <si>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</si>
  <si>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</si>
  <si>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</si>
  <si>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</si>
  <si>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</si>
  <si>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</si>
  <si>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</si>
  <si>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</si>
  <si>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</si>
  <si>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</si>
  <si>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</si>
  <si>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</si>
  <si>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</si>
  <si>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</si>
  <si>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</si>
  <si>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</si>
  <si>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</si>
  <si>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</si>
  <si>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</si>
  <si>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</si>
  <si>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</si>
  <si>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</si>
  <si>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</si>
  <si>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</si>
  <si>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</si>
  <si>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</si>
  <si>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</si>
  <si>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</si>
  <si>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</si>
  <si>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</si>
  <si>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</si>
  <si>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</si>
  <si>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</si>
  <si>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</si>
  <si>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</si>
  <si>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</si>
  <si>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</si>
  <si>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</si>
  <si>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</si>
  <si>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</si>
  <si>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</si>
  <si>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</si>
  <si>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</si>
  <si>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</si>
  <si>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</si>
  <si>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</si>
  <si>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</si>
  <si>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</si>
  <si>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</si>
  <si>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</si>
  <si>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</si>
  <si>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</si>
  <si>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</si>
  <si>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</si>
  <si>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</si>
  <si>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</si>
  <si>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</si>
  <si>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</si>
  <si>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</si>
  <si>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</si>
  <si>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</si>
  <si>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</si>
  <si>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</si>
  <si>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</si>
  <si>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</si>
  <si>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</si>
  <si>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</si>
  <si>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</si>
  <si>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</si>
  <si>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</si>
  <si>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</si>
  <si>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</si>
  <si>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</si>
  <si>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</si>
  <si>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</si>
  <si>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</si>
  <si>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</si>
  <si>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</si>
  <si>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</si>
  <si>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</si>
  <si>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</si>
  <si>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</si>
  <si>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</si>
  <si>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</si>
  <si>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</si>
  <si>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</si>
  <si>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</si>
  <si>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</si>
  <si>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</si>
  <si>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</si>
  <si>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</si>
  <si>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</si>
  <si>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</si>
  <si>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</si>
  <si>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</si>
  <si>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</si>
  <si>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</si>
  <si>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</si>
  <si>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</si>
  <si>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</si>
  <si>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</si>
  <si>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</si>
  <si>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</si>
  <si>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</si>
  <si>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</si>
  <si>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</si>
  <si>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</si>
  <si>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</si>
  <si>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</si>
  <si>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</si>
  <si>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</si>
  <si>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</si>
  <si>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</si>
  <si>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</si>
  <si>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</si>
  <si>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</si>
  <si>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</si>
  <si>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</si>
  <si>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</si>
  <si>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</si>
  <si>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</si>
  <si>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</si>
  <si>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</si>
  <si>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</si>
  <si>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</si>
  <si>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</si>
  <si>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</si>
  <si>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</si>
  <si>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</si>
  <si>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</si>
  <si>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</si>
  <si>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</si>
  <si>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</si>
  <si>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</si>
  <si>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</si>
  <si>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</si>
  <si>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</si>
  <si>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</si>
  <si>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</si>
  <si>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</si>
  <si>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</si>
  <si>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</si>
  <si>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</si>
  <si>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</si>
  <si>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</si>
  <si>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</si>
  <si>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</si>
  <si>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</si>
  <si>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</si>
  <si>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</si>
  <si>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</si>
  <si>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</si>
  <si>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</si>
  <si>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</si>
  <si>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</si>
  <si>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</si>
  <si>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</si>
  <si>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</si>
  <si>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</si>
  <si>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</si>
  <si>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</si>
  <si>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</si>
  <si>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</si>
  <si>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</si>
  <si>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</si>
  <si>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</si>
  <si>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</si>
  <si>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</si>
  <si>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</si>
  <si>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</si>
  <si>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</si>
  <si>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</si>
  <si>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</si>
  <si>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</si>
  <si>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</si>
  <si>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</si>
  <si>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</si>
  <si>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</si>
  <si>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</si>
  <si>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</si>
  <si>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</si>
  <si>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</si>
  <si>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</si>
  <si>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</si>
  <si>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</si>
  <si>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</si>
  <si>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</si>
  <si>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</si>
  <si>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</si>
  <si>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</si>
  <si>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</si>
  <si>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</si>
  <si>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</si>
  <si>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</si>
  <si>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</si>
  <si>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</si>
  <si>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</si>
  <si>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</si>
  <si>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</si>
  <si>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</si>
  <si>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</si>
  <si>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</si>
  <si>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</si>
  <si>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</si>
  <si>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</si>
  <si>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</si>
  <si>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</si>
  <si>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</si>
  <si>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</si>
  <si>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</si>
  <si>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</si>
  <si>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</si>
  <si>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</si>
  <si>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</si>
  <si>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</si>
  <si>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</si>
  <si>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</si>
  <si>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</si>
  <si>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</si>
  <si>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</si>
  <si>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</si>
  <si>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</si>
  <si>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</si>
  <si>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</si>
  <si>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</si>
  <si>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</si>
  <si>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</si>
  <si>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</si>
  <si>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</si>
  <si>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</si>
  <si>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</si>
  <si>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</si>
  <si>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</si>
  <si>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</si>
  <si>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</si>
  <si>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</si>
  <si>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</si>
  <si>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</si>
  <si>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</si>
  <si>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</si>
  <si>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</si>
  <si>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</si>
  <si>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</si>
  <si>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</si>
  <si>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</si>
  <si>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</si>
  <si>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</si>
  <si>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</si>
  <si>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</si>
  <si>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</si>
  <si>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</si>
  <si>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</si>
  <si>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</si>
  <si>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</si>
  <si>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</si>
  <si>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</si>
  <si>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</si>
  <si>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</si>
  <si>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</si>
  <si>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</si>
  <si>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</si>
  <si>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</si>
  <si>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</si>
  <si>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</si>
  <si>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</si>
  <si>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</si>
  <si>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</si>
  <si>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</si>
  <si>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</si>
  <si>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</si>
  <si>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</si>
  <si>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</si>
  <si>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</si>
  <si>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</si>
  <si>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</si>
  <si>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</si>
  <si>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</si>
  <si>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</si>
  <si>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</si>
  <si>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</si>
  <si>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</si>
  <si>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</si>
  <si>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</si>
  <si>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</si>
  <si>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</si>
  <si>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</si>
  <si>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</si>
  <si>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</si>
  <si>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</si>
  <si>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</si>
  <si>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</si>
  <si>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</si>
  <si>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</si>
  <si>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</si>
  <si>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</si>
  <si>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</si>
  <si>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</si>
  <si>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</si>
  <si>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</si>
  <si>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</si>
  <si>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</si>
  <si>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</si>
  <si>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</si>
  <si>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</si>
  <si>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</si>
  <si>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</si>
  <si>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</si>
  <si>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</si>
  <si>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</si>
  <si>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</si>
  <si>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</si>
  <si>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</si>
  <si>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</si>
  <si>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</si>
  <si>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</si>
  <si>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</si>
  <si>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</si>
  <si>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</si>
  <si>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</si>
  <si>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</si>
  <si>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</si>
  <si>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</si>
  <si>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</si>
  <si>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</si>
  <si>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</si>
  <si>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</si>
  <si>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</si>
  <si>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</si>
  <si>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</si>
  <si>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</si>
  <si>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</si>
  <si>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</si>
  <si>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</si>
  <si>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</si>
  <si>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</si>
  <si>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</si>
  <si>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</si>
  <si>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</si>
  <si>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</si>
  <si>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</si>
  <si>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</si>
  <si>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</si>
  <si>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</si>
  <si>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</si>
  <si>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</si>
  <si>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</si>
  <si>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</si>
  <si>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</si>
  <si>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</si>
  <si>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</si>
  <si>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</si>
  <si>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</si>
  <si>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</si>
  <si>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</si>
  <si>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</si>
  <si>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</si>
  <si>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</si>
  <si>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</si>
  <si>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</si>
  <si>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</si>
  <si>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</si>
  <si>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</si>
  <si>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</si>
  <si>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</si>
  <si>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</si>
  <si>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</si>
  <si>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</si>
  <si>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</si>
  <si>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</si>
  <si>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</si>
  <si>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</si>
  <si>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</si>
  <si>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</si>
  <si>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</si>
  <si>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</si>
  <si>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</si>
  <si>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</si>
  <si>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</si>
  <si>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</si>
  <si>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</si>
  <si>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</si>
  <si>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</si>
  <si>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</si>
  <si>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</si>
  <si>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</si>
  <si>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</si>
  <si>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</si>
  <si>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</si>
  <si>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研究開発の評価等経費</t>
    <rPh sb="0" eb="2">
      <t>ケンキュウ</t>
    </rPh>
    <rPh sb="2" eb="4">
      <t>カイハツ</t>
    </rPh>
    <rPh sb="5" eb="7">
      <t>ヒョウカ</t>
    </rPh>
    <rPh sb="7" eb="8">
      <t>トウ</t>
    </rPh>
    <rPh sb="8" eb="10">
      <t>ケイヒ</t>
    </rPh>
    <phoneticPr fontId="5"/>
  </si>
  <si>
    <t>大臣官房</t>
    <rPh sb="0" eb="2">
      <t>ダイジン</t>
    </rPh>
    <rPh sb="2" eb="4">
      <t>カンボウ</t>
    </rPh>
    <phoneticPr fontId="5"/>
  </si>
  <si>
    <t>技術調査課</t>
  </si>
  <si>
    <t>課長　岡村　次郎</t>
    <rPh sb="3" eb="5">
      <t>オカムラ</t>
    </rPh>
    <rPh sb="6" eb="8">
      <t>ジロウ</t>
    </rPh>
    <phoneticPr fontId="4"/>
  </si>
  <si>
    <t>平成１０年度</t>
    <rPh sb="0" eb="2">
      <t>ヘイセイ</t>
    </rPh>
    <rPh sb="4" eb="5">
      <t>ネン</t>
    </rPh>
    <rPh sb="5" eb="6">
      <t>ド</t>
    </rPh>
    <phoneticPr fontId="5"/>
  </si>
  <si>
    <t>終了予定なし</t>
    <rPh sb="0" eb="2">
      <t>シュウリョウ</t>
    </rPh>
    <rPh sb="2" eb="4">
      <t>ヨテイ</t>
    </rPh>
    <phoneticPr fontId="5"/>
  </si>
  <si>
    <t>政策評価法第3条
研究開発力強化法第34条
科学技術基本計画第14条</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</si>
  <si>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</si>
  <si>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</si>
  <si>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</si>
  <si>
    <t>職員旅費</t>
  </si>
  <si>
    <t>技術研究開発調査費</t>
  </si>
  <si>
    <t>委員等旅費</t>
  </si>
  <si>
    <t>年度ごとの評価課題数</t>
    <phoneticPr fontId="5"/>
  </si>
  <si>
    <t>個別研究開発課題評価書（作成主体：大臣官房技術調査課）</t>
    <rPh sb="12" eb="14">
      <t>サクセイ</t>
    </rPh>
    <rPh sb="14" eb="16">
      <t>シュタイ</t>
    </rPh>
    <rPh sb="17" eb="19">
      <t>ダイジン</t>
    </rPh>
    <rPh sb="19" eb="21">
      <t>カンボウ</t>
    </rPh>
    <rPh sb="21" eb="23">
      <t>ギジュツ</t>
    </rPh>
    <rPh sb="23" eb="26">
      <t>チョウサカ</t>
    </rPh>
    <phoneticPr fontId="5"/>
  </si>
  <si>
    <t>評価委員会の開催数</t>
    <phoneticPr fontId="5"/>
  </si>
  <si>
    <t>課題</t>
    <rPh sb="0" eb="2">
      <t>カダイ</t>
    </rPh>
    <phoneticPr fontId="5"/>
  </si>
  <si>
    <t>-</t>
  </si>
  <si>
    <t>単位当たりコスト＝Ｘ／Ｙ
Ｘ：執行額（単位：百万円）
Ｙ：評価課題数　　</t>
    <phoneticPr fontId="5"/>
  </si>
  <si>
    <t>百万円</t>
    <rPh sb="0" eb="2">
      <t>ヒャクマン</t>
    </rPh>
    <rPh sb="2" eb="3">
      <t>エン</t>
    </rPh>
    <phoneticPr fontId="4"/>
  </si>
  <si>
    <t>　　Ｘ / Ｙ</t>
  </si>
  <si>
    <t>2　/　12</t>
  </si>
  <si>
    <t>3.5　/　23</t>
    <phoneticPr fontId="5"/>
  </si>
  <si>
    <t>国土交通省が実施している技術研究開発課題を効果的・効率的に推進することに資する。</t>
    <phoneticPr fontId="5"/>
  </si>
  <si>
    <t>％</t>
    <phoneticPr fontId="5"/>
  </si>
  <si>
    <t>○</t>
  </si>
  <si>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</si>
  <si>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</si>
  <si>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</si>
  <si>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</si>
  <si>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</si>
  <si>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予定価が少額のため、随意契約を行っている。</t>
  </si>
  <si>
    <t>‐</t>
  </si>
  <si>
    <t>標準支払基準等により適切に執行している。</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</si>
  <si>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</si>
  <si>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</si>
  <si>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</si>
  <si>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外部の学識者等からなる評価委員会により、事前評価、中間評価、事後評価等を適切に実施している。</t>
  </si>
  <si>
    <t>評価委員会開催にかかる旅費、謝金等の費用について、標準支払基準等により適切に執行している。</t>
  </si>
  <si>
    <t>検査を行い、成果を確認している。</t>
    <rPh sb="0" eb="2">
      <t>ケンサ</t>
    </rPh>
    <rPh sb="3" eb="4">
      <t>オコナ</t>
    </rPh>
    <rPh sb="6" eb="8">
      <t>セイカ</t>
    </rPh>
    <rPh sb="9" eb="11">
      <t>カクニン</t>
    </rPh>
    <phoneticPr fontId="5"/>
  </si>
  <si>
    <t>評価結果を、研究開発に係る適切な予算配分に反映する等活用している。</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</si>
  <si>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</si>
  <si>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</si>
  <si>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</si>
  <si>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398</t>
    <phoneticPr fontId="5"/>
  </si>
  <si>
    <t>12</t>
    <phoneticPr fontId="5"/>
  </si>
  <si>
    <t>414</t>
    <phoneticPr fontId="5"/>
  </si>
  <si>
    <t>13</t>
    <phoneticPr fontId="5"/>
  </si>
  <si>
    <t>429</t>
    <phoneticPr fontId="5"/>
  </si>
  <si>
    <t>419</t>
    <phoneticPr fontId="5"/>
  </si>
  <si>
    <t>-</t>
    <phoneticPr fontId="5"/>
  </si>
  <si>
    <t>11　ＩＣＴの利活用及び技術研究開発の推進</t>
    <phoneticPr fontId="5"/>
  </si>
  <si>
    <t>41　技術研究開発を推進する</t>
    <phoneticPr fontId="5"/>
  </si>
  <si>
    <t>国土交通省</t>
  </si>
  <si>
    <t>国の研究開発評価に関する大綱的指針（H28.12）、国土交通省研究開発評価指針（H28.12）、国土交通省政策評価基本計画（H31.3）、第5期科学技術基本計画（H28.1）、国土交通省技術基本計画（H29.3）</t>
    <phoneticPr fontId="5"/>
  </si>
  <si>
    <t>ニッセイエブロ（株）</t>
    <phoneticPr fontId="5"/>
  </si>
  <si>
    <t>平成３０年度国土技術研究会運営補助</t>
    <phoneticPr fontId="5"/>
  </si>
  <si>
    <t>平成３０年度国土技術研究会運営補助</t>
    <phoneticPr fontId="5"/>
  </si>
  <si>
    <t>共立速記印刷（株）</t>
    <phoneticPr fontId="5"/>
  </si>
  <si>
    <t>平成３０年度国土技術研究会関係資料等作成</t>
    <phoneticPr fontId="5"/>
  </si>
  <si>
    <t>A.ニッセイエブロ（株）</t>
    <phoneticPr fontId="5"/>
  </si>
  <si>
    <t>人件費</t>
    <rPh sb="0" eb="3">
      <t>ジンケンヒ</t>
    </rPh>
    <phoneticPr fontId="5"/>
  </si>
  <si>
    <t xml:space="preserve">前年度終了した課題、及び中間評価（研究期間が5年の研究を対象に3年目に実施）について、全数の評価を行う。（今年度の予定評価数：２５課題）
</t>
    <rPh sb="53" eb="56">
      <t>コンネンド</t>
    </rPh>
    <rPh sb="57" eb="59">
      <t>ヨテイ</t>
    </rPh>
    <rPh sb="59" eb="61">
      <t>ヒョウカ</t>
    </rPh>
    <rPh sb="61" eb="62">
      <t>スウ</t>
    </rPh>
    <rPh sb="65" eb="67">
      <t>カダイ</t>
    </rPh>
    <phoneticPr fontId="5"/>
  </si>
  <si>
    <t>-</t>
    <phoneticPr fontId="5"/>
  </si>
  <si>
    <t>418</t>
    <phoneticPr fontId="5"/>
  </si>
  <si>
    <t>139　目標を達成した技術開発課題の割合</t>
    <phoneticPr fontId="5"/>
  </si>
  <si>
    <t>2.6/26</t>
    <phoneticPr fontId="5"/>
  </si>
  <si>
    <t>執行率について、原因分析を行い、改善に向けて取り組まれたい。また、効果的・効率的な事業の執行に努め、着実な成果が上げられるよう取り組まれたい。</t>
    <phoneticPr fontId="5"/>
  </si>
  <si>
    <t xml:space="preserve">執行率については、委員会における委員の欠席や、複数の委員会の同日開催が発生したため、謝金や委員等旅費が想定より少なくなったことによるが、引き続き、適切な執行に取り組みたい。また、研究成果のその後の応用にも留意して、国土技術研究会での発表や個別研究開発課題評価による公表等の対外的な取組を引き続き行い、効果的・効率的な事業の執行に努めたい。
</t>
    <rPh sb="0" eb="3">
      <t>シッコウリツ</t>
    </rPh>
    <rPh sb="9" eb="12">
      <t>イインカイ</t>
    </rPh>
    <rPh sb="16" eb="18">
      <t>イイン</t>
    </rPh>
    <rPh sb="19" eb="21">
      <t>ケッセキ</t>
    </rPh>
    <rPh sb="35" eb="37">
      <t>ハッセイ</t>
    </rPh>
    <rPh sb="42" eb="44">
      <t>シャキン</t>
    </rPh>
    <rPh sb="68" eb="69">
      <t>ヒ</t>
    </rPh>
    <rPh sb="70" eb="71">
      <t>ツヅ</t>
    </rPh>
    <rPh sb="73" eb="75">
      <t>テキセツ</t>
    </rPh>
    <rPh sb="76" eb="78">
      <t>シッコウ</t>
    </rPh>
    <rPh sb="79" eb="80">
      <t>ト</t>
    </rPh>
    <rPh sb="81" eb="82">
      <t>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</si>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</sst>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127894</xdr:colOff>
      <xdr:row>746</xdr:row>
      <xdr:rowOff>44030</xdr:rowOff>
    </xdr:from>
    <xdr:to>
      <xdr:col>43</xdr:col>
      <xdr:colOff>25511</xdr:colOff>
      <xdr:row>751</xdr:row>
      <xdr:rowOff>110497</xdr:rowOff>
    </xdr:to>
    <xdr:sp macro="" textlink="">
      <xdr:nvSpPr>
        <xdr:cNvPr id="3" name="テキスト ボックス 2"/>
        <xdr:cNvSpPr txBox="1"/>
      </xdr:nvSpPr>
      <xdr:spPr>
        <a:xfrm>
          <a:off x="5482489" y="43151091"/>
          <a:ext cx="3398698" cy="180413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endParaRPr kumimoji="1" lang="en-US" altLang="ja-JP" sz="1100"/>
        </a:p>
      </xdr:txBody>
    </xdr:sp>
    <xdr:clientData/>
  </xdr:twoCellAnchor>
  <xdr:twoCellAnchor>
    <xdr:from>
      <xdr:col>35</xdr:col>
      <xdr:colOff>180602</xdr:colOff>
      <xdr:row>756</xdr:row>
      <xdr:rowOff>274372</xdr:rowOff>
    </xdr:from>
    <xdr:to>
      <xdr:col>48</xdr:col>
      <xdr:colOff>158198</xdr:colOff>
      <xdr:row>758</xdr:row>
      <xdr:rowOff>202120</xdr:rowOff>
    </xdr:to>
    <xdr:sp macro="" textlink="">
      <xdr:nvSpPr>
        <xdr:cNvPr id="4" name="テキスト ボックス 3"/>
        <xdr:cNvSpPr txBox="1"/>
      </xdr:nvSpPr>
      <xdr:spPr>
        <a:xfrm>
          <a:off x="7388710" y="46856771"/>
          <a:ext cx="2654893" cy="126639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１．１百万円</a:t>
          </a:r>
        </a:p>
      </xdr:txBody>
    </xdr:sp>
    <xdr:clientData/>
  </xdr:twoCellAnchor>
  <xdr:twoCellAnchor>
    <xdr:from>
      <xdr:col>26</xdr:col>
      <xdr:colOff>99370</xdr:colOff>
      <xdr:row>751</xdr:row>
      <xdr:rowOff>183179</xdr:rowOff>
    </xdr:from>
    <xdr:to>
      <xdr:col>42</xdr:col>
      <xdr:colOff>119320</xdr:colOff>
      <xdr:row>754</xdr:row>
      <xdr:rowOff>216770</xdr:rowOff>
    </xdr:to>
    <xdr:sp macro="" textlink="">
      <xdr:nvSpPr>
        <xdr:cNvPr id="5" name="大かっこ 4"/>
        <xdr:cNvSpPr/>
      </xdr:nvSpPr>
      <xdr:spPr>
        <a:xfrm>
          <a:off x="5453965" y="45027909"/>
          <a:ext cx="3315085" cy="10761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56406</xdr:colOff>
      <xdr:row>740</xdr:row>
      <xdr:rowOff>115844</xdr:rowOff>
    </xdr:from>
    <xdr:to>
      <xdr:col>22</xdr:col>
      <xdr:colOff>165348</xdr:colOff>
      <xdr:row>741</xdr:row>
      <xdr:rowOff>342682</xdr:rowOff>
    </xdr:to>
    <xdr:sp macro="" textlink="">
      <xdr:nvSpPr>
        <xdr:cNvPr id="6" name="テキスト ボックス 5"/>
        <xdr:cNvSpPr txBox="1"/>
      </xdr:nvSpPr>
      <xdr:spPr>
        <a:xfrm>
          <a:off x="1909920" y="41137702"/>
          <a:ext cx="2786239" cy="574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２．６百万円</a:t>
          </a:r>
        </a:p>
      </xdr:txBody>
    </xdr:sp>
    <xdr:clientData/>
  </xdr:twoCellAnchor>
  <xdr:twoCellAnchor>
    <xdr:from>
      <xdr:col>9</xdr:col>
      <xdr:colOff>38614</xdr:colOff>
      <xdr:row>742</xdr:row>
      <xdr:rowOff>63044</xdr:rowOff>
    </xdr:from>
    <xdr:to>
      <xdr:col>22</xdr:col>
      <xdr:colOff>136267</xdr:colOff>
      <xdr:row>744</xdr:row>
      <xdr:rowOff>56245</xdr:rowOff>
    </xdr:to>
    <xdr:sp macro="" textlink="">
      <xdr:nvSpPr>
        <xdr:cNvPr id="7" name="大かっこ 6"/>
        <xdr:cNvSpPr/>
      </xdr:nvSpPr>
      <xdr:spPr>
        <a:xfrm>
          <a:off x="1892128" y="41779970"/>
          <a:ext cx="2774950" cy="6882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35</xdr:col>
      <xdr:colOff>199199</xdr:colOff>
      <xdr:row>758</xdr:row>
      <xdr:rowOff>356871</xdr:rowOff>
    </xdr:from>
    <xdr:to>
      <xdr:col>49</xdr:col>
      <xdr:colOff>69614</xdr:colOff>
      <xdr:row>759</xdr:row>
      <xdr:rowOff>246413</xdr:rowOff>
    </xdr:to>
    <xdr:sp macro="" textlink="">
      <xdr:nvSpPr>
        <xdr:cNvPr id="9" name="大かっこ 8"/>
        <xdr:cNvSpPr/>
      </xdr:nvSpPr>
      <xdr:spPr>
        <a:xfrm>
          <a:off x="7407307" y="48277918"/>
          <a:ext cx="2753658" cy="558867"/>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運営補助、チラシ印刷等</a:t>
          </a:r>
        </a:p>
      </xdr:txBody>
    </xdr:sp>
    <xdr:clientData/>
  </xdr:twoCellAnchor>
  <xdr:twoCellAnchor>
    <xdr:from>
      <xdr:col>33</xdr:col>
      <xdr:colOff>136688</xdr:colOff>
      <xdr:row>754</xdr:row>
      <xdr:rowOff>158406</xdr:rowOff>
    </xdr:from>
    <xdr:to>
      <xdr:col>43</xdr:col>
      <xdr:colOff>25475</xdr:colOff>
      <xdr:row>756</xdr:row>
      <xdr:rowOff>236244</xdr:rowOff>
    </xdr:to>
    <xdr:sp macro="" textlink="">
      <xdr:nvSpPr>
        <xdr:cNvPr id="10" name="テキスト ボックス 9"/>
        <xdr:cNvSpPr txBox="1"/>
      </xdr:nvSpPr>
      <xdr:spPr>
        <a:xfrm>
          <a:off x="6932904" y="46045737"/>
          <a:ext cx="1948247" cy="77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143133</xdr:colOff>
      <xdr:row>745</xdr:row>
      <xdr:rowOff>40306</xdr:rowOff>
    </xdr:from>
    <xdr:to>
      <xdr:col>33</xdr:col>
      <xdr:colOff>61092</xdr:colOff>
      <xdr:row>746</xdr:row>
      <xdr:rowOff>9975</xdr:rowOff>
    </xdr:to>
    <xdr:sp macro="" textlink="">
      <xdr:nvSpPr>
        <xdr:cNvPr id="11" name="テキスト ボックス 10"/>
        <xdr:cNvSpPr txBox="1"/>
      </xdr:nvSpPr>
      <xdr:spPr>
        <a:xfrm>
          <a:off x="5085836" y="42799833"/>
          <a:ext cx="1771472" cy="31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196590</xdr:colOff>
      <xdr:row>744</xdr:row>
      <xdr:rowOff>56245</xdr:rowOff>
    </xdr:from>
    <xdr:to>
      <xdr:col>26</xdr:col>
      <xdr:colOff>127894</xdr:colOff>
      <xdr:row>750</xdr:row>
      <xdr:rowOff>101787</xdr:rowOff>
    </xdr:to>
    <xdr:cxnSp macro="">
      <xdr:nvCxnSpPr>
        <xdr:cNvPr id="12" name="カギ線コネクタ 11"/>
        <xdr:cNvCxnSpPr/>
      </xdr:nvCxnSpPr>
      <xdr:spPr>
        <a:xfrm>
          <a:off x="3285779" y="42468238"/>
          <a:ext cx="2196710" cy="213074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114434</xdr:colOff>
      <xdr:row>754</xdr:row>
      <xdr:rowOff>124864</xdr:rowOff>
    </xdr:from>
    <xdr:to>
      <xdr:col>35</xdr:col>
      <xdr:colOff>180602</xdr:colOff>
      <xdr:row>757</xdr:row>
      <xdr:rowOff>238245</xdr:rowOff>
    </xdr:to>
    <xdr:cxnSp macro="">
      <xdr:nvCxnSpPr>
        <xdr:cNvPr id="13" name="カギ線コネクタ 12"/>
        <xdr:cNvCxnSpPr>
          <a:endCxn id="4" idx="1"/>
        </xdr:cNvCxnSpPr>
      </xdr:nvCxnSpPr>
      <xdr:spPr>
        <a:xfrm rot="16200000" flipH="1">
          <a:off x="6410793" y="46512052"/>
          <a:ext cx="1477773" cy="47806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51818</xdr:colOff>
      <xdr:row>743</xdr:row>
      <xdr:rowOff>67328</xdr:rowOff>
    </xdr:from>
    <xdr:to>
      <xdr:col>47</xdr:col>
      <xdr:colOff>137123</xdr:colOff>
      <xdr:row>744</xdr:row>
      <xdr:rowOff>244774</xdr:rowOff>
    </xdr:to>
    <xdr:sp macro="" textlink="">
      <xdr:nvSpPr>
        <xdr:cNvPr id="14" name="大かっこ 13"/>
        <xdr:cNvSpPr/>
      </xdr:nvSpPr>
      <xdr:spPr>
        <a:xfrm>
          <a:off x="6909818" y="40206799"/>
          <a:ext cx="2707481" cy="52482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１．５</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26</xdr:col>
      <xdr:colOff>171945</xdr:colOff>
      <xdr:row>742</xdr:row>
      <xdr:rowOff>235324</xdr:rowOff>
    </xdr:from>
    <xdr:to>
      <xdr:col>33</xdr:col>
      <xdr:colOff>190182</xdr:colOff>
      <xdr:row>744</xdr:row>
      <xdr:rowOff>339389</xdr:rowOff>
    </xdr:to>
    <xdr:sp macro="" textlink="">
      <xdr:nvSpPr>
        <xdr:cNvPr id="15" name="テキスト ボックス 14"/>
        <xdr:cNvSpPr txBox="1"/>
      </xdr:nvSpPr>
      <xdr:spPr>
        <a:xfrm>
          <a:off x="5416298" y="40027412"/>
          <a:ext cx="1430178" cy="7988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１．５百万円</a:t>
          </a:r>
        </a:p>
      </xdr:txBody>
    </xdr:sp>
    <xdr:clientData/>
  </xdr:twoCellAnchor>
  <xdr:twoCellAnchor>
    <xdr:from>
      <xdr:col>16</xdr:col>
      <xdr:colOff>0</xdr:colOff>
      <xdr:row>744</xdr:row>
      <xdr:rowOff>229534</xdr:rowOff>
    </xdr:from>
    <xdr:to>
      <xdr:col>26</xdr:col>
      <xdr:colOff>171945</xdr:colOff>
      <xdr:row>744</xdr:row>
      <xdr:rowOff>229534</xdr:rowOff>
    </xdr:to>
    <xdr:cxnSp macro="">
      <xdr:nvCxnSpPr>
        <xdr:cNvPr id="16" name="直線矢印コネクタ 15"/>
        <xdr:cNvCxnSpPr/>
      </xdr:nvCxnSpPr>
      <xdr:spPr>
        <a:xfrm>
          <a:off x="3227294" y="40716387"/>
          <a:ext cx="218900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N734" zoomScale="85" zoomScaleNormal="75" zoomScaleSheetLayoutView="85" zoomScalePageLayoutView="85" workbookViewId="0">
      <selection activeCell="AR743" sqref="AR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419</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623</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574</v>
      </c>
      <c r="H5" s="562"/>
      <c r="I5" s="562"/>
      <c r="J5" s="562"/>
      <c r="K5" s="562"/>
      <c r="L5" s="562"/>
      <c r="M5" s="563" t="s">
        <v>66</v>
      </c>
      <c r="N5" s="564"/>
      <c r="O5" s="564"/>
      <c r="P5" s="564"/>
      <c r="Q5" s="564"/>
      <c r="R5" s="565"/>
      <c r="S5" s="566" t="s">
        <v>575</v>
      </c>
      <c r="T5" s="562"/>
      <c r="U5" s="562"/>
      <c r="V5" s="562"/>
      <c r="W5" s="562"/>
      <c r="X5" s="567"/>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8"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624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7.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6</v>
      </c>
      <c r="Q13" s="109"/>
      <c r="R13" s="109"/>
      <c r="S13" s="109"/>
      <c r="T13" s="109"/>
      <c r="U13" s="109"/>
      <c r="V13" s="110"/>
      <c r="W13" s="108">
        <v>5.4</v>
      </c>
      <c r="X13" s="109"/>
      <c r="Y13" s="109"/>
      <c r="Z13" s="109"/>
      <c r="AA13" s="109"/>
      <c r="AB13" s="109"/>
      <c r="AC13" s="110"/>
      <c r="AD13" s="108">
        <v>4.8</v>
      </c>
      <c r="AE13" s="109"/>
      <c r="AF13" s="109"/>
      <c r="AG13" s="109"/>
      <c r="AH13" s="109"/>
      <c r="AI13" s="109"/>
      <c r="AJ13" s="110"/>
      <c r="AK13" s="105">
        <v>4.7</v>
      </c>
      <c r="AL13" s="106"/>
      <c r="AM13" s="106"/>
      <c r="AN13" s="106"/>
      <c r="AO13" s="106"/>
      <c r="AP13" s="106"/>
      <c r="AQ13" s="394"/>
      <c r="AR13" s="105">
        <v>4.5999999999999996</v>
      </c>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108" t="s">
        <v>620</v>
      </c>
      <c r="Q14" s="109"/>
      <c r="R14" s="109"/>
      <c r="S14" s="109"/>
      <c r="T14" s="109"/>
      <c r="U14" s="109"/>
      <c r="V14" s="110"/>
      <c r="W14" s="108" t="s">
        <v>620</v>
      </c>
      <c r="X14" s="109"/>
      <c r="Y14" s="109"/>
      <c r="Z14" s="109"/>
      <c r="AA14" s="109"/>
      <c r="AB14" s="109"/>
      <c r="AC14" s="110"/>
      <c r="AD14" s="108" t="s">
        <v>620</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620</v>
      </c>
      <c r="Q15" s="109"/>
      <c r="R15" s="109"/>
      <c r="S15" s="109"/>
      <c r="T15" s="109"/>
      <c r="U15" s="109"/>
      <c r="V15" s="110"/>
      <c r="W15" s="108" t="s">
        <v>620</v>
      </c>
      <c r="X15" s="109"/>
      <c r="Y15" s="109"/>
      <c r="Z15" s="109"/>
      <c r="AA15" s="109"/>
      <c r="AB15" s="109"/>
      <c r="AC15" s="110"/>
      <c r="AD15" s="108" t="s">
        <v>620</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620</v>
      </c>
      <c r="Q16" s="109"/>
      <c r="R16" s="109"/>
      <c r="S16" s="109"/>
      <c r="T16" s="109"/>
      <c r="U16" s="109"/>
      <c r="V16" s="110"/>
      <c r="W16" s="108" t="s">
        <v>620</v>
      </c>
      <c r="X16" s="109"/>
      <c r="Y16" s="109"/>
      <c r="Z16" s="109"/>
      <c r="AA16" s="109"/>
      <c r="AB16" s="109"/>
      <c r="AC16" s="110"/>
      <c r="AD16" s="108" t="s">
        <v>620</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8" t="s">
        <v>50</v>
      </c>
      <c r="J17" s="632"/>
      <c r="K17" s="632"/>
      <c r="L17" s="632"/>
      <c r="M17" s="632"/>
      <c r="N17" s="632"/>
      <c r="O17" s="633"/>
      <c r="P17" s="108" t="s">
        <v>620</v>
      </c>
      <c r="Q17" s="109"/>
      <c r="R17" s="109"/>
      <c r="S17" s="109"/>
      <c r="T17" s="109"/>
      <c r="U17" s="109"/>
      <c r="V17" s="110"/>
      <c r="W17" s="108" t="s">
        <v>620</v>
      </c>
      <c r="X17" s="109"/>
      <c r="Y17" s="109"/>
      <c r="Z17" s="109"/>
      <c r="AA17" s="109"/>
      <c r="AB17" s="109"/>
      <c r="AC17" s="110"/>
      <c r="AD17" s="108" t="s">
        <v>620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6</v>
      </c>
      <c r="Q18" s="115"/>
      <c r="R18" s="115"/>
      <c r="S18" s="115"/>
      <c r="T18" s="115"/>
      <c r="U18" s="115"/>
      <c r="V18" s="116"/>
      <c r="W18" s="114">
        <f>SUM(W13:AC17)</f>
        <v>5.4</v>
      </c>
      <c r="X18" s="115"/>
      <c r="Y18" s="115"/>
      <c r="Z18" s="115"/>
      <c r="AA18" s="115"/>
      <c r="AB18" s="115"/>
      <c r="AC18" s="116"/>
      <c r="AD18" s="114">
        <f>SUM(AD13:AJ17)</f>
        <v>4.8</v>
      </c>
      <c r="AE18" s="115"/>
      <c r="AF18" s="115"/>
      <c r="AG18" s="115"/>
      <c r="AH18" s="115"/>
      <c r="AI18" s="115"/>
      <c r="AJ18" s="116"/>
      <c r="AK18" s="114">
        <f>SUM(AK13:AQ17)</f>
        <v>4.7</v>
      </c>
      <c r="AL18" s="115"/>
      <c r="AM18" s="115"/>
      <c r="AN18" s="115"/>
      <c r="AO18" s="115"/>
      <c r="AP18" s="115"/>
      <c r="AQ18" s="116"/>
      <c r="AR18" s="114">
        <f>SUM(AR13:AX17)</f>
        <v>4.5999999999999996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v>
      </c>
      <c r="Q19" s="109"/>
      <c r="R19" s="109"/>
      <c r="S19" s="109"/>
      <c r="T19" s="109"/>
      <c r="U19" s="109"/>
      <c r="V19" s="110"/>
      <c r="W19" s="108">
        <v>3.5</v>
      </c>
      <c r="X19" s="109"/>
      <c r="Y19" s="109"/>
      <c r="Z19" s="109"/>
      <c r="AA19" s="109"/>
      <c r="AB19" s="109"/>
      <c r="AC19" s="110"/>
      <c r="AD19" s="108">
        <v>2.6</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0.33333333333333331</v>
      </c>
      <c r="Q20" s="542"/>
      <c r="R20" s="542"/>
      <c r="S20" s="542"/>
      <c r="T20" s="542"/>
      <c r="U20" s="542"/>
      <c r="V20" s="542"/>
      <c r="W20" s="542">
        <f t="shared" ref="W20" si="0">IF(W18=0, "-", SUM(W19)/W18)</f>
        <v>0.64814814814814814</v>
      </c>
      <c r="X20" s="542"/>
      <c r="Y20" s="542"/>
      <c r="Z20" s="542"/>
      <c r="AA20" s="542"/>
      <c r="AB20" s="542"/>
      <c r="AC20" s="542"/>
      <c r="AD20" s="542">
        <f t="shared" ref="AD20" si="1">IF(AD18=0, "-", SUM(AD19)/AD18)</f>
        <v>0.54166666666666674</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4" t="s">
        <v>478</v>
      </c>
      <c r="H21" s="925"/>
      <c r="I21" s="925"/>
      <c r="J21" s="925"/>
      <c r="K21" s="925"/>
      <c r="L21" s="925"/>
      <c r="M21" s="925"/>
      <c r="N21" s="925"/>
      <c r="O21" s="925"/>
      <c r="P21" s="542">
        <f>IF(P19=0, "-", SUM(P19)/SUM(P13,P14))</f>
        <v>0.33333333333333331</v>
      </c>
      <c r="Q21" s="542"/>
      <c r="R21" s="542"/>
      <c r="S21" s="542"/>
      <c r="T21" s="542"/>
      <c r="U21" s="542"/>
      <c r="V21" s="542"/>
      <c r="W21" s="542">
        <f t="shared" ref="W21" si="2">IF(W19=0, "-", SUM(W19)/SUM(W13,W14))</f>
        <v>0.64814814814814814</v>
      </c>
      <c r="X21" s="542"/>
      <c r="Y21" s="542"/>
      <c r="Z21" s="542"/>
      <c r="AA21" s="542"/>
      <c r="AB21" s="542"/>
      <c r="AC21" s="542"/>
      <c r="AD21" s="542">
        <f t="shared" ref="AD21" si="3">IF(AD19=0, "-", SUM(AD19)/SUM(AD13,AD14))</f>
        <v>0.54166666666666674</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1.8</v>
      </c>
      <c r="Q23" s="106"/>
      <c r="R23" s="106"/>
      <c r="S23" s="106"/>
      <c r="T23" s="106"/>
      <c r="U23" s="106"/>
      <c r="V23" s="107"/>
      <c r="W23" s="105">
        <v>1.7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1.2</v>
      </c>
      <c r="Q24" s="109"/>
      <c r="R24" s="109"/>
      <c r="S24" s="109"/>
      <c r="T24" s="109"/>
      <c r="U24" s="109"/>
      <c r="V24" s="110"/>
      <c r="W24" s="108">
        <v>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0.66</v>
      </c>
      <c r="Q26" s="109"/>
      <c r="R26" s="109"/>
      <c r="S26" s="109"/>
      <c r="T26" s="109"/>
      <c r="U26" s="109"/>
      <c r="V26" s="110"/>
      <c r="W26" s="108">
        <v>0.66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4.0000000000000036E-2</v>
      </c>
      <c r="Q28" s="115"/>
      <c r="R28" s="115"/>
      <c r="S28" s="115"/>
      <c r="T28" s="115"/>
      <c r="U28" s="115"/>
      <c r="V28" s="116"/>
      <c r="W28" s="114">
        <f>W29-SUM(W23:W27)</f>
        <v>4.0000000000000036E-2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4.7</v>
      </c>
      <c r="Q29" s="109"/>
      <c r="R29" s="109"/>
      <c r="S29" s="109"/>
      <c r="T29" s="109"/>
      <c r="U29" s="109"/>
      <c r="V29" s="110"/>
      <c r="W29" s="227">
        <f>AR13</f>
        <v>4.5999999999999996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8"/>
      <c r="B32" s="516"/>
      <c r="C32" s="516"/>
      <c r="D32" s="516"/>
      <c r="E32" s="516"/>
      <c r="F32" s="517"/>
      <c r="G32" s="543" t="s">
        <v>632</v>
      </c>
      <c r="H32" s="544"/>
      <c r="I32" s="544"/>
      <c r="J32" s="544"/>
      <c r="K32" s="544"/>
      <c r="L32" s="544"/>
      <c r="M32" s="544"/>
      <c r="N32" s="544"/>
      <c r="O32" s="545"/>
      <c r="P32" s="161" t="s">
        <v>583</v>
      </c>
      <c r="Q32" s="161"/>
      <c r="R32" s="161"/>
      <c r="S32" s="161"/>
      <c r="T32" s="161"/>
      <c r="U32" s="161"/>
      <c r="V32" s="161"/>
      <c r="W32" s="161"/>
      <c r="X32" s="231"/>
      <c r="Y32" s="338" t="s">
        <v>12</v>
      </c>
      <c r="Z32" s="552"/>
      <c r="AA32" s="553"/>
      <c r="AB32" s="554"/>
      <c r="AC32" s="554"/>
      <c r="AD32" s="554"/>
      <c r="AE32" s="364">
        <v>12</v>
      </c>
      <c r="AF32" s="365"/>
      <c r="AG32" s="365"/>
      <c r="AH32" s="365"/>
      <c r="AI32" s="364">
        <v>23</v>
      </c>
      <c r="AJ32" s="365"/>
      <c r="AK32" s="365"/>
      <c r="AL32" s="365"/>
      <c r="AM32" s="364">
        <v>26</v>
      </c>
      <c r="AN32" s="365"/>
      <c r="AO32" s="365"/>
      <c r="AP32" s="365"/>
      <c r="AQ32" s="111" t="s">
        <v>620</v>
      </c>
      <c r="AR32" s="112"/>
      <c r="AS32" s="112"/>
      <c r="AT32" s="113"/>
      <c r="AU32" s="365" t="s">
        <v>620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c r="AC33" s="525"/>
      <c r="AD33" s="525"/>
      <c r="AE33" s="364">
        <v>12</v>
      </c>
      <c r="AF33" s="365"/>
      <c r="AG33" s="365"/>
      <c r="AH33" s="365"/>
      <c r="AI33" s="364">
        <v>23</v>
      </c>
      <c r="AJ33" s="365"/>
      <c r="AK33" s="365"/>
      <c r="AL33" s="365"/>
      <c r="AM33" s="364">
        <v>26</v>
      </c>
      <c r="AN33" s="365"/>
      <c r="AO33" s="365"/>
      <c r="AP33" s="365"/>
      <c r="AQ33" s="111" t="s">
        <v>620</v>
      </c>
      <c r="AR33" s="112"/>
      <c r="AS33" s="112"/>
      <c r="AT33" s="113"/>
      <c r="AU33" s="365" t="s">
        <v>620</v>
      </c>
      <c r="AV33" s="365"/>
      <c r="AW33" s="365"/>
      <c r="AX33" s="367"/>
    </row>
    <row r="34" spans="1:50" ht="63"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620</v>
      </c>
      <c r="AR34" s="112"/>
      <c r="AS34" s="112"/>
      <c r="AT34" s="113"/>
      <c r="AU34" s="365" t="s">
        <v>620</v>
      </c>
      <c r="AV34" s="365"/>
      <c r="AW34" s="365"/>
      <c r="AX34" s="367"/>
    </row>
    <row r="35" spans="1:50" ht="23.25" customHeight="1" x14ac:dyDescent="0.15">
      <c r="A35" s="895" t="s">
        <v>506</v>
      </c>
      <c r="B35" s="896"/>
      <c r="C35" s="896"/>
      <c r="D35" s="896"/>
      <c r="E35" s="896"/>
      <c r="F35" s="897"/>
      <c r="G35" s="901" t="s">
        <v>584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496</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496</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497</v>
      </c>
      <c r="AC69" s="973"/>
      <c r="AD69" s="973"/>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495</v>
      </c>
      <c r="X70" s="942"/>
      <c r="Y70" s="947" t="s">
        <v>12</v>
      </c>
      <c r="Z70" s="947"/>
      <c r="AA70" s="948"/>
      <c r="AB70" s="949" t="s">
        <v>496</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496</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497</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509</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2"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x14ac:dyDescent="0.15">
      <c r="A81" s="523"/>
      <c r="B81" s="84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0"/>
      <c r="R87" s="800"/>
      <c r="S87" s="800"/>
      <c r="T87" s="800"/>
      <c r="U87" s="800"/>
      <c r="V87" s="800"/>
      <c r="W87" s="800"/>
      <c r="X87" s="801"/>
      <c r="Y87" s="759" t="s">
        <v>62</v>
      </c>
      <c r="Z87" s="760"/>
      <c r="AA87" s="761"/>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2"/>
      <c r="Q88" s="802"/>
      <c r="R88" s="802"/>
      <c r="S88" s="802"/>
      <c r="T88" s="802"/>
      <c r="U88" s="802"/>
      <c r="V88" s="802"/>
      <c r="W88" s="802"/>
      <c r="X88" s="803"/>
      <c r="Y88" s="733" t="s">
        <v>54</v>
      </c>
      <c r="Z88" s="734"/>
      <c r="AA88" s="735"/>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4"/>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0"/>
      <c r="R92" s="800"/>
      <c r="S92" s="800"/>
      <c r="T92" s="800"/>
      <c r="U92" s="800"/>
      <c r="V92" s="800"/>
      <c r="W92" s="800"/>
      <c r="X92" s="801"/>
      <c r="Y92" s="759" t="s">
        <v>62</v>
      </c>
      <c r="Z92" s="760"/>
      <c r="AA92" s="761"/>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2"/>
      <c r="Q93" s="802"/>
      <c r="R93" s="802"/>
      <c r="S93" s="802"/>
      <c r="T93" s="802"/>
      <c r="U93" s="802"/>
      <c r="V93" s="802"/>
      <c r="W93" s="802"/>
      <c r="X93" s="803"/>
      <c r="Y93" s="733" t="s">
        <v>54</v>
      </c>
      <c r="Z93" s="734"/>
      <c r="AA93" s="735"/>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4"/>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0"/>
      <c r="R97" s="800"/>
      <c r="S97" s="800"/>
      <c r="T97" s="800"/>
      <c r="U97" s="800"/>
      <c r="V97" s="800"/>
      <c r="W97" s="800"/>
      <c r="X97" s="801"/>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2"/>
      <c r="Q98" s="802"/>
      <c r="R98" s="802"/>
      <c r="S98" s="802"/>
      <c r="T98" s="802"/>
      <c r="U98" s="802"/>
      <c r="V98" s="802"/>
      <c r="W98" s="802"/>
      <c r="X98" s="803"/>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9"/>
      <c r="AA101" s="720"/>
      <c r="AB101" s="554" t="s">
        <v>586</v>
      </c>
      <c r="AC101" s="554"/>
      <c r="AD101" s="554"/>
      <c r="AE101" s="364">
        <v>3</v>
      </c>
      <c r="AF101" s="365"/>
      <c r="AG101" s="365"/>
      <c r="AH101" s="366"/>
      <c r="AI101" s="364">
        <v>3</v>
      </c>
      <c r="AJ101" s="365"/>
      <c r="AK101" s="365"/>
      <c r="AL101" s="366"/>
      <c r="AM101" s="364">
        <v>3</v>
      </c>
      <c r="AN101" s="365"/>
      <c r="AO101" s="365"/>
      <c r="AP101" s="366"/>
      <c r="AQ101" s="364" t="s">
        <v>620</v>
      </c>
      <c r="AR101" s="365"/>
      <c r="AS101" s="365"/>
      <c r="AT101" s="366"/>
      <c r="AU101" s="364" t="s">
        <v>620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v>3</v>
      </c>
      <c r="AF102" s="358"/>
      <c r="AG102" s="358"/>
      <c r="AH102" s="358"/>
      <c r="AI102" s="358">
        <v>3</v>
      </c>
      <c r="AJ102" s="358"/>
      <c r="AK102" s="358"/>
      <c r="AL102" s="358"/>
      <c r="AM102" s="500">
        <v>3</v>
      </c>
      <c r="AN102" s="501"/>
      <c r="AO102" s="501"/>
      <c r="AP102" s="502"/>
      <c r="AQ102" s="500">
        <v>3</v>
      </c>
      <c r="AR102" s="501"/>
      <c r="AS102" s="501"/>
      <c r="AT102" s="502"/>
      <c r="AU102" s="500"/>
      <c r="AV102" s="501"/>
      <c r="AW102" s="501"/>
      <c r="AX102" s="502"/>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54" t="s">
        <v>589</v>
      </c>
      <c r="AC116" s="554"/>
      <c r="AD116" s="554"/>
      <c r="AE116" s="358">
        <v>0.17</v>
      </c>
      <c r="AF116" s="358"/>
      <c r="AG116" s="358"/>
      <c r="AH116" s="358"/>
      <c r="AI116" s="358">
        <v>0.15</v>
      </c>
      <c r="AJ116" s="358"/>
      <c r="AK116" s="358"/>
      <c r="AL116" s="358"/>
      <c r="AM116" s="358">
        <v>0.11799999999999999</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636</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566</v>
      </c>
      <c r="B130" s="989"/>
      <c r="C130" s="988" t="s">
        <v>358</v>
      </c>
      <c r="D130" s="989"/>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2"/>
      <c r="B134" s="252"/>
      <c r="C134" s="251"/>
      <c r="D134" s="252"/>
      <c r="E134" s="251"/>
      <c r="F134" s="314"/>
      <c r="G134" s="230" t="s">
        <v>635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93.8</v>
      </c>
      <c r="AF134" s="112"/>
      <c r="AG134" s="112"/>
      <c r="AH134" s="112"/>
      <c r="AI134" s="266">
        <v>96.8</v>
      </c>
      <c r="AJ134" s="112"/>
      <c r="AK134" s="112"/>
      <c r="AL134" s="112"/>
      <c r="AM134" s="266">
        <v>96.3</v>
      </c>
      <c r="AN134" s="112"/>
      <c r="AO134" s="112"/>
      <c r="AP134" s="112"/>
      <c r="AQ134" s="266" t="s">
        <v>620</v>
      </c>
      <c r="AR134" s="112"/>
      <c r="AS134" s="112"/>
      <c r="AT134" s="112"/>
      <c r="AU134" s="266" t="s">
        <v>620</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v>90</v>
      </c>
      <c r="AF135" s="112"/>
      <c r="AG135" s="112"/>
      <c r="AH135" s="112"/>
      <c r="AI135" s="266">
        <v>90</v>
      </c>
      <c r="AJ135" s="112"/>
      <c r="AK135" s="112"/>
      <c r="AL135" s="112"/>
      <c r="AM135" s="266">
        <v>90</v>
      </c>
      <c r="AN135" s="112"/>
      <c r="AO135" s="112"/>
      <c r="AP135" s="112"/>
      <c r="AQ135" s="266" t="s">
        <v>620</v>
      </c>
      <c r="AR135" s="112"/>
      <c r="AS135" s="112"/>
      <c r="AT135" s="112"/>
      <c r="AU135" s="266" t="s">
        <v>620</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3" t="s">
        <v>595</v>
      </c>
      <c r="AE702" s="894"/>
      <c r="AF702" s="894"/>
      <c r="AG702" s="883" t="s">
        <v>598</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595</v>
      </c>
      <c r="AE703" s="155"/>
      <c r="AF703" s="155"/>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595</v>
      </c>
      <c r="AE704" s="589"/>
      <c r="AF704" s="589"/>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595</v>
      </c>
      <c r="AE705" s="737"/>
      <c r="AF705" s="737"/>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2"/>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2"/>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597</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602</v>
      </c>
      <c r="AE708" s="671"/>
      <c r="AF708" s="672"/>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595</v>
      </c>
      <c r="AE709" s="155"/>
      <c r="AF709" s="156"/>
      <c r="AG709" s="667" t="s">
        <v>603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595</v>
      </c>
      <c r="AE710" s="155"/>
      <c r="AF710" s="156"/>
      <c r="AG710" s="667" t="s">
        <v>587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595</v>
      </c>
      <c r="AE711" s="155"/>
      <c r="AF711" s="156"/>
      <c r="AG711" s="667" t="s">
        <v>604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595</v>
      </c>
      <c r="AE712" s="155"/>
      <c r="AF712" s="156"/>
      <c r="AG712" s="597" t="s">
        <v>605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7" t="s">
        <v>587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595</v>
      </c>
      <c r="AE714" s="595"/>
      <c r="AF714" s="596"/>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595</v>
      </c>
      <c r="AE715" s="671"/>
      <c r="AF715" s="672"/>
      <c r="AG715" s="529" t="s">
        <v>607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54" t="s">
        <v>595</v>
      </c>
      <c r="AE716" s="155"/>
      <c r="AF716" s="156"/>
      <c r="AG716" s="667" t="s">
        <v>608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595</v>
      </c>
      <c r="AE717" s="155"/>
      <c r="AF717" s="156"/>
      <c r="AG717" s="667" t="s">
        <v>609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4" t="s">
        <v>595</v>
      </c>
      <c r="AE718" s="595"/>
      <c r="AF718" s="596"/>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70" t="s">
        <v>602</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798" t="s">
        <v>611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6"/>
      <c r="B727" s="627"/>
      <c r="C727" s="699" t="s">
        <v>57</v>
      </c>
      <c r="D727" s="700"/>
      <c r="E727" s="700"/>
      <c r="F727" s="701"/>
      <c r="G727" s="796" t="s">
        <v>612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4" t="s">
        <v>637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639</v>
      </c>
      <c r="B733" s="754"/>
      <c r="C733" s="754"/>
      <c r="D733" s="754"/>
      <c r="E733" s="755"/>
      <c r="F733" s="768" t="s">
        <v>638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613</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617</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614</v>
      </c>
      <c r="F738" s="122"/>
      <c r="G738" s="122"/>
      <c r="H738" s="122"/>
      <c r="I738" s="122"/>
      <c r="J738" s="122"/>
      <c r="K738" s="122"/>
      <c r="L738" s="122"/>
      <c r="M738" s="122"/>
      <c r="N738" s="101" t="s">
        <v>539</v>
      </c>
      <c r="O738" s="101"/>
      <c r="P738" s="101"/>
      <c r="Q738" s="101"/>
      <c r="R738" s="122" t="s">
        <v>616</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634</v>
      </c>
      <c r="AS738" s="103"/>
      <c r="AT738" s="103"/>
      <c r="AU738" s="103"/>
      <c r="AV738" s="103"/>
      <c r="AW738" s="103"/>
      <c r="AX738" s="104"/>
    </row>
    <row r="739" spans="1:52" ht="24.75" customHeight="1" thickBot="1" x14ac:dyDescent="0.2">
      <c r="A739" s="126" t="s">
        <v>530</v>
      </c>
      <c r="B739" s="127"/>
      <c r="C739" s="127"/>
      <c r="D739" s="128"/>
      <c r="E739" s="129" t="s">
        <v>623</v>
      </c>
      <c r="F739" s="117"/>
      <c r="G739" s="117"/>
      <c r="H739" s="93" t="str">
        <f>IF(E739="", "", "(")</f>
        <v>(</v>
      </c>
      <c r="I739" s="117"/>
      <c r="J739" s="117"/>
      <c r="K739" s="93" t="str">
        <f>IF(OR(I739="　", I739=""), "", "-")</f>
        <v/>
      </c>
      <c r="L739" s="118">
        <v>419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5"/>
      <c r="C781" s="765"/>
      <c r="D781" s="765"/>
      <c r="E781" s="765"/>
      <c r="F781" s="766"/>
      <c r="G781" s="449" t="s">
        <v>631</v>
      </c>
      <c r="H781" s="450"/>
      <c r="I781" s="450"/>
      <c r="J781" s="450"/>
      <c r="K781" s="451"/>
      <c r="L781" s="452" t="s">
        <v>626</v>
      </c>
      <c r="M781" s="453"/>
      <c r="N781" s="453"/>
      <c r="O781" s="453"/>
      <c r="P781" s="453"/>
      <c r="Q781" s="453"/>
      <c r="R781" s="453"/>
      <c r="S781" s="453"/>
      <c r="T781" s="453"/>
      <c r="U781" s="453"/>
      <c r="V781" s="453"/>
      <c r="W781" s="453"/>
      <c r="X781" s="454"/>
      <c r="Y781" s="455">
        <v>0.607734</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0.607734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625</v>
      </c>
      <c r="D837" s="418"/>
      <c r="E837" s="418"/>
      <c r="F837" s="418"/>
      <c r="G837" s="418"/>
      <c r="H837" s="418"/>
      <c r="I837" s="418"/>
      <c r="J837" s="419">
        <v>8010401021636</v>
      </c>
      <c r="K837" s="420"/>
      <c r="L837" s="420"/>
      <c r="M837" s="420"/>
      <c r="N837" s="420"/>
      <c r="O837" s="420"/>
      <c r="P837" s="425" t="s">
        <v>627</v>
      </c>
      <c r="Q837" s="317"/>
      <c r="R837" s="317"/>
      <c r="S837" s="317"/>
      <c r="T837" s="317"/>
      <c r="U837" s="317"/>
      <c r="V837" s="317"/>
      <c r="W837" s="317"/>
      <c r="X837" s="317"/>
      <c r="Y837" s="318">
        <v>0.607734</v>
      </c>
      <c r="Z837" s="319"/>
      <c r="AA837" s="319"/>
      <c r="AB837" s="320"/>
      <c r="AC837" s="328" t="s">
        <v>504</v>
      </c>
      <c r="AD837" s="423"/>
      <c r="AE837" s="423"/>
      <c r="AF837" s="423"/>
      <c r="AG837" s="423"/>
      <c r="AH837" s="421" t="s">
        <v>633</v>
      </c>
      <c r="AI837" s="422"/>
      <c r="AJ837" s="422"/>
      <c r="AK837" s="422"/>
      <c r="AL837" s="325" t="s">
        <v>633</v>
      </c>
      <c r="AM837" s="326"/>
      <c r="AN837" s="326"/>
      <c r="AO837" s="327"/>
      <c r="AP837" s="321" t="s">
        <v>633</v>
      </c>
      <c r="AQ837" s="321"/>
      <c r="AR837" s="321"/>
      <c r="AS837" s="321"/>
      <c r="AT837" s="321"/>
      <c r="AU837" s="321"/>
      <c r="AV837" s="321"/>
      <c r="AW837" s="321"/>
      <c r="AX837" s="321"/>
    </row>
    <row r="838" spans="1:50" ht="30" customHeight="1" x14ac:dyDescent="0.15">
      <c r="A838" s="404">
        <v>2</v>
      </c>
      <c r="B838" s="404">
        <v>1</v>
      </c>
      <c r="C838" s="424" t="s">
        <v>628</v>
      </c>
      <c r="D838" s="418"/>
      <c r="E838" s="418"/>
      <c r="F838" s="418"/>
      <c r="G838" s="418"/>
      <c r="H838" s="418"/>
      <c r="I838" s="418"/>
      <c r="J838" s="419">
        <v>9010001002168</v>
      </c>
      <c r="K838" s="420"/>
      <c r="L838" s="420"/>
      <c r="M838" s="420"/>
      <c r="N838" s="420"/>
      <c r="O838" s="420"/>
      <c r="P838" s="425" t="s">
        <v>629</v>
      </c>
      <c r="Q838" s="317"/>
      <c r="R838" s="317"/>
      <c r="S838" s="317"/>
      <c r="T838" s="317"/>
      <c r="U838" s="317"/>
      <c r="V838" s="317"/>
      <c r="W838" s="317"/>
      <c r="X838" s="317"/>
      <c r="Y838" s="318">
        <v>0.511266</v>
      </c>
      <c r="Z838" s="319"/>
      <c r="AA838" s="319"/>
      <c r="AB838" s="320"/>
      <c r="AC838" s="328" t="s">
        <v>504</v>
      </c>
      <c r="AD838" s="328"/>
      <c r="AE838" s="328"/>
      <c r="AF838" s="328"/>
      <c r="AG838" s="328"/>
      <c r="AH838" s="421" t="s">
        <v>633</v>
      </c>
      <c r="AI838" s="422"/>
      <c r="AJ838" s="422"/>
      <c r="AK838" s="422"/>
      <c r="AL838" s="325" t="s">
        <v>633</v>
      </c>
      <c r="AM838" s="326"/>
      <c r="AN838" s="326"/>
      <c r="AO838" s="327"/>
      <c r="AP838" s="321" t="s">
        <v>633</v>
      </c>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65">
      <formula>IF(RIGHT(TEXT(P14,"0.#"),1)=".",FALSE,TRUE)</formula>
    </cfRule>
    <cfRule type="expression" dxfId="2822" priority="14066">
      <formula>IF(RIGHT(TEXT(P14,"0.#"),1)=".",TRUE,FALSE)</formula>
    </cfRule>
  </conditionalFormatting>
  <conditionalFormatting sqref="P18:AX18">
    <cfRule type="expression" dxfId="2821" priority="13941">
      <formula>IF(RIGHT(TEXT(P18,"0.#"),1)=".",FALSE,TRUE)</formula>
    </cfRule>
    <cfRule type="expression" dxfId="2820" priority="13942">
      <formula>IF(RIGHT(TEXT(P18,"0.#"),1)=".",TRUE,FALSE)</formula>
    </cfRule>
  </conditionalFormatting>
  <conditionalFormatting sqref="Y782">
    <cfRule type="expression" dxfId="2819" priority="13937">
      <formula>IF(RIGHT(TEXT(Y782,"0.#"),1)=".",FALSE,TRUE)</formula>
    </cfRule>
    <cfRule type="expression" dxfId="2818" priority="13938">
      <formula>IF(RIGHT(TEXT(Y782,"0.#"),1)=".",TRUE,FALSE)</formula>
    </cfRule>
  </conditionalFormatting>
  <conditionalFormatting sqref="Y791">
    <cfRule type="expression" dxfId="2817" priority="13933">
      <formula>IF(RIGHT(TEXT(Y791,"0.#"),1)=".",FALSE,TRUE)</formula>
    </cfRule>
    <cfRule type="expression" dxfId="2816" priority="13934">
      <formula>IF(RIGHT(TEXT(Y791,"0.#"),1)=".",TRUE,FALSE)</formula>
    </cfRule>
  </conditionalFormatting>
  <conditionalFormatting sqref="Y822:Y829 Y820 Y809:Y816 Y807 Y796:Y803 Y794">
    <cfRule type="expression" dxfId="2815" priority="13715">
      <formula>IF(RIGHT(TEXT(Y794,"0.#"),1)=".",FALSE,TRUE)</formula>
    </cfRule>
    <cfRule type="expression" dxfId="2814" priority="13716">
      <formula>IF(RIGHT(TEXT(Y794,"0.#"),1)=".",TRUE,FALSE)</formula>
    </cfRule>
  </conditionalFormatting>
  <conditionalFormatting sqref="AR13:AX13 AK15:AX15 AK16:AQ17 P15:AJ17">
    <cfRule type="expression" dxfId="2813" priority="13763">
      <formula>IF(RIGHT(TEXT(P13,"0.#"),1)=".",FALSE,TRUE)</formula>
    </cfRule>
    <cfRule type="expression" dxfId="2812" priority="13764">
      <formula>IF(RIGHT(TEXT(P13,"0.#"),1)=".",TRUE,FALSE)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Q101">
    <cfRule type="expression" dxfId="2809" priority="13753">
      <formula>IF(RIGHT(TEXT(AQ101,"0.#"),1)=".",FALSE,TRUE)</formula>
    </cfRule>
    <cfRule type="expression" dxfId="2808" priority="13754">
      <formula>IF(RIGHT(TEXT(AQ101,"0.#"),1)=".",TRUE,FALSE)</formula>
    </cfRule>
  </conditionalFormatting>
  <conditionalFormatting sqref="Y783:Y790">
    <cfRule type="expression" dxfId="2807" priority="13739">
      <formula>IF(RIGHT(TEXT(Y783,"0.#"),1)=".",FALSE,TRUE)</formula>
    </cfRule>
    <cfRule type="expression" dxfId="2806" priority="13740">
      <formula>IF(RIGHT(TEXT(Y783,"0.#"),1)=".",TRUE,FALSE)</formula>
    </cfRule>
  </conditionalFormatting>
  <conditionalFormatting sqref="AU782">
    <cfRule type="expression" dxfId="2805" priority="13737">
      <formula>IF(RIGHT(TEXT(AU782,"0.#"),1)=".",FALSE,TRUE)</formula>
    </cfRule>
    <cfRule type="expression" dxfId="2804" priority="13738">
      <formula>IF(RIGHT(TEXT(AU782,"0.#"),1)=".",TRUE,FALSE)</formula>
    </cfRule>
  </conditionalFormatting>
  <conditionalFormatting sqref="AU791">
    <cfRule type="expression" dxfId="2803" priority="13735">
      <formula>IF(RIGHT(TEXT(AU791,"0.#"),1)=".",FALSE,TRUE)</formula>
    </cfRule>
    <cfRule type="expression" dxfId="2802" priority="13736">
      <formula>IF(RIGHT(TEXT(AU791,"0.#"),1)=".",TRUE,FALSE)</formula>
    </cfRule>
  </conditionalFormatting>
  <conditionalFormatting sqref="AU783:AU790 AU781">
    <cfRule type="expression" dxfId="2801" priority="13733">
      <formula>IF(RIGHT(TEXT(AU781,"0.#"),1)=".",FALSE,TRUE)</formula>
    </cfRule>
    <cfRule type="expression" dxfId="2800" priority="13734">
      <formula>IF(RIGHT(TEXT(AU781,"0.#"),1)=".",TRUE,FALSE)</formula>
    </cfRule>
  </conditionalFormatting>
  <conditionalFormatting sqref="Y821 Y808 Y795">
    <cfRule type="expression" dxfId="2799" priority="13719">
      <formula>IF(RIGHT(TEXT(Y795,"0.#"),1)=".",FALSE,TRUE)</formula>
    </cfRule>
    <cfRule type="expression" dxfId="2798" priority="13720">
      <formula>IF(RIGHT(TEXT(Y795,"0.#"),1)=".",TRUE,FALSE)</formula>
    </cfRule>
  </conditionalFormatting>
  <conditionalFormatting sqref="Y830 Y817 Y804">
    <cfRule type="expression" dxfId="2797" priority="13717">
      <formula>IF(RIGHT(TEXT(Y804,"0.#"),1)=".",FALSE,TRUE)</formula>
    </cfRule>
    <cfRule type="expression" dxfId="2796" priority="13718">
      <formula>IF(RIGHT(TEXT(Y804,"0.#"),1)=".",TRUE,FALSE)</formula>
    </cfRule>
  </conditionalFormatting>
  <conditionalFormatting sqref="AU821 AU808 AU795">
    <cfRule type="expression" dxfId="2795" priority="13713">
      <formula>IF(RIGHT(TEXT(AU795,"0.#"),1)=".",FALSE,TRUE)</formula>
    </cfRule>
    <cfRule type="expression" dxfId="2794" priority="13714">
      <formula>IF(RIGHT(TEXT(AU795,"0.#"),1)=".",TRUE,FALSE)</formula>
    </cfRule>
  </conditionalFormatting>
  <conditionalFormatting sqref="AU830 AU817 AU804">
    <cfRule type="expression" dxfId="2793" priority="13711">
      <formula>IF(RIGHT(TEXT(AU804,"0.#"),1)=".",FALSE,TRUE)</formula>
    </cfRule>
    <cfRule type="expression" dxfId="2792" priority="13712">
      <formula>IF(RIGHT(TEXT(AU804,"0.#"),1)=".",TRUE,FALSE)</formula>
    </cfRule>
  </conditionalFormatting>
  <conditionalFormatting sqref="AU822:AU829 AU820 AU809:AU816 AU807 AU796:AU803 AU794">
    <cfRule type="expression" dxfId="2791" priority="13709">
      <formula>IF(RIGHT(TEXT(AU794,"0.#"),1)=".",FALSE,TRUE)</formula>
    </cfRule>
    <cfRule type="expression" dxfId="2790" priority="13710">
      <formula>IF(RIGHT(TEXT(AU794,"0.#"),1)=".",TRUE,FALSE)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M32">
    <cfRule type="expression" dxfId="2781" priority="13513">
      <formula>IF(RIGHT(TEXT(AM32,"0.#"),1)=".",FALSE,TRUE)</formula>
    </cfRule>
    <cfRule type="expression" dxfId="2780" priority="13514">
      <formula>IF(RIGHT(TEXT(AM32,"0.#"),1)=".",TRUE,FALSE)</formula>
    </cfRule>
  </conditionalFormatting>
  <conditionalFormatting sqref="AM33">
    <cfRule type="expression" dxfId="2779" priority="13511">
      <formula>IF(RIGHT(TEXT(AM33,"0.#"),1)=".",FALSE,TRUE)</formula>
    </cfRule>
    <cfRule type="expression" dxfId="2778" priority="13512">
      <formula>IF(RIGHT(TEXT(AM33,"0.#"),1)=".",TRUE,FALSE)</formula>
    </cfRule>
  </conditionalFormatting>
  <conditionalFormatting sqref="AQ32:AQ34">
    <cfRule type="expression" dxfId="2777" priority="13503">
      <formula>IF(RIGHT(TEXT(AQ32,"0.#"),1)=".",FALSE,TRUE)</formula>
    </cfRule>
    <cfRule type="expression" dxfId="2776" priority="13504">
      <formula>IF(RIGHT(TEXT(AQ32,"0.#"),1)=".",TRUE,FALSE)</formula>
    </cfRule>
  </conditionalFormatting>
  <conditionalFormatting sqref="AU32:AU34">
    <cfRule type="expression" dxfId="2775" priority="13501">
      <formula>IF(RIGHT(TEXT(AU32,"0.#"),1)=".",FALSE,TRUE)</formula>
    </cfRule>
    <cfRule type="expression" dxfId="2774" priority="13502">
      <formula>IF(RIGHT(TEXT(AU32,"0.#"),1)=".",TRUE,FALSE)</formula>
    </cfRule>
  </conditionalFormatting>
  <conditionalFormatting sqref="AE53">
    <cfRule type="expression" dxfId="2773" priority="13435">
      <formula>IF(RIGHT(TEXT(AE53,"0.#"),1)=".",FALSE,TRUE)</formula>
    </cfRule>
    <cfRule type="expression" dxfId="2772" priority="13436">
      <formula>IF(RIGHT(TEXT(AE53,"0.#"),1)=".",TRUE,FALSE)</formula>
    </cfRule>
  </conditionalFormatting>
  <conditionalFormatting sqref="AE54">
    <cfRule type="expression" dxfId="2771" priority="13433">
      <formula>IF(RIGHT(TEXT(AE54,"0.#"),1)=".",FALSE,TRUE)</formula>
    </cfRule>
    <cfRule type="expression" dxfId="2770" priority="13434">
      <formula>IF(RIGHT(TEXT(AE54,"0.#"),1)=".",TRUE,FALSE)</formula>
    </cfRule>
  </conditionalFormatting>
  <conditionalFormatting sqref="AI54">
    <cfRule type="expression" dxfId="2769" priority="13427">
      <formula>IF(RIGHT(TEXT(AI54,"0.#"),1)=".",FALSE,TRUE)</formula>
    </cfRule>
    <cfRule type="expression" dxfId="2768" priority="13428">
      <formula>IF(RIGHT(TEXT(AI54,"0.#"),1)=".",TRUE,FALSE)</formula>
    </cfRule>
  </conditionalFormatting>
  <conditionalFormatting sqref="AI53">
    <cfRule type="expression" dxfId="2767" priority="13425">
      <formula>IF(RIGHT(TEXT(AI53,"0.#"),1)=".",FALSE,TRUE)</formula>
    </cfRule>
    <cfRule type="expression" dxfId="2766" priority="13426">
      <formula>IF(RIGHT(TEXT(AI53,"0.#"),1)=".",TRUE,FALSE)</formula>
    </cfRule>
  </conditionalFormatting>
  <conditionalFormatting sqref="AM53">
    <cfRule type="expression" dxfId="2765" priority="13423">
      <formula>IF(RIGHT(TEXT(AM53,"0.#"),1)=".",FALSE,TRUE)</formula>
    </cfRule>
    <cfRule type="expression" dxfId="2764" priority="13424">
      <formula>IF(RIGHT(TEXT(AM53,"0.#"),1)=".",TRUE,FALSE)</formula>
    </cfRule>
  </conditionalFormatting>
  <conditionalFormatting sqref="AM54">
    <cfRule type="expression" dxfId="2763" priority="13421">
      <formula>IF(RIGHT(TEXT(AM54,"0.#"),1)=".",FALSE,TRUE)</formula>
    </cfRule>
    <cfRule type="expression" dxfId="2762" priority="13422">
      <formula>IF(RIGHT(TEXT(AM54,"0.#"),1)=".",TRUE,FALSE)</formula>
    </cfRule>
  </conditionalFormatting>
  <conditionalFormatting sqref="AM55">
    <cfRule type="expression" dxfId="2761" priority="13419">
      <formula>IF(RIGHT(TEXT(AM55,"0.#"),1)=".",FALSE,TRUE)</formula>
    </cfRule>
    <cfRule type="expression" dxfId="2760" priority="13420">
      <formula>IF(RIGHT(TEXT(AM55,"0.#"),1)=".",TRUE,FALSE)</formula>
    </cfRule>
  </conditionalFormatting>
  <conditionalFormatting sqref="AE60">
    <cfRule type="expression" dxfId="2759" priority="13405">
      <formula>IF(RIGHT(TEXT(AE60,"0.#"),1)=".",FALSE,TRUE)</formula>
    </cfRule>
    <cfRule type="expression" dxfId="2758" priority="13406">
      <formula>IF(RIGHT(TEXT(AE60,"0.#"),1)=".",TRUE,FALSE)</formula>
    </cfRule>
  </conditionalFormatting>
  <conditionalFormatting sqref="AE61">
    <cfRule type="expression" dxfId="2757" priority="13403">
      <formula>IF(RIGHT(TEXT(AE61,"0.#"),1)=".",FALSE,TRUE)</formula>
    </cfRule>
    <cfRule type="expression" dxfId="2756" priority="13404">
      <formula>IF(RIGHT(TEXT(AE61,"0.#"),1)=".",TRUE,FALSE)</formula>
    </cfRule>
  </conditionalFormatting>
  <conditionalFormatting sqref="AE62">
    <cfRule type="expression" dxfId="2755" priority="13401">
      <formula>IF(RIGHT(TEXT(AE62,"0.#"),1)=".",FALSE,TRUE)</formula>
    </cfRule>
    <cfRule type="expression" dxfId="2754" priority="13402">
      <formula>IF(RIGHT(TEXT(AE62,"0.#"),1)=".",TRUE,FALSE)</formula>
    </cfRule>
  </conditionalFormatting>
  <conditionalFormatting sqref="AI62">
    <cfRule type="expression" dxfId="2753" priority="13399">
      <formula>IF(RIGHT(TEXT(AI62,"0.#"),1)=".",FALSE,TRUE)</formula>
    </cfRule>
    <cfRule type="expression" dxfId="2752" priority="13400">
      <formula>IF(RIGHT(TEXT(AI62,"0.#"),1)=".",TRUE,FALSE)</formula>
    </cfRule>
  </conditionalFormatting>
  <conditionalFormatting sqref="AI61">
    <cfRule type="expression" dxfId="2751" priority="13397">
      <formula>IF(RIGHT(TEXT(AI61,"0.#"),1)=".",FALSE,TRUE)</formula>
    </cfRule>
    <cfRule type="expression" dxfId="2750" priority="13398">
      <formula>IF(RIGHT(TEXT(AI61,"0.#"),1)=".",TRUE,FALSE)</formula>
    </cfRule>
  </conditionalFormatting>
  <conditionalFormatting sqref="AI60">
    <cfRule type="expression" dxfId="2749" priority="13395">
      <formula>IF(RIGHT(TEXT(AI60,"0.#"),1)=".",FALSE,TRUE)</formula>
    </cfRule>
    <cfRule type="expression" dxfId="2748" priority="13396">
      <formula>IF(RIGHT(TEXT(AI60,"0.#"),1)=".",TRUE,FALSE)</formula>
    </cfRule>
  </conditionalFormatting>
  <conditionalFormatting sqref="AM60">
    <cfRule type="expression" dxfId="2747" priority="13393">
      <formula>IF(RIGHT(TEXT(AM60,"0.#"),1)=".",FALSE,TRUE)</formula>
    </cfRule>
    <cfRule type="expression" dxfId="2746" priority="13394">
      <formula>IF(RIGHT(TEXT(AM60,"0.#"),1)=".",TRUE,FALSE)</formula>
    </cfRule>
  </conditionalFormatting>
  <conditionalFormatting sqref="AM61">
    <cfRule type="expression" dxfId="2745" priority="13391">
      <formula>IF(RIGHT(TEXT(AM61,"0.#"),1)=".",FALSE,TRUE)</formula>
    </cfRule>
    <cfRule type="expression" dxfId="2744" priority="13392">
      <formula>IF(RIGHT(TEXT(AM61,"0.#"),1)=".",TRUE,FALSE)</formula>
    </cfRule>
  </conditionalFormatting>
  <conditionalFormatting sqref="AM62">
    <cfRule type="expression" dxfId="2743" priority="13389">
      <formula>IF(RIGHT(TEXT(AM62,"0.#"),1)=".",FALSE,TRUE)</formula>
    </cfRule>
    <cfRule type="expression" dxfId="2742" priority="13390">
      <formula>IF(RIGHT(TEXT(AM62,"0.#"),1)=".",TRUE,FALSE)</formula>
    </cfRule>
  </conditionalFormatting>
  <conditionalFormatting sqref="AE87">
    <cfRule type="expression" dxfId="2741" priority="13375">
      <formula>IF(RIGHT(TEXT(AE87,"0.#"),1)=".",FALSE,TRUE)</formula>
    </cfRule>
    <cfRule type="expression" dxfId="2740" priority="13376">
      <formula>IF(RIGHT(TEXT(AE87,"0.#"),1)=".",TRUE,FALSE)</formula>
    </cfRule>
  </conditionalFormatting>
  <conditionalFormatting sqref="AE88">
    <cfRule type="expression" dxfId="2739" priority="13373">
      <formula>IF(RIGHT(TEXT(AE88,"0.#"),1)=".",FALSE,TRUE)</formula>
    </cfRule>
    <cfRule type="expression" dxfId="2738" priority="13374">
      <formula>IF(RIGHT(TEXT(AE88,"0.#"),1)=".",TRUE,FALSE)</formula>
    </cfRule>
  </conditionalFormatting>
  <conditionalFormatting sqref="AE89">
    <cfRule type="expression" dxfId="2737" priority="13371">
      <formula>IF(RIGHT(TEXT(AE89,"0.#"),1)=".",FALSE,TRUE)</formula>
    </cfRule>
    <cfRule type="expression" dxfId="2736" priority="13372">
      <formula>IF(RIGHT(TEXT(AE89,"0.#"),1)=".",TRUE,FALSE)</formula>
    </cfRule>
  </conditionalFormatting>
  <conditionalFormatting sqref="AI89">
    <cfRule type="expression" dxfId="2735" priority="13369">
      <formula>IF(RIGHT(TEXT(AI89,"0.#"),1)=".",FALSE,TRUE)</formula>
    </cfRule>
    <cfRule type="expression" dxfId="2734" priority="13370">
      <formula>IF(RIGHT(TEXT(AI89,"0.#"),1)=".",TRUE,FALSE)</formula>
    </cfRule>
  </conditionalFormatting>
  <conditionalFormatting sqref="AI88">
    <cfRule type="expression" dxfId="2733" priority="13367">
      <formula>IF(RIGHT(TEXT(AI88,"0.#"),1)=".",FALSE,TRUE)</formula>
    </cfRule>
    <cfRule type="expression" dxfId="2732" priority="13368">
      <formula>IF(RIGHT(TEXT(AI88,"0.#"),1)=".",TRUE,FALSE)</formula>
    </cfRule>
  </conditionalFormatting>
  <conditionalFormatting sqref="AI87">
    <cfRule type="expression" dxfId="2731" priority="13365">
      <formula>IF(RIGHT(TEXT(AI87,"0.#"),1)=".",FALSE,TRUE)</formula>
    </cfRule>
    <cfRule type="expression" dxfId="2730" priority="13366">
      <formula>IF(RIGHT(TEXT(AI87,"0.#"),1)=".",TRUE,FALSE)</formula>
    </cfRule>
  </conditionalFormatting>
  <conditionalFormatting sqref="AM88">
    <cfRule type="expression" dxfId="2729" priority="13361">
      <formula>IF(RIGHT(TEXT(AM88,"0.#"),1)=".",FALSE,TRUE)</formula>
    </cfRule>
    <cfRule type="expression" dxfId="2728" priority="13362">
      <formula>IF(RIGHT(TEXT(AM88,"0.#"),1)=".",TRUE,FALSE)</formula>
    </cfRule>
  </conditionalFormatting>
  <conditionalFormatting sqref="AM89">
    <cfRule type="expression" dxfId="2727" priority="13359">
      <formula>IF(RIGHT(TEXT(AM89,"0.#"),1)=".",FALSE,TRUE)</formula>
    </cfRule>
    <cfRule type="expression" dxfId="2726" priority="13360">
      <formula>IF(RIGHT(TEXT(AM89,"0.#"),1)=".",TRUE,FALSE)</formula>
    </cfRule>
  </conditionalFormatting>
  <conditionalFormatting sqref="AE92">
    <cfRule type="expression" dxfId="2725" priority="13345">
      <formula>IF(RIGHT(TEXT(AE92,"0.#"),1)=".",FALSE,TRUE)</formula>
    </cfRule>
    <cfRule type="expression" dxfId="2724" priority="13346">
      <formula>IF(RIGHT(TEXT(AE92,"0.#"),1)=".",TRUE,FALSE)</formula>
    </cfRule>
  </conditionalFormatting>
  <conditionalFormatting sqref="AE93">
    <cfRule type="expression" dxfId="2723" priority="13343">
      <formula>IF(RIGHT(TEXT(AE93,"0.#"),1)=".",FALSE,TRUE)</formula>
    </cfRule>
    <cfRule type="expression" dxfId="2722" priority="13344">
      <formula>IF(RIGHT(TEXT(AE93,"0.#"),1)=".",TRUE,FALSE)</formula>
    </cfRule>
  </conditionalFormatting>
  <conditionalFormatting sqref="AE94">
    <cfRule type="expression" dxfId="2721" priority="13341">
      <formula>IF(RIGHT(TEXT(AE94,"0.#"),1)=".",FALSE,TRUE)</formula>
    </cfRule>
    <cfRule type="expression" dxfId="2720" priority="13342">
      <formula>IF(RIGHT(TEXT(AE94,"0.#"),1)=".",TRUE,FALSE)</formula>
    </cfRule>
  </conditionalFormatting>
  <conditionalFormatting sqref="AI94">
    <cfRule type="expression" dxfId="2719" priority="13339">
      <formula>IF(RIGHT(TEXT(AI94,"0.#"),1)=".",FALSE,TRUE)</formula>
    </cfRule>
    <cfRule type="expression" dxfId="2718" priority="13340">
      <formula>IF(RIGHT(TEXT(AI94,"0.#"),1)=".",TRUE,FALSE)</formula>
    </cfRule>
  </conditionalFormatting>
  <conditionalFormatting sqref="AI93">
    <cfRule type="expression" dxfId="2717" priority="13337">
      <formula>IF(RIGHT(TEXT(AI93,"0.#"),1)=".",FALSE,TRUE)</formula>
    </cfRule>
    <cfRule type="expression" dxfId="2716" priority="13338">
      <formula>IF(RIGHT(TEXT(AI93,"0.#"),1)=".",TRUE,FALSE)</formula>
    </cfRule>
  </conditionalFormatting>
  <conditionalFormatting sqref="AI92">
    <cfRule type="expression" dxfId="2715" priority="13335">
      <formula>IF(RIGHT(TEXT(AI92,"0.#"),1)=".",FALSE,TRUE)</formula>
    </cfRule>
    <cfRule type="expression" dxfId="2714" priority="13336">
      <formula>IF(RIGHT(TEXT(AI92,"0.#"),1)=".",TRUE,FALSE)</formula>
    </cfRule>
  </conditionalFormatting>
  <conditionalFormatting sqref="AM92">
    <cfRule type="expression" dxfId="2713" priority="13333">
      <formula>IF(RIGHT(TEXT(AM92,"0.#"),1)=".",FALSE,TRUE)</formula>
    </cfRule>
    <cfRule type="expression" dxfId="2712" priority="13334">
      <formula>IF(RIGHT(TEXT(AM92,"0.#"),1)=".",TRUE,FALSE)</formula>
    </cfRule>
  </conditionalFormatting>
  <conditionalFormatting sqref="AM93">
    <cfRule type="expression" dxfId="2711" priority="13331">
      <formula>IF(RIGHT(TEXT(AM93,"0.#"),1)=".",FALSE,TRUE)</formula>
    </cfRule>
    <cfRule type="expression" dxfId="2710" priority="13332">
      <formula>IF(RIGHT(TEXT(AM93,"0.#"),1)=".",TRUE,FALSE)</formula>
    </cfRule>
  </conditionalFormatting>
  <conditionalFormatting sqref="AM94">
    <cfRule type="expression" dxfId="2709" priority="13329">
      <formula>IF(RIGHT(TEXT(AM94,"0.#"),1)=".",FALSE,TRUE)</formula>
    </cfRule>
    <cfRule type="expression" dxfId="2708" priority="13330">
      <formula>IF(RIGHT(TEXT(AM94,"0.#"),1)=".",TRUE,FALSE)</formula>
    </cfRule>
  </conditionalFormatting>
  <conditionalFormatting sqref="AE97">
    <cfRule type="expression" dxfId="2707" priority="13315">
      <formula>IF(RIGHT(TEXT(AE97,"0.#"),1)=".",FALSE,TRUE)</formula>
    </cfRule>
    <cfRule type="expression" dxfId="2706" priority="13316">
      <formula>IF(RIGHT(TEXT(AE97,"0.#"),1)=".",TRUE,FALSE)</formula>
    </cfRule>
  </conditionalFormatting>
  <conditionalFormatting sqref="AE98">
    <cfRule type="expression" dxfId="2705" priority="13313">
      <formula>IF(RIGHT(TEXT(AE98,"0.#"),1)=".",FALSE,TRUE)</formula>
    </cfRule>
    <cfRule type="expression" dxfId="2704" priority="13314">
      <formula>IF(RIGHT(TEXT(AE98,"0.#"),1)=".",TRUE,FALSE)</formula>
    </cfRule>
  </conditionalFormatting>
  <conditionalFormatting sqref="AE99">
    <cfRule type="expression" dxfId="2703" priority="13311">
      <formula>IF(RIGHT(TEXT(AE99,"0.#"),1)=".",FALSE,TRUE)</formula>
    </cfRule>
    <cfRule type="expression" dxfId="2702" priority="13312">
      <formula>IF(RIGHT(TEXT(AE99,"0.#"),1)=".",TRUE,FALSE)</formula>
    </cfRule>
  </conditionalFormatting>
  <conditionalFormatting sqref="AI99">
    <cfRule type="expression" dxfId="2701" priority="13309">
      <formula>IF(RIGHT(TEXT(AI99,"0.#"),1)=".",FALSE,TRUE)</formula>
    </cfRule>
    <cfRule type="expression" dxfId="2700" priority="13310">
      <formula>IF(RIGHT(TEXT(AI99,"0.#"),1)=".",TRUE,FALSE)</formula>
    </cfRule>
  </conditionalFormatting>
  <conditionalFormatting sqref="AI98">
    <cfRule type="expression" dxfId="2699" priority="13307">
      <formula>IF(RIGHT(TEXT(AI98,"0.#"),1)=".",FALSE,TRUE)</formula>
    </cfRule>
    <cfRule type="expression" dxfId="2698" priority="13308">
      <formula>IF(RIGHT(TEXT(AI98,"0.#"),1)=".",TRUE,FALSE)</formula>
    </cfRule>
  </conditionalFormatting>
  <conditionalFormatting sqref="AI97">
    <cfRule type="expression" dxfId="2697" priority="13305">
      <formula>IF(RIGHT(TEXT(AI97,"0.#"),1)=".",FALSE,TRUE)</formula>
    </cfRule>
    <cfRule type="expression" dxfId="2696" priority="13306">
      <formula>IF(RIGHT(TEXT(AI97,"0.#"),1)=".",TRUE,FALSE)</formula>
    </cfRule>
  </conditionalFormatting>
  <conditionalFormatting sqref="AM97">
    <cfRule type="expression" dxfId="2695" priority="13303">
      <formula>IF(RIGHT(TEXT(AM97,"0.#"),1)=".",FALSE,TRUE)</formula>
    </cfRule>
    <cfRule type="expression" dxfId="2694" priority="13304">
      <formula>IF(RIGHT(TEXT(AM97,"0.#"),1)=".",TRUE,FALSE)</formula>
    </cfRule>
  </conditionalFormatting>
  <conditionalFormatting sqref="AM98">
    <cfRule type="expression" dxfId="2693" priority="13301">
      <formula>IF(RIGHT(TEXT(AM98,"0.#"),1)=".",FALSE,TRUE)</formula>
    </cfRule>
    <cfRule type="expression" dxfId="2692" priority="13302">
      <formula>IF(RIGHT(TEXT(AM98,"0.#"),1)=".",TRUE,FALSE)</formula>
    </cfRule>
  </conditionalFormatting>
  <conditionalFormatting sqref="AM99">
    <cfRule type="expression" dxfId="2691" priority="13299">
      <formula>IF(RIGHT(TEXT(AM99,"0.#"),1)=".",FALSE,TRUE)</formula>
    </cfRule>
    <cfRule type="expression" dxfId="2690" priority="13300">
      <formula>IF(RIGHT(TEXT(AM99,"0.#"),1)=".",TRUE,FALSE)</formula>
    </cfRule>
  </conditionalFormatting>
  <conditionalFormatting sqref="AQ102">
    <cfRule type="expression" dxfId="2689" priority="13275">
      <formula>IF(RIGHT(TEXT(AQ102,"0.#"),1)=".",FALSE,TRUE)</formula>
    </cfRule>
    <cfRule type="expression" dxfId="2688" priority="13276">
      <formula>IF(RIGHT(TEXT(AQ102,"0.#"),1)=".",TRUE,FALSE)</formula>
    </cfRule>
  </conditionalFormatting>
  <conditionalFormatting sqref="AE104">
    <cfRule type="expression" dxfId="2687" priority="13273">
      <formula>IF(RIGHT(TEXT(AE104,"0.#"),1)=".",FALSE,TRUE)</formula>
    </cfRule>
    <cfRule type="expression" dxfId="2686" priority="13274">
      <formula>IF(RIGHT(TEXT(AE104,"0.#"),1)=".",TRUE,FALSE)</formula>
    </cfRule>
  </conditionalFormatting>
  <conditionalFormatting sqref="AI104">
    <cfRule type="expression" dxfId="2685" priority="13271">
      <formula>IF(RIGHT(TEXT(AI104,"0.#"),1)=".",FALSE,TRUE)</formula>
    </cfRule>
    <cfRule type="expression" dxfId="2684" priority="13272">
      <formula>IF(RIGHT(TEXT(AI104,"0.#"),1)=".",TRUE,FALSE)</formula>
    </cfRule>
  </conditionalFormatting>
  <conditionalFormatting sqref="AM104">
    <cfRule type="expression" dxfId="2683" priority="13269">
      <formula>IF(RIGHT(TEXT(AM104,"0.#"),1)=".",FALSE,TRUE)</formula>
    </cfRule>
    <cfRule type="expression" dxfId="2682" priority="13270">
      <formula>IF(RIGHT(TEXT(AM104,"0.#"),1)=".",TRUE,FALSE)</formula>
    </cfRule>
  </conditionalFormatting>
  <conditionalFormatting sqref="AE105">
    <cfRule type="expression" dxfId="2681" priority="13267">
      <formula>IF(RIGHT(TEXT(AE105,"0.#"),1)=".",FALSE,TRUE)</formula>
    </cfRule>
    <cfRule type="expression" dxfId="2680" priority="13268">
      <formula>IF(RIGHT(TEXT(AE105,"0.#"),1)=".",TRUE,FALSE)</formula>
    </cfRule>
  </conditionalFormatting>
  <conditionalFormatting sqref="AI105">
    <cfRule type="expression" dxfId="2679" priority="13265">
      <formula>IF(RIGHT(TEXT(AI105,"0.#"),1)=".",FALSE,TRUE)</formula>
    </cfRule>
    <cfRule type="expression" dxfId="2678" priority="13266">
      <formula>IF(RIGHT(TEXT(AI105,"0.#"),1)=".",TRUE,FALSE)</formula>
    </cfRule>
  </conditionalFormatting>
  <conditionalFormatting sqref="AM105">
    <cfRule type="expression" dxfId="2677" priority="13263">
      <formula>IF(RIGHT(TEXT(AM105,"0.#"),1)=".",FALSE,TRUE)</formula>
    </cfRule>
    <cfRule type="expression" dxfId="2676" priority="13264">
      <formula>IF(RIGHT(TEXT(AM105,"0.#"),1)=".",TRUE,FALSE)</formula>
    </cfRule>
  </conditionalFormatting>
  <conditionalFormatting sqref="AE107">
    <cfRule type="expression" dxfId="2675" priority="13259">
      <formula>IF(RIGHT(TEXT(AE107,"0.#"),1)=".",FALSE,TRUE)</formula>
    </cfRule>
    <cfRule type="expression" dxfId="2674" priority="13260">
      <formula>IF(RIGHT(TEXT(AE107,"0.#"),1)=".",TRUE,FALSE)</formula>
    </cfRule>
  </conditionalFormatting>
  <conditionalFormatting sqref="AI107">
    <cfRule type="expression" dxfId="2673" priority="13257">
      <formula>IF(RIGHT(TEXT(AI107,"0.#"),1)=".",FALSE,TRUE)</formula>
    </cfRule>
    <cfRule type="expression" dxfId="2672" priority="13258">
      <formula>IF(RIGHT(TEXT(AI107,"0.#"),1)=".",TRUE,FALSE)</formula>
    </cfRule>
  </conditionalFormatting>
  <conditionalFormatting sqref="AM107">
    <cfRule type="expression" dxfId="2671" priority="13255">
      <formula>IF(RIGHT(TEXT(AM107,"0.#"),1)=".",FALSE,TRUE)</formula>
    </cfRule>
    <cfRule type="expression" dxfId="2670" priority="13256">
      <formula>IF(RIGHT(TEXT(AM107,"0.#"),1)=".",TRUE,FALSE)</formula>
    </cfRule>
  </conditionalFormatting>
  <conditionalFormatting sqref="AE108">
    <cfRule type="expression" dxfId="2669" priority="13253">
      <formula>IF(RIGHT(TEXT(AE108,"0.#"),1)=".",FALSE,TRUE)</formula>
    </cfRule>
    <cfRule type="expression" dxfId="2668" priority="13254">
      <formula>IF(RIGHT(TEXT(AE108,"0.#"),1)=".",TRUE,FALSE)</formula>
    </cfRule>
  </conditionalFormatting>
  <conditionalFormatting sqref="AI108">
    <cfRule type="expression" dxfId="2667" priority="13251">
      <formula>IF(RIGHT(TEXT(AI108,"0.#"),1)=".",FALSE,TRUE)</formula>
    </cfRule>
    <cfRule type="expression" dxfId="2666" priority="13252">
      <formula>IF(RIGHT(TEXT(AI108,"0.#"),1)=".",TRUE,FALSE)</formula>
    </cfRule>
  </conditionalFormatting>
  <conditionalFormatting sqref="AM108">
    <cfRule type="expression" dxfId="2665" priority="13249">
      <formula>IF(RIGHT(TEXT(AM108,"0.#"),1)=".",FALSE,TRUE)</formula>
    </cfRule>
    <cfRule type="expression" dxfId="2664" priority="13250">
      <formula>IF(RIGHT(TEXT(AM108,"0.#"),1)=".",TRUE,FALSE)</formula>
    </cfRule>
  </conditionalFormatting>
  <conditionalFormatting sqref="AE110">
    <cfRule type="expression" dxfId="2663" priority="13245">
      <formula>IF(RIGHT(TEXT(AE110,"0.#"),1)=".",FALSE,TRUE)</formula>
    </cfRule>
    <cfRule type="expression" dxfId="2662" priority="13246">
      <formula>IF(RIGHT(TEXT(AE110,"0.#"),1)=".",TRUE,FALSE)</formula>
    </cfRule>
  </conditionalFormatting>
  <conditionalFormatting sqref="AI110">
    <cfRule type="expression" dxfId="2661" priority="13243">
      <formula>IF(RIGHT(TEXT(AI110,"0.#"),1)=".",FALSE,TRUE)</formula>
    </cfRule>
    <cfRule type="expression" dxfId="2660" priority="13244">
      <formula>IF(RIGHT(TEXT(AI110,"0.#"),1)=".",TRUE,FALSE)</formula>
    </cfRule>
  </conditionalFormatting>
  <conditionalFormatting sqref="AM110">
    <cfRule type="expression" dxfId="2659" priority="13241">
      <formula>IF(RIGHT(TEXT(AM110,"0.#"),1)=".",FALSE,TRUE)</formula>
    </cfRule>
    <cfRule type="expression" dxfId="2658" priority="13242">
      <formula>IF(RIGHT(TEXT(AM110,"0.#"),1)=".",TRUE,FALSE)</formula>
    </cfRule>
  </conditionalFormatting>
  <conditionalFormatting sqref="AE111">
    <cfRule type="expression" dxfId="2657" priority="13239">
      <formula>IF(RIGHT(TEXT(AE111,"0.#"),1)=".",FALSE,TRUE)</formula>
    </cfRule>
    <cfRule type="expression" dxfId="2656" priority="13240">
      <formula>IF(RIGHT(TEXT(AE111,"0.#"),1)=".",TRUE,FALSE)</formula>
    </cfRule>
  </conditionalFormatting>
  <conditionalFormatting sqref="AI111">
    <cfRule type="expression" dxfId="2655" priority="13237">
      <formula>IF(RIGHT(TEXT(AI111,"0.#"),1)=".",FALSE,TRUE)</formula>
    </cfRule>
    <cfRule type="expression" dxfId="2654" priority="13238">
      <formula>IF(RIGHT(TEXT(AI111,"0.#"),1)=".",TRUE,FALSE)</formula>
    </cfRule>
  </conditionalFormatting>
  <conditionalFormatting sqref="AM111">
    <cfRule type="expression" dxfId="2653" priority="13235">
      <formula>IF(RIGHT(TEXT(AM111,"0.#"),1)=".",FALSE,TRUE)</formula>
    </cfRule>
    <cfRule type="expression" dxfId="2652" priority="13236">
      <formula>IF(RIGHT(TEXT(AM111,"0.#"),1)=".",TRUE,FALSE)</formula>
    </cfRule>
  </conditionalFormatting>
  <conditionalFormatting sqref="AE113">
    <cfRule type="expression" dxfId="2651" priority="13231">
      <formula>IF(RIGHT(TEXT(AE113,"0.#"),1)=".",FALSE,TRUE)</formula>
    </cfRule>
    <cfRule type="expression" dxfId="2650" priority="13232">
      <formula>IF(RIGHT(TEXT(AE113,"0.#"),1)=".",TRUE,FALSE)</formula>
    </cfRule>
  </conditionalFormatting>
  <conditionalFormatting sqref="AI113">
    <cfRule type="expression" dxfId="2649" priority="13229">
      <formula>IF(RIGHT(TEXT(AI113,"0.#"),1)=".",FALSE,TRUE)</formula>
    </cfRule>
    <cfRule type="expression" dxfId="2648" priority="13230">
      <formula>IF(RIGHT(TEXT(AI113,"0.#"),1)=".",TRUE,FALSE)</formula>
    </cfRule>
  </conditionalFormatting>
  <conditionalFormatting sqref="AM113">
    <cfRule type="expression" dxfId="2647" priority="13227">
      <formula>IF(RIGHT(TEXT(AM113,"0.#"),1)=".",FALSE,TRUE)</formula>
    </cfRule>
    <cfRule type="expression" dxfId="2646" priority="13228">
      <formula>IF(RIGHT(TEXT(AM113,"0.#"),1)=".",TRUE,FALSE)</formula>
    </cfRule>
  </conditionalFormatting>
  <conditionalFormatting sqref="AE114">
    <cfRule type="expression" dxfId="2645" priority="13225">
      <formula>IF(RIGHT(TEXT(AE114,"0.#"),1)=".",FALSE,TRUE)</formula>
    </cfRule>
    <cfRule type="expression" dxfId="2644" priority="13226">
      <formula>IF(RIGHT(TEXT(AE114,"0.#"),1)=".",TRUE,FALSE)</formula>
    </cfRule>
  </conditionalFormatting>
  <conditionalFormatting sqref="AI114">
    <cfRule type="expression" dxfId="2643" priority="13223">
      <formula>IF(RIGHT(TEXT(AI114,"0.#"),1)=".",FALSE,TRUE)</formula>
    </cfRule>
    <cfRule type="expression" dxfId="2642" priority="13224">
      <formula>IF(RIGHT(TEXT(AI114,"0.#"),1)=".",TRUE,FALSE)</formula>
    </cfRule>
  </conditionalFormatting>
  <conditionalFormatting sqref="AM114">
    <cfRule type="expression" dxfId="2641" priority="13221">
      <formula>IF(RIGHT(TEXT(AM114,"0.#"),1)=".",FALSE,TRUE)</formula>
    </cfRule>
    <cfRule type="expression" dxfId="2640" priority="13222">
      <formula>IF(RIGHT(TEXT(AM114,"0.#"),1)=".",TRUE,FALSE)</formula>
    </cfRule>
  </conditionalFormatting>
  <conditionalFormatting sqref="AQ116">
    <cfRule type="expression" dxfId="2639" priority="13217">
      <formula>IF(RIGHT(TEXT(AQ116,"0.#"),1)=".",FALSE,TRUE)</formula>
    </cfRule>
    <cfRule type="expression" dxfId="2638" priority="13218">
      <formula>IF(RIGHT(TEXT(AQ116,"0.#"),1)=".",TRUE,FALSE)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M117">
    <cfRule type="expression" dxfId="2635" priority="13211">
      <formula>IF(RIGHT(TEXT(AM117,"0.#"),1)=".",FALSE,TRUE)</formula>
    </cfRule>
    <cfRule type="expression" dxfId="2634" priority="13212">
      <formula>IF(RIGHT(TEXT(AM117,"0.#"),1)=".",TRUE,FALSE)</formula>
    </cfRule>
  </conditionalFormatting>
  <conditionalFormatting sqref="AQ117">
    <cfRule type="expression" dxfId="2633" priority="13205">
      <formula>IF(RIGHT(TEXT(AQ117,"0.#"),1)=".",FALSE,TRUE)</formula>
    </cfRule>
    <cfRule type="expression" dxfId="2632" priority="13206">
      <formula>IF(RIGHT(TEXT(AQ117,"0.#"),1)=".",TRUE,FALSE)</formula>
    </cfRule>
  </conditionalFormatting>
  <conditionalFormatting sqref="AE119 AQ119">
    <cfRule type="expression" dxfId="2631" priority="13203">
      <formula>IF(RIGHT(TEXT(AE119,"0.#"),1)=".",FALSE,TRUE)</formula>
    </cfRule>
    <cfRule type="expression" dxfId="2630" priority="13204">
      <formula>IF(RIGHT(TEXT(AE119,"0.#"),1)=".",TRUE,FALSE)</formula>
    </cfRule>
  </conditionalFormatting>
  <conditionalFormatting sqref="AI119">
    <cfRule type="expression" dxfId="2629" priority="13201">
      <formula>IF(RIGHT(TEXT(AI119,"0.#"),1)=".",FALSE,TRUE)</formula>
    </cfRule>
    <cfRule type="expression" dxfId="2628" priority="13202">
      <formula>IF(RIGHT(TEXT(AI119,"0.#"),1)=".",TRUE,FALSE)</formula>
    </cfRule>
  </conditionalFormatting>
  <conditionalFormatting sqref="AM119">
    <cfRule type="expression" dxfId="2627" priority="13199">
      <formula>IF(RIGHT(TEXT(AM119,"0.#"),1)=".",FALSE,TRUE)</formula>
    </cfRule>
    <cfRule type="expression" dxfId="2626" priority="13200">
      <formula>IF(RIGHT(TEXT(AM119,"0.#"),1)=".",TRUE,FALSE)</formula>
    </cfRule>
  </conditionalFormatting>
  <conditionalFormatting sqref="AQ120">
    <cfRule type="expression" dxfId="2625" priority="13191">
      <formula>IF(RIGHT(TEXT(AQ120,"0.#"),1)=".",FALSE,TRUE)</formula>
    </cfRule>
    <cfRule type="expression" dxfId="2624" priority="13192">
      <formula>IF(RIGHT(TEXT(AQ120,"0.#"),1)=".",TRUE,FALSE)</formula>
    </cfRule>
  </conditionalFormatting>
  <conditionalFormatting sqref="AE122 AQ122">
    <cfRule type="expression" dxfId="2623" priority="13189">
      <formula>IF(RIGHT(TEXT(AE122,"0.#"),1)=".",FALSE,TRUE)</formula>
    </cfRule>
    <cfRule type="expression" dxfId="2622" priority="13190">
      <formula>IF(RIGHT(TEXT(AE122,"0.#"),1)=".",TRUE,FALSE)</formula>
    </cfRule>
  </conditionalFormatting>
  <conditionalFormatting sqref="AI122">
    <cfRule type="expression" dxfId="2621" priority="13187">
      <formula>IF(RIGHT(TEXT(AI122,"0.#"),1)=".",FALSE,TRUE)</formula>
    </cfRule>
    <cfRule type="expression" dxfId="2620" priority="13188">
      <formula>IF(RIGHT(TEXT(AI122,"0.#"),1)=".",TRUE,FALSE)</formula>
    </cfRule>
  </conditionalFormatting>
  <conditionalFormatting sqref="AM122">
    <cfRule type="expression" dxfId="2619" priority="13185">
      <formula>IF(RIGHT(TEXT(AM122,"0.#"),1)=".",FALSE,TRUE)</formula>
    </cfRule>
    <cfRule type="expression" dxfId="2618" priority="13186">
      <formula>IF(RIGHT(TEXT(AM122,"0.#"),1)=".",TRUE,FALSE)</formula>
    </cfRule>
  </conditionalFormatting>
  <conditionalFormatting sqref="AQ123">
    <cfRule type="expression" dxfId="2617" priority="13177">
      <formula>IF(RIGHT(TEXT(AQ123,"0.#"),1)=".",FALSE,TRUE)</formula>
    </cfRule>
    <cfRule type="expression" dxfId="2616" priority="13178">
      <formula>IF(RIGHT(TEXT(AQ123,"0.#"),1)=".",TRUE,FALSE)</formula>
    </cfRule>
  </conditionalFormatting>
  <conditionalFormatting sqref="AE125 AQ125">
    <cfRule type="expression" dxfId="2615" priority="13175">
      <formula>IF(RIGHT(TEXT(AE125,"0.#"),1)=".",FALSE,TRUE)</formula>
    </cfRule>
    <cfRule type="expression" dxfId="2614" priority="13176">
      <formula>IF(RIGHT(TEXT(AE125,"0.#"),1)=".",TRUE,FALSE)</formula>
    </cfRule>
  </conditionalFormatting>
  <conditionalFormatting sqref="AI125">
    <cfRule type="expression" dxfId="2613" priority="13173">
      <formula>IF(RIGHT(TEXT(AI125,"0.#"),1)=".",FALSE,TRUE)</formula>
    </cfRule>
    <cfRule type="expression" dxfId="2612" priority="13174">
      <formula>IF(RIGHT(TEXT(AI125,"0.#"),1)=".",TRUE,FALSE)</formula>
    </cfRule>
  </conditionalFormatting>
  <conditionalFormatting sqref="AM125">
    <cfRule type="expression" dxfId="2611" priority="13171">
      <formula>IF(RIGHT(TEXT(AM125,"0.#"),1)=".",FALSE,TRUE)</formula>
    </cfRule>
    <cfRule type="expression" dxfId="2610" priority="13172">
      <formula>IF(RIGHT(TEXT(AM125,"0.#"),1)=".",TRUE,FALSE)</formula>
    </cfRule>
  </conditionalFormatting>
  <conditionalFormatting sqref="AQ126">
    <cfRule type="expression" dxfId="2609" priority="13163">
      <formula>IF(RIGHT(TEXT(AQ126,"0.#"),1)=".",FALSE,TRUE)</formula>
    </cfRule>
    <cfRule type="expression" dxfId="2608" priority="13164">
      <formula>IF(RIGHT(TEXT(AQ126,"0.#"),1)=".",TRUE,FALSE)</formula>
    </cfRule>
  </conditionalFormatting>
  <conditionalFormatting sqref="AE128 AQ128">
    <cfRule type="expression" dxfId="2607" priority="13161">
      <formula>IF(RIGHT(TEXT(AE128,"0.#"),1)=".",FALSE,TRUE)</formula>
    </cfRule>
    <cfRule type="expression" dxfId="2606" priority="13162">
      <formula>IF(RIGHT(TEXT(AE128,"0.#"),1)=".",TRUE,FALSE)</formula>
    </cfRule>
  </conditionalFormatting>
  <conditionalFormatting sqref="AI128">
    <cfRule type="expression" dxfId="2605" priority="13159">
      <formula>IF(RIGHT(TEXT(AI128,"0.#"),1)=".",FALSE,TRUE)</formula>
    </cfRule>
    <cfRule type="expression" dxfId="2604" priority="13160">
      <formula>IF(RIGHT(TEXT(AI128,"0.#"),1)=".",TRUE,FALSE)</formula>
    </cfRule>
  </conditionalFormatting>
  <conditionalFormatting sqref="AM128">
    <cfRule type="expression" dxfId="2603" priority="13157">
      <formula>IF(RIGHT(TEXT(AM128,"0.#"),1)=".",FALSE,TRUE)</formula>
    </cfRule>
    <cfRule type="expression" dxfId="2602" priority="13158">
      <formula>IF(RIGHT(TEXT(AM128,"0.#"),1)=".",TRUE,FALSE)</formula>
    </cfRule>
  </conditionalFormatting>
  <conditionalFormatting sqref="AQ129">
    <cfRule type="expression" dxfId="2601" priority="13149">
      <formula>IF(RIGHT(TEXT(AQ129,"0.#"),1)=".",FALSE,TRUE)</formula>
    </cfRule>
    <cfRule type="expression" dxfId="2600" priority="13150">
      <formula>IF(RIGHT(TEXT(AQ129,"0.#"),1)=".",TRUE,FALSE)</formula>
    </cfRule>
  </conditionalFormatting>
  <conditionalFormatting sqref="AE75">
    <cfRule type="expression" dxfId="2599" priority="13147">
      <formula>IF(RIGHT(TEXT(AE75,"0.#"),1)=".",FALSE,TRUE)</formula>
    </cfRule>
    <cfRule type="expression" dxfId="2598" priority="13148">
      <formula>IF(RIGHT(TEXT(AE75,"0.#"),1)=".",TRUE,FALSE)</formula>
    </cfRule>
  </conditionalFormatting>
  <conditionalFormatting sqref="AE76">
    <cfRule type="expression" dxfId="2597" priority="13145">
      <formula>IF(RIGHT(TEXT(AE76,"0.#"),1)=".",FALSE,TRUE)</formula>
    </cfRule>
    <cfRule type="expression" dxfId="2596" priority="13146">
      <formula>IF(RIGHT(TEXT(AE76,"0.#"),1)=".",TRUE,FALSE)</formula>
    </cfRule>
  </conditionalFormatting>
  <conditionalFormatting sqref="AE77">
    <cfRule type="expression" dxfId="2595" priority="13143">
      <formula>IF(RIGHT(TEXT(AE77,"0.#"),1)=".",FALSE,TRUE)</formula>
    </cfRule>
    <cfRule type="expression" dxfId="2594" priority="13144">
      <formula>IF(RIGHT(TEXT(AE77,"0.#"),1)=".",TRUE,FALSE)</formula>
    </cfRule>
  </conditionalFormatting>
  <conditionalFormatting sqref="AI77">
    <cfRule type="expression" dxfId="2593" priority="13141">
      <formula>IF(RIGHT(TEXT(AI77,"0.#"),1)=".",FALSE,TRUE)</formula>
    </cfRule>
    <cfRule type="expression" dxfId="2592" priority="13142">
      <formula>IF(RIGHT(TEXT(AI77,"0.#"),1)=".",TRUE,FALSE)</formula>
    </cfRule>
  </conditionalFormatting>
  <conditionalFormatting sqref="AI76">
    <cfRule type="expression" dxfId="2591" priority="13139">
      <formula>IF(RIGHT(TEXT(AI76,"0.#"),1)=".",FALSE,TRUE)</formula>
    </cfRule>
    <cfRule type="expression" dxfId="2590" priority="13140">
      <formula>IF(RIGHT(TEXT(AI76,"0.#"),1)=".",TRUE,FALSE)</formula>
    </cfRule>
  </conditionalFormatting>
  <conditionalFormatting sqref="AI75">
    <cfRule type="expression" dxfId="2589" priority="13137">
      <formula>IF(RIGHT(TEXT(AI75,"0.#"),1)=".",FALSE,TRUE)</formula>
    </cfRule>
    <cfRule type="expression" dxfId="2588" priority="13138">
      <formula>IF(RIGHT(TEXT(AI75,"0.#"),1)=".",TRUE,FALSE)</formula>
    </cfRule>
  </conditionalFormatting>
  <conditionalFormatting sqref="AM75">
    <cfRule type="expression" dxfId="2587" priority="13135">
      <formula>IF(RIGHT(TEXT(AM75,"0.#"),1)=".",FALSE,TRUE)</formula>
    </cfRule>
    <cfRule type="expression" dxfId="2586" priority="13136">
      <formula>IF(RIGHT(TEXT(AM75,"0.#"),1)=".",TRUE,FALSE)</formula>
    </cfRule>
  </conditionalFormatting>
  <conditionalFormatting sqref="AM76">
    <cfRule type="expression" dxfId="2585" priority="13133">
      <formula>IF(RIGHT(TEXT(AM76,"0.#"),1)=".",FALSE,TRUE)</formula>
    </cfRule>
    <cfRule type="expression" dxfId="2584" priority="13134">
      <formula>IF(RIGHT(TEXT(AM76,"0.#"),1)=".",TRUE,FALSE)</formula>
    </cfRule>
  </conditionalFormatting>
  <conditionalFormatting sqref="AM77">
    <cfRule type="expression" dxfId="2583" priority="13131">
      <formula>IF(RIGHT(TEXT(AM77,"0.#"),1)=".",FALSE,TRUE)</formula>
    </cfRule>
    <cfRule type="expression" dxfId="2582" priority="13132">
      <formula>IF(RIGHT(TEXT(AM77,"0.#"),1)=".",TRUE,FALSE)</formula>
    </cfRule>
  </conditionalFormatting>
  <conditionalFormatting sqref="AM134:AM135 AQ134:AQ135 AU134:AU135">
    <cfRule type="expression" dxfId="2581" priority="13117">
      <formula>IF(RIGHT(TEXT(AM134,"0.#"),1)=".",FALSE,TRUE)</formula>
    </cfRule>
    <cfRule type="expression" dxfId="2580" priority="13118">
      <formula>IF(RIGHT(TEXT(AM134,"0.#"),1)=".",TRUE,FALSE)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39:AO866">
    <cfRule type="expression" dxfId="2549" priority="6687">
      <formula>IF(AND(AL839&gt;=0, RIGHT(TEXT(AL839,"0.#"),1)&lt;&gt;"."),TRUE,FALSE)</formula>
    </cfRule>
    <cfRule type="expression" dxfId="2548" priority="6688">
      <formula>IF(AND(AL839&gt;=0, RIGHT(TEXT(AL839,"0.#"),1)="."),TRUE,FALSE)</formula>
    </cfRule>
    <cfRule type="expression" dxfId="2547" priority="6689">
      <formula>IF(AND(AL839&lt;0, RIGHT(TEXT(AL839,"0.#"),1)&lt;&gt;"."),TRUE,FALSE)</formula>
    </cfRule>
    <cfRule type="expression" dxfId="2546" priority="6690">
      <formula>IF(AND(AL839&lt;0, RIGHT(TEXT(AL839,"0.#"),1)="."),TRUE,FALSE)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39:Y866">
    <cfRule type="expression" dxfId="2475" priority="3015">
      <formula>IF(RIGHT(TEXT(Y839,"0.#"),1)=".",FALSE,TRUE)</formula>
    </cfRule>
    <cfRule type="expression" dxfId="2474" priority="3016">
      <formula>IF(RIGHT(TEXT(Y839,"0.#"),1)=".",TRUE,FALSE)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7:AO838">
    <cfRule type="expression" dxfId="2431" priority="2873">
      <formula>IF(AND(AL837&gt;=0, RIGHT(TEXT(AL837,"0.#"),1)&lt;&gt;"."),TRUE,FALSE)</formula>
    </cfRule>
    <cfRule type="expression" dxfId="2430" priority="2874">
      <formula>IF(AND(AL837&gt;=0, RIGHT(TEXT(AL837,"0.#"),1)="."),TRUE,FALSE)</formula>
    </cfRule>
    <cfRule type="expression" dxfId="2429" priority="2875">
      <formula>IF(AND(AL837&lt;0, RIGHT(TEXT(AL837,"0.#"),1)&lt;&gt;"."),TRUE,FALSE)</formula>
    </cfRule>
    <cfRule type="expression" dxfId="2428" priority="2876">
      <formula>IF(AND(AL837&lt;0, RIGHT(TEXT(AL837,"0.#"),1)="."),TRUE,FALSE)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7">
    <cfRule type="expression" dxfId="2093" priority="2365">
      <formula>IF(RIGHT(TEXT(W27,"0.#"),1)=".",FALSE,TRUE)</formula>
    </cfRule>
    <cfRule type="expression" dxfId="2092" priority="2366">
      <formula>IF(RIGHT(TEXT(W27,"0.#"),1)=".",TRUE,FALSE)</formula>
    </cfRule>
  </conditionalFormatting>
  <conditionalFormatting sqref="W28">
    <cfRule type="expression" dxfId="2091" priority="2357">
      <formula>IF(RIGHT(TEXT(W28,"0.#"),1)=".",FALSE,TRUE)</formula>
    </cfRule>
    <cfRule type="expression" dxfId="2090" priority="2358">
      <formula>IF(RIGHT(TEXT(W28,"0.#"),1)=".",TRUE,FALSE)</formula>
    </cfRule>
  </conditionalFormatting>
  <conditionalFormatting sqref="P27">
    <cfRule type="expression" dxfId="2089" priority="2353">
      <formula>IF(RIGHT(TEXT(P27,"0.#"),1)=".",FALSE,TRUE)</formula>
    </cfRule>
    <cfRule type="expression" dxfId="2088" priority="2354">
      <formula>IF(RIGHT(TEXT(P27,"0.#"),1)=".",TRUE,FALSE)</formula>
    </cfRule>
  </conditionalFormatting>
  <conditionalFormatting sqref="P28">
    <cfRule type="expression" dxfId="2087" priority="2351">
      <formula>IF(RIGHT(TEXT(P28,"0.#"),1)=".",FALSE,TRUE)</formula>
    </cfRule>
    <cfRule type="expression" dxfId="2086" priority="2352">
      <formula>IF(RIGHT(TEXT(P28,"0.#"),1)=".",TRUE,FALSE)</formula>
    </cfRule>
  </conditionalFormatting>
  <conditionalFormatting sqref="AQ114">
    <cfRule type="expression" dxfId="2085" priority="2335">
      <formula>IF(RIGHT(TEXT(AQ114,"0.#"),1)=".",FALSE,TRUE)</formula>
    </cfRule>
    <cfRule type="expression" dxfId="2084" priority="2336">
      <formula>IF(RIGHT(TEXT(AQ114,"0.#"),1)=".",TRUE,FALSE)</formula>
    </cfRule>
  </conditionalFormatting>
  <conditionalFormatting sqref="AQ104">
    <cfRule type="expression" dxfId="2083" priority="2349">
      <formula>IF(RIGHT(TEXT(AQ104,"0.#"),1)=".",FALSE,TRUE)</formula>
    </cfRule>
    <cfRule type="expression" dxfId="2082" priority="2350">
      <formula>IF(RIGHT(TEXT(AQ104,"0.#"),1)=".",TRUE,FALSE)</formula>
    </cfRule>
  </conditionalFormatting>
  <conditionalFormatting sqref="AQ105">
    <cfRule type="expression" dxfId="2081" priority="2347">
      <formula>IF(RIGHT(TEXT(AQ105,"0.#"),1)=".",FALSE,TRUE)</formula>
    </cfRule>
    <cfRule type="expression" dxfId="2080" priority="2348">
      <formula>IF(RIGHT(TEXT(AQ105,"0.#"),1)=".",TRUE,FALSE)</formula>
    </cfRule>
  </conditionalFormatting>
  <conditionalFormatting sqref="AQ107">
    <cfRule type="expression" dxfId="2079" priority="2345">
      <formula>IF(RIGHT(TEXT(AQ107,"0.#"),1)=".",FALSE,TRUE)</formula>
    </cfRule>
    <cfRule type="expression" dxfId="2078" priority="2346">
      <formula>IF(RIGHT(TEXT(AQ107,"0.#"),1)=".",TRUE,FALSE)</formula>
    </cfRule>
  </conditionalFormatting>
  <conditionalFormatting sqref="AQ108">
    <cfRule type="expression" dxfId="2077" priority="2343">
      <formula>IF(RIGHT(TEXT(AQ108,"0.#"),1)=".",FALSE,TRUE)</formula>
    </cfRule>
    <cfRule type="expression" dxfId="2076" priority="2344">
      <formula>IF(RIGHT(TEXT(AQ108,"0.#"),1)=".",TRUE,FALSE)</formula>
    </cfRule>
  </conditionalFormatting>
  <conditionalFormatting sqref="AQ110">
    <cfRule type="expression" dxfId="2075" priority="2341">
      <formula>IF(RIGHT(TEXT(AQ110,"0.#"),1)=".",FALSE,TRUE)</formula>
    </cfRule>
    <cfRule type="expression" dxfId="2074" priority="2342">
      <formula>IF(RIGHT(TEXT(AQ110,"0.#"),1)=".",TRUE,FALSE)</formula>
    </cfRule>
  </conditionalFormatting>
  <conditionalFormatting sqref="AQ111">
    <cfRule type="expression" dxfId="2073" priority="2339">
      <formula>IF(RIGHT(TEXT(AQ111,"0.#"),1)=".",FALSE,TRUE)</formula>
    </cfRule>
    <cfRule type="expression" dxfId="2072" priority="2340">
      <formula>IF(RIGHT(TEXT(AQ111,"0.#"),1)=".",TRUE,FALSE)</formula>
    </cfRule>
  </conditionalFormatting>
  <conditionalFormatting sqref="AQ113">
    <cfRule type="expression" dxfId="2071" priority="2337">
      <formula>IF(RIGHT(TEXT(AQ113,"0.#"),1)=".",FALSE,TRUE)</formula>
    </cfRule>
    <cfRule type="expression" dxfId="2070" priority="2338">
      <formula>IF(RIGHT(TEXT(AQ113,"0.#"),1)=".",TRUE,FALSE)</formula>
    </cfRule>
  </conditionalFormatting>
  <conditionalFormatting sqref="AE67">
    <cfRule type="expression" dxfId="2069" priority="2267">
      <formula>IF(RIGHT(TEXT(AE67,"0.#"),1)=".",FALSE,TRUE)</formula>
    </cfRule>
    <cfRule type="expression" dxfId="2068" priority="2268">
      <formula>IF(RIGHT(TEXT(AE67,"0.#"),1)=".",TRUE,FALSE)</formula>
    </cfRule>
  </conditionalFormatting>
  <conditionalFormatting sqref="AE68">
    <cfRule type="expression" dxfId="2067" priority="2265">
      <formula>IF(RIGHT(TEXT(AE68,"0.#"),1)=".",FALSE,TRUE)</formula>
    </cfRule>
    <cfRule type="expression" dxfId="2066" priority="2266">
      <formula>IF(RIGHT(TEXT(AE68,"0.#"),1)=".",TRUE,FALSE)</formula>
    </cfRule>
  </conditionalFormatting>
  <conditionalFormatting sqref="AE69">
    <cfRule type="expression" dxfId="2065" priority="2263">
      <formula>IF(RIGHT(TEXT(AE69,"0.#"),1)=".",FALSE,TRUE)</formula>
    </cfRule>
    <cfRule type="expression" dxfId="2064" priority="2264">
      <formula>IF(RIGHT(TEXT(AE69,"0.#"),1)=".",TRUE,FALSE)</formula>
    </cfRule>
  </conditionalFormatting>
  <conditionalFormatting sqref="AI69">
    <cfRule type="expression" dxfId="2063" priority="2261">
      <formula>IF(RIGHT(TEXT(AI69,"0.#"),1)=".",FALSE,TRUE)</formula>
    </cfRule>
    <cfRule type="expression" dxfId="2062" priority="2262">
      <formula>IF(RIGHT(TEXT(AI69,"0.#"),1)=".",TRUE,FALSE)</formula>
    </cfRule>
  </conditionalFormatting>
  <conditionalFormatting sqref="AI68">
    <cfRule type="expression" dxfId="2061" priority="2259">
      <formula>IF(RIGHT(TEXT(AI68,"0.#"),1)=".",FALSE,TRUE)</formula>
    </cfRule>
    <cfRule type="expression" dxfId="2060" priority="2260">
      <formula>IF(RIGHT(TEXT(AI68,"0.#"),1)=".",TRUE,FALSE)</formula>
    </cfRule>
  </conditionalFormatting>
  <conditionalFormatting sqref="AI67">
    <cfRule type="expression" dxfId="2059" priority="2257">
      <formula>IF(RIGHT(TEXT(AI67,"0.#"),1)=".",FALSE,TRUE)</formula>
    </cfRule>
    <cfRule type="expression" dxfId="2058" priority="2258">
      <formula>IF(RIGHT(TEXT(AI67,"0.#"),1)=".",TRUE,FALSE)</formula>
    </cfRule>
  </conditionalFormatting>
  <conditionalFormatting sqref="AM67">
    <cfRule type="expression" dxfId="2057" priority="2255">
      <formula>IF(RIGHT(TEXT(AM67,"0.#"),1)=".",FALSE,TRUE)</formula>
    </cfRule>
    <cfRule type="expression" dxfId="2056" priority="2256">
      <formula>IF(RIGHT(TEXT(AM67,"0.#"),1)=".",TRUE,FALSE)</formula>
    </cfRule>
  </conditionalFormatting>
  <conditionalFormatting sqref="AM68">
    <cfRule type="expression" dxfId="2055" priority="2253">
      <formula>IF(RIGHT(TEXT(AM68,"0.#"),1)=".",FALSE,TRUE)</formula>
    </cfRule>
    <cfRule type="expression" dxfId="2054" priority="2254">
      <formula>IF(RIGHT(TEXT(AM68,"0.#"),1)=".",TRUE,FALSE)</formula>
    </cfRule>
  </conditionalFormatting>
  <conditionalFormatting sqref="AM69">
    <cfRule type="expression" dxfId="2053" priority="2251">
      <formula>IF(RIGHT(TEXT(AM69,"0.#"),1)=".",FALSE,TRUE)</formula>
    </cfRule>
    <cfRule type="expression" dxfId="2052" priority="2252">
      <formula>IF(RIGHT(TEXT(AM69,"0.#"),1)=".",TRUE,FALSE)</formula>
    </cfRule>
  </conditionalFormatting>
  <conditionalFormatting sqref="AQ67:AQ69">
    <cfRule type="expression" dxfId="2051" priority="2249">
      <formula>IF(RIGHT(TEXT(AQ67,"0.#"),1)=".",FALSE,TRUE)</formula>
    </cfRule>
    <cfRule type="expression" dxfId="2050" priority="2250">
      <formula>IF(RIGHT(TEXT(AQ67,"0.#"),1)=".",TRUE,FALSE)</formula>
    </cfRule>
  </conditionalFormatting>
  <conditionalFormatting sqref="AU67:AU69">
    <cfRule type="expression" dxfId="2049" priority="2247">
      <formula>IF(RIGHT(TEXT(AU67,"0.#"),1)=".",FALSE,TRUE)</formula>
    </cfRule>
    <cfRule type="expression" dxfId="2048" priority="2248">
      <formula>IF(RIGHT(TEXT(AU67,"0.#"),1)=".",TRUE,FALSE)</formula>
    </cfRule>
  </conditionalFormatting>
  <conditionalFormatting sqref="AE70">
    <cfRule type="expression" dxfId="2047" priority="2245">
      <formula>IF(RIGHT(TEXT(AE70,"0.#"),1)=".",FALSE,TRUE)</formula>
    </cfRule>
    <cfRule type="expression" dxfId="2046" priority="2246">
      <formula>IF(RIGHT(TEXT(AE70,"0.#"),1)=".",TRUE,FALSE)</formula>
    </cfRule>
  </conditionalFormatting>
  <conditionalFormatting sqref="AE71">
    <cfRule type="expression" dxfId="2045" priority="2243">
      <formula>IF(RIGHT(TEXT(AE71,"0.#"),1)=".",FALSE,TRUE)</formula>
    </cfRule>
    <cfRule type="expression" dxfId="2044" priority="2244">
      <formula>IF(RIGHT(TEXT(AE71,"0.#"),1)=".",TRUE,FALSE)</formula>
    </cfRule>
  </conditionalFormatting>
  <conditionalFormatting sqref="AE72">
    <cfRule type="expression" dxfId="2043" priority="2241">
      <formula>IF(RIGHT(TEXT(AE72,"0.#"),1)=".",FALSE,TRUE)</formula>
    </cfRule>
    <cfRule type="expression" dxfId="2042" priority="2242">
      <formula>IF(RIGHT(TEXT(AE72,"0.#"),1)=".",TRUE,FALSE)</formula>
    </cfRule>
  </conditionalFormatting>
  <conditionalFormatting sqref="AI72">
    <cfRule type="expression" dxfId="2041" priority="2239">
      <formula>IF(RIGHT(TEXT(AI72,"0.#"),1)=".",FALSE,TRUE)</formula>
    </cfRule>
    <cfRule type="expression" dxfId="2040" priority="2240">
      <formula>IF(RIGHT(TEXT(AI72,"0.#"),1)=".",TRUE,FALSE)</formula>
    </cfRule>
  </conditionalFormatting>
  <conditionalFormatting sqref="AI71">
    <cfRule type="expression" dxfId="2039" priority="2237">
      <formula>IF(RIGHT(TEXT(AI71,"0.#"),1)=".",FALSE,TRUE)</formula>
    </cfRule>
    <cfRule type="expression" dxfId="2038" priority="2238">
      <formula>IF(RIGHT(TEXT(AI71,"0.#"),1)=".",TRUE,FALSE)</formula>
    </cfRule>
  </conditionalFormatting>
  <conditionalFormatting sqref="AI70">
    <cfRule type="expression" dxfId="2037" priority="2235">
      <formula>IF(RIGHT(TEXT(AI70,"0.#"),1)=".",FALSE,TRUE)</formula>
    </cfRule>
    <cfRule type="expression" dxfId="2036" priority="2236">
      <formula>IF(RIGHT(TEXT(AI70,"0.#"),1)=".",TRUE,FALSE)</formula>
    </cfRule>
  </conditionalFormatting>
  <conditionalFormatting sqref="AM70">
    <cfRule type="expression" dxfId="2035" priority="2233">
      <formula>IF(RIGHT(TEXT(AM70,"0.#"),1)=".",FALSE,TRUE)</formula>
    </cfRule>
    <cfRule type="expression" dxfId="2034" priority="2234">
      <formula>IF(RIGHT(TEXT(AM70,"0.#"),1)=".",TRUE,FALSE)</formula>
    </cfRule>
  </conditionalFormatting>
  <conditionalFormatting sqref="AM71">
    <cfRule type="expression" dxfId="2033" priority="2231">
      <formula>IF(RIGHT(TEXT(AM71,"0.#"),1)=".",FALSE,TRUE)</formula>
    </cfRule>
    <cfRule type="expression" dxfId="2032" priority="2232">
      <formula>IF(RIGHT(TEXT(AM71,"0.#"),1)=".",TRUE,FALSE)</formula>
    </cfRule>
  </conditionalFormatting>
  <conditionalFormatting sqref="AM72">
    <cfRule type="expression" dxfId="2031" priority="2229">
      <formula>IF(RIGHT(TEXT(AM72,"0.#"),1)=".",FALSE,TRUE)</formula>
    </cfRule>
    <cfRule type="expression" dxfId="2030" priority="2230">
      <formula>IF(RIGHT(TEXT(AM72,"0.#"),1)=".",TRUE,FALSE)</formula>
    </cfRule>
  </conditionalFormatting>
  <conditionalFormatting sqref="AQ70:AQ72">
    <cfRule type="expression" dxfId="2029" priority="2227">
      <formula>IF(RIGHT(TEXT(AQ70,"0.#"),1)=".",FALSE,TRUE)</formula>
    </cfRule>
    <cfRule type="expression" dxfId="2028" priority="2228">
      <formula>IF(RIGHT(TEXT(AQ70,"0.#"),1)=".",TRUE,FALSE)</formula>
    </cfRule>
  </conditionalFormatting>
  <conditionalFormatting sqref="AU70:AU72">
    <cfRule type="expression" dxfId="2027" priority="2225">
      <formula>IF(RIGHT(TEXT(AU70,"0.#"),1)=".",FALSE,TRUE)</formula>
    </cfRule>
    <cfRule type="expression" dxfId="2026" priority="2226">
      <formula>IF(RIGHT(TEXT(AU70,"0.#"),1)=".",TRUE,FALSE)</formula>
    </cfRule>
  </conditionalFormatting>
  <conditionalFormatting sqref="AU656">
    <cfRule type="expression" dxfId="2025" priority="743">
      <formula>IF(RIGHT(TEXT(AU656,"0.#"),1)=".",FALSE,TRUE)</formula>
    </cfRule>
    <cfRule type="expression" dxfId="2024" priority="744">
      <formula>IF(RIGHT(TEXT(AU656,"0.#"),1)=".",TRUE,FALSE)</formula>
    </cfRule>
  </conditionalFormatting>
  <conditionalFormatting sqref="AQ655">
    <cfRule type="expression" dxfId="2023" priority="735">
      <formula>IF(RIGHT(TEXT(AQ655,"0.#"),1)=".",FALSE,TRUE)</formula>
    </cfRule>
    <cfRule type="expression" dxfId="2022" priority="736">
      <formula>IF(RIGHT(TEXT(AQ655,"0.#"),1)=".",TRUE,FALSE)</formula>
    </cfRule>
  </conditionalFormatting>
  <conditionalFormatting sqref="AI696">
    <cfRule type="expression" dxfId="2021" priority="527">
      <formula>IF(RIGHT(TEXT(AI696,"0.#"),1)=".",FALSE,TRUE)</formula>
    </cfRule>
    <cfRule type="expression" dxfId="2020" priority="528">
      <formula>IF(RIGHT(TEXT(AI696,"0.#"),1)=".",TRUE,FALSE)</formula>
    </cfRule>
  </conditionalFormatting>
  <conditionalFormatting sqref="AQ694">
    <cfRule type="expression" dxfId="2019" priority="521">
      <formula>IF(RIGHT(TEXT(AQ694,"0.#"),1)=".",FALSE,TRUE)</formula>
    </cfRule>
    <cfRule type="expression" dxfId="2018" priority="522">
      <formula>IF(RIGHT(TEXT(AQ694,"0.#"),1)=".",TRUE,FALSE)</formula>
    </cfRule>
  </conditionalFormatting>
  <conditionalFormatting sqref="AL872:AO899">
    <cfRule type="expression" dxfId="2017" priority="2133">
      <formula>IF(AND(AL872&gt;=0, RIGHT(TEXT(AL872,"0.#"),1)&lt;&gt;"."),TRUE,FALSE)</formula>
    </cfRule>
    <cfRule type="expression" dxfId="2016" priority="2134">
      <formula>IF(AND(AL872&gt;=0, RIGHT(TEXT(AL872,"0.#"),1)="."),TRUE,FALSE)</formula>
    </cfRule>
    <cfRule type="expression" dxfId="2015" priority="2135">
      <formula>IF(AND(AL872&lt;0, RIGHT(TEXT(AL872,"0.#"),1)&lt;&gt;"."),TRUE,FALSE)</formula>
    </cfRule>
    <cfRule type="expression" dxfId="2014" priority="2136">
      <formula>IF(AND(AL872&lt;0, RIGHT(TEXT(AL872,"0.#"),1)="."),TRUE,FALSE)</formula>
    </cfRule>
  </conditionalFormatting>
  <conditionalFormatting sqref="AL870:AO871">
    <cfRule type="expression" dxfId="2013" priority="2127">
      <formula>IF(AND(AL870&gt;=0, RIGHT(TEXT(AL870,"0.#"),1)&lt;&gt;"."),TRUE,FALSE)</formula>
    </cfRule>
    <cfRule type="expression" dxfId="2012" priority="2128">
      <formula>IF(AND(AL870&gt;=0, RIGHT(TEXT(AL870,"0.#"),1)="."),TRUE,FALSE)</formula>
    </cfRule>
    <cfRule type="expression" dxfId="2011" priority="2129">
      <formula>IF(AND(AL870&lt;0, RIGHT(TEXT(AL870,"0.#"),1)&lt;&gt;"."),TRUE,FALSE)</formula>
    </cfRule>
    <cfRule type="expression" dxfId="2010" priority="2130">
      <formula>IF(AND(AL870&lt;0, RIGHT(TEXT(AL870,"0.#"),1)="."),TRUE,FALSE)</formula>
    </cfRule>
  </conditionalFormatting>
  <conditionalFormatting sqref="AL905:AO932">
    <cfRule type="expression" dxfId="2009" priority="2121">
      <formula>IF(AND(AL905&gt;=0, RIGHT(TEXT(AL905,"0.#"),1)&lt;&gt;"."),TRUE,FALSE)</formula>
    </cfRule>
    <cfRule type="expression" dxfId="2008" priority="2122">
      <formula>IF(AND(AL905&gt;=0, RIGHT(TEXT(AL905,"0.#"),1)="."),TRUE,FALSE)</formula>
    </cfRule>
    <cfRule type="expression" dxfId="2007" priority="2123">
      <formula>IF(AND(AL905&lt;0, RIGHT(TEXT(AL905,"0.#"),1)&lt;&gt;"."),TRUE,FALSE)</formula>
    </cfRule>
    <cfRule type="expression" dxfId="2006" priority="2124">
      <formula>IF(AND(AL905&lt;0, RIGHT(TEXT(AL905,"0.#"),1)="."),TRUE,FALSE)</formula>
    </cfRule>
  </conditionalFormatting>
  <conditionalFormatting sqref="AL903:AO904">
    <cfRule type="expression" dxfId="2005" priority="2115">
      <formula>IF(AND(AL903&gt;=0, RIGHT(TEXT(AL903,"0.#"),1)&lt;&gt;"."),TRUE,FALSE)</formula>
    </cfRule>
    <cfRule type="expression" dxfId="2004" priority="2116">
      <formula>IF(AND(AL903&gt;=0, RIGHT(TEXT(AL903,"0.#"),1)="."),TRUE,FALSE)</formula>
    </cfRule>
    <cfRule type="expression" dxfId="2003" priority="2117">
      <formula>IF(AND(AL903&lt;0, RIGHT(TEXT(AL903,"0.#"),1)&lt;&gt;"."),TRUE,FALSE)</formula>
    </cfRule>
    <cfRule type="expression" dxfId="2002" priority="2118">
      <formula>IF(AND(AL903&lt;0, RIGHT(TEXT(AL903,"0.#"),1)="."),TRUE,FALSE)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1">
    <cfRule type="expression" dxfId="1211" priority="519">
      <formula>IF(RIGHT(TEXT(AU101,"0.#"),1)=".",FALSE,TRUE)</formula>
    </cfRule>
    <cfRule type="expression" dxfId="1210" priority="520">
      <formula>IF(RIGHT(TEXT(AU101,"0.#"),1)=".",TRUE,FALSE)</formula>
    </cfRule>
  </conditionalFormatting>
  <conditionalFormatting sqref="AU102">
    <cfRule type="expression" dxfId="1209" priority="517">
      <formula>IF(RIGHT(TEXT(AU102,"0.#"),1)=".",FALSE,TRUE)</formula>
    </cfRule>
    <cfRule type="expression" dxfId="1208" priority="518">
      <formula>IF(RIGHT(TEXT(AU102,"0.#"),1)=".",TRUE,FALSE)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9:AC29">
    <cfRule type="expression" dxfId="759" priority="63">
      <formula>IF(RIGHT(TEXT(P29,"0.#"),1)=".",FALSE,TRUE)</formula>
    </cfRule>
    <cfRule type="expression" dxfId="758" priority="64">
      <formula>IF(RIGHT(TEXT(P29,"0.#"),1)=".",TRUE,FALSE)</formula>
    </cfRule>
  </conditionalFormatting>
  <conditionalFormatting sqref="P13:AQ13">
    <cfRule type="expression" dxfId="757" priority="61">
      <formula>IF(RIGHT(TEXT(P13,"0.#"),1)=".",FALSE,TRUE)</formula>
    </cfRule>
    <cfRule type="expression" dxfId="756" priority="62">
      <formula>IF(RIGHT(TEXT(P13,"0.#"),1)=".",TRUE,FALSE)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26">
    <cfRule type="expression" dxfId="753" priority="53">
      <formula>IF(RIGHT(TEXT(P26,"0.#"),1)=".",FALSE,TRUE)</formula>
    </cfRule>
    <cfRule type="expression" dxfId="752" priority="54">
      <formula>IF(RIGHT(TEXT(P26,"0.#"),1)=".",TRUE,FALSE)</formula>
    </cfRule>
  </conditionalFormatting>
  <conditionalFormatting sqref="P25">
    <cfRule type="expression" dxfId="751" priority="51">
      <formula>IF(RIGHT(TEXT(P25,"0.#"),1)=".",FALSE,TRUE)</formula>
    </cfRule>
    <cfRule type="expression" dxfId="750" priority="52">
      <formula>IF(RIGHT(TEXT(P25,"0.#"),1)=".",TRUE,FALSE)</formula>
    </cfRule>
  </conditionalFormatting>
  <conditionalFormatting sqref="P24">
    <cfRule type="expression" dxfId="749" priority="49">
      <formula>IF(RIGHT(TEXT(P24,"0.#"),1)=".",FALSE,TRUE)</formula>
    </cfRule>
    <cfRule type="expression" dxfId="748" priority="50">
      <formula>IF(RIGHT(TEXT(P24,"0.#"),1)=".",TRUE,FALSE)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4">
    <cfRule type="expression" dxfId="739" priority="37">
      <formula>IF(RIGHT(TEXT(AI34,"0.#"),1)=".",FALSE,TRUE)</formula>
    </cfRule>
    <cfRule type="expression" dxfId="738" priority="38">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6">
    <cfRule type="expression" dxfId="705" priority="5">
      <formula>IF(RIGHT(TEXT(W26,"0.#"),1)=".",FALSE,TRUE)</formula>
    </cfRule>
    <cfRule type="expression" dxfId="704" priority="6">
      <formula>IF(RIGHT(TEXT(W26,"0.#"),1)=".",TRUE,FALSE)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9" max="49" man="1"/>
    <brk id="833" max="49" man="1"/>
  </rowBreaks>
  <colBreaks count="1" manualBreakCount="1">
    <brk id="6" max="112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t="s">
        <v>595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595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2"/>
      <c r="I4" s="1012"/>
      <c r="J4" s="1012"/>
      <c r="K4" s="1012"/>
      <c r="L4" s="1012"/>
      <c r="M4" s="1012"/>
      <c r="N4" s="1012"/>
      <c r="O4" s="1013"/>
      <c r="P4" s="161"/>
      <c r="Q4" s="1020"/>
      <c r="R4" s="1020"/>
      <c r="S4" s="1020"/>
      <c r="T4" s="1020"/>
      <c r="U4" s="1020"/>
      <c r="V4" s="1020"/>
      <c r="W4" s="1020"/>
      <c r="X4" s="1021"/>
      <c r="Y4" s="998" t="s">
        <v>12</v>
      </c>
      <c r="Z4" s="999"/>
      <c r="AA4" s="1000"/>
      <c r="AB4" s="554"/>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4"/>
      <c r="H5" s="1015"/>
      <c r="I5" s="1015"/>
      <c r="J5" s="1015"/>
      <c r="K5" s="1015"/>
      <c r="L5" s="1015"/>
      <c r="M5" s="1015"/>
      <c r="N5" s="1015"/>
      <c r="O5" s="1016"/>
      <c r="P5" s="1022"/>
      <c r="Q5" s="1022"/>
      <c r="R5" s="1022"/>
      <c r="S5" s="1022"/>
      <c r="T5" s="1022"/>
      <c r="U5" s="1022"/>
      <c r="V5" s="1022"/>
      <c r="W5" s="1022"/>
      <c r="X5" s="1023"/>
      <c r="Y5" s="303" t="s">
        <v>54</v>
      </c>
      <c r="Z5" s="995"/>
      <c r="AA5" s="996"/>
      <c r="AB5" s="525"/>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5" t="s">
        <v>473</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4"/>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5"/>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5" t="s">
        <v>473</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4"/>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5"/>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5" t="s">
        <v>473</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4"/>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5"/>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5" t="s">
        <v>473</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4"/>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5"/>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5" t="s">
        <v>473</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4"/>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5"/>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5" t="s">
        <v>473</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4"/>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5"/>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5" t="s">
        <v>473</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4"/>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5"/>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5" t="s">
        <v>473</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4"/>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5"/>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5" t="s">
        <v>473</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4"/>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5"/>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2019-08-26T03:06:30Z</cp:lastPrinted>
  <dcterms:created xsi:type="dcterms:W3CDTF">2012-03-13T00:50:25Z</dcterms:created>
  <dcterms:modified xsi:type="dcterms:W3CDTF">2020-11-18T09:34:19Z</dcterms:modified>
</cp:coreProperties>
</file>