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R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<sst xmlns="http://schemas.openxmlformats.org/spreadsheetml/2006/main" count="3112" uniqueCount="790">
  <si>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</si>
  <si>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</si>
  <si>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</si>
  <si>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</si>
  <si>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</si>
  <si>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</si>
  <si>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</si>
  <si>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</si>
  <si>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</si>
  <si>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</si>
  <si>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</si>
  <si>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</si>
  <si>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</si>
  <si>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</si>
  <si>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</si>
  <si>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</si>
  <si>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</si>
  <si>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</si>
  <si>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</si>
  <si>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</si>
  <si>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</si>
  <si>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</si>
  <si>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</si>
  <si>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</si>
  <si>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</si>
  <si>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</si>
  <si>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</si>
  <si>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</si>
  <si>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</si>
  <si>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</si>
  <si>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</si>
  <si>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</si>
  <si>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</si>
  <si>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</si>
  <si>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</si>
  <si>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</si>
  <si>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</si>
  <si>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</si>
  <si>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</si>
  <si>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</si>
  <si>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</si>
  <si>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</si>
  <si>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</si>
  <si>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</si>
  <si>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</si>
  <si>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</si>
  <si>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</si>
  <si>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</si>
  <si>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</si>
  <si>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</si>
  <si>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</si>
  <si>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</si>
  <si>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</si>
  <si>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</si>
  <si>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</si>
  <si>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</si>
  <si>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</si>
  <si>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</si>
  <si>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</si>
  <si>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</si>
  <si>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</si>
  <si>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</si>
  <si>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</si>
  <si>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</si>
  <si>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</si>
  <si>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</si>
  <si>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</si>
  <si>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</si>
  <si>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</si>
  <si>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</si>
  <si>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</si>
  <si>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</si>
  <si>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</si>
  <si>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</si>
  <si>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</si>
  <si>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</si>
  <si>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</si>
  <si>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</si>
  <si>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</si>
  <si>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</si>
  <si>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</si>
  <si>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</si>
  <si>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</si>
  <si>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</si>
  <si>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</si>
  <si>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</si>
  <si>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</si>
  <si>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</si>
  <si>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</si>
  <si>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</si>
  <si>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</si>
  <si>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</si>
  <si>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</si>
  <si>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</si>
  <si>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</si>
  <si>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</si>
  <si>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</si>
  <si>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</si>
  <si>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</si>
  <si>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</si>
  <si>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</si>
  <si>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</si>
  <si>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</si>
  <si>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</si>
  <si>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</si>
  <si>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</si>
  <si>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</si>
  <si>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</si>
  <si>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</si>
  <si>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</si>
  <si>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</si>
  <si>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</si>
  <si>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</si>
  <si>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</si>
  <si>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</si>
  <si>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</si>
  <si>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</si>
  <si>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</si>
  <si>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</si>
  <si>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</si>
  <si>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</si>
  <si>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</si>
  <si>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</si>
  <si>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</si>
  <si>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</si>
  <si>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</si>
  <si>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</si>
  <si>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</si>
  <si>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</si>
  <si>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</si>
  <si>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</si>
  <si>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</si>
  <si>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</si>
  <si>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</si>
  <si>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</si>
  <si>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</si>
  <si>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</si>
  <si>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</si>
  <si>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</si>
  <si>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</si>
  <si>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</si>
  <si>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</si>
  <si>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</si>
  <si>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</si>
  <si>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</si>
  <si>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</si>
  <si>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</si>
  <si>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</si>
  <si>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</si>
  <si>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</si>
  <si>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</si>
  <si>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</si>
  <si>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</si>
  <si>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</si>
  <si>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</si>
  <si>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</si>
  <si>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</si>
  <si>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</si>
  <si>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</si>
  <si>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</si>
  <si>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</si>
  <si>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</si>
  <si>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</si>
  <si>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</si>
  <si>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</si>
  <si>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</si>
  <si>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</si>
  <si>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</si>
  <si>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</si>
  <si>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</si>
  <si>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</si>
  <si>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</si>
  <si>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</si>
  <si>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</si>
  <si>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</si>
  <si>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</si>
  <si>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</si>
  <si>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</si>
  <si>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</si>
  <si>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</si>
  <si>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</si>
  <si>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</si>
  <si>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</si>
  <si>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</si>
  <si>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</si>
  <si>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</si>
  <si>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</si>
  <si>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</si>
  <si>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</si>
  <si>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</si>
  <si>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</si>
  <si>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</si>
  <si>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</si>
  <si>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</si>
  <si>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</si>
  <si>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</si>
  <si>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</si>
  <si>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</si>
  <si>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</si>
  <si>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</si>
  <si>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</si>
  <si>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</si>
  <si>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</si>
  <si>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</si>
  <si>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</si>
  <si>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</si>
  <si>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</si>
  <si>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</si>
  <si>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</si>
  <si>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</si>
  <si>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</si>
  <si>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</si>
  <si>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</si>
  <si>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</si>
  <si>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</si>
  <si>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</si>
  <si>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</si>
  <si>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</si>
  <si>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</si>
  <si>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</si>
  <si>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</si>
  <si>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</si>
  <si>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</si>
  <si>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</si>
  <si>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</si>
  <si>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</si>
  <si>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</si>
  <si>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</si>
  <si>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</si>
  <si>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</si>
  <si>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</si>
  <si>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</si>
  <si>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</si>
  <si>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</si>
  <si>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</si>
  <si>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</si>
  <si>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</si>
  <si>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</si>
  <si>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</si>
  <si>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</si>
  <si>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</si>
  <si>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</si>
  <si>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</si>
  <si>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</si>
  <si>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</si>
  <si>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</si>
  <si>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</si>
  <si>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</si>
  <si>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</si>
  <si>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</si>
  <si>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</si>
  <si>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</si>
  <si>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</si>
  <si>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</si>
  <si>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</si>
  <si>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</si>
  <si>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</si>
  <si>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</si>
  <si>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</si>
  <si>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</si>
  <si>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</si>
  <si>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</si>
  <si>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</si>
  <si>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</si>
  <si>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</si>
  <si>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</si>
  <si>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</si>
  <si>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</si>
  <si>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</si>
  <si>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</si>
  <si>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</si>
  <si>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</si>
  <si>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</si>
  <si>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</si>
  <si>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</si>
  <si>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</si>
  <si>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</si>
  <si>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</si>
  <si>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</si>
  <si>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</si>
  <si>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</si>
  <si>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</si>
  <si>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</si>
  <si>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</si>
  <si>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</si>
  <si>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</si>
  <si>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</si>
  <si>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</si>
  <si>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</si>
  <si>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</si>
  <si>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</si>
  <si>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</si>
  <si>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</si>
  <si>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</si>
  <si>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</si>
  <si>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</si>
  <si>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</si>
  <si>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</si>
  <si>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</si>
  <si>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</si>
  <si>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</si>
  <si>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</si>
  <si>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</si>
  <si>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</si>
  <si>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</si>
  <si>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</si>
  <si>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</si>
  <si>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</si>
  <si>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</si>
  <si>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</si>
  <si>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</si>
  <si>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</si>
  <si>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</si>
  <si>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</si>
  <si>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</si>
  <si>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</si>
  <si>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</si>
  <si>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</si>
  <si>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</si>
  <si>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</si>
  <si>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</si>
  <si>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</si>
  <si>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</si>
  <si>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</si>
  <si>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</si>
  <si>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</si>
  <si>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</si>
  <si>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</si>
  <si>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</si>
  <si>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</si>
  <si>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</si>
  <si>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</si>
  <si>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</si>
  <si>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</si>
  <si>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</si>
  <si>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</si>
  <si>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</si>
  <si>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</si>
  <si>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</si>
  <si>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</si>
  <si>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</si>
  <si>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</si>
  <si>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</si>
  <si>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</si>
  <si>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</si>
  <si>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</si>
  <si>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</si>
  <si>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</si>
  <si>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</si>
  <si>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</si>
  <si>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</si>
  <si>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</si>
  <si>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</si>
  <si>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</si>
  <si>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</si>
  <si>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</si>
  <si>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</si>
  <si>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</si>
  <si>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</si>
  <si>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</si>
  <si>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</si>
  <si>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</si>
  <si>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</si>
  <si>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</si>
  <si>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</si>
  <si>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</si>
  <si>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</si>
  <si>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</si>
  <si>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</si>
  <si>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</si>
  <si>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</si>
  <si>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</si>
  <si>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</si>
  <si>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</si>
  <si>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</si>
  <si>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</si>
  <si>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</si>
  <si>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</si>
  <si>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</si>
  <si>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</si>
  <si>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</si>
  <si>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</si>
  <si>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</si>
  <si>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</si>
  <si>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</si>
  <si>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</si>
  <si>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</si>
  <si>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</si>
  <si>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</si>
  <si>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</si>
  <si>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</si>
  <si>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</si>
  <si>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</si>
  <si>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</si>
  <si>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</si>
  <si>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</si>
  <si>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</si>
  <si>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</si>
  <si>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</si>
  <si>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</si>
  <si>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</si>
  <si>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</si>
  <si>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</si>
  <si>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</si>
  <si>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</si>
  <si>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</si>
  <si>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</si>
  <si>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</si>
  <si>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</si>
  <si>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</si>
  <si>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</si>
  <si>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</si>
  <si>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</si>
  <si>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</si>
  <si>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</si>
  <si>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</si>
  <si>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</si>
  <si>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</si>
  <si>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</si>
  <si>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</si>
  <si>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</si>
  <si>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</si>
  <si>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</si>
  <si>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</si>
  <si>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</si>
  <si>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</si>
  <si>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</si>
  <si>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</si>
  <si>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</si>
  <si>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</si>
  <si>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</si>
  <si>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</si>
  <si>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</si>
  <si>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</si>
  <si>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</si>
  <si>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</si>
  <si>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</si>
  <si>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</si>
  <si>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</si>
  <si>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</si>
  <si>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</si>
  <si>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</si>
  <si>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</si>
  <si>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</si>
  <si>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</si>
  <si>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</si>
  <si>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</si>
  <si>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</si>
  <si>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</si>
  <si>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</si>
  <si>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</si>
  <si>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</si>
  <si>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</si>
  <si>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</si>
  <si>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</si>
  <si>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</si>
  <si>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</si>
  <si>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</si>
  <si>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</si>
  <si>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</si>
  <si>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</si>
  <si>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</si>
  <si>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</si>
  <si>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</si>
  <si>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</si>
  <si>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</si>
  <si>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</si>
  <si>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</si>
  <si>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</si>
  <si>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</si>
  <si>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</si>
  <si>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</si>
  <si>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</si>
  <si>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</si>
  <si>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</si>
  <si>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</si>
  <si>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</si>
  <si>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</si>
  <si>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</si>
  <si>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</si>
  <si>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</si>
  <si>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</si>
  <si>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</si>
  <si>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</si>
  <si>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</si>
  <si>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</si>
  <si>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</si>
  <si>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</si>
  <si>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</si>
  <si>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</si>
  <si>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</si>
  <si>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</si>
  <si>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</si>
  <si>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</si>
  <si>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</si>
  <si>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</si>
  <si>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</si>
  <si>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</si>
  <si>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</si>
  <si>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</si>
  <si>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</si>
  <si>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</si>
  <si>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</si>
  <si>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</si>
  <si>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</si>
  <si>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</si>
  <si>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</si>
  <si>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</si>
  <si>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</si>
  <si>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</si>
  <si>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</si>
  <si>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</si>
  <si>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</si>
  <si>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</si>
  <si>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</si>
  <si>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</si>
  <si>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</si>
  <si>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</si>
  <si>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</si>
  <si>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</si>
  <si>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</si>
  <si>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</si>
  <si>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</si>
  <si>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</si>
  <si>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</si>
  <si>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</si>
  <si>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</si>
  <si>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</si>
  <si>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</si>
  <si>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</si>
  <si>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</si>
  <si>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</si>
  <si>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</si>
  <si>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</si>
  <si>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</si>
  <si>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</si>
  <si>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</si>
  <si>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</si>
  <si>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</si>
  <si>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</si>
  <si>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</si>
  <si>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</si>
  <si>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</si>
  <si>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</si>
  <si>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</si>
  <si>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</si>
  <si>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</si>
  <si>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</si>
  <si>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</si>
  <si>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</si>
  <si>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</si>
  <si>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</si>
  <si>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</si>
  <si>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</si>
  <si>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</si>
  <si>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</si>
  <si>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</si>
  <si>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</si>
  <si>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</si>
  <si>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</si>
  <si>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</si>
  <si>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</si>
  <si>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</si>
  <si>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</si>
  <si>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</si>
  <si>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</si>
  <si>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地震津波観測</t>
  </si>
  <si>
    <t>気象庁地震火山部</t>
  </si>
  <si>
    <t>管理課</t>
    <rPh sb="0" eb="2">
      <t>カンリ</t>
    </rPh>
    <rPh sb="2" eb="3">
      <t>カ</t>
    </rPh>
    <phoneticPr fontId="9"/>
  </si>
  <si>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</si>
  <si>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</si>
  <si>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</si>
  <si>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</si>
  <si>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t>
  </si>
  <si>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</si>
  <si>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</si>
  <si>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</si>
  <si>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</si>
  <si>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</si>
  <si>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沖合の津波観測に関する情報で利用する観測点の数</t>
  </si>
  <si>
    <t>箇所</t>
    <rPh sb="0" eb="2">
      <t>カショ</t>
    </rPh>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</si>
  <si>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</si>
  <si>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</si>
  <si>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秒</t>
    <rPh sb="0" eb="1">
      <t>ビョウ</t>
    </rPh>
    <phoneticPr fontId="9"/>
  </si>
  <si>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</si>
  <si>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沖合津波観測点を平成30年度までに234点以上とする</t>
    <rPh sb="0" eb="2">
      <t>オキアイ</t>
    </rPh>
    <rPh sb="6" eb="7">
      <t>テン</t>
    </rPh>
    <phoneticPr fontId="9"/>
  </si>
  <si>
    <t>内規等基準に基づいて気象庁自ら観測したデータ、及び関係機関から収集したデータによる</t>
    <rPh sb="23" eb="24">
      <t>オヨ</t>
    </rPh>
    <rPh sb="25" eb="27">
      <t>カンケイ</t>
    </rPh>
    <rPh sb="27" eb="29">
      <t>キカン</t>
    </rPh>
    <rPh sb="31" eb="33">
      <t>シュウシュウ</t>
    </rPh>
    <phoneticPr fontId="9"/>
  </si>
  <si>
    <t>各種の観測地点数
（気象庁の地震計、震度計等）</t>
  </si>
  <si>
    <t>その他の地震情報の発表回数
（緊急地震速報（予報）、地震情報等）</t>
  </si>
  <si>
    <t>回</t>
    <rPh sb="0" eb="1">
      <t>カイ</t>
    </rPh>
    <phoneticPr fontId="9"/>
  </si>
  <si>
    <t>注意報・警報の発表回数
（緊急地震速報（警報）、津波注警報）</t>
  </si>
  <si>
    <t>1,447/960</t>
  </si>
  <si>
    <t>1365/960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</si>
  <si>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</si>
  <si>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</si>
  <si>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</si>
  <si>
    <t>○</t>
  </si>
  <si>
    <t>有</t>
  </si>
  <si>
    <t>‐</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</si>
  <si>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</si>
  <si>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</si>
  <si>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</si>
  <si>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</si>
  <si>
    <t>定量的に示すためには実観測点数が妥当と考える。</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</si>
  <si>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</si>
  <si>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</si>
  <si>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津波警報の改善、緊急地震速報の精度向上・迅速化は災害の防止、軽減に有効な手段である。</t>
    <rPh sb="20" eb="23">
      <t>ジンソクカ</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</si>
  <si>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</si>
  <si>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</si>
  <si>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地震津波による災害の防止・軽減を図る事業であり、本事業を継続する必要がある。なお、事業の実施に当たっては、調達方法の最適化を図り、予算の効率的・効果的な執行に努めている。</t>
  </si>
  <si>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</si>
  <si>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執行等改善</t>
  </si>
  <si>
    <t>492</t>
  </si>
  <si>
    <t>87</t>
  </si>
  <si>
    <t>469</t>
  </si>
  <si>
    <t>86</t>
  </si>
  <si>
    <t>501</t>
  </si>
  <si>
    <t>94</t>
  </si>
  <si>
    <t>89</t>
  </si>
  <si>
    <t>86</t>
    <phoneticPr fontId="5"/>
  </si>
  <si>
    <t>-</t>
    <phoneticPr fontId="5"/>
  </si>
  <si>
    <t>-</t>
    <phoneticPr fontId="5"/>
  </si>
  <si>
    <t>A.明星電気（株）</t>
    <phoneticPr fontId="5"/>
  </si>
  <si>
    <t>多機能型地震観測装置の製作及び取付調整</t>
    <phoneticPr fontId="5"/>
  </si>
  <si>
    <t>多機能型地震観測中枢局装置の機能強化</t>
    <phoneticPr fontId="5"/>
  </si>
  <si>
    <t>雑役務費</t>
    <phoneticPr fontId="5"/>
  </si>
  <si>
    <t>雑役務費</t>
    <phoneticPr fontId="5"/>
  </si>
  <si>
    <t>通信運搬費</t>
    <phoneticPr fontId="5"/>
  </si>
  <si>
    <t>電信回線専用料</t>
    <phoneticPr fontId="5"/>
  </si>
  <si>
    <t>B.ＮＴＴコミュニケーションズ（株）</t>
    <phoneticPr fontId="5"/>
  </si>
  <si>
    <t>借料及び損料</t>
    <phoneticPr fontId="5"/>
  </si>
  <si>
    <t>入軽井沢群列地震観測施設敷地借料</t>
    <phoneticPr fontId="5"/>
  </si>
  <si>
    <t>D.東京管区気象台</t>
    <phoneticPr fontId="5"/>
  </si>
  <si>
    <t>DCP・計測震度計・多機能型地震計の点検及び調整</t>
    <phoneticPr fontId="5"/>
  </si>
  <si>
    <t>海底地震常時観測システム中継所受信装置保守点検</t>
    <phoneticPr fontId="5"/>
  </si>
  <si>
    <t>千葉長柄多機能型地震観測装置移設に伴う基礎造成及び撤去等工事</t>
    <phoneticPr fontId="5"/>
  </si>
  <si>
    <t>東吾妻町原町及び板倉町板倉震度観測局等の撤去及び移設工事</t>
    <phoneticPr fontId="5"/>
  </si>
  <si>
    <t>銚子天王台津波地震早期検知網機器取付調整</t>
    <phoneticPr fontId="5"/>
  </si>
  <si>
    <t>静岡黒俣多機能型地震計修理等</t>
    <rPh sb="13" eb="14">
      <t>トウ</t>
    </rPh>
    <phoneticPr fontId="5"/>
  </si>
  <si>
    <t>F. 明星電気（株）</t>
    <phoneticPr fontId="5"/>
  </si>
  <si>
    <t>津波地震早期検知網観測局等の点検調整</t>
    <phoneticPr fontId="5"/>
  </si>
  <si>
    <t>ＤＣＰ装置・多機能型地震計の点検及び調整</t>
    <phoneticPr fontId="5"/>
  </si>
  <si>
    <t>ＤＣＰ装置点検調整</t>
    <phoneticPr fontId="5"/>
  </si>
  <si>
    <t>計測震度計及びＤＣＰ装置点検調整</t>
    <phoneticPr fontId="5"/>
  </si>
  <si>
    <t>計測震度計・ＤＣＰ装置の点検調整等</t>
    <phoneticPr fontId="5"/>
  </si>
  <si>
    <t>新ひだか町静内山手町計測震度計ＤＣＰ送信部修理及び取付調整等</t>
    <rPh sb="29" eb="30">
      <t>トウ</t>
    </rPh>
    <phoneticPr fontId="5"/>
  </si>
  <si>
    <t>G.東京都国分寺市</t>
    <phoneticPr fontId="5"/>
  </si>
  <si>
    <t>国分寺計測震度観測施設敷地借用</t>
    <phoneticPr fontId="5"/>
  </si>
  <si>
    <t>借用及び損料</t>
    <phoneticPr fontId="5"/>
  </si>
  <si>
    <t>雑役務費</t>
    <phoneticPr fontId="5"/>
  </si>
  <si>
    <t>明星電気（株）</t>
    <phoneticPr fontId="5"/>
  </si>
  <si>
    <t>多機能型地震観測中枢局装置の製作及び取付調整</t>
    <phoneticPr fontId="5"/>
  </si>
  <si>
    <t>多機能型地震観測中枢局装置の機能強化</t>
    <phoneticPr fontId="5"/>
  </si>
  <si>
    <t>地震津波業務システム支援環境の購入及び取付調整</t>
    <phoneticPr fontId="5"/>
  </si>
  <si>
    <t>（株）東機システムサービス</t>
    <phoneticPr fontId="5"/>
  </si>
  <si>
    <t>可搬型震度計用衛星通信機器の整備</t>
    <phoneticPr fontId="5"/>
  </si>
  <si>
    <t>（株）ＮＴＴドコモ</t>
    <phoneticPr fontId="5"/>
  </si>
  <si>
    <t>判定会委員等情報提供サーバのホスティング</t>
    <phoneticPr fontId="5"/>
  </si>
  <si>
    <t>気象観測原簿等のマイクロフィルムの複製等作業</t>
    <phoneticPr fontId="5"/>
  </si>
  <si>
    <t>（株）ニチマイ</t>
    <phoneticPr fontId="5"/>
  </si>
  <si>
    <t>（株）エーモード</t>
    <phoneticPr fontId="5"/>
  </si>
  <si>
    <t>NTTコミュニケーションズ(株)</t>
    <phoneticPr fontId="5"/>
  </si>
  <si>
    <t>電信回線専用料</t>
    <phoneticPr fontId="5"/>
  </si>
  <si>
    <t>ＮＥＣキャピタルソリューション（株）</t>
    <phoneticPr fontId="5"/>
  </si>
  <si>
    <t>地震活動等総合監視システム（ＥＰＯＳ）のハードウェア等の借用（リース）及び保守</t>
    <phoneticPr fontId="5"/>
  </si>
  <si>
    <t>ケーブル式常時海底地震観測システム陸上部機器（データ処理装置）の借用（リース）</t>
    <phoneticPr fontId="5"/>
  </si>
  <si>
    <t>（株）ＪＥＣＣ</t>
    <phoneticPr fontId="5"/>
  </si>
  <si>
    <t>国庫債務負担行為等</t>
  </si>
  <si>
    <t>多機能型地震観測中枢局装置の借用（リース）及び保守</t>
    <phoneticPr fontId="5"/>
  </si>
  <si>
    <t>潮位データ総合処理装置ハードウェアの借用（リース）及び保守</t>
    <phoneticPr fontId="5"/>
  </si>
  <si>
    <t>潮位データ総合処理装置の借用（再リース）及び保守</t>
    <phoneticPr fontId="5"/>
  </si>
  <si>
    <t>地震活動等総合監視システム（ＥＰＯＳ）の業務処理ソフトウェア保守及び運用支援</t>
    <phoneticPr fontId="5"/>
  </si>
  <si>
    <t>日本電気（株）</t>
    <phoneticPr fontId="5"/>
  </si>
  <si>
    <t>地震波形データ収集・配信装置の保守</t>
    <phoneticPr fontId="5"/>
  </si>
  <si>
    <t>明星電気（株）</t>
    <phoneticPr fontId="5"/>
  </si>
  <si>
    <t>群列地震観測装置点検調整</t>
    <phoneticPr fontId="5"/>
  </si>
  <si>
    <t>ＤＣＰ装置の点検調整</t>
    <phoneticPr fontId="5"/>
  </si>
  <si>
    <t>テレメータの購入</t>
    <phoneticPr fontId="5"/>
  </si>
  <si>
    <t>（株）ＮＴＴドコモ</t>
    <phoneticPr fontId="5"/>
  </si>
  <si>
    <t>ＫＤＤＩ（株）</t>
    <phoneticPr fontId="5"/>
  </si>
  <si>
    <t>ソフトバンク（株）</t>
    <phoneticPr fontId="5"/>
  </si>
  <si>
    <t>株式会社高見沢サイバネティックス</t>
    <phoneticPr fontId="5"/>
  </si>
  <si>
    <t>計測震度計検定装置の点検調整</t>
    <phoneticPr fontId="5"/>
  </si>
  <si>
    <t>多機能型地震観測装置・計測震度計の点検調整</t>
    <phoneticPr fontId="5"/>
  </si>
  <si>
    <t>ケーブル式常時海底地震観測システムデータ処理部用ＮＴＰサーバの購入及び取付調整</t>
    <phoneticPr fontId="5"/>
  </si>
  <si>
    <t>ＮＥＣネッツエスアイ株式会社</t>
    <phoneticPr fontId="5"/>
  </si>
  <si>
    <t>個人Ａ</t>
    <rPh sb="0" eb="2">
      <t>コジン</t>
    </rPh>
    <phoneticPr fontId="5"/>
  </si>
  <si>
    <t>個人Ｂ</t>
    <rPh sb="0" eb="2">
      <t>コジン</t>
    </rPh>
    <phoneticPr fontId="5"/>
  </si>
  <si>
    <t>菅平群列地震観測施設敷地借料</t>
    <phoneticPr fontId="5"/>
  </si>
  <si>
    <t>個人C</t>
    <rPh sb="0" eb="2">
      <t>コジン</t>
    </rPh>
    <phoneticPr fontId="5"/>
  </si>
  <si>
    <t>滝本群列地震観測施設敷地借料</t>
    <phoneticPr fontId="5"/>
  </si>
  <si>
    <t>個人D</t>
    <rPh sb="0" eb="2">
      <t>コジン</t>
    </rPh>
    <phoneticPr fontId="5"/>
  </si>
  <si>
    <t>和平群列地震観測施設敷地借料</t>
    <phoneticPr fontId="5"/>
  </si>
  <si>
    <t>個人E</t>
    <rPh sb="0" eb="2">
      <t>コジン</t>
    </rPh>
    <phoneticPr fontId="5"/>
  </si>
  <si>
    <t>大良群列地震観測施設敷地借料</t>
    <phoneticPr fontId="5"/>
  </si>
  <si>
    <t>個人F</t>
    <rPh sb="0" eb="2">
      <t>コジン</t>
    </rPh>
    <phoneticPr fontId="5"/>
  </si>
  <si>
    <t>地蔵群列地震中継施設敷地借料</t>
    <phoneticPr fontId="5"/>
  </si>
  <si>
    <t>地蔵峠群列地震観測施設敷地借料</t>
    <phoneticPr fontId="5"/>
  </si>
  <si>
    <t>個人G</t>
    <rPh sb="0" eb="2">
      <t>コジン</t>
    </rPh>
    <phoneticPr fontId="5"/>
  </si>
  <si>
    <t>入軽井沢群列地震中継施設敷地借料</t>
    <phoneticPr fontId="5"/>
  </si>
  <si>
    <t>個人H</t>
    <rPh sb="0" eb="2">
      <t>コジン</t>
    </rPh>
    <phoneticPr fontId="5"/>
  </si>
  <si>
    <t>大良群列地震中継施設敷地借料</t>
    <phoneticPr fontId="5"/>
  </si>
  <si>
    <t>長野市</t>
    <phoneticPr fontId="5"/>
  </si>
  <si>
    <t>中尾根群列地震観測施設敷地借料</t>
    <phoneticPr fontId="5"/>
  </si>
  <si>
    <t>東京管区気象台</t>
    <rPh sb="0" eb="2">
      <t>トウキョウ</t>
    </rPh>
    <rPh sb="2" eb="4">
      <t>カンク</t>
    </rPh>
    <rPh sb="4" eb="7">
      <t>キショウダイ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</si>
  <si>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</si>
  <si>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</si>
  <si>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</si>
  <si>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</si>
  <si>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</si>
  <si>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</si>
  <si>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株式会社シトン</t>
    <phoneticPr fontId="5"/>
  </si>
  <si>
    <t>株式会社　サンコーシヤ</t>
    <phoneticPr fontId="5"/>
  </si>
  <si>
    <t>東吾妻町原町及び板倉町板倉震度観測局等の撤去及び移設工事</t>
    <phoneticPr fontId="5"/>
  </si>
  <si>
    <t>西会津町野沢計測震度観測局移設工事</t>
    <phoneticPr fontId="5"/>
  </si>
  <si>
    <t>富島計測震度観測施設移設に伴う工事</t>
    <phoneticPr fontId="5"/>
  </si>
  <si>
    <t>三立土建（株）</t>
    <phoneticPr fontId="5"/>
  </si>
  <si>
    <t>常盤興業株式会社</t>
    <phoneticPr fontId="5"/>
  </si>
  <si>
    <t>ＤＣＰ装置・多機能型地震計の点検及び調整</t>
    <phoneticPr fontId="5"/>
  </si>
  <si>
    <t>津波地震早期検知網観測局等の点検調整</t>
    <phoneticPr fontId="5"/>
  </si>
  <si>
    <t>ＤＣＰ装置点検調整</t>
    <phoneticPr fontId="5"/>
  </si>
  <si>
    <t>計測震度計及びＤＣＰ装置点検調整</t>
    <phoneticPr fontId="5"/>
  </si>
  <si>
    <t>計測震度計・ＤＣＰ装置の点検調整等</t>
    <phoneticPr fontId="5"/>
  </si>
  <si>
    <t>新ひだか町静内山手町計測震度計ＤＣＰ送信部修理及び取付調整等</t>
    <phoneticPr fontId="5"/>
  </si>
  <si>
    <t>E.株式会社シトン</t>
    <phoneticPr fontId="5"/>
  </si>
  <si>
    <t>明星電気（株）</t>
    <phoneticPr fontId="5"/>
  </si>
  <si>
    <t>計測震度計及び多機能型地震計の点検及び調整</t>
    <phoneticPr fontId="5"/>
  </si>
  <si>
    <t>多機能型地震観測装置の点検調整</t>
    <phoneticPr fontId="5"/>
  </si>
  <si>
    <t>津波地震早期検知網観測局装置の点検調整等</t>
    <phoneticPr fontId="5"/>
  </si>
  <si>
    <t>多機能型地震観測局装置の点検調整</t>
    <phoneticPr fontId="5"/>
  </si>
  <si>
    <t>津波地震早期検知網（多機能）観測局装置点検調整</t>
    <phoneticPr fontId="5"/>
  </si>
  <si>
    <t>津波地震早期検知網観測局装置点検調整</t>
    <phoneticPr fontId="5"/>
  </si>
  <si>
    <t>銚子地方気象台　銚子天王台津波地震早期検知網機器取付調整</t>
    <phoneticPr fontId="5"/>
  </si>
  <si>
    <t>銚子地方気象台　千葉長柄多機能型地震観測点移設及び取付調整</t>
    <phoneticPr fontId="5"/>
  </si>
  <si>
    <t>対馬美津島津波地震検知網観測局の速度型地震計修理等</t>
    <rPh sb="24" eb="25">
      <t>トウ</t>
    </rPh>
    <phoneticPr fontId="5"/>
  </si>
  <si>
    <t>千葉長柄多機能型地震観測装置移設に伴う基礎造成及び撤去等工事</t>
    <phoneticPr fontId="5"/>
  </si>
  <si>
    <t>海底地震常時観測システム中継所受信装置保守点検</t>
    <phoneticPr fontId="5"/>
  </si>
  <si>
    <t>銚子天王台多機能型地震観測装置移設に伴う基礎造成等工事</t>
    <phoneticPr fontId="5"/>
  </si>
  <si>
    <t>アイテックコンサルタント株式会社</t>
    <phoneticPr fontId="5"/>
  </si>
  <si>
    <t>飯能多機能型地震観測装置移設に伴う基礎等設計</t>
    <phoneticPr fontId="5"/>
  </si>
  <si>
    <t>千葉長柄多機能型地震観測装置移設に伴う基礎等設計</t>
    <phoneticPr fontId="5"/>
  </si>
  <si>
    <t>株式会社総合地質コンサルタント</t>
    <phoneticPr fontId="5"/>
  </si>
  <si>
    <t>飯能多機能型地震観測装置移設に伴う地質調査</t>
    <phoneticPr fontId="5"/>
  </si>
  <si>
    <t>千葉長柄多機能型地震観測装置移設に伴う地質調査</t>
    <phoneticPr fontId="5"/>
  </si>
  <si>
    <t>衛星可搬端末及び衛星ＦＡＸアダプタの購入</t>
    <phoneticPr fontId="5"/>
  </si>
  <si>
    <t>衛星屋外設置アンテナ購入</t>
    <phoneticPr fontId="5"/>
  </si>
  <si>
    <t>東京都国分寺市</t>
    <phoneticPr fontId="5"/>
  </si>
  <si>
    <t>江戸川区</t>
    <phoneticPr fontId="5"/>
  </si>
  <si>
    <t>熱海市</t>
    <phoneticPr fontId="5"/>
  </si>
  <si>
    <t>川崎市</t>
    <phoneticPr fontId="5"/>
  </si>
  <si>
    <t>香川県</t>
    <phoneticPr fontId="5"/>
  </si>
  <si>
    <t>加古川市</t>
    <phoneticPr fontId="5"/>
  </si>
  <si>
    <t>南三陸町</t>
    <phoneticPr fontId="5"/>
  </si>
  <si>
    <t>釜石市</t>
    <phoneticPr fontId="5"/>
  </si>
  <si>
    <t>佐伯市</t>
    <phoneticPr fontId="5"/>
  </si>
  <si>
    <t>国分寺計測震度観測施設敷地借用</t>
    <phoneticPr fontId="5"/>
  </si>
  <si>
    <t>江戸川計測震度観測装置敷地借用</t>
    <phoneticPr fontId="5"/>
  </si>
  <si>
    <t>網代計測震度観測施設敷地及び建物借用</t>
    <phoneticPr fontId="5"/>
  </si>
  <si>
    <t>川崎計測震度観測施設敷地借用</t>
    <phoneticPr fontId="5"/>
  </si>
  <si>
    <t>坂出津波地震早期検知網観測局敷地借料</t>
    <phoneticPr fontId="5"/>
  </si>
  <si>
    <t>加古川市加古川町計測震度観測施設敷地他借料</t>
    <phoneticPr fontId="5"/>
  </si>
  <si>
    <t>宇治市宇治琵琶計測震度観測施設敷地借料</t>
    <phoneticPr fontId="5"/>
  </si>
  <si>
    <t>志津川計測震度観測施設敷地借用料</t>
    <phoneticPr fontId="5"/>
  </si>
  <si>
    <t>釜石計測震度観測施設敷地借用料</t>
    <phoneticPr fontId="5"/>
  </si>
  <si>
    <t>佐伯市計測震度観測施設用地借料</t>
    <phoneticPr fontId="5"/>
  </si>
  <si>
    <t>蒲江計測震度観測施設用地借料</t>
    <phoneticPr fontId="5"/>
  </si>
  <si>
    <t>佐伯多機能型地震観測施設用地借料</t>
    <phoneticPr fontId="5"/>
  </si>
  <si>
    <t>宇治市</t>
    <phoneticPr fontId="5"/>
  </si>
  <si>
    <t>ＮＥＣネッツエスアイ株式会社</t>
    <phoneticPr fontId="5"/>
  </si>
  <si>
    <t>（株）西谷電気商会</t>
    <phoneticPr fontId="5"/>
  </si>
  <si>
    <t>アイテックコンサルタント株式会社</t>
    <phoneticPr fontId="5"/>
  </si>
  <si>
    <t>株式会社総合地質コンサルタント</t>
    <phoneticPr fontId="5"/>
  </si>
  <si>
    <t>兼子建設株式会社</t>
    <phoneticPr fontId="5"/>
  </si>
  <si>
    <t>美馬市脇町計測震度観測施設移設に伴う工事</t>
    <phoneticPr fontId="5"/>
  </si>
  <si>
    <t>-</t>
    <phoneticPr fontId="5"/>
  </si>
  <si>
    <t>-</t>
    <phoneticPr fontId="5"/>
  </si>
  <si>
    <t>課 長 青木　元</t>
    <rPh sb="4" eb="6">
      <t>アオキ</t>
    </rPh>
    <rPh sb="7" eb="8">
      <t>ゲン</t>
    </rPh>
    <phoneticPr fontId="5"/>
  </si>
  <si>
    <t>C.個人A</t>
    <phoneticPr fontId="5"/>
  </si>
  <si>
    <t>執行額／観測点数　　　　　　　　　　　　　　</t>
    <rPh sb="0" eb="2">
      <t>シッコウ</t>
    </rPh>
    <rPh sb="2" eb="3">
      <t>ガク</t>
    </rPh>
    <rPh sb="4" eb="6">
      <t>カンソク</t>
    </rPh>
    <rPh sb="6" eb="8">
      <t>テンスウ</t>
    </rPh>
    <phoneticPr fontId="5"/>
  </si>
  <si>
    <t>1464/960</t>
    <phoneticPr fontId="5"/>
  </si>
  <si>
    <t>-</t>
    <phoneticPr fontId="5"/>
  </si>
  <si>
    <t>-</t>
    <phoneticPr fontId="5"/>
  </si>
  <si>
    <t>西会津町野沢計測震度観測局移設工事設計業務委託</t>
    <phoneticPr fontId="5"/>
  </si>
  <si>
    <t>株式会社山口設計　</t>
    <phoneticPr fontId="5"/>
  </si>
  <si>
    <t>2597/960</t>
    <phoneticPr fontId="5"/>
  </si>
  <si>
    <t>緊急地震速報等の発表は気象庁のみが実施している（地震動の観測等は他機関も実施）。</t>
    <rPh sb="0" eb="2">
      <t>キンキュウ</t>
    </rPh>
    <rPh sb="2" eb="4">
      <t>ジシン</t>
    </rPh>
    <rPh sb="4" eb="6">
      <t>ソクホウ</t>
    </rPh>
    <rPh sb="6" eb="7">
      <t>トウ</t>
    </rPh>
    <rPh sb="8" eb="10">
      <t>ハッピョウ</t>
    </rPh>
    <rPh sb="11" eb="14">
      <t>キショウチョウ</t>
    </rPh>
    <rPh sb="17" eb="19">
      <t>ジッシ</t>
    </rPh>
    <rPh sb="24" eb="27">
      <t>ジシンドウ</t>
    </rPh>
    <rPh sb="28" eb="30">
      <t>カンソク</t>
    </rPh>
    <rPh sb="30" eb="31">
      <t>トウ</t>
    </rPh>
    <rPh sb="32" eb="35">
      <t>タキカン</t>
    </rPh>
    <rPh sb="36" eb="38">
      <t>ジッシ</t>
    </rPh>
    <phoneticPr fontId="5"/>
  </si>
  <si>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</si>
  <si>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「新しい日本のための優先課題推進枠」　694
前年度限りの経費　▲883</t>
    <phoneticPr fontId="5"/>
  </si>
  <si>
    <t>緊急地震速報や津波予警報の迅速かつ安定的に提供するため、地震活動等総合監視システムを更新する。
事業の実施にあたり、競争性を確保しつつ、調達方法の改善を図り、コストの縮減に努める。</t>
    <phoneticPr fontId="5"/>
  </si>
  <si>
    <t>（株）ＮＴＴドコモ</t>
    <rPh sb="1" eb="2">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</si>
</sst>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184238</xdr:colOff>
      <xdr:row>747</xdr:row>
      <xdr:rowOff>191086</xdr:rowOff>
    </xdr:from>
    <xdr:to>
      <xdr:col>43</xdr:col>
      <xdr:colOff>119971</xdr:colOff>
      <xdr:row>748</xdr:row>
      <xdr:rowOff>154328</xdr:rowOff>
    </xdr:to>
    <xdr:sp macro="" textlink="">
      <xdr:nvSpPr>
        <xdr:cNvPr id="3" name="テキスト ボックス 2"/>
        <xdr:cNvSpPr txBox="1"/>
      </xdr:nvSpPr>
      <xdr:spPr>
        <a:xfrm>
          <a:off x="8422076" y="47417066"/>
          <a:ext cx="553571" cy="31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746</xdr:row>
      <xdr:rowOff>40342</xdr:rowOff>
    </xdr:from>
    <xdr:to>
      <xdr:col>16</xdr:col>
      <xdr:colOff>147794</xdr:colOff>
      <xdr:row>749</xdr:row>
      <xdr:rowOff>308083</xdr:rowOff>
    </xdr:to>
    <xdr:sp macro="" textlink="">
      <xdr:nvSpPr>
        <xdr:cNvPr id="4" name="テキスト ボックス 3"/>
        <xdr:cNvSpPr txBox="1"/>
      </xdr:nvSpPr>
      <xdr:spPr>
        <a:xfrm>
          <a:off x="1468449" y="46918788"/>
          <a:ext cx="1974480" cy="1310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1,464</a:t>
          </a:r>
          <a:r>
            <a:rPr kumimoji="1" lang="ja-JP" altLang="en-US" sz="1100" b="0"/>
            <a:t>百万円</a:t>
          </a:r>
        </a:p>
      </xdr:txBody>
    </xdr:sp>
    <xdr:clientData/>
  </xdr:twoCellAnchor>
  <xdr:twoCellAnchor>
    <xdr:from>
      <xdr:col>18</xdr:col>
      <xdr:colOff>52648</xdr:colOff>
      <xdr:row>741</xdr:row>
      <xdr:rowOff>0</xdr:rowOff>
    </xdr:from>
    <xdr:to>
      <xdr:col>26</xdr:col>
      <xdr:colOff>75507</xdr:colOff>
      <xdr:row>741</xdr:row>
      <xdr:rowOff>333188</xdr:rowOff>
    </xdr:to>
    <xdr:sp macro="" textlink="">
      <xdr:nvSpPr>
        <xdr:cNvPr id="5" name="テキスト ボックス 4"/>
        <xdr:cNvSpPr txBox="1"/>
      </xdr:nvSpPr>
      <xdr:spPr>
        <a:xfrm>
          <a:off x="3759675" y="45140777"/>
          <a:ext cx="1670427"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13538</xdr:colOff>
      <xdr:row>741</xdr:row>
      <xdr:rowOff>277159</xdr:rowOff>
    </xdr:from>
    <xdr:to>
      <xdr:col>40</xdr:col>
      <xdr:colOff>59480</xdr:colOff>
      <xdr:row>743</xdr:row>
      <xdr:rowOff>237262</xdr:rowOff>
    </xdr:to>
    <xdr:sp macro="" textlink="">
      <xdr:nvSpPr>
        <xdr:cNvPr id="6" name="テキスト ボックス 5"/>
        <xdr:cNvSpPr txBox="1"/>
      </xdr:nvSpPr>
      <xdr:spPr>
        <a:xfrm>
          <a:off x="4132457" y="45417936"/>
          <a:ext cx="4164861" cy="655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139</a:t>
          </a:r>
          <a:r>
            <a:rPr kumimoji="1" lang="ja-JP" altLang="en-US" sz="1100" b="0"/>
            <a:t>百万円</a:t>
          </a:r>
        </a:p>
      </xdr:txBody>
    </xdr:sp>
    <xdr:clientData/>
  </xdr:twoCellAnchor>
  <xdr:twoCellAnchor>
    <xdr:from>
      <xdr:col>18</xdr:col>
      <xdr:colOff>19031</xdr:colOff>
      <xdr:row>746</xdr:row>
      <xdr:rowOff>51536</xdr:rowOff>
    </xdr:from>
    <xdr:to>
      <xdr:col>26</xdr:col>
      <xdr:colOff>41890</xdr:colOff>
      <xdr:row>747</xdr:row>
      <xdr:rowOff>37191</xdr:rowOff>
    </xdr:to>
    <xdr:sp macro="" textlink="">
      <xdr:nvSpPr>
        <xdr:cNvPr id="7" name="テキスト ボックス 6"/>
        <xdr:cNvSpPr txBox="1"/>
      </xdr:nvSpPr>
      <xdr:spPr>
        <a:xfrm>
          <a:off x="3726058" y="46929982"/>
          <a:ext cx="1670427"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91982</xdr:colOff>
      <xdr:row>743</xdr:row>
      <xdr:rowOff>326908</xdr:rowOff>
    </xdr:from>
    <xdr:to>
      <xdr:col>21</xdr:col>
      <xdr:colOff>89236</xdr:colOff>
      <xdr:row>745</xdr:row>
      <xdr:rowOff>320629</xdr:rowOff>
    </xdr:to>
    <xdr:sp macro="" textlink="">
      <xdr:nvSpPr>
        <xdr:cNvPr id="8" name="左大かっこ 7"/>
        <xdr:cNvSpPr/>
      </xdr:nvSpPr>
      <xdr:spPr>
        <a:xfrm>
          <a:off x="4210901" y="46162753"/>
          <a:ext cx="203200" cy="6887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6182</xdr:colOff>
      <xdr:row>743</xdr:row>
      <xdr:rowOff>315702</xdr:rowOff>
    </xdr:from>
    <xdr:to>
      <xdr:col>39</xdr:col>
      <xdr:colOff>186971</xdr:colOff>
      <xdr:row>745</xdr:row>
      <xdr:rowOff>343041</xdr:rowOff>
    </xdr:to>
    <xdr:sp macro="" textlink="">
      <xdr:nvSpPr>
        <xdr:cNvPr id="9" name="右大かっこ 8"/>
        <xdr:cNvSpPr/>
      </xdr:nvSpPr>
      <xdr:spPr>
        <a:xfrm>
          <a:off x="8038074" y="46151547"/>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111648</xdr:colOff>
      <xdr:row>744</xdr:row>
      <xdr:rowOff>57816</xdr:rowOff>
    </xdr:from>
    <xdr:to>
      <xdr:col>39</xdr:col>
      <xdr:colOff>84637</xdr:colOff>
      <xdr:row>745</xdr:row>
      <xdr:rowOff>230982</xdr:rowOff>
    </xdr:to>
    <xdr:sp macro="" textlink="">
      <xdr:nvSpPr>
        <xdr:cNvPr id="10" name="テキスト ボックス 9"/>
        <xdr:cNvSpPr txBox="1"/>
      </xdr:nvSpPr>
      <xdr:spPr>
        <a:xfrm>
          <a:off x="4436513" y="46241194"/>
          <a:ext cx="3680016"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80776</xdr:colOff>
      <xdr:row>749</xdr:row>
      <xdr:rowOff>64529</xdr:rowOff>
    </xdr:from>
    <xdr:to>
      <xdr:col>21</xdr:col>
      <xdr:colOff>78030</xdr:colOff>
      <xdr:row>751</xdr:row>
      <xdr:rowOff>58249</xdr:rowOff>
    </xdr:to>
    <xdr:sp macro="" textlink="">
      <xdr:nvSpPr>
        <xdr:cNvPr id="11" name="左大かっこ 10"/>
        <xdr:cNvSpPr/>
      </xdr:nvSpPr>
      <xdr:spPr>
        <a:xfrm>
          <a:off x="4199695" y="47985576"/>
          <a:ext cx="203200" cy="6887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178509</xdr:colOff>
      <xdr:row>749</xdr:row>
      <xdr:rowOff>64529</xdr:rowOff>
    </xdr:from>
    <xdr:to>
      <xdr:col>39</xdr:col>
      <xdr:colOff>153352</xdr:colOff>
      <xdr:row>751</xdr:row>
      <xdr:rowOff>91867</xdr:rowOff>
    </xdr:to>
    <xdr:sp macro="" textlink="">
      <xdr:nvSpPr>
        <xdr:cNvPr id="12" name="右大かっこ 11"/>
        <xdr:cNvSpPr/>
      </xdr:nvSpPr>
      <xdr:spPr>
        <a:xfrm>
          <a:off x="8004455" y="47985576"/>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100442</xdr:colOff>
      <xdr:row>749</xdr:row>
      <xdr:rowOff>173600</xdr:rowOff>
    </xdr:from>
    <xdr:to>
      <xdr:col>39</xdr:col>
      <xdr:colOff>84637</xdr:colOff>
      <xdr:row>750</xdr:row>
      <xdr:rowOff>338548</xdr:rowOff>
    </xdr:to>
    <xdr:sp macro="" textlink="">
      <xdr:nvSpPr>
        <xdr:cNvPr id="13" name="テキスト ボックス 12"/>
        <xdr:cNvSpPr txBox="1"/>
      </xdr:nvSpPr>
      <xdr:spPr>
        <a:xfrm>
          <a:off x="4425307" y="48094647"/>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52649</xdr:colOff>
      <xdr:row>751</xdr:row>
      <xdr:rowOff>136689</xdr:rowOff>
    </xdr:from>
    <xdr:to>
      <xdr:col>26</xdr:col>
      <xdr:colOff>75508</xdr:colOff>
      <xdr:row>752</xdr:row>
      <xdr:rowOff>122344</xdr:rowOff>
    </xdr:to>
    <xdr:sp macro="" textlink="">
      <xdr:nvSpPr>
        <xdr:cNvPr id="14" name="テキスト ボックス 13"/>
        <xdr:cNvSpPr txBox="1"/>
      </xdr:nvSpPr>
      <xdr:spPr>
        <a:xfrm>
          <a:off x="3759676" y="48752804"/>
          <a:ext cx="1670427"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150753</xdr:colOff>
      <xdr:row>747</xdr:row>
      <xdr:rowOff>3573</xdr:rowOff>
    </xdr:from>
    <xdr:to>
      <xdr:col>40</xdr:col>
      <xdr:colOff>70684</xdr:colOff>
      <xdr:row>748</xdr:row>
      <xdr:rowOff>311209</xdr:rowOff>
    </xdr:to>
    <xdr:sp macro="" textlink="">
      <xdr:nvSpPr>
        <xdr:cNvPr id="15" name="テキスト ボックス 14"/>
        <xdr:cNvSpPr txBox="1"/>
      </xdr:nvSpPr>
      <xdr:spPr>
        <a:xfrm>
          <a:off x="4063726" y="47229553"/>
          <a:ext cx="4244796"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41</a:t>
          </a:r>
          <a:r>
            <a:rPr kumimoji="1" lang="ja-JP" altLang="en-US" sz="1100" b="0"/>
            <a:t>社）</a:t>
          </a:r>
          <a:endParaRPr kumimoji="1" lang="en-US" altLang="ja-JP" sz="1100" b="0"/>
        </a:p>
        <a:p>
          <a:pPr algn="ctr">
            <a:spcBef>
              <a:spcPts val="300"/>
            </a:spcBef>
            <a:spcAft>
              <a:spcPts val="300"/>
            </a:spcAft>
          </a:pPr>
          <a:r>
            <a:rPr kumimoji="1" lang="en-US" altLang="ja-JP" sz="1100" b="0"/>
            <a:t>1,088</a:t>
          </a:r>
          <a:r>
            <a:rPr kumimoji="1" lang="ja-JP" altLang="en-US" sz="1100" b="0"/>
            <a:t>百万円</a:t>
          </a:r>
        </a:p>
      </xdr:txBody>
    </xdr:sp>
    <xdr:clientData/>
  </xdr:twoCellAnchor>
  <xdr:twoCellAnchor>
    <xdr:from>
      <xdr:col>20</xdr:col>
      <xdr:colOff>91981</xdr:colOff>
      <xdr:row>754</xdr:row>
      <xdr:rowOff>180313</xdr:rowOff>
    </xdr:from>
    <xdr:to>
      <xdr:col>21</xdr:col>
      <xdr:colOff>89235</xdr:colOff>
      <xdr:row>756</xdr:row>
      <xdr:rowOff>165816</xdr:rowOff>
    </xdr:to>
    <xdr:sp macro="" textlink="">
      <xdr:nvSpPr>
        <xdr:cNvPr id="16" name="左大かっこ 15"/>
        <xdr:cNvSpPr/>
      </xdr:nvSpPr>
      <xdr:spPr>
        <a:xfrm>
          <a:off x="4210900" y="49839029"/>
          <a:ext cx="203200" cy="6805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189717</xdr:colOff>
      <xdr:row>754</xdr:row>
      <xdr:rowOff>138478</xdr:rowOff>
    </xdr:from>
    <xdr:to>
      <xdr:col>39</xdr:col>
      <xdr:colOff>164560</xdr:colOff>
      <xdr:row>756</xdr:row>
      <xdr:rowOff>165817</xdr:rowOff>
    </xdr:to>
    <xdr:sp macro="" textlink="">
      <xdr:nvSpPr>
        <xdr:cNvPr id="17" name="右大かっこ 16"/>
        <xdr:cNvSpPr/>
      </xdr:nvSpPr>
      <xdr:spPr>
        <a:xfrm>
          <a:off x="8015663" y="49797194"/>
          <a:ext cx="180789" cy="722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78030</xdr:colOff>
      <xdr:row>754</xdr:row>
      <xdr:rowOff>269961</xdr:rowOff>
    </xdr:from>
    <xdr:to>
      <xdr:col>39</xdr:col>
      <xdr:colOff>62225</xdr:colOff>
      <xdr:row>756</xdr:row>
      <xdr:rowOff>87376</xdr:rowOff>
    </xdr:to>
    <xdr:sp macro="" textlink="">
      <xdr:nvSpPr>
        <xdr:cNvPr id="18" name="テキスト ボックス 17"/>
        <xdr:cNvSpPr txBox="1"/>
      </xdr:nvSpPr>
      <xdr:spPr>
        <a:xfrm>
          <a:off x="4402895" y="49928677"/>
          <a:ext cx="3691222"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139550</xdr:colOff>
      <xdr:row>757</xdr:row>
      <xdr:rowOff>234000</xdr:rowOff>
    </xdr:from>
    <xdr:to>
      <xdr:col>29</xdr:col>
      <xdr:colOff>158415</xdr:colOff>
      <xdr:row>758</xdr:row>
      <xdr:rowOff>340585</xdr:rowOff>
    </xdr:to>
    <xdr:sp macro="" textlink="">
      <xdr:nvSpPr>
        <xdr:cNvPr id="19" name="テキスト ボックス 18"/>
        <xdr:cNvSpPr txBox="1"/>
      </xdr:nvSpPr>
      <xdr:spPr>
        <a:xfrm>
          <a:off x="4052523" y="51257108"/>
          <a:ext cx="2078324" cy="775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6</a:t>
          </a:r>
          <a:r>
            <a:rPr kumimoji="1" lang="ja-JP" altLang="en-US" sz="1100" b="0"/>
            <a:t>機関）</a:t>
          </a:r>
          <a:endParaRPr kumimoji="1" lang="en-US" altLang="ja-JP" sz="1100" b="0"/>
        </a:p>
        <a:p>
          <a:pPr algn="ctr">
            <a:spcBef>
              <a:spcPts val="600"/>
            </a:spcBef>
            <a:spcAft>
              <a:spcPts val="600"/>
            </a:spcAft>
          </a:pPr>
          <a:r>
            <a:rPr kumimoji="1" lang="en-US" altLang="ja-JP" sz="1100" b="0"/>
            <a:t>223</a:t>
          </a:r>
          <a:r>
            <a:rPr kumimoji="1" lang="ja-JP" altLang="en-US" sz="1100" b="0"/>
            <a:t>百万円</a:t>
          </a:r>
        </a:p>
      </xdr:txBody>
    </xdr:sp>
    <xdr:clientData/>
  </xdr:twoCellAnchor>
  <xdr:twoCellAnchor>
    <xdr:from>
      <xdr:col>20</xdr:col>
      <xdr:colOff>85787</xdr:colOff>
      <xdr:row>758</xdr:row>
      <xdr:rowOff>525338</xdr:rowOff>
    </xdr:from>
    <xdr:to>
      <xdr:col>21</xdr:col>
      <xdr:colOff>83041</xdr:colOff>
      <xdr:row>760</xdr:row>
      <xdr:rowOff>158824</xdr:rowOff>
    </xdr:to>
    <xdr:sp macro="" textlink="">
      <xdr:nvSpPr>
        <xdr:cNvPr id="20" name="左大かっこ 19"/>
        <xdr:cNvSpPr/>
      </xdr:nvSpPr>
      <xdr:spPr>
        <a:xfrm>
          <a:off x="4204706" y="52217770"/>
          <a:ext cx="203200" cy="6760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108645</xdr:colOff>
      <xdr:row>758</xdr:row>
      <xdr:rowOff>525339</xdr:rowOff>
    </xdr:from>
    <xdr:to>
      <xdr:col>29</xdr:col>
      <xdr:colOff>83488</xdr:colOff>
      <xdr:row>760</xdr:row>
      <xdr:rowOff>192443</xdr:rowOff>
    </xdr:to>
    <xdr:sp macro="" textlink="">
      <xdr:nvSpPr>
        <xdr:cNvPr id="21" name="右大かっこ 20"/>
        <xdr:cNvSpPr/>
      </xdr:nvSpPr>
      <xdr:spPr>
        <a:xfrm>
          <a:off x="5875131" y="52217771"/>
          <a:ext cx="180789" cy="7097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28685</xdr:colOff>
      <xdr:row>758</xdr:row>
      <xdr:rowOff>637398</xdr:rowOff>
    </xdr:from>
    <xdr:to>
      <xdr:col>29</xdr:col>
      <xdr:colOff>27449</xdr:colOff>
      <xdr:row>760</xdr:row>
      <xdr:rowOff>147619</xdr:rowOff>
    </xdr:to>
    <xdr:sp macro="" textlink="">
      <xdr:nvSpPr>
        <xdr:cNvPr id="22" name="テキスト ボックス 21"/>
        <xdr:cNvSpPr txBox="1"/>
      </xdr:nvSpPr>
      <xdr:spPr>
        <a:xfrm>
          <a:off x="4353550" y="52329830"/>
          <a:ext cx="1646331" cy="55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14211</xdr:colOff>
      <xdr:row>760</xdr:row>
      <xdr:rowOff>13796</xdr:rowOff>
    </xdr:from>
    <xdr:to>
      <xdr:col>41</xdr:col>
      <xdr:colOff>159085</xdr:colOff>
      <xdr:row>761</xdr:row>
      <xdr:rowOff>71966</xdr:rowOff>
    </xdr:to>
    <xdr:sp macro="" textlink="">
      <xdr:nvSpPr>
        <xdr:cNvPr id="23" name="テキスト ボックス 22"/>
        <xdr:cNvSpPr txBox="1"/>
      </xdr:nvSpPr>
      <xdr:spPr>
        <a:xfrm>
          <a:off x="6604481" y="52748830"/>
          <a:ext cx="1998388"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70239</xdr:colOff>
      <xdr:row>761</xdr:row>
      <xdr:rowOff>138221</xdr:rowOff>
    </xdr:from>
    <xdr:to>
      <xdr:col>49</xdr:col>
      <xdr:colOff>90801</xdr:colOff>
      <xdr:row>762</xdr:row>
      <xdr:rowOff>328179</xdr:rowOff>
    </xdr:to>
    <xdr:sp macro="" textlink="">
      <xdr:nvSpPr>
        <xdr:cNvPr id="24" name="テキスト ボックス 23"/>
        <xdr:cNvSpPr txBox="1"/>
      </xdr:nvSpPr>
      <xdr:spPr>
        <a:xfrm>
          <a:off x="6660509" y="53104944"/>
          <a:ext cx="3521643"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88</a:t>
          </a:r>
          <a:r>
            <a:rPr kumimoji="1" lang="ja-JP" altLang="en-US" sz="1100" b="0"/>
            <a:t>社）</a:t>
          </a:r>
          <a:endParaRPr kumimoji="1" lang="en-US" altLang="ja-JP" sz="1100" b="0"/>
        </a:p>
        <a:p>
          <a:pPr algn="ctr">
            <a:spcBef>
              <a:spcPts val="300"/>
            </a:spcBef>
            <a:spcAft>
              <a:spcPts val="300"/>
            </a:spcAft>
          </a:pPr>
          <a:r>
            <a:rPr kumimoji="1" lang="en-US" altLang="ja-JP" sz="1100" b="0"/>
            <a:t>196</a:t>
          </a:r>
          <a:r>
            <a:rPr kumimoji="1" lang="ja-JP" altLang="en-US" sz="1100" b="0"/>
            <a:t>百万円</a:t>
          </a:r>
        </a:p>
      </xdr:txBody>
    </xdr:sp>
    <xdr:clientData/>
  </xdr:twoCellAnchor>
  <xdr:twoCellAnchor>
    <xdr:from>
      <xdr:col>33</xdr:col>
      <xdr:colOff>48531</xdr:colOff>
      <xdr:row>763</xdr:row>
      <xdr:rowOff>137700</xdr:rowOff>
    </xdr:from>
    <xdr:to>
      <xdr:col>33</xdr:col>
      <xdr:colOff>201207</xdr:colOff>
      <xdr:row>765</xdr:row>
      <xdr:rowOff>130008</xdr:rowOff>
    </xdr:to>
    <xdr:sp macro="" textlink="">
      <xdr:nvSpPr>
        <xdr:cNvPr id="25" name="左大かっこ 24"/>
        <xdr:cNvSpPr/>
      </xdr:nvSpPr>
      <xdr:spPr>
        <a:xfrm>
          <a:off x="6844747" y="53941078"/>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167255</xdr:colOff>
      <xdr:row>763</xdr:row>
      <xdr:rowOff>161406</xdr:rowOff>
    </xdr:from>
    <xdr:to>
      <xdr:col>48</xdr:col>
      <xdr:colOff>31049</xdr:colOff>
      <xdr:row>765</xdr:row>
      <xdr:rowOff>17952</xdr:rowOff>
    </xdr:to>
    <xdr:sp macro="" textlink="">
      <xdr:nvSpPr>
        <xdr:cNvPr id="26" name="テキスト ボックス 25"/>
        <xdr:cNvSpPr txBox="1"/>
      </xdr:nvSpPr>
      <xdr:spPr>
        <a:xfrm>
          <a:off x="6963471" y="53964784"/>
          <a:ext cx="2952983" cy="47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47</xdr:col>
      <xdr:colOff>199065</xdr:colOff>
      <xdr:row>763</xdr:row>
      <xdr:rowOff>118736</xdr:rowOff>
    </xdr:from>
    <xdr:to>
      <xdr:col>48</xdr:col>
      <xdr:colOff>173908</xdr:colOff>
      <xdr:row>765</xdr:row>
      <xdr:rowOff>144662</xdr:rowOff>
    </xdr:to>
    <xdr:sp macro="" textlink="">
      <xdr:nvSpPr>
        <xdr:cNvPr id="27" name="右大かっこ 26"/>
        <xdr:cNvSpPr/>
      </xdr:nvSpPr>
      <xdr:spPr>
        <a:xfrm>
          <a:off x="9878524" y="53922114"/>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98257</xdr:colOff>
      <xdr:row>766</xdr:row>
      <xdr:rowOff>26530</xdr:rowOff>
    </xdr:from>
    <xdr:to>
      <xdr:col>42</xdr:col>
      <xdr:colOff>37185</xdr:colOff>
      <xdr:row>767</xdr:row>
      <xdr:rowOff>12700</xdr:rowOff>
    </xdr:to>
    <xdr:sp macro="" textlink="">
      <xdr:nvSpPr>
        <xdr:cNvPr id="28" name="テキスト ボックス 27"/>
        <xdr:cNvSpPr txBox="1"/>
      </xdr:nvSpPr>
      <xdr:spPr>
        <a:xfrm>
          <a:off x="6688527" y="54756665"/>
          <a:ext cx="1998388" cy="295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103858</xdr:colOff>
      <xdr:row>767</xdr:row>
      <xdr:rowOff>12271</xdr:rowOff>
    </xdr:from>
    <xdr:to>
      <xdr:col>49</xdr:col>
      <xdr:colOff>124420</xdr:colOff>
      <xdr:row>769</xdr:row>
      <xdr:rowOff>92307</xdr:rowOff>
    </xdr:to>
    <xdr:sp macro="" textlink="">
      <xdr:nvSpPr>
        <xdr:cNvPr id="29" name="テキスト ボックス 28"/>
        <xdr:cNvSpPr txBox="1"/>
      </xdr:nvSpPr>
      <xdr:spPr>
        <a:xfrm>
          <a:off x="6694128" y="55051325"/>
          <a:ext cx="3521643" cy="697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323</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74392</xdr:colOff>
      <xdr:row>769</xdr:row>
      <xdr:rowOff>161878</xdr:rowOff>
    </xdr:from>
    <xdr:to>
      <xdr:col>34</xdr:col>
      <xdr:colOff>21122</xdr:colOff>
      <xdr:row>770</xdr:row>
      <xdr:rowOff>170459</xdr:rowOff>
    </xdr:to>
    <xdr:sp macro="" textlink="">
      <xdr:nvSpPr>
        <xdr:cNvPr id="30" name="左大かっこ 29"/>
        <xdr:cNvSpPr/>
      </xdr:nvSpPr>
      <xdr:spPr>
        <a:xfrm>
          <a:off x="6870608" y="55818770"/>
          <a:ext cx="152676" cy="317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23808</xdr:colOff>
      <xdr:row>769</xdr:row>
      <xdr:rowOff>158475</xdr:rowOff>
    </xdr:from>
    <xdr:to>
      <xdr:col>48</xdr:col>
      <xdr:colOff>98921</xdr:colOff>
      <xdr:row>770</xdr:row>
      <xdr:rowOff>160893</xdr:rowOff>
    </xdr:to>
    <xdr:sp macro="" textlink="">
      <xdr:nvSpPr>
        <xdr:cNvPr id="31" name="テキスト ボックス 30"/>
        <xdr:cNvSpPr txBox="1"/>
      </xdr:nvSpPr>
      <xdr:spPr>
        <a:xfrm>
          <a:off x="7025970" y="55815367"/>
          <a:ext cx="2958356" cy="311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47</xdr:col>
      <xdr:colOff>188292</xdr:colOff>
      <xdr:row>769</xdr:row>
      <xdr:rowOff>142181</xdr:rowOff>
    </xdr:from>
    <xdr:to>
      <xdr:col>48</xdr:col>
      <xdr:colOff>163135</xdr:colOff>
      <xdr:row>770</xdr:row>
      <xdr:rowOff>155805</xdr:rowOff>
    </xdr:to>
    <xdr:sp macro="" textlink="">
      <xdr:nvSpPr>
        <xdr:cNvPr id="32" name="右大かっこ 31"/>
        <xdr:cNvSpPr/>
      </xdr:nvSpPr>
      <xdr:spPr>
        <a:xfrm>
          <a:off x="9867751" y="55799073"/>
          <a:ext cx="180789" cy="3225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150754</xdr:colOff>
      <xdr:row>752</xdr:row>
      <xdr:rowOff>99934</xdr:rowOff>
    </xdr:from>
    <xdr:to>
      <xdr:col>40</xdr:col>
      <xdr:colOff>81892</xdr:colOff>
      <xdr:row>754</xdr:row>
      <xdr:rowOff>60037</xdr:rowOff>
    </xdr:to>
    <xdr:sp macro="" textlink="">
      <xdr:nvSpPr>
        <xdr:cNvPr id="33" name="テキスト ボックス 32"/>
        <xdr:cNvSpPr txBox="1"/>
      </xdr:nvSpPr>
      <xdr:spPr>
        <a:xfrm>
          <a:off x="4063727" y="49063583"/>
          <a:ext cx="4256003"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16</xdr:col>
      <xdr:colOff>154250</xdr:colOff>
      <xdr:row>747</xdr:row>
      <xdr:rowOff>330175</xdr:rowOff>
    </xdr:from>
    <xdr:to>
      <xdr:col>19</xdr:col>
      <xdr:colOff>150753</xdr:colOff>
      <xdr:row>747</xdr:row>
      <xdr:rowOff>331158</xdr:rowOff>
    </xdr:to>
    <xdr:cxnSp macro="">
      <xdr:nvCxnSpPr>
        <xdr:cNvPr id="34" name="直線矢印コネクタ 33"/>
        <xdr:cNvCxnSpPr>
          <a:endCxn id="15" idx="1"/>
        </xdr:cNvCxnSpPr>
      </xdr:nvCxnSpPr>
      <xdr:spPr>
        <a:xfrm>
          <a:off x="3449385" y="47556155"/>
          <a:ext cx="614341"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186729</xdr:colOff>
      <xdr:row>753</xdr:row>
      <xdr:rowOff>77501</xdr:rowOff>
    </xdr:from>
    <xdr:to>
      <xdr:col>19</xdr:col>
      <xdr:colOff>155399</xdr:colOff>
      <xdr:row>753</xdr:row>
      <xdr:rowOff>77502</xdr:rowOff>
    </xdr:to>
    <xdr:cxnSp macro="">
      <xdr:nvCxnSpPr>
        <xdr:cNvPr id="35" name="直線矢印コネクタ 34"/>
        <xdr:cNvCxnSpPr/>
      </xdr:nvCxnSpPr>
      <xdr:spPr>
        <a:xfrm>
          <a:off x="3687810" y="49388683"/>
          <a:ext cx="380562"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173857</xdr:colOff>
      <xdr:row>757</xdr:row>
      <xdr:rowOff>601521</xdr:rowOff>
    </xdr:from>
    <xdr:to>
      <xdr:col>19</xdr:col>
      <xdr:colOff>142527</xdr:colOff>
      <xdr:row>757</xdr:row>
      <xdr:rowOff>601521</xdr:rowOff>
    </xdr:to>
    <xdr:cxnSp macro="">
      <xdr:nvCxnSpPr>
        <xdr:cNvPr id="36" name="直線矢印コネクタ 35"/>
        <xdr:cNvCxnSpPr/>
      </xdr:nvCxnSpPr>
      <xdr:spPr>
        <a:xfrm>
          <a:off x="3674938" y="51624629"/>
          <a:ext cx="3805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160347</xdr:colOff>
      <xdr:row>757</xdr:row>
      <xdr:rowOff>608565</xdr:rowOff>
    </xdr:from>
    <xdr:to>
      <xdr:col>32</xdr:col>
      <xdr:colOff>67150</xdr:colOff>
      <xdr:row>757</xdr:row>
      <xdr:rowOff>608565</xdr:rowOff>
    </xdr:to>
    <xdr:cxnSp macro="">
      <xdr:nvCxnSpPr>
        <xdr:cNvPr id="37" name="直線矢印コネクタ 36"/>
        <xdr:cNvCxnSpPr/>
      </xdr:nvCxnSpPr>
      <xdr:spPr>
        <a:xfrm>
          <a:off x="6132779" y="51631673"/>
          <a:ext cx="5246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152337</xdr:colOff>
      <xdr:row>757</xdr:row>
      <xdr:rowOff>604965</xdr:rowOff>
    </xdr:from>
    <xdr:to>
      <xdr:col>30</xdr:col>
      <xdr:colOff>152337</xdr:colOff>
      <xdr:row>767</xdr:row>
      <xdr:rowOff>234461</xdr:rowOff>
    </xdr:to>
    <xdr:cxnSp macro="">
      <xdr:nvCxnSpPr>
        <xdr:cNvPr id="38" name="直線コネクタ 37"/>
        <xdr:cNvCxnSpPr/>
      </xdr:nvCxnSpPr>
      <xdr:spPr>
        <a:xfrm>
          <a:off x="6087145" y="51644311"/>
          <a:ext cx="0" cy="36519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153865</xdr:colOff>
      <xdr:row>767</xdr:row>
      <xdr:rowOff>235428</xdr:rowOff>
    </xdr:from>
    <xdr:to>
      <xdr:col>32</xdr:col>
      <xdr:colOff>93427</xdr:colOff>
      <xdr:row>767</xdr:row>
      <xdr:rowOff>235428</xdr:rowOff>
    </xdr:to>
    <xdr:cxnSp macro="">
      <xdr:nvCxnSpPr>
        <xdr:cNvPr id="39" name="直線矢印コネクタ 38"/>
        <xdr:cNvCxnSpPr/>
      </xdr:nvCxnSpPr>
      <xdr:spPr>
        <a:xfrm>
          <a:off x="6088673" y="55297255"/>
          <a:ext cx="3352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186291</xdr:colOff>
      <xdr:row>742</xdr:row>
      <xdr:rowOff>229968</xdr:rowOff>
    </xdr:from>
    <xdr:to>
      <xdr:col>17</xdr:col>
      <xdr:colOff>186291</xdr:colOff>
      <xdr:row>757</xdr:row>
      <xdr:rowOff>604966</xdr:rowOff>
    </xdr:to>
    <xdr:cxnSp macro="">
      <xdr:nvCxnSpPr>
        <xdr:cNvPr id="40" name="直線コネクタ 39"/>
        <xdr:cNvCxnSpPr/>
      </xdr:nvCxnSpPr>
      <xdr:spPr>
        <a:xfrm>
          <a:off x="3687372" y="45718279"/>
          <a:ext cx="0" cy="5909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750</xdr:row>
      <xdr:rowOff>136843</xdr:rowOff>
    </xdr:from>
    <xdr:to>
      <xdr:col>16</xdr:col>
      <xdr:colOff>59128</xdr:colOff>
      <xdr:row>752</xdr:row>
      <xdr:rowOff>331522</xdr:rowOff>
    </xdr:to>
    <xdr:sp macro="" textlink="">
      <xdr:nvSpPr>
        <xdr:cNvPr id="41" name="大かっこ 40"/>
        <xdr:cNvSpPr/>
      </xdr:nvSpPr>
      <xdr:spPr>
        <a:xfrm>
          <a:off x="1446041" y="48405424"/>
          <a:ext cx="1908222" cy="8897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753</xdr:row>
      <xdr:rowOff>161042</xdr:rowOff>
    </xdr:from>
    <xdr:to>
      <xdr:col>16</xdr:col>
      <xdr:colOff>145358</xdr:colOff>
      <xdr:row>758</xdr:row>
      <xdr:rowOff>211235</xdr:rowOff>
    </xdr:to>
    <xdr:sp macro="" textlink="">
      <xdr:nvSpPr>
        <xdr:cNvPr id="42" name="大かっこ 41"/>
        <xdr:cNvSpPr/>
      </xdr:nvSpPr>
      <xdr:spPr>
        <a:xfrm>
          <a:off x="1441622" y="49472224"/>
          <a:ext cx="1998871" cy="2431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90249</xdr:colOff>
      <xdr:row>771</xdr:row>
      <xdr:rowOff>59105</xdr:rowOff>
    </xdr:from>
    <xdr:to>
      <xdr:col>49</xdr:col>
      <xdr:colOff>108769</xdr:colOff>
      <xdr:row>773</xdr:row>
      <xdr:rowOff>141082</xdr:rowOff>
    </xdr:to>
    <xdr:sp macro="" textlink="">
      <xdr:nvSpPr>
        <xdr:cNvPr id="43" name="テキスト ボックス 42"/>
        <xdr:cNvSpPr txBox="1"/>
      </xdr:nvSpPr>
      <xdr:spPr>
        <a:xfrm>
          <a:off x="3385384" y="56333835"/>
          <a:ext cx="6814736" cy="699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17</xdr:col>
      <xdr:colOff>167330</xdr:colOff>
      <xdr:row>742</xdr:row>
      <xdr:rowOff>218824</xdr:rowOff>
    </xdr:from>
    <xdr:to>
      <xdr:col>20</xdr:col>
      <xdr:colOff>21144</xdr:colOff>
      <xdr:row>742</xdr:row>
      <xdr:rowOff>218824</xdr:rowOff>
    </xdr:to>
    <xdr:cxnSp macro="">
      <xdr:nvCxnSpPr>
        <xdr:cNvPr id="44" name="直線矢印コネクタ 43"/>
        <xdr:cNvCxnSpPr/>
      </xdr:nvCxnSpPr>
      <xdr:spPr>
        <a:xfrm>
          <a:off x="3668411" y="45707135"/>
          <a:ext cx="47165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154460</xdr:colOff>
      <xdr:row>762</xdr:row>
      <xdr:rowOff>25743</xdr:rowOff>
    </xdr:from>
    <xdr:to>
      <xdr:col>32</xdr:col>
      <xdr:colOff>77148</xdr:colOff>
      <xdr:row>762</xdr:row>
      <xdr:rowOff>25743</xdr:rowOff>
    </xdr:to>
    <xdr:cxnSp macro="">
      <xdr:nvCxnSpPr>
        <xdr:cNvPr id="47" name="直線矢印コネクタ 46"/>
        <xdr:cNvCxnSpPr/>
      </xdr:nvCxnSpPr>
      <xdr:spPr>
        <a:xfrm>
          <a:off x="6332838" y="53442973"/>
          <a:ext cx="3345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67707</xdr:colOff>
      <xdr:row>757</xdr:row>
      <xdr:rowOff>296042</xdr:rowOff>
    </xdr:from>
    <xdr:to>
      <xdr:col>49</xdr:col>
      <xdr:colOff>97794</xdr:colOff>
      <xdr:row>758</xdr:row>
      <xdr:rowOff>267183</xdr:rowOff>
    </xdr:to>
    <xdr:sp macro="" textlink="">
      <xdr:nvSpPr>
        <xdr:cNvPr id="49" name="テキスト ボックス 48"/>
        <xdr:cNvSpPr txBox="1"/>
      </xdr:nvSpPr>
      <xdr:spPr>
        <a:xfrm>
          <a:off x="6657977" y="51319150"/>
          <a:ext cx="3531168"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3</a:t>
          </a:r>
          <a:r>
            <a:rPr kumimoji="1" lang="ja-JP" altLang="en-US" sz="1100" b="0"/>
            <a:t>社）</a:t>
          </a:r>
          <a:endParaRPr kumimoji="1" lang="en-US" altLang="ja-JP" sz="1100" b="0"/>
        </a:p>
        <a:p>
          <a:pPr algn="ctr">
            <a:spcBef>
              <a:spcPts val="300"/>
            </a:spcBef>
            <a:spcAft>
              <a:spcPts val="300"/>
            </a:spcAft>
          </a:pPr>
          <a:r>
            <a:rPr kumimoji="1" lang="en-US" altLang="ja-JP" sz="1100" b="0"/>
            <a:t>22</a:t>
          </a:r>
          <a:r>
            <a:rPr kumimoji="1" lang="ja-JP" altLang="en-US" sz="1100" b="0"/>
            <a:t>百万円</a:t>
          </a:r>
        </a:p>
      </xdr:txBody>
    </xdr:sp>
    <xdr:clientData/>
  </xdr:twoCellAnchor>
  <xdr:twoCellAnchor>
    <xdr:from>
      <xdr:col>32</xdr:col>
      <xdr:colOff>93443</xdr:colOff>
      <xdr:row>756</xdr:row>
      <xdr:rowOff>527734</xdr:rowOff>
    </xdr:from>
    <xdr:to>
      <xdr:col>42</xdr:col>
      <xdr:colOff>41896</xdr:colOff>
      <xdr:row>757</xdr:row>
      <xdr:rowOff>148269</xdr:rowOff>
    </xdr:to>
    <xdr:sp macro="" textlink="">
      <xdr:nvSpPr>
        <xdr:cNvPr id="50" name="テキスト ボックス 49"/>
        <xdr:cNvSpPr txBox="1"/>
      </xdr:nvSpPr>
      <xdr:spPr>
        <a:xfrm>
          <a:off x="6683713" y="50881518"/>
          <a:ext cx="2007913"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33</xdr:col>
      <xdr:colOff>6</xdr:colOff>
      <xdr:row>758</xdr:row>
      <xdr:rowOff>366493</xdr:rowOff>
    </xdr:from>
    <xdr:to>
      <xdr:col>33</xdr:col>
      <xdr:colOff>152682</xdr:colOff>
      <xdr:row>759</xdr:row>
      <xdr:rowOff>307314</xdr:rowOff>
    </xdr:to>
    <xdr:sp macro="" textlink="">
      <xdr:nvSpPr>
        <xdr:cNvPr id="51" name="左大かっこ 50"/>
        <xdr:cNvSpPr/>
      </xdr:nvSpPr>
      <xdr:spPr>
        <a:xfrm>
          <a:off x="6796222" y="52058925"/>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118730</xdr:colOff>
      <xdr:row>758</xdr:row>
      <xdr:rowOff>390199</xdr:rowOff>
    </xdr:from>
    <xdr:to>
      <xdr:col>47</xdr:col>
      <xdr:colOff>188470</xdr:colOff>
      <xdr:row>759</xdr:row>
      <xdr:rowOff>195258</xdr:rowOff>
    </xdr:to>
    <xdr:sp macro="" textlink="">
      <xdr:nvSpPr>
        <xdr:cNvPr id="52" name="テキスト ボックス 51"/>
        <xdr:cNvSpPr txBox="1"/>
      </xdr:nvSpPr>
      <xdr:spPr>
        <a:xfrm>
          <a:off x="6914946" y="52082631"/>
          <a:ext cx="2952983" cy="47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管区気象台が発注した多機能型地震計の移設 等</a:t>
          </a:r>
          <a:endParaRPr kumimoji="1" lang="en-US" altLang="ja-JP" sz="1100"/>
        </a:p>
      </xdr:txBody>
    </xdr:sp>
    <xdr:clientData/>
  </xdr:twoCellAnchor>
  <xdr:twoCellAnchor>
    <xdr:from>
      <xdr:col>47</xdr:col>
      <xdr:colOff>150540</xdr:colOff>
      <xdr:row>758</xdr:row>
      <xdr:rowOff>347529</xdr:rowOff>
    </xdr:from>
    <xdr:to>
      <xdr:col>48</xdr:col>
      <xdr:colOff>125383</xdr:colOff>
      <xdr:row>759</xdr:row>
      <xdr:rowOff>321968</xdr:rowOff>
    </xdr:to>
    <xdr:sp macro="" textlink="">
      <xdr:nvSpPr>
        <xdr:cNvPr id="53" name="右大かっこ 52"/>
        <xdr:cNvSpPr/>
      </xdr:nvSpPr>
      <xdr:spPr>
        <a:xfrm>
          <a:off x="9829999" y="52039961"/>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5" zoomScale="75" zoomScaleNormal="75" zoomScaleSheetLayoutView="75" zoomScalePageLayoutView="85" workbookViewId="0">
      <selection activeCell="AL1021" sqref="AL1021:AO10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84</v>
      </c>
      <c r="AT2" s="221"/>
      <c r="AU2" s="221"/>
      <c r="AV2" s="52" t="str">
        <f>IF(AW2="", "", "-")</f>
        <v/>
      </c>
      <c r="AW2" s="398"/>
      <c r="AX2" s="398"/>
    </row>
    <row r="3" spans="1:50" ht="21" customHeight="1" thickBot="1" x14ac:dyDescent="0.2">
      <c r="A3" s="541" t="s">
        <v>539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565</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566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130</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568</v>
      </c>
      <c r="AF5" s="735"/>
      <c r="AG5" s="735"/>
      <c r="AH5" s="735"/>
      <c r="AI5" s="735"/>
      <c r="AJ5" s="735"/>
      <c r="AK5" s="735"/>
      <c r="AL5" s="735"/>
      <c r="AM5" s="735"/>
      <c r="AN5" s="735"/>
      <c r="AO5" s="735"/>
      <c r="AP5" s="736"/>
      <c r="AQ5" s="737" t="s">
        <v>776</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569</v>
      </c>
      <c r="H7" s="848"/>
      <c r="I7" s="848"/>
      <c r="J7" s="848"/>
      <c r="K7" s="848"/>
      <c r="L7" s="848"/>
      <c r="M7" s="848"/>
      <c r="N7" s="848"/>
      <c r="O7" s="848"/>
      <c r="P7" s="848"/>
      <c r="Q7" s="848"/>
      <c r="R7" s="848"/>
      <c r="S7" s="848"/>
      <c r="T7" s="848"/>
      <c r="U7" s="848"/>
      <c r="V7" s="848"/>
      <c r="W7" s="848"/>
      <c r="X7" s="849"/>
      <c r="Y7" s="396" t="s">
        <v>511</v>
      </c>
      <c r="Z7" s="297"/>
      <c r="AA7" s="297"/>
      <c r="AB7" s="297"/>
      <c r="AC7" s="297"/>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4" t="s">
        <v>378</v>
      </c>
      <c r="B8" s="845"/>
      <c r="C8" s="845"/>
      <c r="D8" s="845"/>
      <c r="E8" s="845"/>
      <c r="F8" s="846"/>
      <c r="G8" s="224" t="str">
        <f>入力規則等!A28</f>
        <v>海洋政策、科学技術・イノベーション、国土強靱化施策、ＩＴ戦略</v>
      </c>
      <c r="H8" s="225"/>
      <c r="I8" s="225"/>
      <c r="J8" s="225"/>
      <c r="K8" s="225"/>
      <c r="L8" s="225"/>
      <c r="M8" s="225"/>
      <c r="N8" s="225"/>
      <c r="O8" s="225"/>
      <c r="P8" s="225"/>
      <c r="Q8" s="225"/>
      <c r="R8" s="225"/>
      <c r="S8" s="225"/>
      <c r="T8" s="225"/>
      <c r="U8" s="225"/>
      <c r="V8" s="225"/>
      <c r="W8" s="225"/>
      <c r="X8" s="226"/>
      <c r="Y8" s="587" t="s">
        <v>379</v>
      </c>
      <c r="Z8" s="588"/>
      <c r="AA8" s="588"/>
      <c r="AB8" s="588"/>
      <c r="AC8" s="588"/>
      <c r="AD8" s="589"/>
      <c r="AE8" s="755"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6"/>
    </row>
    <row r="9" spans="1:50" ht="58.5" customHeight="1" x14ac:dyDescent="0.15">
      <c r="A9" s="145" t="s">
        <v>23</v>
      </c>
      <c r="B9" s="146"/>
      <c r="C9" s="146"/>
      <c r="D9" s="146"/>
      <c r="E9" s="146"/>
      <c r="F9" s="146"/>
      <c r="G9" s="590" t="s">
        <v>571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572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1256</v>
      </c>
      <c r="Q13" s="109"/>
      <c r="R13" s="109"/>
      <c r="S13" s="109"/>
      <c r="T13" s="109"/>
      <c r="U13" s="109"/>
      <c r="V13" s="110"/>
      <c r="W13" s="108">
        <v>1370</v>
      </c>
      <c r="X13" s="109"/>
      <c r="Y13" s="109"/>
      <c r="Z13" s="109"/>
      <c r="AA13" s="109"/>
      <c r="AB13" s="109"/>
      <c r="AC13" s="110"/>
      <c r="AD13" s="108">
        <v>1533</v>
      </c>
      <c r="AE13" s="109"/>
      <c r="AF13" s="109"/>
      <c r="AG13" s="109"/>
      <c r="AH13" s="109"/>
      <c r="AI13" s="109"/>
      <c r="AJ13" s="110"/>
      <c r="AK13" s="108">
        <v>2202</v>
      </c>
      <c r="AL13" s="109"/>
      <c r="AM13" s="109"/>
      <c r="AN13" s="109"/>
      <c r="AO13" s="109"/>
      <c r="AP13" s="109"/>
      <c r="AQ13" s="110"/>
      <c r="AR13" s="105">
        <v>2020</v>
      </c>
      <c r="AS13" s="106"/>
      <c r="AT13" s="106"/>
      <c r="AU13" s="106"/>
      <c r="AV13" s="106"/>
      <c r="AW13" s="106"/>
      <c r="AX13" s="395"/>
    </row>
    <row r="14" spans="1:50" ht="21" customHeight="1" x14ac:dyDescent="0.15">
      <c r="A14" s="142"/>
      <c r="B14" s="143"/>
      <c r="C14" s="143"/>
      <c r="D14" s="143"/>
      <c r="E14" s="143"/>
      <c r="F14" s="144"/>
      <c r="G14" s="762"/>
      <c r="H14" s="763"/>
      <c r="I14" s="593" t="s">
        <v>8</v>
      </c>
      <c r="J14" s="647"/>
      <c r="K14" s="647"/>
      <c r="L14" s="647"/>
      <c r="M14" s="647"/>
      <c r="N14" s="647"/>
      <c r="O14" s="648"/>
      <c r="P14" s="108">
        <v>247</v>
      </c>
      <c r="Q14" s="109"/>
      <c r="R14" s="109"/>
      <c r="S14" s="109"/>
      <c r="T14" s="109"/>
      <c r="U14" s="109"/>
      <c r="V14" s="110"/>
      <c r="W14" s="108" t="s">
        <v>573</v>
      </c>
      <c r="X14" s="109"/>
      <c r="Y14" s="109"/>
      <c r="Z14" s="109"/>
      <c r="AA14" s="109"/>
      <c r="AB14" s="109"/>
      <c r="AC14" s="110"/>
      <c r="AD14" s="108">
        <v>404</v>
      </c>
      <c r="AE14" s="109"/>
      <c r="AF14" s="109"/>
      <c r="AG14" s="109"/>
      <c r="AH14" s="109"/>
      <c r="AI14" s="109"/>
      <c r="AJ14" s="110"/>
      <c r="AK14" s="108"/>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v>395</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573</v>
      </c>
      <c r="Q16" s="109"/>
      <c r="R16" s="109"/>
      <c r="S16" s="109"/>
      <c r="T16" s="109"/>
      <c r="U16" s="109"/>
      <c r="V16" s="110"/>
      <c r="W16" s="108" t="s">
        <v>573</v>
      </c>
      <c r="X16" s="109"/>
      <c r="Y16" s="109"/>
      <c r="Z16" s="109"/>
      <c r="AA16" s="109"/>
      <c r="AB16" s="109"/>
      <c r="AC16" s="110"/>
      <c r="AD16" s="108">
        <v>-395</v>
      </c>
      <c r="AE16" s="109"/>
      <c r="AF16" s="109"/>
      <c r="AG16" s="109"/>
      <c r="AH16" s="109"/>
      <c r="AI16" s="109"/>
      <c r="AJ16" s="110"/>
      <c r="AK16" s="108"/>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4"/>
      <c r="H18" s="765"/>
      <c r="I18" s="752" t="s">
        <v>20</v>
      </c>
      <c r="J18" s="753"/>
      <c r="K18" s="753"/>
      <c r="L18" s="753"/>
      <c r="M18" s="753"/>
      <c r="N18" s="753"/>
      <c r="O18" s="754"/>
      <c r="P18" s="114">
        <f>SUM(P13:V17)</f>
        <v>1503</v>
      </c>
      <c r="Q18" s="115"/>
      <c r="R18" s="115"/>
      <c r="S18" s="115"/>
      <c r="T18" s="115"/>
      <c r="U18" s="115"/>
      <c r="V18" s="116"/>
      <c r="W18" s="114">
        <f>SUM(W13:AC17)</f>
        <v>1370</v>
      </c>
      <c r="X18" s="115"/>
      <c r="Y18" s="115"/>
      <c r="Z18" s="115"/>
      <c r="AA18" s="115"/>
      <c r="AB18" s="115"/>
      <c r="AC18" s="116"/>
      <c r="AD18" s="114">
        <f>SUM(AD13:AJ17)</f>
        <v>1542</v>
      </c>
      <c r="AE18" s="115"/>
      <c r="AF18" s="115"/>
      <c r="AG18" s="115"/>
      <c r="AH18" s="115"/>
      <c r="AI18" s="115"/>
      <c r="AJ18" s="116"/>
      <c r="AK18" s="114">
        <f>SUM(AK13:AQ17)</f>
        <v>2597</v>
      </c>
      <c r="AL18" s="115"/>
      <c r="AM18" s="115"/>
      <c r="AN18" s="115"/>
      <c r="AO18" s="115"/>
      <c r="AP18" s="115"/>
      <c r="AQ18" s="116"/>
      <c r="AR18" s="114">
        <f>SUM(AR13:AX17)</f>
        <v>2020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1447</v>
      </c>
      <c r="Q19" s="109"/>
      <c r="R19" s="109"/>
      <c r="S19" s="109"/>
      <c r="T19" s="109"/>
      <c r="U19" s="109"/>
      <c r="V19" s="110"/>
      <c r="W19" s="108">
        <v>1365</v>
      </c>
      <c r="X19" s="109"/>
      <c r="Y19" s="109"/>
      <c r="Z19" s="109"/>
      <c r="AA19" s="109"/>
      <c r="AB19" s="109"/>
      <c r="AC19" s="110"/>
      <c r="AD19" s="108">
        <v>1464</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0.96274118429807054</v>
      </c>
      <c r="Q20" s="557"/>
      <c r="R20" s="557"/>
      <c r="S20" s="557"/>
      <c r="T20" s="557"/>
      <c r="U20" s="557"/>
      <c r="V20" s="557"/>
      <c r="W20" s="557">
        <f t="shared" ref="W20" si="0">IF(W18=0, "-", SUM(W19)/W18)</f>
        <v>0.9963503649635036</v>
      </c>
      <c r="X20" s="557"/>
      <c r="Y20" s="557"/>
      <c r="Z20" s="557"/>
      <c r="AA20" s="557"/>
      <c r="AB20" s="557"/>
      <c r="AC20" s="557"/>
      <c r="AD20" s="557">
        <f t="shared" ref="AD20" si="1">IF(AD18=0, "-", SUM(AD19)/AD18)</f>
        <v>0.94941634241245132</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4" t="s">
        <v>473</v>
      </c>
      <c r="H21" s="945"/>
      <c r="I21" s="945"/>
      <c r="J21" s="945"/>
      <c r="K21" s="945"/>
      <c r="L21" s="945"/>
      <c r="M21" s="945"/>
      <c r="N21" s="945"/>
      <c r="O21" s="945"/>
      <c r="P21" s="557">
        <f>IF(P19=0, "-", SUM(P19)/SUM(P13,P14))</f>
        <v>0.96274118429807054</v>
      </c>
      <c r="Q21" s="557"/>
      <c r="R21" s="557"/>
      <c r="S21" s="557"/>
      <c r="T21" s="557"/>
      <c r="U21" s="557"/>
      <c r="V21" s="557"/>
      <c r="W21" s="557">
        <f t="shared" ref="W21" si="2">IF(W19=0, "-", SUM(W19)/SUM(W13,W14))</f>
        <v>0.9963503649635036</v>
      </c>
      <c r="X21" s="557"/>
      <c r="Y21" s="557"/>
      <c r="Z21" s="557"/>
      <c r="AA21" s="557"/>
      <c r="AB21" s="557"/>
      <c r="AC21" s="557"/>
      <c r="AD21" s="557">
        <f t="shared" ref="AD21" si="3">IF(AD19=0, "-", SUM(AD19)/SUM(AD13,AD14))</f>
        <v>0.75580795043882287</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555</v>
      </c>
      <c r="B22" s="199"/>
      <c r="C22" s="199"/>
      <c r="D22" s="199"/>
      <c r="E22" s="199"/>
      <c r="F22" s="200"/>
      <c r="G22" s="183" t="s">
        <v>452</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702</v>
      </c>
      <c r="Q23" s="106"/>
      <c r="R23" s="106"/>
      <c r="S23" s="106"/>
      <c r="T23" s="106"/>
      <c r="U23" s="106"/>
      <c r="V23" s="107"/>
      <c r="W23" s="105">
        <v>712</v>
      </c>
      <c r="X23" s="106"/>
      <c r="Y23" s="106"/>
      <c r="Z23" s="106"/>
      <c r="AA23" s="106"/>
      <c r="AB23" s="106"/>
      <c r="AC23" s="107"/>
      <c r="AD23" s="209" t="s">
        <v>787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598</v>
      </c>
      <c r="Q24" s="109"/>
      <c r="R24" s="109"/>
      <c r="S24" s="109"/>
      <c r="T24" s="109"/>
      <c r="U24" s="109"/>
      <c r="V24" s="110"/>
      <c r="W24" s="108">
        <v>1289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12</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6</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883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2202</v>
      </c>
      <c r="Q29" s="109"/>
      <c r="R29" s="109"/>
      <c r="S29" s="109"/>
      <c r="T29" s="109"/>
      <c r="U29" s="109"/>
      <c r="V29" s="110"/>
      <c r="W29" s="228">
        <f>AR13</f>
        <v>2020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27" t="s">
        <v>468</v>
      </c>
      <c r="B30" s="528"/>
      <c r="C30" s="528"/>
      <c r="D30" s="528"/>
      <c r="E30" s="528"/>
      <c r="F30" s="529"/>
      <c r="G30" s="665" t="s">
        <v>265</v>
      </c>
      <c r="H30" s="391"/>
      <c r="I30" s="391"/>
      <c r="J30" s="391"/>
      <c r="K30" s="391"/>
      <c r="L30" s="391"/>
      <c r="M30" s="391"/>
      <c r="N30" s="391"/>
      <c r="O30" s="597"/>
      <c r="P30" s="596" t="s">
        <v>59</v>
      </c>
      <c r="Q30" s="391"/>
      <c r="R30" s="391"/>
      <c r="S30" s="391"/>
      <c r="T30" s="391"/>
      <c r="U30" s="391"/>
      <c r="V30" s="391"/>
      <c r="W30" s="391"/>
      <c r="X30" s="597"/>
      <c r="Y30" s="483"/>
      <c r="Z30" s="484"/>
      <c r="AA30" s="485"/>
      <c r="AB30" s="387" t="s">
        <v>11</v>
      </c>
      <c r="AC30" s="388"/>
      <c r="AD30" s="389"/>
      <c r="AE30" s="387" t="s">
        <v>531</v>
      </c>
      <c r="AF30" s="388"/>
      <c r="AG30" s="388"/>
      <c r="AH30" s="389"/>
      <c r="AI30" s="387" t="s">
        <v>528</v>
      </c>
      <c r="AJ30" s="388"/>
      <c r="AK30" s="388"/>
      <c r="AL30" s="389"/>
      <c r="AM30" s="390" t="s">
        <v>523</v>
      </c>
      <c r="AN30" s="390"/>
      <c r="AO30" s="390"/>
      <c r="AP30" s="387"/>
      <c r="AQ30" s="656" t="s">
        <v>354</v>
      </c>
      <c r="AR30" s="657"/>
      <c r="AS30" s="657"/>
      <c r="AT30" s="658"/>
      <c r="AU30" s="391" t="s">
        <v>253</v>
      </c>
      <c r="AV30" s="391"/>
      <c r="AW30" s="391"/>
      <c r="AX30" s="392"/>
    </row>
    <row r="31" spans="1:50" ht="18.75" hidden="1"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486"/>
      <c r="Z31" s="487"/>
      <c r="AA31" s="488"/>
      <c r="AB31" s="333"/>
      <c r="AC31" s="334"/>
      <c r="AD31" s="335"/>
      <c r="AE31" s="333"/>
      <c r="AF31" s="334"/>
      <c r="AG31" s="334"/>
      <c r="AH31" s="335"/>
      <c r="AI31" s="333"/>
      <c r="AJ31" s="334"/>
      <c r="AK31" s="334"/>
      <c r="AL31" s="335"/>
      <c r="AM31" s="377"/>
      <c r="AN31" s="377"/>
      <c r="AO31" s="377"/>
      <c r="AP31" s="333"/>
      <c r="AQ31" s="218"/>
      <c r="AR31" s="136"/>
      <c r="AS31" s="137" t="s">
        <v>355</v>
      </c>
      <c r="AT31" s="172"/>
      <c r="AU31" s="272">
        <v>29</v>
      </c>
      <c r="AV31" s="272"/>
      <c r="AW31" s="380" t="s">
        <v>300</v>
      </c>
      <c r="AX31" s="381"/>
    </row>
    <row r="32" spans="1:50" ht="23.25" hidden="1" customHeight="1" x14ac:dyDescent="0.15">
      <c r="A32" s="533"/>
      <c r="B32" s="531"/>
      <c r="C32" s="531"/>
      <c r="D32" s="531"/>
      <c r="E32" s="531"/>
      <c r="F32" s="532"/>
      <c r="G32" s="558" t="s">
        <v>585</v>
      </c>
      <c r="H32" s="559"/>
      <c r="I32" s="559"/>
      <c r="J32" s="559"/>
      <c r="K32" s="559"/>
      <c r="L32" s="559"/>
      <c r="M32" s="559"/>
      <c r="N32" s="559"/>
      <c r="O32" s="560"/>
      <c r="P32" s="161" t="s">
        <v>579</v>
      </c>
      <c r="Q32" s="161"/>
      <c r="R32" s="161"/>
      <c r="S32" s="161"/>
      <c r="T32" s="161"/>
      <c r="U32" s="161"/>
      <c r="V32" s="161"/>
      <c r="W32" s="161"/>
      <c r="X32" s="232"/>
      <c r="Y32" s="339" t="s">
        <v>12</v>
      </c>
      <c r="Z32" s="567"/>
      <c r="AA32" s="568"/>
      <c r="AB32" s="569" t="s">
        <v>580</v>
      </c>
      <c r="AC32" s="569"/>
      <c r="AD32" s="569"/>
      <c r="AE32" s="365">
        <v>209</v>
      </c>
      <c r="AF32" s="366"/>
      <c r="AG32" s="366"/>
      <c r="AH32" s="366"/>
      <c r="AI32" s="365">
        <v>234</v>
      </c>
      <c r="AJ32" s="366"/>
      <c r="AK32" s="366"/>
      <c r="AL32" s="366"/>
      <c r="AM32" s="365" t="s">
        <v>621</v>
      </c>
      <c r="AN32" s="366"/>
      <c r="AO32" s="366"/>
      <c r="AP32" s="366"/>
      <c r="AQ32" s="111" t="s">
        <v>573</v>
      </c>
      <c r="AR32" s="112"/>
      <c r="AS32" s="112"/>
      <c r="AT32" s="113"/>
      <c r="AU32" s="366">
        <v>234</v>
      </c>
      <c r="AV32" s="366"/>
      <c r="AW32" s="366"/>
      <c r="AX32" s="368"/>
    </row>
    <row r="33" spans="1:50" ht="23.25" hidden="1" customHeight="1" x14ac:dyDescent="0.15">
      <c r="A33" s="534"/>
      <c r="B33" s="535"/>
      <c r="C33" s="535"/>
      <c r="D33" s="535"/>
      <c r="E33" s="535"/>
      <c r="F33" s="536"/>
      <c r="G33" s="561"/>
      <c r="H33" s="562"/>
      <c r="I33" s="562"/>
      <c r="J33" s="562"/>
      <c r="K33" s="562"/>
      <c r="L33" s="562"/>
      <c r="M33" s="562"/>
      <c r="N33" s="562"/>
      <c r="O33" s="563"/>
      <c r="P33" s="234"/>
      <c r="Q33" s="234"/>
      <c r="R33" s="234"/>
      <c r="S33" s="234"/>
      <c r="T33" s="234"/>
      <c r="U33" s="234"/>
      <c r="V33" s="234"/>
      <c r="W33" s="234"/>
      <c r="X33" s="235"/>
      <c r="Y33" s="304" t="s">
        <v>54</v>
      </c>
      <c r="Z33" s="299"/>
      <c r="AA33" s="300"/>
      <c r="AB33" s="540" t="s">
        <v>580</v>
      </c>
      <c r="AC33" s="540"/>
      <c r="AD33" s="540"/>
      <c r="AE33" s="365" t="s">
        <v>573</v>
      </c>
      <c r="AF33" s="366"/>
      <c r="AG33" s="366"/>
      <c r="AH33" s="366"/>
      <c r="AI33" s="365" t="s">
        <v>573</v>
      </c>
      <c r="AJ33" s="366"/>
      <c r="AK33" s="366"/>
      <c r="AL33" s="366"/>
      <c r="AM33" s="365" t="s">
        <v>620</v>
      </c>
      <c r="AN33" s="366"/>
      <c r="AO33" s="366"/>
      <c r="AP33" s="366"/>
      <c r="AQ33" s="111" t="s">
        <v>573</v>
      </c>
      <c r="AR33" s="112"/>
      <c r="AS33" s="112"/>
      <c r="AT33" s="113"/>
      <c r="AU33" s="366">
        <v>234</v>
      </c>
      <c r="AV33" s="366"/>
      <c r="AW33" s="366"/>
      <c r="AX33" s="368"/>
    </row>
    <row r="34" spans="1:50" ht="23.25" hidden="1"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7"/>
      <c r="Y34" s="304" t="s">
        <v>13</v>
      </c>
      <c r="Z34" s="299"/>
      <c r="AA34" s="300"/>
      <c r="AB34" s="515" t="s">
        <v>301</v>
      </c>
      <c r="AC34" s="515"/>
      <c r="AD34" s="515"/>
      <c r="AE34" s="365">
        <v>89</v>
      </c>
      <c r="AF34" s="366"/>
      <c r="AG34" s="366"/>
      <c r="AH34" s="366"/>
      <c r="AI34" s="365">
        <v>100</v>
      </c>
      <c r="AJ34" s="366"/>
      <c r="AK34" s="366"/>
      <c r="AL34" s="366"/>
      <c r="AM34" s="365" t="s">
        <v>621</v>
      </c>
      <c r="AN34" s="366"/>
      <c r="AO34" s="366"/>
      <c r="AP34" s="366"/>
      <c r="AQ34" s="111" t="s">
        <v>573</v>
      </c>
      <c r="AR34" s="112"/>
      <c r="AS34" s="112"/>
      <c r="AT34" s="113"/>
      <c r="AU34" s="366">
        <v>100</v>
      </c>
      <c r="AV34" s="366"/>
      <c r="AW34" s="366"/>
      <c r="AX34" s="368"/>
    </row>
    <row r="35" spans="1:50" ht="23.25" hidden="1" customHeight="1" x14ac:dyDescent="0.15">
      <c r="A35" s="915" t="s">
        <v>500</v>
      </c>
      <c r="B35" s="916"/>
      <c r="C35" s="916"/>
      <c r="D35" s="916"/>
      <c r="E35" s="916"/>
      <c r="F35" s="917"/>
      <c r="G35" s="921" t="s">
        <v>586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hidden="1"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9" t="s">
        <v>468</v>
      </c>
      <c r="B37" s="660"/>
      <c r="C37" s="660"/>
      <c r="D37" s="660"/>
      <c r="E37" s="660"/>
      <c r="F37" s="661"/>
      <c r="G37" s="583" t="s">
        <v>265</v>
      </c>
      <c r="H37" s="382"/>
      <c r="I37" s="382"/>
      <c r="J37" s="382"/>
      <c r="K37" s="382"/>
      <c r="L37" s="382"/>
      <c r="M37" s="382"/>
      <c r="N37" s="382"/>
      <c r="O37" s="584"/>
      <c r="P37" s="649" t="s">
        <v>59</v>
      </c>
      <c r="Q37" s="382"/>
      <c r="R37" s="382"/>
      <c r="S37" s="382"/>
      <c r="T37" s="382"/>
      <c r="U37" s="382"/>
      <c r="V37" s="382"/>
      <c r="W37" s="382"/>
      <c r="X37" s="584"/>
      <c r="Y37" s="650"/>
      <c r="Z37" s="651"/>
      <c r="AA37" s="652"/>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486"/>
      <c r="Z38" s="487"/>
      <c r="AA38" s="488"/>
      <c r="AB38" s="333"/>
      <c r="AC38" s="334"/>
      <c r="AD38" s="335"/>
      <c r="AE38" s="333"/>
      <c r="AF38" s="334"/>
      <c r="AG38" s="334"/>
      <c r="AH38" s="335"/>
      <c r="AI38" s="333"/>
      <c r="AJ38" s="334"/>
      <c r="AK38" s="334"/>
      <c r="AL38" s="335"/>
      <c r="AM38" s="377"/>
      <c r="AN38" s="377"/>
      <c r="AO38" s="377"/>
      <c r="AP38" s="333"/>
      <c r="AQ38" s="218"/>
      <c r="AR38" s="136"/>
      <c r="AS38" s="137" t="s">
        <v>355</v>
      </c>
      <c r="AT38" s="172"/>
      <c r="AU38" s="272">
        <v>2</v>
      </c>
      <c r="AV38" s="272"/>
      <c r="AW38" s="380" t="s">
        <v>300</v>
      </c>
      <c r="AX38" s="381"/>
    </row>
    <row r="39" spans="1:50" ht="30.75" customHeight="1" x14ac:dyDescent="0.15">
      <c r="A39" s="533"/>
      <c r="B39" s="531"/>
      <c r="C39" s="531"/>
      <c r="D39" s="531"/>
      <c r="E39" s="531"/>
      <c r="F39" s="532"/>
      <c r="G39" s="558" t="s">
        <v>581</v>
      </c>
      <c r="H39" s="559"/>
      <c r="I39" s="559"/>
      <c r="J39" s="559"/>
      <c r="K39" s="559"/>
      <c r="L39" s="559"/>
      <c r="M39" s="559"/>
      <c r="N39" s="559"/>
      <c r="O39" s="560"/>
      <c r="P39" s="160" t="s">
        <v>582</v>
      </c>
      <c r="Q39" s="161"/>
      <c r="R39" s="161"/>
      <c r="S39" s="161"/>
      <c r="T39" s="161"/>
      <c r="U39" s="161"/>
      <c r="V39" s="161"/>
      <c r="W39" s="161"/>
      <c r="X39" s="232"/>
      <c r="Y39" s="339" t="s">
        <v>12</v>
      </c>
      <c r="Z39" s="567"/>
      <c r="AA39" s="568"/>
      <c r="AB39" s="569" t="s">
        <v>583</v>
      </c>
      <c r="AC39" s="569"/>
      <c r="AD39" s="569"/>
      <c r="AE39" s="365">
        <v>24.9</v>
      </c>
      <c r="AF39" s="366"/>
      <c r="AG39" s="366"/>
      <c r="AH39" s="366"/>
      <c r="AI39" s="365">
        <v>25.4</v>
      </c>
      <c r="AJ39" s="366"/>
      <c r="AK39" s="366"/>
      <c r="AL39" s="366"/>
      <c r="AM39" s="365">
        <v>23.3</v>
      </c>
      <c r="AN39" s="366"/>
      <c r="AO39" s="366"/>
      <c r="AP39" s="366"/>
      <c r="AQ39" s="111" t="s">
        <v>573</v>
      </c>
      <c r="AR39" s="112"/>
      <c r="AS39" s="112"/>
      <c r="AT39" s="113"/>
      <c r="AU39" s="366" t="s">
        <v>573</v>
      </c>
      <c r="AV39" s="366"/>
      <c r="AW39" s="366"/>
      <c r="AX39" s="368"/>
    </row>
    <row r="40" spans="1:50" ht="30.75" customHeight="1" x14ac:dyDescent="0.15">
      <c r="A40" s="534"/>
      <c r="B40" s="535"/>
      <c r="C40" s="535"/>
      <c r="D40" s="535"/>
      <c r="E40" s="535"/>
      <c r="F40" s="536"/>
      <c r="G40" s="561"/>
      <c r="H40" s="562"/>
      <c r="I40" s="562"/>
      <c r="J40" s="562"/>
      <c r="K40" s="562"/>
      <c r="L40" s="562"/>
      <c r="M40" s="562"/>
      <c r="N40" s="562"/>
      <c r="O40" s="563"/>
      <c r="P40" s="446"/>
      <c r="Q40" s="234"/>
      <c r="R40" s="234"/>
      <c r="S40" s="234"/>
      <c r="T40" s="234"/>
      <c r="U40" s="234"/>
      <c r="V40" s="234"/>
      <c r="W40" s="234"/>
      <c r="X40" s="235"/>
      <c r="Y40" s="304" t="s">
        <v>54</v>
      </c>
      <c r="Z40" s="299"/>
      <c r="AA40" s="300"/>
      <c r="AB40" s="540" t="s">
        <v>583</v>
      </c>
      <c r="AC40" s="540"/>
      <c r="AD40" s="540"/>
      <c r="AE40" s="365">
        <v>19.399999999999999</v>
      </c>
      <c r="AF40" s="366"/>
      <c r="AG40" s="366"/>
      <c r="AH40" s="366"/>
      <c r="AI40" s="365">
        <v>19.399999999999999</v>
      </c>
      <c r="AJ40" s="366"/>
      <c r="AK40" s="366"/>
      <c r="AL40" s="366"/>
      <c r="AM40" s="365">
        <v>19.399999999999999</v>
      </c>
      <c r="AN40" s="366"/>
      <c r="AO40" s="366"/>
      <c r="AP40" s="366"/>
      <c r="AQ40" s="111" t="s">
        <v>573</v>
      </c>
      <c r="AR40" s="112"/>
      <c r="AS40" s="112"/>
      <c r="AT40" s="113"/>
      <c r="AU40" s="366">
        <v>19.399999999999999</v>
      </c>
      <c r="AV40" s="366"/>
      <c r="AW40" s="366"/>
      <c r="AX40" s="368"/>
    </row>
    <row r="41" spans="1:50" ht="30.75" customHeight="1" x14ac:dyDescent="0.15">
      <c r="A41" s="662"/>
      <c r="B41" s="663"/>
      <c r="C41" s="663"/>
      <c r="D41" s="663"/>
      <c r="E41" s="663"/>
      <c r="F41" s="664"/>
      <c r="G41" s="564"/>
      <c r="H41" s="565"/>
      <c r="I41" s="565"/>
      <c r="J41" s="565"/>
      <c r="K41" s="565"/>
      <c r="L41" s="565"/>
      <c r="M41" s="565"/>
      <c r="N41" s="565"/>
      <c r="O41" s="566"/>
      <c r="P41" s="163"/>
      <c r="Q41" s="164"/>
      <c r="R41" s="164"/>
      <c r="S41" s="164"/>
      <c r="T41" s="164"/>
      <c r="U41" s="164"/>
      <c r="V41" s="164"/>
      <c r="W41" s="164"/>
      <c r="X41" s="237"/>
      <c r="Y41" s="304" t="s">
        <v>13</v>
      </c>
      <c r="Z41" s="299"/>
      <c r="AA41" s="300"/>
      <c r="AB41" s="515" t="s">
        <v>301</v>
      </c>
      <c r="AC41" s="515"/>
      <c r="AD41" s="515"/>
      <c r="AE41" s="365"/>
      <c r="AF41" s="366"/>
      <c r="AG41" s="366"/>
      <c r="AH41" s="366"/>
      <c r="AI41" s="365"/>
      <c r="AJ41" s="366"/>
      <c r="AK41" s="366"/>
      <c r="AL41" s="366"/>
      <c r="AM41" s="365"/>
      <c r="AN41" s="366"/>
      <c r="AO41" s="366"/>
      <c r="AP41" s="366"/>
      <c r="AQ41" s="111" t="s">
        <v>573</v>
      </c>
      <c r="AR41" s="112"/>
      <c r="AS41" s="112"/>
      <c r="AT41" s="113"/>
      <c r="AU41" s="366" t="s">
        <v>573</v>
      </c>
      <c r="AV41" s="366"/>
      <c r="AW41" s="366"/>
      <c r="AX41" s="368"/>
    </row>
    <row r="42" spans="1:50" ht="23.25" customHeight="1" x14ac:dyDescent="0.15">
      <c r="A42" s="915" t="s">
        <v>500</v>
      </c>
      <c r="B42" s="916"/>
      <c r="C42" s="916"/>
      <c r="D42" s="916"/>
      <c r="E42" s="916"/>
      <c r="F42" s="917"/>
      <c r="G42" s="921" t="s">
        <v>584</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9" t="s">
        <v>468</v>
      </c>
      <c r="B44" s="660"/>
      <c r="C44" s="660"/>
      <c r="D44" s="660"/>
      <c r="E44" s="660"/>
      <c r="F44" s="661"/>
      <c r="G44" s="583" t="s">
        <v>265</v>
      </c>
      <c r="H44" s="382"/>
      <c r="I44" s="382"/>
      <c r="J44" s="382"/>
      <c r="K44" s="382"/>
      <c r="L44" s="382"/>
      <c r="M44" s="382"/>
      <c r="N44" s="382"/>
      <c r="O44" s="584"/>
      <c r="P44" s="649" t="s">
        <v>59</v>
      </c>
      <c r="Q44" s="382"/>
      <c r="R44" s="382"/>
      <c r="S44" s="382"/>
      <c r="T44" s="382"/>
      <c r="U44" s="382"/>
      <c r="V44" s="382"/>
      <c r="W44" s="382"/>
      <c r="X44" s="584"/>
      <c r="Y44" s="650"/>
      <c r="Z44" s="651"/>
      <c r="AA44" s="652"/>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486"/>
      <c r="Z45" s="487"/>
      <c r="AA45" s="488"/>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2"/>
      <c r="Y46" s="339" t="s">
        <v>12</v>
      </c>
      <c r="Z46" s="567"/>
      <c r="AA46" s="568"/>
      <c r="AB46" s="569" t="s">
        <v>491</v>
      </c>
      <c r="AC46" s="569"/>
      <c r="AD46" s="56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540" t="s">
        <v>491</v>
      </c>
      <c r="AC47" s="540"/>
      <c r="AD47" s="54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7"/>
      <c r="Y48" s="304" t="s">
        <v>13</v>
      </c>
      <c r="Z48" s="299"/>
      <c r="AA48" s="300"/>
      <c r="AB48" s="515" t="s">
        <v>301</v>
      </c>
      <c r="AC48" s="515"/>
      <c r="AD48" s="51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468</v>
      </c>
      <c r="B51" s="531"/>
      <c r="C51" s="531"/>
      <c r="D51" s="531"/>
      <c r="E51" s="531"/>
      <c r="F51" s="532"/>
      <c r="G51" s="583" t="s">
        <v>265</v>
      </c>
      <c r="H51" s="382"/>
      <c r="I51" s="382"/>
      <c r="J51" s="382"/>
      <c r="K51" s="382"/>
      <c r="L51" s="382"/>
      <c r="M51" s="382"/>
      <c r="N51" s="382"/>
      <c r="O51" s="584"/>
      <c r="P51" s="649" t="s">
        <v>59</v>
      </c>
      <c r="Q51" s="382"/>
      <c r="R51" s="382"/>
      <c r="S51" s="382"/>
      <c r="T51" s="382"/>
      <c r="U51" s="382"/>
      <c r="V51" s="382"/>
      <c r="W51" s="382"/>
      <c r="X51" s="584"/>
      <c r="Y51" s="650"/>
      <c r="Z51" s="651"/>
      <c r="AA51" s="652"/>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486"/>
      <c r="Z52" s="487"/>
      <c r="AA52" s="488"/>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2"/>
      <c r="Y53" s="339" t="s">
        <v>12</v>
      </c>
      <c r="Z53" s="567"/>
      <c r="AA53" s="568"/>
      <c r="AB53" s="569"/>
      <c r="AC53" s="569"/>
      <c r="AD53" s="56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540"/>
      <c r="AC54" s="540"/>
      <c r="AD54" s="54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7"/>
      <c r="Y55" s="304" t="s">
        <v>13</v>
      </c>
      <c r="Z55" s="299"/>
      <c r="AA55" s="300"/>
      <c r="AB55" s="479" t="s">
        <v>14</v>
      </c>
      <c r="AC55" s="479"/>
      <c r="AD55" s="47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468</v>
      </c>
      <c r="B58" s="531"/>
      <c r="C58" s="531"/>
      <c r="D58" s="531"/>
      <c r="E58" s="531"/>
      <c r="F58" s="532"/>
      <c r="G58" s="583" t="s">
        <v>265</v>
      </c>
      <c r="H58" s="382"/>
      <c r="I58" s="382"/>
      <c r="J58" s="382"/>
      <c r="K58" s="382"/>
      <c r="L58" s="382"/>
      <c r="M58" s="382"/>
      <c r="N58" s="382"/>
      <c r="O58" s="584"/>
      <c r="P58" s="649" t="s">
        <v>59</v>
      </c>
      <c r="Q58" s="382"/>
      <c r="R58" s="382"/>
      <c r="S58" s="382"/>
      <c r="T58" s="382"/>
      <c r="U58" s="382"/>
      <c r="V58" s="382"/>
      <c r="W58" s="382"/>
      <c r="X58" s="584"/>
      <c r="Y58" s="650"/>
      <c r="Z58" s="651"/>
      <c r="AA58" s="652"/>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486"/>
      <c r="Z59" s="487"/>
      <c r="AA59" s="488"/>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2"/>
      <c r="Y60" s="339" t="s">
        <v>12</v>
      </c>
      <c r="Z60" s="567"/>
      <c r="AA60" s="568"/>
      <c r="AB60" s="569"/>
      <c r="AC60" s="569"/>
      <c r="AD60" s="56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540"/>
      <c r="AC61" s="540"/>
      <c r="AD61" s="54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7"/>
      <c r="Y62" s="304" t="s">
        <v>13</v>
      </c>
      <c r="Z62" s="299"/>
      <c r="AA62" s="300"/>
      <c r="AB62" s="515" t="s">
        <v>14</v>
      </c>
      <c r="AC62" s="515"/>
      <c r="AD62" s="51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469</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464</v>
      </c>
      <c r="X65" s="888"/>
      <c r="Y65" s="891"/>
      <c r="Z65" s="891"/>
      <c r="AA65" s="892"/>
      <c r="AB65" s="885" t="s">
        <v>11</v>
      </c>
      <c r="AC65" s="881"/>
      <c r="AD65" s="882"/>
      <c r="AE65" s="369" t="s">
        <v>531</v>
      </c>
      <c r="AF65" s="370"/>
      <c r="AG65" s="370"/>
      <c r="AH65" s="371"/>
      <c r="AI65" s="369" t="s">
        <v>528</v>
      </c>
      <c r="AJ65" s="370"/>
      <c r="AK65" s="370"/>
      <c r="AL65" s="371"/>
      <c r="AM65" s="376" t="s">
        <v>523</v>
      </c>
      <c r="AN65" s="376"/>
      <c r="AO65" s="376"/>
      <c r="AP65" s="369"/>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33"/>
      <c r="AQ66" s="271"/>
      <c r="AR66" s="272"/>
      <c r="AS66" s="883" t="s">
        <v>355</v>
      </c>
      <c r="AT66" s="884"/>
      <c r="AU66" s="272"/>
      <c r="AV66" s="272"/>
      <c r="AW66" s="883" t="s">
        <v>467</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490</v>
      </c>
      <c r="AC67" s="969"/>
      <c r="AD67" s="96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490</v>
      </c>
      <c r="AC68" s="992"/>
      <c r="AD68" s="99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491</v>
      </c>
      <c r="AC69" s="993"/>
      <c r="AD69" s="993"/>
      <c r="AE69" s="832"/>
      <c r="AF69" s="833"/>
      <c r="AG69" s="833"/>
      <c r="AH69" s="833"/>
      <c r="AI69" s="832"/>
      <c r="AJ69" s="833"/>
      <c r="AK69" s="833"/>
      <c r="AL69" s="833"/>
      <c r="AM69" s="832"/>
      <c r="AN69" s="833"/>
      <c r="AO69" s="833"/>
      <c r="AP69" s="833"/>
      <c r="AQ69" s="365"/>
      <c r="AR69" s="366"/>
      <c r="AS69" s="366"/>
      <c r="AT69" s="367"/>
      <c r="AU69" s="366"/>
      <c r="AV69" s="366"/>
      <c r="AW69" s="366"/>
      <c r="AX69" s="368"/>
    </row>
    <row r="70" spans="1:50" ht="23.25" hidden="1" customHeight="1" x14ac:dyDescent="0.15">
      <c r="A70" s="869" t="s">
        <v>474</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489</v>
      </c>
      <c r="X70" s="962"/>
      <c r="Y70" s="967" t="s">
        <v>12</v>
      </c>
      <c r="Z70" s="967"/>
      <c r="AA70" s="968"/>
      <c r="AB70" s="969" t="s">
        <v>490</v>
      </c>
      <c r="AC70" s="969"/>
      <c r="AD70" s="96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490</v>
      </c>
      <c r="AC71" s="992"/>
      <c r="AD71" s="99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491</v>
      </c>
      <c r="AC72" s="993"/>
      <c r="AD72" s="99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5" t="s">
        <v>469</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4"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58"/>
      <c r="B75" s="859"/>
      <c r="C75" s="859"/>
      <c r="D75" s="859"/>
      <c r="E75" s="859"/>
      <c r="F75" s="860"/>
      <c r="G75" s="799"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8"/>
      <c r="B76" s="859"/>
      <c r="C76" s="859"/>
      <c r="D76" s="859"/>
      <c r="E76" s="859"/>
      <c r="F76" s="860"/>
      <c r="G76" s="800"/>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8"/>
      <c r="B77" s="859"/>
      <c r="C77" s="859"/>
      <c r="D77" s="859"/>
      <c r="E77" s="859"/>
      <c r="F77" s="860"/>
      <c r="G77" s="801"/>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503</v>
      </c>
      <c r="B78" s="930"/>
      <c r="C78" s="930"/>
      <c r="D78" s="930"/>
      <c r="E78" s="927" t="s">
        <v>446</v>
      </c>
      <c r="F78" s="928"/>
      <c r="G78" s="57" t="s">
        <v>357</v>
      </c>
      <c r="H78" s="810"/>
      <c r="I78" s="245"/>
      <c r="J78" s="245"/>
      <c r="K78" s="245"/>
      <c r="L78" s="245"/>
      <c r="M78" s="245"/>
      <c r="N78" s="245"/>
      <c r="O78" s="811"/>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463</v>
      </c>
      <c r="AP79" s="149"/>
      <c r="AQ79" s="149"/>
      <c r="AR79" s="81" t="s">
        <v>461</v>
      </c>
      <c r="AS79" s="148"/>
      <c r="AT79" s="149"/>
      <c r="AU79" s="149"/>
      <c r="AV79" s="149"/>
      <c r="AW79" s="149"/>
      <c r="AX79" s="150"/>
    </row>
    <row r="80" spans="1:50" ht="18.75" hidden="1" customHeight="1" x14ac:dyDescent="0.15">
      <c r="A80" s="537" t="s">
        <v>266</v>
      </c>
      <c r="B80" s="864" t="s">
        <v>460</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6" t="s">
        <v>11</v>
      </c>
      <c r="AC85" s="477"/>
      <c r="AD85" s="478"/>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8"/>
      <c r="Q86" s="380"/>
      <c r="R86" s="380"/>
      <c r="S86" s="380"/>
      <c r="T86" s="380"/>
      <c r="U86" s="380"/>
      <c r="V86" s="380"/>
      <c r="W86" s="380"/>
      <c r="X86" s="586"/>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31"/>
      <c r="H87" s="161"/>
      <c r="I87" s="161"/>
      <c r="J87" s="161"/>
      <c r="K87" s="161"/>
      <c r="L87" s="161"/>
      <c r="M87" s="161"/>
      <c r="N87" s="161"/>
      <c r="O87" s="232"/>
      <c r="P87" s="161"/>
      <c r="Q87" s="817"/>
      <c r="R87" s="817"/>
      <c r="S87" s="817"/>
      <c r="T87" s="817"/>
      <c r="U87" s="817"/>
      <c r="V87" s="817"/>
      <c r="W87" s="817"/>
      <c r="X87" s="818"/>
      <c r="Y87" s="773" t="s">
        <v>62</v>
      </c>
      <c r="Z87" s="774"/>
      <c r="AA87" s="775"/>
      <c r="AB87" s="569"/>
      <c r="AC87" s="569"/>
      <c r="AD87" s="56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8"/>
      <c r="B88" s="570"/>
      <c r="C88" s="570"/>
      <c r="D88" s="570"/>
      <c r="E88" s="570"/>
      <c r="F88" s="571"/>
      <c r="G88" s="233"/>
      <c r="H88" s="234"/>
      <c r="I88" s="234"/>
      <c r="J88" s="234"/>
      <c r="K88" s="234"/>
      <c r="L88" s="234"/>
      <c r="M88" s="234"/>
      <c r="N88" s="234"/>
      <c r="O88" s="235"/>
      <c r="P88" s="819"/>
      <c r="Q88" s="819"/>
      <c r="R88" s="819"/>
      <c r="S88" s="819"/>
      <c r="T88" s="819"/>
      <c r="U88" s="819"/>
      <c r="V88" s="819"/>
      <c r="W88" s="819"/>
      <c r="X88" s="820"/>
      <c r="Y88" s="747" t="s">
        <v>54</v>
      </c>
      <c r="Z88" s="748"/>
      <c r="AA88" s="749"/>
      <c r="AB88" s="540"/>
      <c r="AC88" s="540"/>
      <c r="AD88" s="54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8"/>
      <c r="B89" s="572"/>
      <c r="C89" s="572"/>
      <c r="D89" s="572"/>
      <c r="E89" s="572"/>
      <c r="F89" s="573"/>
      <c r="G89" s="236"/>
      <c r="H89" s="164"/>
      <c r="I89" s="164"/>
      <c r="J89" s="164"/>
      <c r="K89" s="164"/>
      <c r="L89" s="164"/>
      <c r="M89" s="164"/>
      <c r="N89" s="164"/>
      <c r="O89" s="237"/>
      <c r="P89" s="305"/>
      <c r="Q89" s="305"/>
      <c r="R89" s="305"/>
      <c r="S89" s="305"/>
      <c r="T89" s="305"/>
      <c r="U89" s="305"/>
      <c r="V89" s="305"/>
      <c r="W89" s="305"/>
      <c r="X89" s="821"/>
      <c r="Y89" s="747" t="s">
        <v>13</v>
      </c>
      <c r="Z89" s="748"/>
      <c r="AA89" s="749"/>
      <c r="AB89" s="479" t="s">
        <v>14</v>
      </c>
      <c r="AC89" s="479"/>
      <c r="AD89" s="47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6" t="s">
        <v>11</v>
      </c>
      <c r="AC90" s="477"/>
      <c r="AD90" s="478"/>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8"/>
      <c r="Q91" s="380"/>
      <c r="R91" s="380"/>
      <c r="S91" s="380"/>
      <c r="T91" s="380"/>
      <c r="U91" s="380"/>
      <c r="V91" s="380"/>
      <c r="W91" s="380"/>
      <c r="X91" s="586"/>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38"/>
      <c r="B92" s="570"/>
      <c r="C92" s="570"/>
      <c r="D92" s="570"/>
      <c r="E92" s="570"/>
      <c r="F92" s="571"/>
      <c r="G92" s="231"/>
      <c r="H92" s="161"/>
      <c r="I92" s="161"/>
      <c r="J92" s="161"/>
      <c r="K92" s="161"/>
      <c r="L92" s="161"/>
      <c r="M92" s="161"/>
      <c r="N92" s="161"/>
      <c r="O92" s="232"/>
      <c r="P92" s="161"/>
      <c r="Q92" s="817"/>
      <c r="R92" s="817"/>
      <c r="S92" s="817"/>
      <c r="T92" s="817"/>
      <c r="U92" s="817"/>
      <c r="V92" s="817"/>
      <c r="W92" s="817"/>
      <c r="X92" s="818"/>
      <c r="Y92" s="773" t="s">
        <v>62</v>
      </c>
      <c r="Z92" s="774"/>
      <c r="AA92" s="775"/>
      <c r="AB92" s="569"/>
      <c r="AC92" s="569"/>
      <c r="AD92" s="56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3"/>
      <c r="H93" s="234"/>
      <c r="I93" s="234"/>
      <c r="J93" s="234"/>
      <c r="K93" s="234"/>
      <c r="L93" s="234"/>
      <c r="M93" s="234"/>
      <c r="N93" s="234"/>
      <c r="O93" s="235"/>
      <c r="P93" s="819"/>
      <c r="Q93" s="819"/>
      <c r="R93" s="819"/>
      <c r="S93" s="819"/>
      <c r="T93" s="819"/>
      <c r="U93" s="819"/>
      <c r="V93" s="819"/>
      <c r="W93" s="819"/>
      <c r="X93" s="820"/>
      <c r="Y93" s="747" t="s">
        <v>54</v>
      </c>
      <c r="Z93" s="748"/>
      <c r="AA93" s="749"/>
      <c r="AB93" s="540"/>
      <c r="AC93" s="540"/>
      <c r="AD93" s="54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8"/>
      <c r="B94" s="572"/>
      <c r="C94" s="572"/>
      <c r="D94" s="572"/>
      <c r="E94" s="572"/>
      <c r="F94" s="573"/>
      <c r="G94" s="236"/>
      <c r="H94" s="164"/>
      <c r="I94" s="164"/>
      <c r="J94" s="164"/>
      <c r="K94" s="164"/>
      <c r="L94" s="164"/>
      <c r="M94" s="164"/>
      <c r="N94" s="164"/>
      <c r="O94" s="237"/>
      <c r="P94" s="305"/>
      <c r="Q94" s="305"/>
      <c r="R94" s="305"/>
      <c r="S94" s="305"/>
      <c r="T94" s="305"/>
      <c r="U94" s="305"/>
      <c r="V94" s="305"/>
      <c r="W94" s="305"/>
      <c r="X94" s="821"/>
      <c r="Y94" s="747" t="s">
        <v>13</v>
      </c>
      <c r="Z94" s="748"/>
      <c r="AA94" s="749"/>
      <c r="AB94" s="479" t="s">
        <v>14</v>
      </c>
      <c r="AC94" s="479"/>
      <c r="AD94" s="47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6" t="s">
        <v>11</v>
      </c>
      <c r="AC95" s="477"/>
      <c r="AD95" s="478"/>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8"/>
      <c r="Q96" s="380"/>
      <c r="R96" s="380"/>
      <c r="S96" s="380"/>
      <c r="T96" s="380"/>
      <c r="U96" s="380"/>
      <c r="V96" s="380"/>
      <c r="W96" s="380"/>
      <c r="X96" s="586"/>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38"/>
      <c r="B97" s="570"/>
      <c r="C97" s="570"/>
      <c r="D97" s="570"/>
      <c r="E97" s="570"/>
      <c r="F97" s="571"/>
      <c r="G97" s="231"/>
      <c r="H97" s="161"/>
      <c r="I97" s="161"/>
      <c r="J97" s="161"/>
      <c r="K97" s="161"/>
      <c r="L97" s="161"/>
      <c r="M97" s="161"/>
      <c r="N97" s="161"/>
      <c r="O97" s="232"/>
      <c r="P97" s="161"/>
      <c r="Q97" s="817"/>
      <c r="R97" s="817"/>
      <c r="S97" s="817"/>
      <c r="T97" s="817"/>
      <c r="U97" s="817"/>
      <c r="V97" s="817"/>
      <c r="W97" s="817"/>
      <c r="X97" s="818"/>
      <c r="Y97" s="773" t="s">
        <v>62</v>
      </c>
      <c r="Z97" s="774"/>
      <c r="AA97" s="77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8"/>
      <c r="B98" s="570"/>
      <c r="C98" s="570"/>
      <c r="D98" s="570"/>
      <c r="E98" s="570"/>
      <c r="F98" s="571"/>
      <c r="G98" s="233"/>
      <c r="H98" s="234"/>
      <c r="I98" s="234"/>
      <c r="J98" s="234"/>
      <c r="K98" s="234"/>
      <c r="L98" s="234"/>
      <c r="M98" s="234"/>
      <c r="N98" s="234"/>
      <c r="O98" s="235"/>
      <c r="P98" s="819"/>
      <c r="Q98" s="819"/>
      <c r="R98" s="819"/>
      <c r="S98" s="819"/>
      <c r="T98" s="819"/>
      <c r="U98" s="819"/>
      <c r="V98" s="819"/>
      <c r="W98" s="819"/>
      <c r="X98" s="820"/>
      <c r="Y98" s="747" t="s">
        <v>54</v>
      </c>
      <c r="Z98" s="748"/>
      <c r="AA98" s="749"/>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8"/>
      <c r="I99" s="248"/>
      <c r="J99" s="248"/>
      <c r="K99" s="248"/>
      <c r="L99" s="248"/>
      <c r="M99" s="248"/>
      <c r="N99" s="248"/>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531</v>
      </c>
      <c r="AF100" s="842"/>
      <c r="AG100" s="842"/>
      <c r="AH100" s="843"/>
      <c r="AI100" s="841" t="s">
        <v>528</v>
      </c>
      <c r="AJ100" s="842"/>
      <c r="AK100" s="842"/>
      <c r="AL100" s="843"/>
      <c r="AM100" s="841" t="s">
        <v>524</v>
      </c>
      <c r="AN100" s="842"/>
      <c r="AO100" s="842"/>
      <c r="AP100" s="843"/>
      <c r="AQ100" s="946" t="s">
        <v>517</v>
      </c>
      <c r="AR100" s="947"/>
      <c r="AS100" s="947"/>
      <c r="AT100" s="948"/>
      <c r="AU100" s="946" t="s">
        <v>514</v>
      </c>
      <c r="AV100" s="947"/>
      <c r="AW100" s="947"/>
      <c r="AX100" s="949"/>
    </row>
    <row r="101" spans="1:60" ht="23.25" customHeight="1" x14ac:dyDescent="0.15">
      <c r="A101" s="509"/>
      <c r="B101" s="510"/>
      <c r="C101" s="510"/>
      <c r="D101" s="510"/>
      <c r="E101" s="510"/>
      <c r="F101" s="511"/>
      <c r="G101" s="161" t="s">
        <v>587</v>
      </c>
      <c r="H101" s="161"/>
      <c r="I101" s="161"/>
      <c r="J101" s="161"/>
      <c r="K101" s="161"/>
      <c r="L101" s="161"/>
      <c r="M101" s="161"/>
      <c r="N101" s="161"/>
      <c r="O101" s="161"/>
      <c r="P101" s="161"/>
      <c r="Q101" s="161"/>
      <c r="R101" s="161"/>
      <c r="S101" s="161"/>
      <c r="T101" s="161"/>
      <c r="U101" s="161"/>
      <c r="V101" s="161"/>
      <c r="W101" s="161"/>
      <c r="X101" s="232"/>
      <c r="Y101" s="831" t="s">
        <v>55</v>
      </c>
      <c r="Z101" s="733"/>
      <c r="AA101" s="734"/>
      <c r="AB101" s="569" t="s">
        <v>580</v>
      </c>
      <c r="AC101" s="569"/>
      <c r="AD101" s="569"/>
      <c r="AE101" s="365">
        <v>960</v>
      </c>
      <c r="AF101" s="366"/>
      <c r="AG101" s="366"/>
      <c r="AH101" s="367"/>
      <c r="AI101" s="365">
        <v>960</v>
      </c>
      <c r="AJ101" s="366"/>
      <c r="AK101" s="366"/>
      <c r="AL101" s="367"/>
      <c r="AM101" s="365">
        <v>960</v>
      </c>
      <c r="AN101" s="366"/>
      <c r="AO101" s="366"/>
      <c r="AP101" s="367"/>
      <c r="AQ101" s="365"/>
      <c r="AR101" s="366"/>
      <c r="AS101" s="366"/>
      <c r="AT101" s="367"/>
      <c r="AU101" s="365"/>
      <c r="AV101" s="366"/>
      <c r="AW101" s="366"/>
      <c r="AX101" s="367"/>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7"/>
      <c r="Y102" s="492" t="s">
        <v>56</v>
      </c>
      <c r="Z102" s="340"/>
      <c r="AA102" s="341"/>
      <c r="AB102" s="569" t="s">
        <v>580</v>
      </c>
      <c r="AC102" s="569"/>
      <c r="AD102" s="569"/>
      <c r="AE102" s="359">
        <v>960</v>
      </c>
      <c r="AF102" s="359"/>
      <c r="AG102" s="359"/>
      <c r="AH102" s="359"/>
      <c r="AI102" s="359">
        <v>960</v>
      </c>
      <c r="AJ102" s="359"/>
      <c r="AK102" s="359"/>
      <c r="AL102" s="359"/>
      <c r="AM102" s="359">
        <v>960</v>
      </c>
      <c r="AN102" s="359"/>
      <c r="AO102" s="359"/>
      <c r="AP102" s="359"/>
      <c r="AQ102" s="832">
        <v>960</v>
      </c>
      <c r="AR102" s="833"/>
      <c r="AS102" s="833"/>
      <c r="AT102" s="834"/>
      <c r="AU102" s="832" t="s">
        <v>780</v>
      </c>
      <c r="AV102" s="833"/>
      <c r="AW102" s="833"/>
      <c r="AX102" s="834"/>
    </row>
    <row r="103" spans="1:60" ht="31.5" customHeight="1" x14ac:dyDescent="0.15">
      <c r="A103" s="506" t="s">
        <v>470</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509"/>
      <c r="B104" s="510"/>
      <c r="C104" s="510"/>
      <c r="D104" s="510"/>
      <c r="E104" s="510"/>
      <c r="F104" s="511"/>
      <c r="G104" s="231" t="s">
        <v>588</v>
      </c>
      <c r="H104" s="161"/>
      <c r="I104" s="161"/>
      <c r="J104" s="161"/>
      <c r="K104" s="161"/>
      <c r="L104" s="161"/>
      <c r="M104" s="161"/>
      <c r="N104" s="161"/>
      <c r="O104" s="161"/>
      <c r="P104" s="161"/>
      <c r="Q104" s="161"/>
      <c r="R104" s="161"/>
      <c r="S104" s="161"/>
      <c r="T104" s="161"/>
      <c r="U104" s="161"/>
      <c r="V104" s="161"/>
      <c r="W104" s="161"/>
      <c r="X104" s="232"/>
      <c r="Y104" s="495" t="s">
        <v>55</v>
      </c>
      <c r="Z104" s="496"/>
      <c r="AA104" s="497"/>
      <c r="AB104" s="489" t="s">
        <v>589</v>
      </c>
      <c r="AC104" s="490"/>
      <c r="AD104" s="491"/>
      <c r="AE104" s="365">
        <v>6992</v>
      </c>
      <c r="AF104" s="366"/>
      <c r="AG104" s="366"/>
      <c r="AH104" s="367"/>
      <c r="AI104" s="365">
        <v>3360</v>
      </c>
      <c r="AJ104" s="366"/>
      <c r="AK104" s="366"/>
      <c r="AL104" s="367"/>
      <c r="AM104" s="365">
        <v>3621</v>
      </c>
      <c r="AN104" s="366"/>
      <c r="AO104" s="366"/>
      <c r="AP104" s="367"/>
      <c r="AQ104" s="365" t="s">
        <v>780</v>
      </c>
      <c r="AR104" s="366"/>
      <c r="AS104" s="366"/>
      <c r="AT104" s="367"/>
      <c r="AU104" s="365" t="s">
        <v>780</v>
      </c>
      <c r="AV104" s="366"/>
      <c r="AW104" s="366"/>
      <c r="AX104" s="367"/>
    </row>
    <row r="105" spans="1:60" ht="23.25" customHeight="1" x14ac:dyDescent="0.15">
      <c r="A105" s="512"/>
      <c r="B105" s="513"/>
      <c r="C105" s="513"/>
      <c r="D105" s="513"/>
      <c r="E105" s="513"/>
      <c r="F105" s="514"/>
      <c r="G105" s="236"/>
      <c r="H105" s="164"/>
      <c r="I105" s="164"/>
      <c r="J105" s="164"/>
      <c r="K105" s="164"/>
      <c r="L105" s="164"/>
      <c r="M105" s="164"/>
      <c r="N105" s="164"/>
      <c r="O105" s="164"/>
      <c r="P105" s="164"/>
      <c r="Q105" s="164"/>
      <c r="R105" s="164"/>
      <c r="S105" s="164"/>
      <c r="T105" s="164"/>
      <c r="U105" s="164"/>
      <c r="V105" s="164"/>
      <c r="W105" s="164"/>
      <c r="X105" s="237"/>
      <c r="Y105" s="492" t="s">
        <v>56</v>
      </c>
      <c r="Z105" s="493"/>
      <c r="AA105" s="494"/>
      <c r="AB105" s="407" t="s">
        <v>589</v>
      </c>
      <c r="AC105" s="408"/>
      <c r="AD105" s="409"/>
      <c r="AE105" s="359" t="s">
        <v>573</v>
      </c>
      <c r="AF105" s="359"/>
      <c r="AG105" s="359"/>
      <c r="AH105" s="359"/>
      <c r="AI105" s="359" t="s">
        <v>573</v>
      </c>
      <c r="AJ105" s="359"/>
      <c r="AK105" s="359"/>
      <c r="AL105" s="359"/>
      <c r="AM105" s="359" t="s">
        <v>620</v>
      </c>
      <c r="AN105" s="359"/>
      <c r="AO105" s="359"/>
      <c r="AP105" s="359"/>
      <c r="AQ105" s="365" t="s">
        <v>781</v>
      </c>
      <c r="AR105" s="366"/>
      <c r="AS105" s="366"/>
      <c r="AT105" s="367"/>
      <c r="AU105" s="832" t="s">
        <v>780</v>
      </c>
      <c r="AV105" s="833"/>
      <c r="AW105" s="833"/>
      <c r="AX105" s="834"/>
    </row>
    <row r="106" spans="1:60" ht="31.5" customHeight="1" x14ac:dyDescent="0.15">
      <c r="A106" s="506" t="s">
        <v>470</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customHeight="1" x14ac:dyDescent="0.15">
      <c r="A107" s="509"/>
      <c r="B107" s="510"/>
      <c r="C107" s="510"/>
      <c r="D107" s="510"/>
      <c r="E107" s="510"/>
      <c r="F107" s="511"/>
      <c r="G107" s="161" t="s">
        <v>590</v>
      </c>
      <c r="H107" s="161"/>
      <c r="I107" s="161"/>
      <c r="J107" s="161"/>
      <c r="K107" s="161"/>
      <c r="L107" s="161"/>
      <c r="M107" s="161"/>
      <c r="N107" s="161"/>
      <c r="O107" s="161"/>
      <c r="P107" s="161"/>
      <c r="Q107" s="161"/>
      <c r="R107" s="161"/>
      <c r="S107" s="161"/>
      <c r="T107" s="161"/>
      <c r="U107" s="161"/>
      <c r="V107" s="161"/>
      <c r="W107" s="161"/>
      <c r="X107" s="232"/>
      <c r="Y107" s="495" t="s">
        <v>55</v>
      </c>
      <c r="Z107" s="496"/>
      <c r="AA107" s="497"/>
      <c r="AB107" s="489" t="s">
        <v>589</v>
      </c>
      <c r="AC107" s="490"/>
      <c r="AD107" s="491"/>
      <c r="AE107" s="359">
        <v>32</v>
      </c>
      <c r="AF107" s="359"/>
      <c r="AG107" s="359"/>
      <c r="AH107" s="359"/>
      <c r="AI107" s="359">
        <v>7</v>
      </c>
      <c r="AJ107" s="359"/>
      <c r="AK107" s="359"/>
      <c r="AL107" s="359"/>
      <c r="AM107" s="359">
        <v>15</v>
      </c>
      <c r="AN107" s="359"/>
      <c r="AO107" s="359"/>
      <c r="AP107" s="359"/>
      <c r="AQ107" s="365" t="s">
        <v>780</v>
      </c>
      <c r="AR107" s="366"/>
      <c r="AS107" s="366"/>
      <c r="AT107" s="367"/>
      <c r="AU107" s="365" t="s">
        <v>780</v>
      </c>
      <c r="AV107" s="366"/>
      <c r="AW107" s="366"/>
      <c r="AX107" s="367"/>
    </row>
    <row r="108" spans="1:60" ht="23.2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7"/>
      <c r="Y108" s="492" t="s">
        <v>56</v>
      </c>
      <c r="Z108" s="493"/>
      <c r="AA108" s="494"/>
      <c r="AB108" s="407" t="s">
        <v>589</v>
      </c>
      <c r="AC108" s="408"/>
      <c r="AD108" s="409"/>
      <c r="AE108" s="359" t="s">
        <v>573</v>
      </c>
      <c r="AF108" s="359"/>
      <c r="AG108" s="359"/>
      <c r="AH108" s="359"/>
      <c r="AI108" s="359" t="s">
        <v>573</v>
      </c>
      <c r="AJ108" s="359"/>
      <c r="AK108" s="359"/>
      <c r="AL108" s="359"/>
      <c r="AM108" s="359" t="s">
        <v>620</v>
      </c>
      <c r="AN108" s="359"/>
      <c r="AO108" s="359"/>
      <c r="AP108" s="359"/>
      <c r="AQ108" s="365" t="s">
        <v>780</v>
      </c>
      <c r="AR108" s="366"/>
      <c r="AS108" s="366"/>
      <c r="AT108" s="367"/>
      <c r="AU108" s="832" t="s">
        <v>780</v>
      </c>
      <c r="AV108" s="833"/>
      <c r="AW108" s="833"/>
      <c r="AX108" s="834"/>
    </row>
    <row r="109" spans="1:60" ht="31.5" hidden="1" customHeight="1" x14ac:dyDescent="0.15">
      <c r="A109" s="506" t="s">
        <v>470</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2"/>
      <c r="Y110" s="495" t="s">
        <v>55</v>
      </c>
      <c r="Z110" s="496"/>
      <c r="AA110" s="497"/>
      <c r="AB110" s="489"/>
      <c r="AC110" s="490"/>
      <c r="AD110" s="49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7"/>
      <c r="Y111" s="492" t="s">
        <v>56</v>
      </c>
      <c r="Z111" s="493"/>
      <c r="AA111" s="494"/>
      <c r="AB111" s="407"/>
      <c r="AC111" s="408"/>
      <c r="AD111" s="409"/>
      <c r="AE111" s="359"/>
      <c r="AF111" s="359"/>
      <c r="AG111" s="359"/>
      <c r="AH111" s="359"/>
      <c r="AI111" s="359"/>
      <c r="AJ111" s="359"/>
      <c r="AK111" s="359"/>
      <c r="AL111" s="359"/>
      <c r="AM111" s="359"/>
      <c r="AN111" s="359"/>
      <c r="AO111" s="359"/>
      <c r="AP111" s="359"/>
      <c r="AQ111" s="365"/>
      <c r="AR111" s="366"/>
      <c r="AS111" s="366"/>
      <c r="AT111" s="367"/>
      <c r="AU111" s="832"/>
      <c r="AV111" s="833"/>
      <c r="AW111" s="833"/>
      <c r="AX111" s="834"/>
    </row>
    <row r="112" spans="1:60" ht="31.5" hidden="1" customHeight="1" x14ac:dyDescent="0.15">
      <c r="A112" s="506" t="s">
        <v>470</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2"/>
      <c r="Y113" s="495" t="s">
        <v>55</v>
      </c>
      <c r="Z113" s="496"/>
      <c r="AA113" s="497"/>
      <c r="AB113" s="489"/>
      <c r="AC113" s="490"/>
      <c r="AD113" s="49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7"/>
      <c r="Y114" s="492" t="s">
        <v>56</v>
      </c>
      <c r="Z114" s="493"/>
      <c r="AA114" s="49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1"/>
      <c r="Z115" s="502"/>
      <c r="AA115" s="503"/>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hidden="1" customHeight="1" x14ac:dyDescent="0.15">
      <c r="A116" s="293"/>
      <c r="B116" s="294"/>
      <c r="C116" s="294"/>
      <c r="D116" s="294"/>
      <c r="E116" s="294"/>
      <c r="F116" s="295"/>
      <c r="G116" s="352" t="s">
        <v>507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477</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1"/>
      <c r="Z118" s="502"/>
      <c r="AA118" s="503"/>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1"/>
      <c r="Z121" s="502"/>
      <c r="AA121" s="503"/>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1"/>
      <c r="Z124" s="502"/>
      <c r="AA124" s="503"/>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7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customHeight="1" x14ac:dyDescent="0.15">
      <c r="A128" s="293"/>
      <c r="B128" s="294"/>
      <c r="C128" s="294"/>
      <c r="D128" s="294"/>
      <c r="E128" s="294"/>
      <c r="F128" s="295"/>
      <c r="G128" s="352" t="s">
        <v>778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v>1507</v>
      </c>
      <c r="AF128" s="359"/>
      <c r="AG128" s="359"/>
      <c r="AH128" s="359"/>
      <c r="AI128" s="359">
        <v>1422</v>
      </c>
      <c r="AJ128" s="359"/>
      <c r="AK128" s="359"/>
      <c r="AL128" s="359"/>
      <c r="AM128" s="359">
        <v>1525</v>
      </c>
      <c r="AN128" s="359"/>
      <c r="AO128" s="359"/>
      <c r="AP128" s="359"/>
      <c r="AQ128" s="359">
        <v>2705</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t="s">
        <v>591</v>
      </c>
      <c r="AF129" s="307"/>
      <c r="AG129" s="307"/>
      <c r="AH129" s="307"/>
      <c r="AI129" s="307" t="s">
        <v>592</v>
      </c>
      <c r="AJ129" s="307"/>
      <c r="AK129" s="307"/>
      <c r="AL129" s="307"/>
      <c r="AM129" s="307" t="s">
        <v>779</v>
      </c>
      <c r="AN129" s="307"/>
      <c r="AO129" s="307"/>
      <c r="AP129" s="307"/>
      <c r="AQ129" s="307" t="s">
        <v>784</v>
      </c>
      <c r="AR129" s="307"/>
      <c r="AS129" s="307"/>
      <c r="AT129" s="307"/>
      <c r="AU129" s="307"/>
      <c r="AV129" s="307"/>
      <c r="AW129" s="307"/>
      <c r="AX129" s="308"/>
    </row>
    <row r="130" spans="1:50" ht="45" hidden="1" customHeight="1" x14ac:dyDescent="0.15">
      <c r="A130" s="1011" t="s">
        <v>561</v>
      </c>
      <c r="B130" s="1009"/>
      <c r="C130" s="1008" t="s">
        <v>358</v>
      </c>
      <c r="D130" s="1009"/>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1012"/>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1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hidden="1" customHeight="1" x14ac:dyDescent="0.15">
      <c r="A133" s="101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c r="AV133" s="136"/>
      <c r="AW133" s="137" t="s">
        <v>300</v>
      </c>
      <c r="AX133" s="138"/>
    </row>
    <row r="134" spans="1:50" ht="39.75" hidden="1" customHeight="1" x14ac:dyDescent="0.15">
      <c r="A134" s="1012"/>
      <c r="B134" s="253"/>
      <c r="C134" s="252"/>
      <c r="D134" s="253"/>
      <c r="E134" s="252"/>
      <c r="F134" s="315"/>
      <c r="G134" s="231"/>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hidden="1" customHeight="1" x14ac:dyDescent="0.15">
      <c r="A135" s="1012"/>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c r="AC135" s="133"/>
      <c r="AD135" s="133"/>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1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1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2"/>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2"/>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1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2"/>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2"/>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1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2"/>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2"/>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1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2"/>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2"/>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2"/>
      <c r="B152" s="253"/>
      <c r="C152" s="252"/>
      <c r="D152" s="253"/>
      <c r="E152" s="252"/>
      <c r="F152" s="315"/>
      <c r="G152" s="273"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8"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2"/>
      <c r="B155" s="253"/>
      <c r="C155" s="252"/>
      <c r="D155" s="253"/>
      <c r="E155" s="252"/>
      <c r="F155" s="315"/>
      <c r="G155" s="233"/>
      <c r="H155" s="234"/>
      <c r="I155" s="234"/>
      <c r="J155" s="234"/>
      <c r="K155" s="234"/>
      <c r="L155" s="234"/>
      <c r="M155" s="234"/>
      <c r="N155" s="234"/>
      <c r="O155" s="234"/>
      <c r="P155" s="235"/>
      <c r="Q155" s="446"/>
      <c r="R155" s="234"/>
      <c r="S155" s="234"/>
      <c r="T155" s="234"/>
      <c r="U155" s="234"/>
      <c r="V155" s="234"/>
      <c r="W155" s="234"/>
      <c r="X155" s="234"/>
      <c r="Y155" s="234"/>
      <c r="Z155" s="234"/>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2"/>
      <c r="B156" s="253"/>
      <c r="C156" s="252"/>
      <c r="D156" s="253"/>
      <c r="E156" s="252"/>
      <c r="F156" s="315"/>
      <c r="G156" s="233"/>
      <c r="H156" s="234"/>
      <c r="I156" s="234"/>
      <c r="J156" s="234"/>
      <c r="K156" s="234"/>
      <c r="L156" s="234"/>
      <c r="M156" s="234"/>
      <c r="N156" s="234"/>
      <c r="O156" s="234"/>
      <c r="P156" s="235"/>
      <c r="Q156" s="446"/>
      <c r="R156" s="234"/>
      <c r="S156" s="234"/>
      <c r="T156" s="234"/>
      <c r="U156" s="234"/>
      <c r="V156" s="234"/>
      <c r="W156" s="234"/>
      <c r="X156" s="234"/>
      <c r="Y156" s="234"/>
      <c r="Z156" s="234"/>
      <c r="AA156" s="94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2"/>
      <c r="B157" s="253"/>
      <c r="C157" s="252"/>
      <c r="D157" s="253"/>
      <c r="E157" s="252"/>
      <c r="F157" s="315"/>
      <c r="G157" s="233"/>
      <c r="H157" s="234"/>
      <c r="I157" s="234"/>
      <c r="J157" s="234"/>
      <c r="K157" s="234"/>
      <c r="L157" s="234"/>
      <c r="M157" s="234"/>
      <c r="N157" s="234"/>
      <c r="O157" s="234"/>
      <c r="P157" s="235"/>
      <c r="Q157" s="446"/>
      <c r="R157" s="234"/>
      <c r="S157" s="234"/>
      <c r="T157" s="234"/>
      <c r="U157" s="234"/>
      <c r="V157" s="234"/>
      <c r="W157" s="234"/>
      <c r="X157" s="234"/>
      <c r="Y157" s="234"/>
      <c r="Z157" s="234"/>
      <c r="AA157" s="94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3"/>
      <c r="C159" s="252"/>
      <c r="D159" s="253"/>
      <c r="E159" s="252"/>
      <c r="F159" s="315"/>
      <c r="G159" s="273"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8" t="s">
        <v>455</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2"/>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2"/>
      <c r="B162" s="253"/>
      <c r="C162" s="252"/>
      <c r="D162" s="253"/>
      <c r="E162" s="252"/>
      <c r="F162" s="315"/>
      <c r="G162" s="233"/>
      <c r="H162" s="234"/>
      <c r="I162" s="234"/>
      <c r="J162" s="234"/>
      <c r="K162" s="234"/>
      <c r="L162" s="234"/>
      <c r="M162" s="234"/>
      <c r="N162" s="234"/>
      <c r="O162" s="234"/>
      <c r="P162" s="235"/>
      <c r="Q162" s="446"/>
      <c r="R162" s="234"/>
      <c r="S162" s="234"/>
      <c r="T162" s="234"/>
      <c r="U162" s="234"/>
      <c r="V162" s="234"/>
      <c r="W162" s="234"/>
      <c r="X162" s="234"/>
      <c r="Y162" s="234"/>
      <c r="Z162" s="234"/>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2"/>
      <c r="B163" s="253"/>
      <c r="C163" s="252"/>
      <c r="D163" s="253"/>
      <c r="E163" s="252"/>
      <c r="F163" s="315"/>
      <c r="G163" s="233"/>
      <c r="H163" s="234"/>
      <c r="I163" s="234"/>
      <c r="J163" s="234"/>
      <c r="K163" s="234"/>
      <c r="L163" s="234"/>
      <c r="M163" s="234"/>
      <c r="N163" s="234"/>
      <c r="O163" s="234"/>
      <c r="P163" s="235"/>
      <c r="Q163" s="446"/>
      <c r="R163" s="234"/>
      <c r="S163" s="234"/>
      <c r="T163" s="234"/>
      <c r="U163" s="234"/>
      <c r="V163" s="234"/>
      <c r="W163" s="234"/>
      <c r="X163" s="234"/>
      <c r="Y163" s="234"/>
      <c r="Z163" s="234"/>
      <c r="AA163" s="94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2"/>
      <c r="B164" s="253"/>
      <c r="C164" s="252"/>
      <c r="D164" s="253"/>
      <c r="E164" s="252"/>
      <c r="F164" s="315"/>
      <c r="G164" s="233"/>
      <c r="H164" s="234"/>
      <c r="I164" s="234"/>
      <c r="J164" s="234"/>
      <c r="K164" s="234"/>
      <c r="L164" s="234"/>
      <c r="M164" s="234"/>
      <c r="N164" s="234"/>
      <c r="O164" s="234"/>
      <c r="P164" s="235"/>
      <c r="Q164" s="446"/>
      <c r="R164" s="234"/>
      <c r="S164" s="234"/>
      <c r="T164" s="234"/>
      <c r="U164" s="234"/>
      <c r="V164" s="234"/>
      <c r="W164" s="234"/>
      <c r="X164" s="234"/>
      <c r="Y164" s="234"/>
      <c r="Z164" s="234"/>
      <c r="AA164" s="94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3"/>
      <c r="C166" s="252"/>
      <c r="D166" s="253"/>
      <c r="E166" s="252"/>
      <c r="F166" s="315"/>
      <c r="G166" s="273"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8" t="s">
        <v>455</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2"/>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2"/>
      <c r="B169" s="253"/>
      <c r="C169" s="252"/>
      <c r="D169" s="253"/>
      <c r="E169" s="252"/>
      <c r="F169" s="315"/>
      <c r="G169" s="233"/>
      <c r="H169" s="234"/>
      <c r="I169" s="234"/>
      <c r="J169" s="234"/>
      <c r="K169" s="234"/>
      <c r="L169" s="234"/>
      <c r="M169" s="234"/>
      <c r="N169" s="234"/>
      <c r="O169" s="234"/>
      <c r="P169" s="235"/>
      <c r="Q169" s="446"/>
      <c r="R169" s="234"/>
      <c r="S169" s="234"/>
      <c r="T169" s="234"/>
      <c r="U169" s="234"/>
      <c r="V169" s="234"/>
      <c r="W169" s="234"/>
      <c r="X169" s="234"/>
      <c r="Y169" s="234"/>
      <c r="Z169" s="234"/>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2"/>
      <c r="B170" s="253"/>
      <c r="C170" s="252"/>
      <c r="D170" s="253"/>
      <c r="E170" s="252"/>
      <c r="F170" s="315"/>
      <c r="G170" s="233"/>
      <c r="H170" s="234"/>
      <c r="I170" s="234"/>
      <c r="J170" s="234"/>
      <c r="K170" s="234"/>
      <c r="L170" s="234"/>
      <c r="M170" s="234"/>
      <c r="N170" s="234"/>
      <c r="O170" s="234"/>
      <c r="P170" s="235"/>
      <c r="Q170" s="446"/>
      <c r="R170" s="234"/>
      <c r="S170" s="234"/>
      <c r="T170" s="234"/>
      <c r="U170" s="234"/>
      <c r="V170" s="234"/>
      <c r="W170" s="234"/>
      <c r="X170" s="234"/>
      <c r="Y170" s="234"/>
      <c r="Z170" s="234"/>
      <c r="AA170" s="94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2"/>
      <c r="B171" s="253"/>
      <c r="C171" s="252"/>
      <c r="D171" s="253"/>
      <c r="E171" s="252"/>
      <c r="F171" s="315"/>
      <c r="G171" s="233"/>
      <c r="H171" s="234"/>
      <c r="I171" s="234"/>
      <c r="J171" s="234"/>
      <c r="K171" s="234"/>
      <c r="L171" s="234"/>
      <c r="M171" s="234"/>
      <c r="N171" s="234"/>
      <c r="O171" s="234"/>
      <c r="P171" s="235"/>
      <c r="Q171" s="446"/>
      <c r="R171" s="234"/>
      <c r="S171" s="234"/>
      <c r="T171" s="234"/>
      <c r="U171" s="234"/>
      <c r="V171" s="234"/>
      <c r="W171" s="234"/>
      <c r="X171" s="234"/>
      <c r="Y171" s="234"/>
      <c r="Z171" s="234"/>
      <c r="AA171" s="94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3"/>
      <c r="C173" s="252"/>
      <c r="D173" s="253"/>
      <c r="E173" s="252"/>
      <c r="F173" s="315"/>
      <c r="G173" s="273"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8" t="s">
        <v>455</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2"/>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2"/>
      <c r="B176" s="253"/>
      <c r="C176" s="252"/>
      <c r="D176" s="253"/>
      <c r="E176" s="252"/>
      <c r="F176" s="315"/>
      <c r="G176" s="233"/>
      <c r="H176" s="234"/>
      <c r="I176" s="234"/>
      <c r="J176" s="234"/>
      <c r="K176" s="234"/>
      <c r="L176" s="234"/>
      <c r="M176" s="234"/>
      <c r="N176" s="234"/>
      <c r="O176" s="234"/>
      <c r="P176" s="235"/>
      <c r="Q176" s="446"/>
      <c r="R176" s="234"/>
      <c r="S176" s="234"/>
      <c r="T176" s="234"/>
      <c r="U176" s="234"/>
      <c r="V176" s="234"/>
      <c r="W176" s="234"/>
      <c r="X176" s="234"/>
      <c r="Y176" s="234"/>
      <c r="Z176" s="234"/>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2"/>
      <c r="B177" s="253"/>
      <c r="C177" s="252"/>
      <c r="D177" s="253"/>
      <c r="E177" s="252"/>
      <c r="F177" s="315"/>
      <c r="G177" s="233"/>
      <c r="H177" s="234"/>
      <c r="I177" s="234"/>
      <c r="J177" s="234"/>
      <c r="K177" s="234"/>
      <c r="L177" s="234"/>
      <c r="M177" s="234"/>
      <c r="N177" s="234"/>
      <c r="O177" s="234"/>
      <c r="P177" s="235"/>
      <c r="Q177" s="446"/>
      <c r="R177" s="234"/>
      <c r="S177" s="234"/>
      <c r="T177" s="234"/>
      <c r="U177" s="234"/>
      <c r="V177" s="234"/>
      <c r="W177" s="234"/>
      <c r="X177" s="234"/>
      <c r="Y177" s="234"/>
      <c r="Z177" s="234"/>
      <c r="AA177" s="94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2"/>
      <c r="B178" s="253"/>
      <c r="C178" s="252"/>
      <c r="D178" s="253"/>
      <c r="E178" s="252"/>
      <c r="F178" s="315"/>
      <c r="G178" s="233"/>
      <c r="H178" s="234"/>
      <c r="I178" s="234"/>
      <c r="J178" s="234"/>
      <c r="K178" s="234"/>
      <c r="L178" s="234"/>
      <c r="M178" s="234"/>
      <c r="N178" s="234"/>
      <c r="O178" s="234"/>
      <c r="P178" s="235"/>
      <c r="Q178" s="446"/>
      <c r="R178" s="234"/>
      <c r="S178" s="234"/>
      <c r="T178" s="234"/>
      <c r="U178" s="234"/>
      <c r="V178" s="234"/>
      <c r="W178" s="234"/>
      <c r="X178" s="234"/>
      <c r="Y178" s="234"/>
      <c r="Z178" s="234"/>
      <c r="AA178" s="94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3"/>
      <c r="C180" s="252"/>
      <c r="D180" s="253"/>
      <c r="E180" s="252"/>
      <c r="F180" s="315"/>
      <c r="G180" s="273"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8" t="s">
        <v>455</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2"/>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2"/>
      <c r="B183" s="253"/>
      <c r="C183" s="252"/>
      <c r="D183" s="253"/>
      <c r="E183" s="252"/>
      <c r="F183" s="315"/>
      <c r="G183" s="233"/>
      <c r="H183" s="234"/>
      <c r="I183" s="234"/>
      <c r="J183" s="234"/>
      <c r="K183" s="234"/>
      <c r="L183" s="234"/>
      <c r="M183" s="234"/>
      <c r="N183" s="234"/>
      <c r="O183" s="234"/>
      <c r="P183" s="235"/>
      <c r="Q183" s="446"/>
      <c r="R183" s="234"/>
      <c r="S183" s="234"/>
      <c r="T183" s="234"/>
      <c r="U183" s="234"/>
      <c r="V183" s="234"/>
      <c r="W183" s="234"/>
      <c r="X183" s="234"/>
      <c r="Y183" s="234"/>
      <c r="Z183" s="234"/>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2"/>
      <c r="B184" s="253"/>
      <c r="C184" s="252"/>
      <c r="D184" s="253"/>
      <c r="E184" s="252"/>
      <c r="F184" s="315"/>
      <c r="G184" s="233"/>
      <c r="H184" s="234"/>
      <c r="I184" s="234"/>
      <c r="J184" s="234"/>
      <c r="K184" s="234"/>
      <c r="L184" s="234"/>
      <c r="M184" s="234"/>
      <c r="N184" s="234"/>
      <c r="O184" s="234"/>
      <c r="P184" s="235"/>
      <c r="Q184" s="446"/>
      <c r="R184" s="234"/>
      <c r="S184" s="234"/>
      <c r="T184" s="234"/>
      <c r="U184" s="234"/>
      <c r="V184" s="234"/>
      <c r="W184" s="234"/>
      <c r="X184" s="234"/>
      <c r="Y184" s="234"/>
      <c r="Z184" s="234"/>
      <c r="AA184" s="94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2"/>
      <c r="B185" s="253"/>
      <c r="C185" s="252"/>
      <c r="D185" s="253"/>
      <c r="E185" s="252"/>
      <c r="F185" s="315"/>
      <c r="G185" s="233"/>
      <c r="H185" s="234"/>
      <c r="I185" s="234"/>
      <c r="J185" s="234"/>
      <c r="K185" s="234"/>
      <c r="L185" s="234"/>
      <c r="M185" s="234"/>
      <c r="N185" s="234"/>
      <c r="O185" s="234"/>
      <c r="P185" s="235"/>
      <c r="Q185" s="446"/>
      <c r="R185" s="234"/>
      <c r="S185" s="234"/>
      <c r="T185" s="234"/>
      <c r="U185" s="234"/>
      <c r="V185" s="234"/>
      <c r="W185" s="234"/>
      <c r="X185" s="234"/>
      <c r="Y185" s="234"/>
      <c r="Z185" s="234"/>
      <c r="AA185" s="94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2"/>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2"/>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2"/>
      <c r="B189" s="253"/>
      <c r="C189" s="252"/>
      <c r="D189" s="253"/>
      <c r="E189" s="44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7"/>
    </row>
    <row r="190" spans="1:50" ht="45" customHeight="1" x14ac:dyDescent="0.15">
      <c r="A190" s="1012"/>
      <c r="B190" s="253"/>
      <c r="C190" s="252"/>
      <c r="D190" s="253"/>
      <c r="E190" s="309" t="s">
        <v>387</v>
      </c>
      <c r="F190" s="310"/>
      <c r="G190" s="311" t="s">
        <v>593</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1012"/>
      <c r="B191" s="253"/>
      <c r="C191" s="252"/>
      <c r="D191" s="253"/>
      <c r="E191" s="239" t="s">
        <v>386</v>
      </c>
      <c r="F191" s="240"/>
      <c r="G191" s="236" t="s">
        <v>594</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101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customHeight="1" x14ac:dyDescent="0.15">
      <c r="A193" s="101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v>2</v>
      </c>
      <c r="AV193" s="136"/>
      <c r="AW193" s="137" t="s">
        <v>300</v>
      </c>
      <c r="AX193" s="138"/>
    </row>
    <row r="194" spans="1:50" ht="39.75" customHeight="1" x14ac:dyDescent="0.15">
      <c r="A194" s="1012"/>
      <c r="B194" s="253"/>
      <c r="C194" s="252"/>
      <c r="D194" s="253"/>
      <c r="E194" s="252"/>
      <c r="F194" s="315"/>
      <c r="G194" s="231" t="s">
        <v>582</v>
      </c>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v>24.9</v>
      </c>
      <c r="AF194" s="112"/>
      <c r="AG194" s="112"/>
      <c r="AH194" s="112"/>
      <c r="AI194" s="267">
        <v>25.4</v>
      </c>
      <c r="AJ194" s="112"/>
      <c r="AK194" s="112"/>
      <c r="AL194" s="112"/>
      <c r="AM194" s="267">
        <v>23.3</v>
      </c>
      <c r="AN194" s="112"/>
      <c r="AO194" s="112"/>
      <c r="AP194" s="112"/>
      <c r="AQ194" s="267"/>
      <c r="AR194" s="112"/>
      <c r="AS194" s="112"/>
      <c r="AT194" s="112"/>
      <c r="AU194" s="267"/>
      <c r="AV194" s="112"/>
      <c r="AW194" s="112"/>
      <c r="AX194" s="223"/>
    </row>
    <row r="195" spans="1:50" ht="39.75" customHeight="1" x14ac:dyDescent="0.15">
      <c r="A195" s="1012"/>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v>19.399999999999999</v>
      </c>
      <c r="AF195" s="112"/>
      <c r="AG195" s="112"/>
      <c r="AH195" s="112"/>
      <c r="AI195" s="267">
        <v>19.399999999999999</v>
      </c>
      <c r="AJ195" s="112"/>
      <c r="AK195" s="112"/>
      <c r="AL195" s="112"/>
      <c r="AM195" s="267">
        <v>19.399999999999999</v>
      </c>
      <c r="AN195" s="112"/>
      <c r="AO195" s="112"/>
      <c r="AP195" s="112"/>
      <c r="AQ195" s="267"/>
      <c r="AR195" s="112"/>
      <c r="AS195" s="112"/>
      <c r="AT195" s="112"/>
      <c r="AU195" s="267">
        <v>19.399999999999999</v>
      </c>
      <c r="AV195" s="112"/>
      <c r="AW195" s="112"/>
      <c r="AX195" s="223"/>
    </row>
    <row r="196" spans="1:50" ht="18.75" hidden="1" customHeight="1" x14ac:dyDescent="0.15">
      <c r="A196" s="101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1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2"/>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2"/>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1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2"/>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2"/>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1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2"/>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2"/>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1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2"/>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2"/>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2"/>
      <c r="B212" s="253"/>
      <c r="C212" s="252"/>
      <c r="D212" s="253"/>
      <c r="E212" s="252"/>
      <c r="F212" s="315"/>
      <c r="G212" s="273"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8"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3"/>
      <c r="C214" s="252"/>
      <c r="D214" s="253"/>
      <c r="E214" s="252"/>
      <c r="F214" s="315"/>
      <c r="G214" s="231"/>
      <c r="H214" s="161"/>
      <c r="I214" s="161"/>
      <c r="J214" s="161"/>
      <c r="K214" s="161"/>
      <c r="L214" s="161"/>
      <c r="M214" s="161"/>
      <c r="N214" s="161"/>
      <c r="O214" s="161"/>
      <c r="P214" s="232"/>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2"/>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2"/>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2"/>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3"/>
      <c r="C218" s="252"/>
      <c r="D218" s="253"/>
      <c r="E218" s="252"/>
      <c r="F218" s="315"/>
      <c r="G218" s="236"/>
      <c r="H218" s="164"/>
      <c r="I218" s="164"/>
      <c r="J218" s="164"/>
      <c r="K218" s="164"/>
      <c r="L218" s="164"/>
      <c r="M218" s="164"/>
      <c r="N218" s="164"/>
      <c r="O218" s="164"/>
      <c r="P218" s="237"/>
      <c r="Q218" s="1005"/>
      <c r="R218" s="1006"/>
      <c r="S218" s="1006"/>
      <c r="T218" s="1006"/>
      <c r="U218" s="1006"/>
      <c r="V218" s="1006"/>
      <c r="W218" s="1006"/>
      <c r="X218" s="1006"/>
      <c r="Y218" s="1006"/>
      <c r="Z218" s="1006"/>
      <c r="AA218" s="100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3"/>
      <c r="C219" s="252"/>
      <c r="D219" s="253"/>
      <c r="E219" s="252"/>
      <c r="F219" s="315"/>
      <c r="G219" s="273"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8" t="s">
        <v>455</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2"/>
      <c r="B221" s="253"/>
      <c r="C221" s="252"/>
      <c r="D221" s="253"/>
      <c r="E221" s="252"/>
      <c r="F221" s="315"/>
      <c r="G221" s="231"/>
      <c r="H221" s="161"/>
      <c r="I221" s="161"/>
      <c r="J221" s="161"/>
      <c r="K221" s="161"/>
      <c r="L221" s="161"/>
      <c r="M221" s="161"/>
      <c r="N221" s="161"/>
      <c r="O221" s="161"/>
      <c r="P221" s="232"/>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2"/>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2"/>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2"/>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3"/>
      <c r="C225" s="252"/>
      <c r="D225" s="253"/>
      <c r="E225" s="252"/>
      <c r="F225" s="315"/>
      <c r="G225" s="236"/>
      <c r="H225" s="164"/>
      <c r="I225" s="164"/>
      <c r="J225" s="164"/>
      <c r="K225" s="164"/>
      <c r="L225" s="164"/>
      <c r="M225" s="164"/>
      <c r="N225" s="164"/>
      <c r="O225" s="164"/>
      <c r="P225" s="237"/>
      <c r="Q225" s="1005"/>
      <c r="R225" s="1006"/>
      <c r="S225" s="1006"/>
      <c r="T225" s="1006"/>
      <c r="U225" s="1006"/>
      <c r="V225" s="1006"/>
      <c r="W225" s="1006"/>
      <c r="X225" s="1006"/>
      <c r="Y225" s="1006"/>
      <c r="Z225" s="1006"/>
      <c r="AA225" s="100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3"/>
      <c r="C226" s="252"/>
      <c r="D226" s="253"/>
      <c r="E226" s="252"/>
      <c r="F226" s="315"/>
      <c r="G226" s="273"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8" t="s">
        <v>455</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2"/>
      <c r="B228" s="253"/>
      <c r="C228" s="252"/>
      <c r="D228" s="253"/>
      <c r="E228" s="252"/>
      <c r="F228" s="315"/>
      <c r="G228" s="231"/>
      <c r="H228" s="161"/>
      <c r="I228" s="161"/>
      <c r="J228" s="161"/>
      <c r="K228" s="161"/>
      <c r="L228" s="161"/>
      <c r="M228" s="161"/>
      <c r="N228" s="161"/>
      <c r="O228" s="161"/>
      <c r="P228" s="232"/>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2"/>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2"/>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2"/>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3"/>
      <c r="C232" s="252"/>
      <c r="D232" s="253"/>
      <c r="E232" s="252"/>
      <c r="F232" s="315"/>
      <c r="G232" s="236"/>
      <c r="H232" s="164"/>
      <c r="I232" s="164"/>
      <c r="J232" s="164"/>
      <c r="K232" s="164"/>
      <c r="L232" s="164"/>
      <c r="M232" s="164"/>
      <c r="N232" s="164"/>
      <c r="O232" s="164"/>
      <c r="P232" s="237"/>
      <c r="Q232" s="1005"/>
      <c r="R232" s="1006"/>
      <c r="S232" s="1006"/>
      <c r="T232" s="1006"/>
      <c r="U232" s="1006"/>
      <c r="V232" s="1006"/>
      <c r="W232" s="1006"/>
      <c r="X232" s="1006"/>
      <c r="Y232" s="1006"/>
      <c r="Z232" s="1006"/>
      <c r="AA232" s="100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3"/>
      <c r="C233" s="252"/>
      <c r="D233" s="253"/>
      <c r="E233" s="252"/>
      <c r="F233" s="315"/>
      <c r="G233" s="273"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8" t="s">
        <v>455</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2"/>
      <c r="B235" s="253"/>
      <c r="C235" s="252"/>
      <c r="D235" s="253"/>
      <c r="E235" s="252"/>
      <c r="F235" s="315"/>
      <c r="G235" s="231"/>
      <c r="H235" s="161"/>
      <c r="I235" s="161"/>
      <c r="J235" s="161"/>
      <c r="K235" s="161"/>
      <c r="L235" s="161"/>
      <c r="M235" s="161"/>
      <c r="N235" s="161"/>
      <c r="O235" s="161"/>
      <c r="P235" s="232"/>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2"/>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2"/>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2"/>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3"/>
      <c r="C239" s="252"/>
      <c r="D239" s="253"/>
      <c r="E239" s="252"/>
      <c r="F239" s="315"/>
      <c r="G239" s="236"/>
      <c r="H239" s="164"/>
      <c r="I239" s="164"/>
      <c r="J239" s="164"/>
      <c r="K239" s="164"/>
      <c r="L239" s="164"/>
      <c r="M239" s="164"/>
      <c r="N239" s="164"/>
      <c r="O239" s="164"/>
      <c r="P239" s="237"/>
      <c r="Q239" s="1005"/>
      <c r="R239" s="1006"/>
      <c r="S239" s="1006"/>
      <c r="T239" s="1006"/>
      <c r="U239" s="1006"/>
      <c r="V239" s="1006"/>
      <c r="W239" s="1006"/>
      <c r="X239" s="1006"/>
      <c r="Y239" s="1006"/>
      <c r="Z239" s="1006"/>
      <c r="AA239" s="100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3"/>
      <c r="C240" s="252"/>
      <c r="D240" s="253"/>
      <c r="E240" s="252"/>
      <c r="F240" s="315"/>
      <c r="G240" s="273"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8" t="s">
        <v>455</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2"/>
      <c r="B242" s="253"/>
      <c r="C242" s="252"/>
      <c r="D242" s="253"/>
      <c r="E242" s="252"/>
      <c r="F242" s="315"/>
      <c r="G242" s="231"/>
      <c r="H242" s="161"/>
      <c r="I242" s="161"/>
      <c r="J242" s="161"/>
      <c r="K242" s="161"/>
      <c r="L242" s="161"/>
      <c r="M242" s="161"/>
      <c r="N242" s="161"/>
      <c r="O242" s="161"/>
      <c r="P242" s="232"/>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2"/>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2"/>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2"/>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3"/>
      <c r="C246" s="252"/>
      <c r="D246" s="253"/>
      <c r="E246" s="316"/>
      <c r="F246" s="317"/>
      <c r="G246" s="236"/>
      <c r="H246" s="164"/>
      <c r="I246" s="164"/>
      <c r="J246" s="164"/>
      <c r="K246" s="164"/>
      <c r="L246" s="164"/>
      <c r="M246" s="164"/>
      <c r="N246" s="164"/>
      <c r="O246" s="164"/>
      <c r="P246" s="237"/>
      <c r="Q246" s="1005"/>
      <c r="R246" s="1006"/>
      <c r="S246" s="1006"/>
      <c r="T246" s="1006"/>
      <c r="U246" s="1006"/>
      <c r="V246" s="1006"/>
      <c r="W246" s="1006"/>
      <c r="X246" s="1006"/>
      <c r="Y246" s="1006"/>
      <c r="Z246" s="1006"/>
      <c r="AA246" s="100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2"/>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39.75" customHeight="1" x14ac:dyDescent="0.15">
      <c r="A248" s="1012"/>
      <c r="B248" s="253"/>
      <c r="C248" s="252"/>
      <c r="D248" s="253"/>
      <c r="E248" s="160" t="s">
        <v>595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12"/>
      <c r="B249" s="253"/>
      <c r="C249" s="252"/>
      <c r="D249" s="253"/>
      <c r="E249" s="44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7"/>
    </row>
    <row r="250" spans="1:50" ht="45" hidden="1" customHeight="1" x14ac:dyDescent="0.15">
      <c r="A250" s="101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1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2"/>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2"/>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1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2"/>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2"/>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1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2"/>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2"/>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2"/>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2"/>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2"/>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1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2"/>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2"/>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2"/>
      <c r="B272" s="253"/>
      <c r="C272" s="252"/>
      <c r="D272" s="253"/>
      <c r="E272" s="252"/>
      <c r="F272" s="315"/>
      <c r="G272" s="273"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8"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3"/>
      <c r="C274" s="252"/>
      <c r="D274" s="253"/>
      <c r="E274" s="252"/>
      <c r="F274" s="315"/>
      <c r="G274" s="231"/>
      <c r="H274" s="161"/>
      <c r="I274" s="161"/>
      <c r="J274" s="161"/>
      <c r="K274" s="161"/>
      <c r="L274" s="161"/>
      <c r="M274" s="161"/>
      <c r="N274" s="161"/>
      <c r="O274" s="161"/>
      <c r="P274" s="232"/>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2"/>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2"/>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2"/>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3"/>
      <c r="C278" s="252"/>
      <c r="D278" s="253"/>
      <c r="E278" s="252"/>
      <c r="F278" s="315"/>
      <c r="G278" s="236"/>
      <c r="H278" s="164"/>
      <c r="I278" s="164"/>
      <c r="J278" s="164"/>
      <c r="K278" s="164"/>
      <c r="L278" s="164"/>
      <c r="M278" s="164"/>
      <c r="N278" s="164"/>
      <c r="O278" s="164"/>
      <c r="P278" s="237"/>
      <c r="Q278" s="1005"/>
      <c r="R278" s="1006"/>
      <c r="S278" s="1006"/>
      <c r="T278" s="1006"/>
      <c r="U278" s="1006"/>
      <c r="V278" s="1006"/>
      <c r="W278" s="1006"/>
      <c r="X278" s="1006"/>
      <c r="Y278" s="1006"/>
      <c r="Z278" s="1006"/>
      <c r="AA278" s="100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3"/>
      <c r="C279" s="252"/>
      <c r="D279" s="253"/>
      <c r="E279" s="252"/>
      <c r="F279" s="315"/>
      <c r="G279" s="273"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8" t="s">
        <v>455</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2"/>
      <c r="B281" s="253"/>
      <c r="C281" s="252"/>
      <c r="D281" s="253"/>
      <c r="E281" s="252"/>
      <c r="F281" s="315"/>
      <c r="G281" s="231"/>
      <c r="H281" s="161"/>
      <c r="I281" s="161"/>
      <c r="J281" s="161"/>
      <c r="K281" s="161"/>
      <c r="L281" s="161"/>
      <c r="M281" s="161"/>
      <c r="N281" s="161"/>
      <c r="O281" s="161"/>
      <c r="P281" s="232"/>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2"/>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2"/>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2"/>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3"/>
      <c r="C285" s="252"/>
      <c r="D285" s="253"/>
      <c r="E285" s="252"/>
      <c r="F285" s="315"/>
      <c r="G285" s="236"/>
      <c r="H285" s="164"/>
      <c r="I285" s="164"/>
      <c r="J285" s="164"/>
      <c r="K285" s="164"/>
      <c r="L285" s="164"/>
      <c r="M285" s="164"/>
      <c r="N285" s="164"/>
      <c r="O285" s="164"/>
      <c r="P285" s="237"/>
      <c r="Q285" s="1005"/>
      <c r="R285" s="1006"/>
      <c r="S285" s="1006"/>
      <c r="T285" s="1006"/>
      <c r="U285" s="1006"/>
      <c r="V285" s="1006"/>
      <c r="W285" s="1006"/>
      <c r="X285" s="1006"/>
      <c r="Y285" s="1006"/>
      <c r="Z285" s="1006"/>
      <c r="AA285" s="100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3"/>
      <c r="C286" s="252"/>
      <c r="D286" s="253"/>
      <c r="E286" s="252"/>
      <c r="F286" s="315"/>
      <c r="G286" s="273"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8" t="s">
        <v>455</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2"/>
      <c r="B288" s="253"/>
      <c r="C288" s="252"/>
      <c r="D288" s="253"/>
      <c r="E288" s="252"/>
      <c r="F288" s="315"/>
      <c r="G288" s="231"/>
      <c r="H288" s="161"/>
      <c r="I288" s="161"/>
      <c r="J288" s="161"/>
      <c r="K288" s="161"/>
      <c r="L288" s="161"/>
      <c r="M288" s="161"/>
      <c r="N288" s="161"/>
      <c r="O288" s="161"/>
      <c r="P288" s="232"/>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2"/>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2"/>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2"/>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3"/>
      <c r="C292" s="252"/>
      <c r="D292" s="253"/>
      <c r="E292" s="252"/>
      <c r="F292" s="315"/>
      <c r="G292" s="236"/>
      <c r="H292" s="164"/>
      <c r="I292" s="164"/>
      <c r="J292" s="164"/>
      <c r="K292" s="164"/>
      <c r="L292" s="164"/>
      <c r="M292" s="164"/>
      <c r="N292" s="164"/>
      <c r="O292" s="164"/>
      <c r="P292" s="237"/>
      <c r="Q292" s="1005"/>
      <c r="R292" s="1006"/>
      <c r="S292" s="1006"/>
      <c r="T292" s="1006"/>
      <c r="U292" s="1006"/>
      <c r="V292" s="1006"/>
      <c r="W292" s="1006"/>
      <c r="X292" s="1006"/>
      <c r="Y292" s="1006"/>
      <c r="Z292" s="1006"/>
      <c r="AA292" s="100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3"/>
      <c r="C293" s="252"/>
      <c r="D293" s="253"/>
      <c r="E293" s="252"/>
      <c r="F293" s="315"/>
      <c r="G293" s="273"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8" t="s">
        <v>455</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2"/>
      <c r="B295" s="253"/>
      <c r="C295" s="252"/>
      <c r="D295" s="253"/>
      <c r="E295" s="252"/>
      <c r="F295" s="315"/>
      <c r="G295" s="231"/>
      <c r="H295" s="161"/>
      <c r="I295" s="161"/>
      <c r="J295" s="161"/>
      <c r="K295" s="161"/>
      <c r="L295" s="161"/>
      <c r="M295" s="161"/>
      <c r="N295" s="161"/>
      <c r="O295" s="161"/>
      <c r="P295" s="232"/>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2"/>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2"/>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2"/>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3"/>
      <c r="C299" s="252"/>
      <c r="D299" s="253"/>
      <c r="E299" s="252"/>
      <c r="F299" s="315"/>
      <c r="G299" s="236"/>
      <c r="H299" s="164"/>
      <c r="I299" s="164"/>
      <c r="J299" s="164"/>
      <c r="K299" s="164"/>
      <c r="L299" s="164"/>
      <c r="M299" s="164"/>
      <c r="N299" s="164"/>
      <c r="O299" s="164"/>
      <c r="P299" s="237"/>
      <c r="Q299" s="1005"/>
      <c r="R299" s="1006"/>
      <c r="S299" s="1006"/>
      <c r="T299" s="1006"/>
      <c r="U299" s="1006"/>
      <c r="V299" s="1006"/>
      <c r="W299" s="1006"/>
      <c r="X299" s="1006"/>
      <c r="Y299" s="1006"/>
      <c r="Z299" s="1006"/>
      <c r="AA299" s="100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3"/>
      <c r="C300" s="252"/>
      <c r="D300" s="253"/>
      <c r="E300" s="252"/>
      <c r="F300" s="315"/>
      <c r="G300" s="273"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8" t="s">
        <v>455</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2"/>
      <c r="B302" s="253"/>
      <c r="C302" s="252"/>
      <c r="D302" s="253"/>
      <c r="E302" s="252"/>
      <c r="F302" s="315"/>
      <c r="G302" s="231"/>
      <c r="H302" s="161"/>
      <c r="I302" s="161"/>
      <c r="J302" s="161"/>
      <c r="K302" s="161"/>
      <c r="L302" s="161"/>
      <c r="M302" s="161"/>
      <c r="N302" s="161"/>
      <c r="O302" s="161"/>
      <c r="P302" s="232"/>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2"/>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2"/>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2"/>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3"/>
      <c r="C306" s="252"/>
      <c r="D306" s="253"/>
      <c r="E306" s="316"/>
      <c r="F306" s="317"/>
      <c r="G306" s="236"/>
      <c r="H306" s="164"/>
      <c r="I306" s="164"/>
      <c r="J306" s="164"/>
      <c r="K306" s="164"/>
      <c r="L306" s="164"/>
      <c r="M306" s="164"/>
      <c r="N306" s="164"/>
      <c r="O306" s="164"/>
      <c r="P306" s="237"/>
      <c r="Q306" s="1005"/>
      <c r="R306" s="1006"/>
      <c r="S306" s="1006"/>
      <c r="T306" s="1006"/>
      <c r="U306" s="1006"/>
      <c r="V306" s="1006"/>
      <c r="W306" s="1006"/>
      <c r="X306" s="1006"/>
      <c r="Y306" s="1006"/>
      <c r="Z306" s="1006"/>
      <c r="AA306" s="100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1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2"/>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2"/>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1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2"/>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2"/>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1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2"/>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2"/>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1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2"/>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2"/>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1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2"/>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2"/>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2"/>
      <c r="B332" s="253"/>
      <c r="C332" s="252"/>
      <c r="D332" s="253"/>
      <c r="E332" s="252"/>
      <c r="F332" s="315"/>
      <c r="G332" s="273"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8"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3"/>
      <c r="C334" s="252"/>
      <c r="D334" s="253"/>
      <c r="E334" s="252"/>
      <c r="F334" s="315"/>
      <c r="G334" s="231"/>
      <c r="H334" s="161"/>
      <c r="I334" s="161"/>
      <c r="J334" s="161"/>
      <c r="K334" s="161"/>
      <c r="L334" s="161"/>
      <c r="M334" s="161"/>
      <c r="N334" s="161"/>
      <c r="O334" s="161"/>
      <c r="P334" s="232"/>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2"/>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2"/>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2"/>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3"/>
      <c r="C338" s="252"/>
      <c r="D338" s="253"/>
      <c r="E338" s="252"/>
      <c r="F338" s="315"/>
      <c r="G338" s="236"/>
      <c r="H338" s="164"/>
      <c r="I338" s="164"/>
      <c r="J338" s="164"/>
      <c r="K338" s="164"/>
      <c r="L338" s="164"/>
      <c r="M338" s="164"/>
      <c r="N338" s="164"/>
      <c r="O338" s="164"/>
      <c r="P338" s="237"/>
      <c r="Q338" s="1005"/>
      <c r="R338" s="1006"/>
      <c r="S338" s="1006"/>
      <c r="T338" s="1006"/>
      <c r="U338" s="1006"/>
      <c r="V338" s="1006"/>
      <c r="W338" s="1006"/>
      <c r="X338" s="1006"/>
      <c r="Y338" s="1006"/>
      <c r="Z338" s="1006"/>
      <c r="AA338" s="100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3"/>
      <c r="C339" s="252"/>
      <c r="D339" s="253"/>
      <c r="E339" s="252"/>
      <c r="F339" s="315"/>
      <c r="G339" s="273"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8" t="s">
        <v>455</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2"/>
      <c r="B341" s="253"/>
      <c r="C341" s="252"/>
      <c r="D341" s="253"/>
      <c r="E341" s="252"/>
      <c r="F341" s="315"/>
      <c r="G341" s="231"/>
      <c r="H341" s="161"/>
      <c r="I341" s="161"/>
      <c r="J341" s="161"/>
      <c r="K341" s="161"/>
      <c r="L341" s="161"/>
      <c r="M341" s="161"/>
      <c r="N341" s="161"/>
      <c r="O341" s="161"/>
      <c r="P341" s="232"/>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2"/>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2"/>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2"/>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3"/>
      <c r="C345" s="252"/>
      <c r="D345" s="253"/>
      <c r="E345" s="252"/>
      <c r="F345" s="315"/>
      <c r="G345" s="236"/>
      <c r="H345" s="164"/>
      <c r="I345" s="164"/>
      <c r="J345" s="164"/>
      <c r="K345" s="164"/>
      <c r="L345" s="164"/>
      <c r="M345" s="164"/>
      <c r="N345" s="164"/>
      <c r="O345" s="164"/>
      <c r="P345" s="237"/>
      <c r="Q345" s="1005"/>
      <c r="R345" s="1006"/>
      <c r="S345" s="1006"/>
      <c r="T345" s="1006"/>
      <c r="U345" s="1006"/>
      <c r="V345" s="1006"/>
      <c r="W345" s="1006"/>
      <c r="X345" s="1006"/>
      <c r="Y345" s="1006"/>
      <c r="Z345" s="1006"/>
      <c r="AA345" s="100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3"/>
      <c r="C346" s="252"/>
      <c r="D346" s="253"/>
      <c r="E346" s="252"/>
      <c r="F346" s="315"/>
      <c r="G346" s="273"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8" t="s">
        <v>455</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2"/>
      <c r="B348" s="253"/>
      <c r="C348" s="252"/>
      <c r="D348" s="253"/>
      <c r="E348" s="252"/>
      <c r="F348" s="315"/>
      <c r="G348" s="231"/>
      <c r="H348" s="161"/>
      <c r="I348" s="161"/>
      <c r="J348" s="161"/>
      <c r="K348" s="161"/>
      <c r="L348" s="161"/>
      <c r="M348" s="161"/>
      <c r="N348" s="161"/>
      <c r="O348" s="161"/>
      <c r="P348" s="232"/>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2"/>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2"/>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2"/>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3"/>
      <c r="C352" s="252"/>
      <c r="D352" s="253"/>
      <c r="E352" s="252"/>
      <c r="F352" s="315"/>
      <c r="G352" s="236"/>
      <c r="H352" s="164"/>
      <c r="I352" s="164"/>
      <c r="J352" s="164"/>
      <c r="K352" s="164"/>
      <c r="L352" s="164"/>
      <c r="M352" s="164"/>
      <c r="N352" s="164"/>
      <c r="O352" s="164"/>
      <c r="P352" s="237"/>
      <c r="Q352" s="1005"/>
      <c r="R352" s="1006"/>
      <c r="S352" s="1006"/>
      <c r="T352" s="1006"/>
      <c r="U352" s="1006"/>
      <c r="V352" s="1006"/>
      <c r="W352" s="1006"/>
      <c r="X352" s="1006"/>
      <c r="Y352" s="1006"/>
      <c r="Z352" s="1006"/>
      <c r="AA352" s="100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3"/>
      <c r="C353" s="252"/>
      <c r="D353" s="253"/>
      <c r="E353" s="252"/>
      <c r="F353" s="315"/>
      <c r="G353" s="273"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8" t="s">
        <v>455</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2"/>
      <c r="B355" s="253"/>
      <c r="C355" s="252"/>
      <c r="D355" s="253"/>
      <c r="E355" s="252"/>
      <c r="F355" s="315"/>
      <c r="G355" s="231"/>
      <c r="H355" s="161"/>
      <c r="I355" s="161"/>
      <c r="J355" s="161"/>
      <c r="K355" s="161"/>
      <c r="L355" s="161"/>
      <c r="M355" s="161"/>
      <c r="N355" s="161"/>
      <c r="O355" s="161"/>
      <c r="P355" s="232"/>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2"/>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2"/>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2"/>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3"/>
      <c r="C359" s="252"/>
      <c r="D359" s="253"/>
      <c r="E359" s="252"/>
      <c r="F359" s="315"/>
      <c r="G359" s="236"/>
      <c r="H359" s="164"/>
      <c r="I359" s="164"/>
      <c r="J359" s="164"/>
      <c r="K359" s="164"/>
      <c r="L359" s="164"/>
      <c r="M359" s="164"/>
      <c r="N359" s="164"/>
      <c r="O359" s="164"/>
      <c r="P359" s="237"/>
      <c r="Q359" s="1005"/>
      <c r="R359" s="1006"/>
      <c r="S359" s="1006"/>
      <c r="T359" s="1006"/>
      <c r="U359" s="1006"/>
      <c r="V359" s="1006"/>
      <c r="W359" s="1006"/>
      <c r="X359" s="1006"/>
      <c r="Y359" s="1006"/>
      <c r="Z359" s="1006"/>
      <c r="AA359" s="100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3"/>
      <c r="C360" s="252"/>
      <c r="D360" s="253"/>
      <c r="E360" s="252"/>
      <c r="F360" s="315"/>
      <c r="G360" s="273"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8" t="s">
        <v>455</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2"/>
      <c r="B362" s="253"/>
      <c r="C362" s="252"/>
      <c r="D362" s="253"/>
      <c r="E362" s="252"/>
      <c r="F362" s="315"/>
      <c r="G362" s="231"/>
      <c r="H362" s="161"/>
      <c r="I362" s="161"/>
      <c r="J362" s="161"/>
      <c r="K362" s="161"/>
      <c r="L362" s="161"/>
      <c r="M362" s="161"/>
      <c r="N362" s="161"/>
      <c r="O362" s="161"/>
      <c r="P362" s="232"/>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2"/>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2"/>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2"/>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3"/>
      <c r="C366" s="252"/>
      <c r="D366" s="253"/>
      <c r="E366" s="316"/>
      <c r="F366" s="317"/>
      <c r="G366" s="236"/>
      <c r="H366" s="164"/>
      <c r="I366" s="164"/>
      <c r="J366" s="164"/>
      <c r="K366" s="164"/>
      <c r="L366" s="164"/>
      <c r="M366" s="164"/>
      <c r="N366" s="164"/>
      <c r="O366" s="164"/>
      <c r="P366" s="237"/>
      <c r="Q366" s="1005"/>
      <c r="R366" s="1006"/>
      <c r="S366" s="1006"/>
      <c r="T366" s="1006"/>
      <c r="U366" s="1006"/>
      <c r="V366" s="1006"/>
      <c r="W366" s="1006"/>
      <c r="X366" s="1006"/>
      <c r="Y366" s="1006"/>
      <c r="Z366" s="1006"/>
      <c r="AA366" s="100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3"/>
      <c r="C369" s="252"/>
      <c r="D369" s="253"/>
      <c r="E369" s="44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7"/>
    </row>
    <row r="370" spans="1:50" ht="45" hidden="1" customHeight="1" x14ac:dyDescent="0.15">
      <c r="A370" s="101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1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2"/>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2"/>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1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2"/>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2"/>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1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2"/>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2"/>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1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2"/>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2"/>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1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2"/>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2"/>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2"/>
      <c r="B392" s="253"/>
      <c r="C392" s="252"/>
      <c r="D392" s="253"/>
      <c r="E392" s="252"/>
      <c r="F392" s="315"/>
      <c r="G392" s="273"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8"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3"/>
      <c r="C394" s="252"/>
      <c r="D394" s="253"/>
      <c r="E394" s="252"/>
      <c r="F394" s="315"/>
      <c r="G394" s="231"/>
      <c r="H394" s="161"/>
      <c r="I394" s="161"/>
      <c r="J394" s="161"/>
      <c r="K394" s="161"/>
      <c r="L394" s="161"/>
      <c r="M394" s="161"/>
      <c r="N394" s="161"/>
      <c r="O394" s="161"/>
      <c r="P394" s="232"/>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2"/>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2"/>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2"/>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3"/>
      <c r="C398" s="252"/>
      <c r="D398" s="253"/>
      <c r="E398" s="252"/>
      <c r="F398" s="315"/>
      <c r="G398" s="236"/>
      <c r="H398" s="164"/>
      <c r="I398" s="164"/>
      <c r="J398" s="164"/>
      <c r="K398" s="164"/>
      <c r="L398" s="164"/>
      <c r="M398" s="164"/>
      <c r="N398" s="164"/>
      <c r="O398" s="164"/>
      <c r="P398" s="237"/>
      <c r="Q398" s="1005"/>
      <c r="R398" s="1006"/>
      <c r="S398" s="1006"/>
      <c r="T398" s="1006"/>
      <c r="U398" s="1006"/>
      <c r="V398" s="1006"/>
      <c r="W398" s="1006"/>
      <c r="X398" s="1006"/>
      <c r="Y398" s="1006"/>
      <c r="Z398" s="1006"/>
      <c r="AA398" s="100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3"/>
      <c r="C399" s="252"/>
      <c r="D399" s="253"/>
      <c r="E399" s="252"/>
      <c r="F399" s="315"/>
      <c r="G399" s="273"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8" t="s">
        <v>455</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2"/>
      <c r="B401" s="253"/>
      <c r="C401" s="252"/>
      <c r="D401" s="253"/>
      <c r="E401" s="252"/>
      <c r="F401" s="315"/>
      <c r="G401" s="231"/>
      <c r="H401" s="161"/>
      <c r="I401" s="161"/>
      <c r="J401" s="161"/>
      <c r="K401" s="161"/>
      <c r="L401" s="161"/>
      <c r="M401" s="161"/>
      <c r="N401" s="161"/>
      <c r="O401" s="161"/>
      <c r="P401" s="232"/>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2"/>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2"/>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2"/>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3"/>
      <c r="C405" s="252"/>
      <c r="D405" s="253"/>
      <c r="E405" s="252"/>
      <c r="F405" s="315"/>
      <c r="G405" s="236"/>
      <c r="H405" s="164"/>
      <c r="I405" s="164"/>
      <c r="J405" s="164"/>
      <c r="K405" s="164"/>
      <c r="L405" s="164"/>
      <c r="M405" s="164"/>
      <c r="N405" s="164"/>
      <c r="O405" s="164"/>
      <c r="P405" s="237"/>
      <c r="Q405" s="1005"/>
      <c r="R405" s="1006"/>
      <c r="S405" s="1006"/>
      <c r="T405" s="1006"/>
      <c r="U405" s="1006"/>
      <c r="V405" s="1006"/>
      <c r="W405" s="1006"/>
      <c r="X405" s="1006"/>
      <c r="Y405" s="1006"/>
      <c r="Z405" s="1006"/>
      <c r="AA405" s="100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3"/>
      <c r="C406" s="252"/>
      <c r="D406" s="253"/>
      <c r="E406" s="252"/>
      <c r="F406" s="315"/>
      <c r="G406" s="273"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8" t="s">
        <v>455</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2"/>
      <c r="B408" s="253"/>
      <c r="C408" s="252"/>
      <c r="D408" s="253"/>
      <c r="E408" s="252"/>
      <c r="F408" s="315"/>
      <c r="G408" s="231"/>
      <c r="H408" s="161"/>
      <c r="I408" s="161"/>
      <c r="J408" s="161"/>
      <c r="K408" s="161"/>
      <c r="L408" s="161"/>
      <c r="M408" s="161"/>
      <c r="N408" s="161"/>
      <c r="O408" s="161"/>
      <c r="P408" s="232"/>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2"/>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2"/>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2"/>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3"/>
      <c r="C412" s="252"/>
      <c r="D412" s="253"/>
      <c r="E412" s="252"/>
      <c r="F412" s="315"/>
      <c r="G412" s="236"/>
      <c r="H412" s="164"/>
      <c r="I412" s="164"/>
      <c r="J412" s="164"/>
      <c r="K412" s="164"/>
      <c r="L412" s="164"/>
      <c r="M412" s="164"/>
      <c r="N412" s="164"/>
      <c r="O412" s="164"/>
      <c r="P412" s="237"/>
      <c r="Q412" s="1005"/>
      <c r="R412" s="1006"/>
      <c r="S412" s="1006"/>
      <c r="T412" s="1006"/>
      <c r="U412" s="1006"/>
      <c r="V412" s="1006"/>
      <c r="W412" s="1006"/>
      <c r="X412" s="1006"/>
      <c r="Y412" s="1006"/>
      <c r="Z412" s="1006"/>
      <c r="AA412" s="100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3"/>
      <c r="C413" s="252"/>
      <c r="D413" s="253"/>
      <c r="E413" s="252"/>
      <c r="F413" s="315"/>
      <c r="G413" s="273"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8" t="s">
        <v>455</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2"/>
      <c r="B415" s="253"/>
      <c r="C415" s="252"/>
      <c r="D415" s="253"/>
      <c r="E415" s="252"/>
      <c r="F415" s="315"/>
      <c r="G415" s="231"/>
      <c r="H415" s="161"/>
      <c r="I415" s="161"/>
      <c r="J415" s="161"/>
      <c r="K415" s="161"/>
      <c r="L415" s="161"/>
      <c r="M415" s="161"/>
      <c r="N415" s="161"/>
      <c r="O415" s="161"/>
      <c r="P415" s="232"/>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2"/>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2"/>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2"/>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3"/>
      <c r="C419" s="252"/>
      <c r="D419" s="253"/>
      <c r="E419" s="252"/>
      <c r="F419" s="315"/>
      <c r="G419" s="236"/>
      <c r="H419" s="164"/>
      <c r="I419" s="164"/>
      <c r="J419" s="164"/>
      <c r="K419" s="164"/>
      <c r="L419" s="164"/>
      <c r="M419" s="164"/>
      <c r="N419" s="164"/>
      <c r="O419" s="164"/>
      <c r="P419" s="237"/>
      <c r="Q419" s="1005"/>
      <c r="R419" s="1006"/>
      <c r="S419" s="1006"/>
      <c r="T419" s="1006"/>
      <c r="U419" s="1006"/>
      <c r="V419" s="1006"/>
      <c r="W419" s="1006"/>
      <c r="X419" s="1006"/>
      <c r="Y419" s="1006"/>
      <c r="Z419" s="1006"/>
      <c r="AA419" s="100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3"/>
      <c r="C420" s="252"/>
      <c r="D420" s="253"/>
      <c r="E420" s="252"/>
      <c r="F420" s="315"/>
      <c r="G420" s="273"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8" t="s">
        <v>455</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2"/>
      <c r="B422" s="253"/>
      <c r="C422" s="252"/>
      <c r="D422" s="253"/>
      <c r="E422" s="252"/>
      <c r="F422" s="315"/>
      <c r="G422" s="231"/>
      <c r="H422" s="161"/>
      <c r="I422" s="161"/>
      <c r="J422" s="161"/>
      <c r="K422" s="161"/>
      <c r="L422" s="161"/>
      <c r="M422" s="161"/>
      <c r="N422" s="161"/>
      <c r="O422" s="161"/>
      <c r="P422" s="232"/>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2"/>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2"/>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2"/>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3"/>
      <c r="C426" s="252"/>
      <c r="D426" s="253"/>
      <c r="E426" s="316"/>
      <c r="F426" s="317"/>
      <c r="G426" s="236"/>
      <c r="H426" s="164"/>
      <c r="I426" s="164"/>
      <c r="J426" s="164"/>
      <c r="K426" s="164"/>
      <c r="L426" s="164"/>
      <c r="M426" s="164"/>
      <c r="N426" s="164"/>
      <c r="O426" s="164"/>
      <c r="P426" s="237"/>
      <c r="Q426" s="1005"/>
      <c r="R426" s="1006"/>
      <c r="S426" s="1006"/>
      <c r="T426" s="1006"/>
      <c r="U426" s="1006"/>
      <c r="V426" s="1006"/>
      <c r="W426" s="1006"/>
      <c r="X426" s="1006"/>
      <c r="Y426" s="1006"/>
      <c r="Z426" s="1006"/>
      <c r="AA426" s="100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3"/>
      <c r="C429" s="316"/>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2"/>
      <c r="B430" s="253"/>
      <c r="C430" s="250" t="s">
        <v>557</v>
      </c>
      <c r="D430" s="251"/>
      <c r="E430" s="239" t="s">
        <v>541</v>
      </c>
      <c r="F430" s="466"/>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2"/>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1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12"/>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12"/>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12"/>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12"/>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2"/>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2"/>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thickBot="1" x14ac:dyDescent="0.2">
      <c r="A440" s="1012"/>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2"/>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2"/>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2"/>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2"/>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2"/>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2"/>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2"/>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2"/>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2"/>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2"/>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2"/>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2"/>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12"/>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1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12"/>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12"/>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12"/>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12"/>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2"/>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2"/>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2"/>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2"/>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2"/>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2"/>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2"/>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2"/>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2"/>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2"/>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2"/>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2"/>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2"/>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2"/>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2"/>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2"/>
      <c r="B481" s="253"/>
      <c r="C481" s="252"/>
      <c r="D481" s="253"/>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2"/>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3"/>
      <c r="C484" s="252"/>
      <c r="D484" s="253"/>
      <c r="E484" s="239" t="s">
        <v>558</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2"/>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2"/>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2"/>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2"/>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2"/>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2"/>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2"/>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2"/>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2"/>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2"/>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2"/>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2"/>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2"/>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2"/>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2"/>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2"/>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2"/>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2"/>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2"/>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2"/>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2"/>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2"/>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2"/>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2"/>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2"/>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2"/>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2"/>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2"/>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2"/>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2"/>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2"/>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2"/>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2"/>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2"/>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2"/>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2"/>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2"/>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2"/>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2"/>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2"/>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2"/>
      <c r="B535" s="253"/>
      <c r="C535" s="252"/>
      <c r="D535" s="253"/>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3"/>
      <c r="C538" s="252"/>
      <c r="D538" s="253"/>
      <c r="E538" s="239" t="s">
        <v>559</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2"/>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2"/>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2"/>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2"/>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2"/>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2"/>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2"/>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2"/>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2"/>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2"/>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2"/>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2"/>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2"/>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2"/>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2"/>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2"/>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2"/>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2"/>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2"/>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2"/>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2"/>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2"/>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2"/>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2"/>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2"/>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2"/>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2"/>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2"/>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2"/>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2"/>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2"/>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2"/>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2"/>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2"/>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2"/>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2"/>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2"/>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2"/>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2"/>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2"/>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2"/>
      <c r="B589" s="253"/>
      <c r="C589" s="252"/>
      <c r="D589" s="253"/>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3"/>
      <c r="C592" s="252"/>
      <c r="D592" s="253"/>
      <c r="E592" s="239" t="s">
        <v>558</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2"/>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2"/>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2"/>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2"/>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2"/>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2"/>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2"/>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2"/>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2"/>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2"/>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2"/>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2"/>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2"/>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2"/>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2"/>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2"/>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2"/>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2"/>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2"/>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2"/>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2"/>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2"/>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2"/>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2"/>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2"/>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2"/>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2"/>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2"/>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2"/>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2"/>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2"/>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2"/>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2"/>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2"/>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2"/>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2"/>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2"/>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2"/>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2"/>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2"/>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2"/>
      <c r="B643" s="253"/>
      <c r="C643" s="252"/>
      <c r="D643" s="253"/>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3"/>
      <c r="C646" s="252"/>
      <c r="D646" s="253"/>
      <c r="E646" s="239" t="s">
        <v>559</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2"/>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2"/>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2"/>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2"/>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2"/>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2"/>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2"/>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2"/>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2"/>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2"/>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2"/>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2"/>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2"/>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2"/>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2"/>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2"/>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2"/>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2"/>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2"/>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2"/>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2"/>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2"/>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2"/>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2"/>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2"/>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2"/>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2"/>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2"/>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2"/>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2"/>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2"/>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2"/>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2"/>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2"/>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2"/>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2"/>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2"/>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2"/>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2"/>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2"/>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2"/>
      <c r="B697" s="253"/>
      <c r="C697" s="252"/>
      <c r="D697" s="253"/>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27"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596</v>
      </c>
      <c r="AE702" s="914"/>
      <c r="AF702" s="914"/>
      <c r="AG702" s="903" t="s">
        <v>599</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596</v>
      </c>
      <c r="AE703" s="155"/>
      <c r="AF703" s="155"/>
      <c r="AG703" s="682" t="s">
        <v>600</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596</v>
      </c>
      <c r="AE704" s="604"/>
      <c r="AF704" s="604"/>
      <c r="AG704" s="446" t="s">
        <v>601</v>
      </c>
      <c r="AH704" s="234"/>
      <c r="AI704" s="234"/>
      <c r="AJ704" s="234"/>
      <c r="AK704" s="234"/>
      <c r="AL704" s="234"/>
      <c r="AM704" s="234"/>
      <c r="AN704" s="234"/>
      <c r="AO704" s="234"/>
      <c r="AP704" s="234"/>
      <c r="AQ704" s="234"/>
      <c r="AR704" s="234"/>
      <c r="AS704" s="234"/>
      <c r="AT704" s="234"/>
      <c r="AU704" s="234"/>
      <c r="AV704" s="234"/>
      <c r="AW704" s="234"/>
      <c r="AX704" s="447"/>
    </row>
    <row r="705" spans="1:50" ht="35.2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596</v>
      </c>
      <c r="AE705" s="751"/>
      <c r="AF705" s="751"/>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73"/>
      <c r="B706" s="788"/>
      <c r="C706" s="632"/>
      <c r="D706" s="633"/>
      <c r="E706" s="701" t="s">
        <v>501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597</v>
      </c>
      <c r="AE706" s="155"/>
      <c r="AF706" s="156"/>
      <c r="AG706" s="446"/>
      <c r="AH706" s="234"/>
      <c r="AI706" s="234"/>
      <c r="AJ706" s="234"/>
      <c r="AK706" s="234"/>
      <c r="AL706" s="234"/>
      <c r="AM706" s="234"/>
      <c r="AN706" s="234"/>
      <c r="AO706" s="234"/>
      <c r="AP706" s="234"/>
      <c r="AQ706" s="234"/>
      <c r="AR706" s="234"/>
      <c r="AS706" s="234"/>
      <c r="AT706" s="234"/>
      <c r="AU706" s="234"/>
      <c r="AV706" s="234"/>
      <c r="AW706" s="234"/>
      <c r="AX706" s="447"/>
    </row>
    <row r="707" spans="1:50" ht="51.75" customHeight="1" x14ac:dyDescent="0.15">
      <c r="A707" s="673"/>
      <c r="B707" s="788"/>
      <c r="C707" s="634"/>
      <c r="D707" s="635"/>
      <c r="E707" s="704" t="s">
        <v>437</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597</v>
      </c>
      <c r="AE707" s="602"/>
      <c r="AF707" s="602"/>
      <c r="AG707" s="446"/>
      <c r="AH707" s="234"/>
      <c r="AI707" s="234"/>
      <c r="AJ707" s="234"/>
      <c r="AK707" s="234"/>
      <c r="AL707" s="234"/>
      <c r="AM707" s="234"/>
      <c r="AN707" s="234"/>
      <c r="AO707" s="234"/>
      <c r="AP707" s="234"/>
      <c r="AQ707" s="234"/>
      <c r="AR707" s="234"/>
      <c r="AS707" s="234"/>
      <c r="AT707" s="234"/>
      <c r="AU707" s="234"/>
      <c r="AV707" s="234"/>
      <c r="AW707" s="234"/>
      <c r="AX707" s="447"/>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598</v>
      </c>
      <c r="AE708" s="686"/>
      <c r="AF708" s="686"/>
      <c r="AG708" s="544"/>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596</v>
      </c>
      <c r="AE709" s="155"/>
      <c r="AF709" s="155"/>
      <c r="AG709" s="682" t="s">
        <v>603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598</v>
      </c>
      <c r="AE710" s="155"/>
      <c r="AF710" s="155"/>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596</v>
      </c>
      <c r="AE711" s="155"/>
      <c r="AF711" s="155"/>
      <c r="AG711" s="682" t="s">
        <v>604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465</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598</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442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596</v>
      </c>
      <c r="AE714" s="610"/>
      <c r="AF714" s="611"/>
      <c r="AG714" s="707" t="s">
        <v>605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596</v>
      </c>
      <c r="AE715" s="686"/>
      <c r="AF715" s="795"/>
      <c r="AG715" s="544" t="s">
        <v>606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596</v>
      </c>
      <c r="AE716" s="777"/>
      <c r="AF716" s="777"/>
      <c r="AG716" s="682" t="s">
        <v>607</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598</v>
      </c>
      <c r="AE717" s="155"/>
      <c r="AF717" s="155"/>
      <c r="AG717" s="682"/>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596</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598</v>
      </c>
      <c r="AE719" s="686"/>
      <c r="AF719" s="686"/>
      <c r="AG719" s="160" t="s">
        <v>785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3" t="s">
        <v>458</v>
      </c>
      <c r="D720" s="951"/>
      <c r="E720" s="951"/>
      <c r="F720" s="954"/>
      <c r="G720" s="950" t="s">
        <v>459</v>
      </c>
      <c r="H720" s="951"/>
      <c r="I720" s="951"/>
      <c r="J720" s="951"/>
      <c r="K720" s="951"/>
      <c r="L720" s="951"/>
      <c r="M720" s="951"/>
      <c r="N720" s="950" t="s">
        <v>462</v>
      </c>
      <c r="O720" s="951"/>
      <c r="P720" s="951"/>
      <c r="Q720" s="951"/>
      <c r="R720" s="951"/>
      <c r="S720" s="951"/>
      <c r="T720" s="951"/>
      <c r="U720" s="951"/>
      <c r="V720" s="951"/>
      <c r="W720" s="951"/>
      <c r="X720" s="951"/>
      <c r="Y720" s="951"/>
      <c r="Z720" s="951"/>
      <c r="AA720" s="951"/>
      <c r="AB720" s="951"/>
      <c r="AC720" s="951"/>
      <c r="AD720" s="951"/>
      <c r="AE720" s="951"/>
      <c r="AF720" s="952"/>
      <c r="AG720" s="446"/>
      <c r="AH720" s="234"/>
      <c r="AI720" s="234"/>
      <c r="AJ720" s="234"/>
      <c r="AK720" s="234"/>
      <c r="AL720" s="234"/>
      <c r="AM720" s="234"/>
      <c r="AN720" s="234"/>
      <c r="AO720" s="234"/>
      <c r="AP720" s="234"/>
      <c r="AQ720" s="234"/>
      <c r="AR720" s="234"/>
      <c r="AS720" s="234"/>
      <c r="AT720" s="234"/>
      <c r="AU720" s="234"/>
      <c r="AV720" s="234"/>
      <c r="AW720" s="234"/>
      <c r="AX720" s="447"/>
    </row>
    <row r="721" spans="1:50" ht="24.75" customHeight="1" x14ac:dyDescent="0.15">
      <c r="A721" s="668"/>
      <c r="B721" s="669"/>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34"/>
      <c r="AI721" s="234"/>
      <c r="AJ721" s="234"/>
      <c r="AK721" s="234"/>
      <c r="AL721" s="234"/>
      <c r="AM721" s="234"/>
      <c r="AN721" s="234"/>
      <c r="AO721" s="234"/>
      <c r="AP721" s="234"/>
      <c r="AQ721" s="234"/>
      <c r="AR721" s="234"/>
      <c r="AS721" s="234"/>
      <c r="AT721" s="234"/>
      <c r="AU721" s="234"/>
      <c r="AV721" s="234"/>
      <c r="AW721" s="234"/>
      <c r="AX721" s="447"/>
    </row>
    <row r="722" spans="1:50" ht="24.75"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4"/>
      <c r="AI722" s="234"/>
      <c r="AJ722" s="234"/>
      <c r="AK722" s="234"/>
      <c r="AL722" s="234"/>
      <c r="AM722" s="234"/>
      <c r="AN722" s="234"/>
      <c r="AO722" s="234"/>
      <c r="AP722" s="234"/>
      <c r="AQ722" s="234"/>
      <c r="AR722" s="234"/>
      <c r="AS722" s="234"/>
      <c r="AT722" s="234"/>
      <c r="AU722" s="234"/>
      <c r="AV722" s="234"/>
      <c r="AW722" s="234"/>
      <c r="AX722" s="447"/>
    </row>
    <row r="723" spans="1:50" ht="24.75"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4"/>
      <c r="AI723" s="234"/>
      <c r="AJ723" s="234"/>
      <c r="AK723" s="234"/>
      <c r="AL723" s="234"/>
      <c r="AM723" s="234"/>
      <c r="AN723" s="234"/>
      <c r="AO723" s="234"/>
      <c r="AP723" s="234"/>
      <c r="AQ723" s="234"/>
      <c r="AR723" s="234"/>
      <c r="AS723" s="234"/>
      <c r="AT723" s="234"/>
      <c r="AU723" s="234"/>
      <c r="AV723" s="234"/>
      <c r="AW723" s="234"/>
      <c r="AX723" s="447"/>
    </row>
    <row r="724" spans="1:50" ht="24.75"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4"/>
      <c r="AI724" s="234"/>
      <c r="AJ724" s="234"/>
      <c r="AK724" s="234"/>
      <c r="AL724" s="234"/>
      <c r="AM724" s="234"/>
      <c r="AN724" s="234"/>
      <c r="AO724" s="234"/>
      <c r="AP724" s="234"/>
      <c r="AQ724" s="234"/>
      <c r="AR724" s="234"/>
      <c r="AS724" s="234"/>
      <c r="AT724" s="234"/>
      <c r="AU724" s="234"/>
      <c r="AV724" s="234"/>
      <c r="AW724" s="234"/>
      <c r="AX724" s="447"/>
    </row>
    <row r="725" spans="1:50" ht="24.75"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1" t="s">
        <v>53</v>
      </c>
      <c r="D726" s="599"/>
      <c r="E726" s="599"/>
      <c r="F726" s="600"/>
      <c r="G726" s="815" t="s">
        <v>609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1"/>
      <c r="B727" s="642"/>
      <c r="C727" s="713" t="s">
        <v>57</v>
      </c>
      <c r="D727" s="714"/>
      <c r="E727" s="714"/>
      <c r="F727" s="715"/>
      <c r="G727" s="813" t="s">
        <v>610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255</v>
      </c>
      <c r="B731" s="637"/>
      <c r="C731" s="637"/>
      <c r="D731" s="637"/>
      <c r="E731" s="638"/>
      <c r="F731" s="698" t="s">
        <v>786</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t="s">
        <v>611</v>
      </c>
      <c r="B733" s="768"/>
      <c r="C733" s="768"/>
      <c r="D733" s="768"/>
      <c r="E733" s="769"/>
      <c r="F733" s="784" t="s">
        <v>788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545</v>
      </c>
      <c r="B737" s="124"/>
      <c r="C737" s="124"/>
      <c r="D737" s="125"/>
      <c r="E737" s="122" t="s">
        <v>612</v>
      </c>
      <c r="F737" s="122"/>
      <c r="G737" s="122"/>
      <c r="H737" s="122"/>
      <c r="I737" s="122"/>
      <c r="J737" s="122"/>
      <c r="K737" s="122"/>
      <c r="L737" s="122"/>
      <c r="M737" s="122"/>
      <c r="N737" s="101" t="s">
        <v>538</v>
      </c>
      <c r="O737" s="101"/>
      <c r="P737" s="101"/>
      <c r="Q737" s="101"/>
      <c r="R737" s="122" t="s">
        <v>614</v>
      </c>
      <c r="S737" s="122"/>
      <c r="T737" s="122"/>
      <c r="U737" s="122"/>
      <c r="V737" s="122"/>
      <c r="W737" s="122"/>
      <c r="X737" s="122"/>
      <c r="Y737" s="122"/>
      <c r="Z737" s="122"/>
      <c r="AA737" s="101" t="s">
        <v>537</v>
      </c>
      <c r="AB737" s="101"/>
      <c r="AC737" s="101"/>
      <c r="AD737" s="101"/>
      <c r="AE737" s="122" t="s">
        <v>616</v>
      </c>
      <c r="AF737" s="122"/>
      <c r="AG737" s="122"/>
      <c r="AH737" s="122"/>
      <c r="AI737" s="122"/>
      <c r="AJ737" s="122"/>
      <c r="AK737" s="122"/>
      <c r="AL737" s="122"/>
      <c r="AM737" s="122"/>
      <c r="AN737" s="101" t="s">
        <v>536</v>
      </c>
      <c r="AO737" s="101"/>
      <c r="AP737" s="101"/>
      <c r="AQ737" s="101"/>
      <c r="AR737" s="102" t="s">
        <v>618</v>
      </c>
      <c r="AS737" s="103"/>
      <c r="AT737" s="103"/>
      <c r="AU737" s="103"/>
      <c r="AV737" s="103"/>
      <c r="AW737" s="103"/>
      <c r="AX737" s="104"/>
      <c r="AY737" s="89"/>
      <c r="AZ737" s="89"/>
    </row>
    <row r="738" spans="1:52" ht="24.75" customHeight="1" x14ac:dyDescent="0.15">
      <c r="A738" s="123" t="s">
        <v>535</v>
      </c>
      <c r="B738" s="124"/>
      <c r="C738" s="124"/>
      <c r="D738" s="125"/>
      <c r="E738" s="122" t="s">
        <v>613</v>
      </c>
      <c r="F738" s="122"/>
      <c r="G738" s="122"/>
      <c r="H738" s="122"/>
      <c r="I738" s="122"/>
      <c r="J738" s="122"/>
      <c r="K738" s="122"/>
      <c r="L738" s="122"/>
      <c r="M738" s="122"/>
      <c r="N738" s="101" t="s">
        <v>534</v>
      </c>
      <c r="O738" s="101"/>
      <c r="P738" s="101"/>
      <c r="Q738" s="101"/>
      <c r="R738" s="122" t="s">
        <v>615</v>
      </c>
      <c r="S738" s="122"/>
      <c r="T738" s="122"/>
      <c r="U738" s="122"/>
      <c r="V738" s="122"/>
      <c r="W738" s="122"/>
      <c r="X738" s="122"/>
      <c r="Y738" s="122"/>
      <c r="Z738" s="122"/>
      <c r="AA738" s="101" t="s">
        <v>533</v>
      </c>
      <c r="AB738" s="101"/>
      <c r="AC738" s="101"/>
      <c r="AD738" s="101"/>
      <c r="AE738" s="122" t="s">
        <v>617</v>
      </c>
      <c r="AF738" s="122"/>
      <c r="AG738" s="122"/>
      <c r="AH738" s="122"/>
      <c r="AI738" s="122"/>
      <c r="AJ738" s="122"/>
      <c r="AK738" s="122"/>
      <c r="AL738" s="122"/>
      <c r="AM738" s="122"/>
      <c r="AN738" s="101" t="s">
        <v>529</v>
      </c>
      <c r="AO738" s="101"/>
      <c r="AP738" s="101"/>
      <c r="AQ738" s="101"/>
      <c r="AR738" s="102" t="s">
        <v>619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506</v>
      </c>
      <c r="B779" s="779"/>
      <c r="C779" s="779"/>
      <c r="D779" s="779"/>
      <c r="E779" s="779"/>
      <c r="F779" s="780"/>
      <c r="G779" s="457" t="s">
        <v>622</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629</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625</v>
      </c>
      <c r="H781" s="468"/>
      <c r="I781" s="468"/>
      <c r="J781" s="468"/>
      <c r="K781" s="469"/>
      <c r="L781" s="470" t="s">
        <v>623</v>
      </c>
      <c r="M781" s="471"/>
      <c r="N781" s="471"/>
      <c r="O781" s="471"/>
      <c r="P781" s="471"/>
      <c r="Q781" s="471"/>
      <c r="R781" s="471"/>
      <c r="S781" s="471"/>
      <c r="T781" s="471"/>
      <c r="U781" s="471"/>
      <c r="V781" s="471"/>
      <c r="W781" s="471"/>
      <c r="X781" s="472"/>
      <c r="Y781" s="473">
        <v>114</v>
      </c>
      <c r="Z781" s="474"/>
      <c r="AA781" s="474"/>
      <c r="AB781" s="575"/>
      <c r="AC781" s="467" t="s">
        <v>627</v>
      </c>
      <c r="AD781" s="468"/>
      <c r="AE781" s="468"/>
      <c r="AF781" s="468"/>
      <c r="AG781" s="469"/>
      <c r="AH781" s="470" t="s">
        <v>628</v>
      </c>
      <c r="AI781" s="471"/>
      <c r="AJ781" s="471"/>
      <c r="AK781" s="471"/>
      <c r="AL781" s="471"/>
      <c r="AM781" s="471"/>
      <c r="AN781" s="471"/>
      <c r="AO781" s="471"/>
      <c r="AP781" s="471"/>
      <c r="AQ781" s="471"/>
      <c r="AR781" s="471"/>
      <c r="AS781" s="471"/>
      <c r="AT781" s="472"/>
      <c r="AU781" s="473">
        <v>672</v>
      </c>
      <c r="AV781" s="474"/>
      <c r="AW781" s="474"/>
      <c r="AX781" s="475"/>
    </row>
    <row r="782" spans="1:50" ht="24.75" customHeight="1" x14ac:dyDescent="0.15">
      <c r="A782" s="574"/>
      <c r="B782" s="781"/>
      <c r="C782" s="781"/>
      <c r="D782" s="781"/>
      <c r="E782" s="781"/>
      <c r="F782" s="782"/>
      <c r="G782" s="349" t="s">
        <v>626</v>
      </c>
      <c r="H782" s="350"/>
      <c r="I782" s="350"/>
      <c r="J782" s="350"/>
      <c r="K782" s="351"/>
      <c r="L782" s="402" t="s">
        <v>624</v>
      </c>
      <c r="M782" s="403"/>
      <c r="N782" s="403"/>
      <c r="O782" s="403"/>
      <c r="P782" s="403"/>
      <c r="Q782" s="403"/>
      <c r="R782" s="403"/>
      <c r="S782" s="403"/>
      <c r="T782" s="403"/>
      <c r="U782" s="403"/>
      <c r="V782" s="403"/>
      <c r="W782" s="403"/>
      <c r="X782" s="404"/>
      <c r="Y782" s="399">
        <v>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4"/>
      <c r="B783" s="781"/>
      <c r="C783" s="781"/>
      <c r="D783" s="781"/>
      <c r="E783" s="781"/>
      <c r="F783" s="78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4"/>
      <c r="B784" s="781"/>
      <c r="C784" s="781"/>
      <c r="D784" s="781"/>
      <c r="E784" s="781"/>
      <c r="F784" s="78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4"/>
      <c r="B785" s="781"/>
      <c r="C785" s="781"/>
      <c r="D785" s="781"/>
      <c r="E785" s="781"/>
      <c r="F785" s="78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4"/>
      <c r="B786" s="781"/>
      <c r="C786" s="781"/>
      <c r="D786" s="781"/>
      <c r="E786" s="781"/>
      <c r="F786" s="78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4"/>
      <c r="B787" s="781"/>
      <c r="C787" s="781"/>
      <c r="D787" s="781"/>
      <c r="E787" s="781"/>
      <c r="F787" s="78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4"/>
      <c r="B788" s="781"/>
      <c r="C788" s="781"/>
      <c r="D788" s="781"/>
      <c r="E788" s="781"/>
      <c r="F788" s="78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4"/>
      <c r="B789" s="781"/>
      <c r="C789" s="781"/>
      <c r="D789" s="781"/>
      <c r="E789" s="781"/>
      <c r="F789" s="78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4"/>
      <c r="B790" s="781"/>
      <c r="C790" s="781"/>
      <c r="D790" s="781"/>
      <c r="E790" s="781"/>
      <c r="F790" s="78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81"/>
      <c r="C791" s="781"/>
      <c r="D791" s="781"/>
      <c r="E791" s="781"/>
      <c r="F791" s="782"/>
      <c r="G791" s="410" t="s">
        <v>20</v>
      </c>
      <c r="H791" s="411"/>
      <c r="I791" s="411"/>
      <c r="J791" s="411"/>
      <c r="K791" s="411"/>
      <c r="L791" s="412"/>
      <c r="M791" s="413"/>
      <c r="N791" s="413"/>
      <c r="O791" s="413"/>
      <c r="P791" s="413"/>
      <c r="Q791" s="413"/>
      <c r="R791" s="413"/>
      <c r="S791" s="413"/>
      <c r="T791" s="413"/>
      <c r="U791" s="413"/>
      <c r="V791" s="413"/>
      <c r="W791" s="413"/>
      <c r="X791" s="414"/>
      <c r="Y791" s="415">
        <f>SUM(Y781:AB790)</f>
        <v>119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672</v>
      </c>
      <c r="AV791" s="416"/>
      <c r="AW791" s="416"/>
      <c r="AX791" s="418"/>
    </row>
    <row r="792" spans="1:50" ht="24.75" customHeight="1" x14ac:dyDescent="0.15">
      <c r="A792" s="574"/>
      <c r="B792" s="781"/>
      <c r="C792" s="781"/>
      <c r="D792" s="781"/>
      <c r="E792" s="781"/>
      <c r="F792" s="782"/>
      <c r="G792" s="457" t="s">
        <v>777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632</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1"/>
      <c r="C794" s="781"/>
      <c r="D794" s="781"/>
      <c r="E794" s="781"/>
      <c r="F794" s="782"/>
      <c r="G794" s="467" t="s">
        <v>630</v>
      </c>
      <c r="H794" s="468"/>
      <c r="I794" s="468"/>
      <c r="J794" s="468"/>
      <c r="K794" s="469"/>
      <c r="L794" s="470" t="s">
        <v>631</v>
      </c>
      <c r="M794" s="471"/>
      <c r="N794" s="471"/>
      <c r="O794" s="471"/>
      <c r="P794" s="471"/>
      <c r="Q794" s="471"/>
      <c r="R794" s="471"/>
      <c r="S794" s="471"/>
      <c r="T794" s="471"/>
      <c r="U794" s="471"/>
      <c r="V794" s="471"/>
      <c r="W794" s="471"/>
      <c r="X794" s="472"/>
      <c r="Y794" s="473">
        <v>0</v>
      </c>
      <c r="Z794" s="474"/>
      <c r="AA794" s="474"/>
      <c r="AB794" s="575"/>
      <c r="AC794" s="467" t="s">
        <v>625</v>
      </c>
      <c r="AD794" s="468"/>
      <c r="AE794" s="468"/>
      <c r="AF794" s="468"/>
      <c r="AG794" s="469"/>
      <c r="AH794" s="470" t="s">
        <v>633</v>
      </c>
      <c r="AI794" s="471"/>
      <c r="AJ794" s="471"/>
      <c r="AK794" s="471"/>
      <c r="AL794" s="471"/>
      <c r="AM794" s="471"/>
      <c r="AN794" s="471"/>
      <c r="AO794" s="471"/>
      <c r="AP794" s="471"/>
      <c r="AQ794" s="471"/>
      <c r="AR794" s="471"/>
      <c r="AS794" s="471"/>
      <c r="AT794" s="472"/>
      <c r="AU794" s="473">
        <v>36</v>
      </c>
      <c r="AV794" s="474"/>
      <c r="AW794" s="474"/>
      <c r="AX794" s="475"/>
    </row>
    <row r="795" spans="1:50" ht="24.75" customHeight="1" x14ac:dyDescent="0.15">
      <c r="A795" s="574"/>
      <c r="B795" s="781"/>
      <c r="C795" s="781"/>
      <c r="D795" s="781"/>
      <c r="E795" s="781"/>
      <c r="F795" s="78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625</v>
      </c>
      <c r="AD795" s="350"/>
      <c r="AE795" s="350"/>
      <c r="AF795" s="350"/>
      <c r="AG795" s="351"/>
      <c r="AH795" s="402" t="s">
        <v>636</v>
      </c>
      <c r="AI795" s="403"/>
      <c r="AJ795" s="403"/>
      <c r="AK795" s="403"/>
      <c r="AL795" s="403"/>
      <c r="AM795" s="403"/>
      <c r="AN795" s="403"/>
      <c r="AO795" s="403"/>
      <c r="AP795" s="403"/>
      <c r="AQ795" s="403"/>
      <c r="AR795" s="403"/>
      <c r="AS795" s="403"/>
      <c r="AT795" s="404"/>
      <c r="AU795" s="399">
        <v>9</v>
      </c>
      <c r="AV795" s="400"/>
      <c r="AW795" s="400"/>
      <c r="AX795" s="401"/>
    </row>
    <row r="796" spans="1:50" ht="24.75" customHeight="1" x14ac:dyDescent="0.15">
      <c r="A796" s="574"/>
      <c r="B796" s="781"/>
      <c r="C796" s="781"/>
      <c r="D796" s="781"/>
      <c r="E796" s="781"/>
      <c r="F796" s="78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626</v>
      </c>
      <c r="AD796" s="350"/>
      <c r="AE796" s="350"/>
      <c r="AF796" s="350"/>
      <c r="AG796" s="351"/>
      <c r="AH796" s="402" t="s">
        <v>634</v>
      </c>
      <c r="AI796" s="403"/>
      <c r="AJ796" s="403"/>
      <c r="AK796" s="403"/>
      <c r="AL796" s="403"/>
      <c r="AM796" s="403"/>
      <c r="AN796" s="403"/>
      <c r="AO796" s="403"/>
      <c r="AP796" s="403"/>
      <c r="AQ796" s="403"/>
      <c r="AR796" s="403"/>
      <c r="AS796" s="403"/>
      <c r="AT796" s="404"/>
      <c r="AU796" s="399">
        <v>8</v>
      </c>
      <c r="AV796" s="400"/>
      <c r="AW796" s="400"/>
      <c r="AX796" s="401"/>
    </row>
    <row r="797" spans="1:50" ht="24.75" customHeight="1" x14ac:dyDescent="0.15">
      <c r="A797" s="574"/>
      <c r="B797" s="781"/>
      <c r="C797" s="781"/>
      <c r="D797" s="781"/>
      <c r="E797" s="781"/>
      <c r="F797" s="78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626</v>
      </c>
      <c r="AD797" s="350"/>
      <c r="AE797" s="350"/>
      <c r="AF797" s="350"/>
      <c r="AG797" s="351"/>
      <c r="AH797" s="402" t="s">
        <v>635</v>
      </c>
      <c r="AI797" s="403"/>
      <c r="AJ797" s="403"/>
      <c r="AK797" s="403"/>
      <c r="AL797" s="403"/>
      <c r="AM797" s="403"/>
      <c r="AN797" s="403"/>
      <c r="AO797" s="403"/>
      <c r="AP797" s="403"/>
      <c r="AQ797" s="403"/>
      <c r="AR797" s="403"/>
      <c r="AS797" s="403"/>
      <c r="AT797" s="404"/>
      <c r="AU797" s="399">
        <v>8</v>
      </c>
      <c r="AV797" s="400"/>
      <c r="AW797" s="400"/>
      <c r="AX797" s="401"/>
    </row>
    <row r="798" spans="1:50" ht="24.75" customHeight="1" x14ac:dyDescent="0.15">
      <c r="A798" s="574"/>
      <c r="B798" s="781"/>
      <c r="C798" s="781"/>
      <c r="D798" s="781"/>
      <c r="E798" s="781"/>
      <c r="F798" s="78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626</v>
      </c>
      <c r="AD798" s="350"/>
      <c r="AE798" s="350"/>
      <c r="AF798" s="350"/>
      <c r="AG798" s="351"/>
      <c r="AH798" s="402" t="s">
        <v>637</v>
      </c>
      <c r="AI798" s="403"/>
      <c r="AJ798" s="403"/>
      <c r="AK798" s="403"/>
      <c r="AL798" s="403"/>
      <c r="AM798" s="403"/>
      <c r="AN798" s="403"/>
      <c r="AO798" s="403"/>
      <c r="AP798" s="403"/>
      <c r="AQ798" s="403"/>
      <c r="AR798" s="403"/>
      <c r="AS798" s="403"/>
      <c r="AT798" s="404"/>
      <c r="AU798" s="399">
        <v>5</v>
      </c>
      <c r="AV798" s="400"/>
      <c r="AW798" s="400"/>
      <c r="AX798" s="401"/>
    </row>
    <row r="799" spans="1:50" ht="24.75" customHeight="1" x14ac:dyDescent="0.15">
      <c r="A799" s="574"/>
      <c r="B799" s="781"/>
      <c r="C799" s="781"/>
      <c r="D799" s="781"/>
      <c r="E799" s="781"/>
      <c r="F799" s="78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626</v>
      </c>
      <c r="AD799" s="350"/>
      <c r="AE799" s="350"/>
      <c r="AF799" s="350"/>
      <c r="AG799" s="351"/>
      <c r="AH799" s="402" t="s">
        <v>638</v>
      </c>
      <c r="AI799" s="403"/>
      <c r="AJ799" s="403"/>
      <c r="AK799" s="403"/>
      <c r="AL799" s="403"/>
      <c r="AM799" s="403"/>
      <c r="AN799" s="403"/>
      <c r="AO799" s="403"/>
      <c r="AP799" s="403"/>
      <c r="AQ799" s="403"/>
      <c r="AR799" s="403"/>
      <c r="AS799" s="403"/>
      <c r="AT799" s="404"/>
      <c r="AU799" s="399">
        <v>28</v>
      </c>
      <c r="AV799" s="400"/>
      <c r="AW799" s="400"/>
      <c r="AX799" s="401"/>
    </row>
    <row r="800" spans="1:50" ht="24.75" customHeight="1" x14ac:dyDescent="0.15">
      <c r="A800" s="574"/>
      <c r="B800" s="781"/>
      <c r="C800" s="781"/>
      <c r="D800" s="781"/>
      <c r="E800" s="781"/>
      <c r="F800" s="78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4"/>
      <c r="B801" s="781"/>
      <c r="C801" s="781"/>
      <c r="D801" s="781"/>
      <c r="E801" s="781"/>
      <c r="F801" s="78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4"/>
      <c r="B802" s="781"/>
      <c r="C802" s="781"/>
      <c r="D802" s="781"/>
      <c r="E802" s="781"/>
      <c r="F802" s="78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4"/>
      <c r="B803" s="781"/>
      <c r="C803" s="781"/>
      <c r="D803" s="781"/>
      <c r="E803" s="781"/>
      <c r="F803" s="78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4"/>
      <c r="B804" s="781"/>
      <c r="C804" s="781"/>
      <c r="D804" s="781"/>
      <c r="E804" s="781"/>
      <c r="F804" s="78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94</v>
      </c>
      <c r="AV804" s="416"/>
      <c r="AW804" s="416"/>
      <c r="AX804" s="418"/>
    </row>
    <row r="805" spans="1:50" ht="24.75" customHeight="1" x14ac:dyDescent="0.15">
      <c r="A805" s="574"/>
      <c r="B805" s="781"/>
      <c r="C805" s="781"/>
      <c r="D805" s="781"/>
      <c r="E805" s="781"/>
      <c r="F805" s="782"/>
      <c r="G805" s="457" t="s">
        <v>724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639</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7" t="s">
        <v>625</v>
      </c>
      <c r="H807" s="468"/>
      <c r="I807" s="468"/>
      <c r="J807" s="468"/>
      <c r="K807" s="469"/>
      <c r="L807" s="470" t="s">
        <v>636</v>
      </c>
      <c r="M807" s="471"/>
      <c r="N807" s="471"/>
      <c r="O807" s="471"/>
      <c r="P807" s="471"/>
      <c r="Q807" s="471"/>
      <c r="R807" s="471"/>
      <c r="S807" s="471"/>
      <c r="T807" s="471"/>
      <c r="U807" s="471"/>
      <c r="V807" s="471"/>
      <c r="W807" s="471"/>
      <c r="X807" s="472"/>
      <c r="Y807" s="473">
        <v>9</v>
      </c>
      <c r="Z807" s="474"/>
      <c r="AA807" s="474"/>
      <c r="AB807" s="575"/>
      <c r="AC807" s="467" t="s">
        <v>625</v>
      </c>
      <c r="AD807" s="468"/>
      <c r="AE807" s="468"/>
      <c r="AF807" s="468"/>
      <c r="AG807" s="469"/>
      <c r="AH807" s="470" t="s">
        <v>641</v>
      </c>
      <c r="AI807" s="471"/>
      <c r="AJ807" s="471"/>
      <c r="AK807" s="471"/>
      <c r="AL807" s="471"/>
      <c r="AM807" s="471"/>
      <c r="AN807" s="471"/>
      <c r="AO807" s="471"/>
      <c r="AP807" s="471"/>
      <c r="AQ807" s="471"/>
      <c r="AR807" s="471"/>
      <c r="AS807" s="471"/>
      <c r="AT807" s="472"/>
      <c r="AU807" s="473">
        <v>22</v>
      </c>
      <c r="AV807" s="474"/>
      <c r="AW807" s="474"/>
      <c r="AX807" s="475"/>
    </row>
    <row r="808" spans="1:50" ht="24.75" customHeight="1" x14ac:dyDescent="0.15">
      <c r="A808" s="574"/>
      <c r="B808" s="781"/>
      <c r="C808" s="781"/>
      <c r="D808" s="781"/>
      <c r="E808" s="781"/>
      <c r="F808" s="78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625</v>
      </c>
      <c r="AD808" s="350"/>
      <c r="AE808" s="350"/>
      <c r="AF808" s="350"/>
      <c r="AG808" s="351"/>
      <c r="AH808" s="402" t="s">
        <v>640</v>
      </c>
      <c r="AI808" s="403"/>
      <c r="AJ808" s="403"/>
      <c r="AK808" s="403"/>
      <c r="AL808" s="403"/>
      <c r="AM808" s="403"/>
      <c r="AN808" s="403"/>
      <c r="AO808" s="403"/>
      <c r="AP808" s="403"/>
      <c r="AQ808" s="403"/>
      <c r="AR808" s="403"/>
      <c r="AS808" s="403"/>
      <c r="AT808" s="404"/>
      <c r="AU808" s="399">
        <v>16</v>
      </c>
      <c r="AV808" s="400"/>
      <c r="AW808" s="400"/>
      <c r="AX808" s="401"/>
    </row>
    <row r="809" spans="1:50" ht="24.75" customHeight="1" x14ac:dyDescent="0.15">
      <c r="A809" s="574"/>
      <c r="B809" s="781"/>
      <c r="C809" s="781"/>
      <c r="D809" s="781"/>
      <c r="E809" s="781"/>
      <c r="F809" s="78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625</v>
      </c>
      <c r="AD809" s="350"/>
      <c r="AE809" s="350"/>
      <c r="AF809" s="350"/>
      <c r="AG809" s="351"/>
      <c r="AH809" s="402" t="s">
        <v>642</v>
      </c>
      <c r="AI809" s="403"/>
      <c r="AJ809" s="403"/>
      <c r="AK809" s="403"/>
      <c r="AL809" s="403"/>
      <c r="AM809" s="403"/>
      <c r="AN809" s="403"/>
      <c r="AO809" s="403"/>
      <c r="AP809" s="403"/>
      <c r="AQ809" s="403"/>
      <c r="AR809" s="403"/>
      <c r="AS809" s="403"/>
      <c r="AT809" s="404"/>
      <c r="AU809" s="399">
        <v>14</v>
      </c>
      <c r="AV809" s="400"/>
      <c r="AW809" s="400"/>
      <c r="AX809" s="401"/>
    </row>
    <row r="810" spans="1:50" ht="24.75" customHeight="1" x14ac:dyDescent="0.15">
      <c r="A810" s="574"/>
      <c r="B810" s="781"/>
      <c r="C810" s="781"/>
      <c r="D810" s="781"/>
      <c r="E810" s="781"/>
      <c r="F810" s="78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649</v>
      </c>
      <c r="AD810" s="350"/>
      <c r="AE810" s="350"/>
      <c r="AF810" s="350"/>
      <c r="AG810" s="351"/>
      <c r="AH810" s="402" t="s">
        <v>643</v>
      </c>
      <c r="AI810" s="403"/>
      <c r="AJ810" s="403"/>
      <c r="AK810" s="403"/>
      <c r="AL810" s="403"/>
      <c r="AM810" s="403"/>
      <c r="AN810" s="403"/>
      <c r="AO810" s="403"/>
      <c r="AP810" s="403"/>
      <c r="AQ810" s="403"/>
      <c r="AR810" s="403"/>
      <c r="AS810" s="403"/>
      <c r="AT810" s="404"/>
      <c r="AU810" s="399">
        <v>12</v>
      </c>
      <c r="AV810" s="400"/>
      <c r="AW810" s="400"/>
      <c r="AX810" s="401"/>
    </row>
    <row r="811" spans="1:50" ht="24.75" customHeight="1" x14ac:dyDescent="0.15">
      <c r="A811" s="574"/>
      <c r="B811" s="781"/>
      <c r="C811" s="781"/>
      <c r="D811" s="781"/>
      <c r="E811" s="781"/>
      <c r="F811" s="78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t="s">
        <v>649</v>
      </c>
      <c r="AD811" s="350"/>
      <c r="AE811" s="350"/>
      <c r="AF811" s="350"/>
      <c r="AG811" s="351"/>
      <c r="AH811" s="402" t="s">
        <v>644</v>
      </c>
      <c r="AI811" s="403"/>
      <c r="AJ811" s="403"/>
      <c r="AK811" s="403"/>
      <c r="AL811" s="403"/>
      <c r="AM811" s="403"/>
      <c r="AN811" s="403"/>
      <c r="AO811" s="403"/>
      <c r="AP811" s="403"/>
      <c r="AQ811" s="403"/>
      <c r="AR811" s="403"/>
      <c r="AS811" s="403"/>
      <c r="AT811" s="404"/>
      <c r="AU811" s="399">
        <v>9</v>
      </c>
      <c r="AV811" s="400"/>
      <c r="AW811" s="400"/>
      <c r="AX811" s="401"/>
    </row>
    <row r="812" spans="1:50" ht="24.75" customHeight="1" x14ac:dyDescent="0.15">
      <c r="A812" s="574"/>
      <c r="B812" s="781"/>
      <c r="C812" s="781"/>
      <c r="D812" s="781"/>
      <c r="E812" s="781"/>
      <c r="F812" s="78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t="s">
        <v>649</v>
      </c>
      <c r="AD812" s="350"/>
      <c r="AE812" s="350"/>
      <c r="AF812" s="350"/>
      <c r="AG812" s="351"/>
      <c r="AH812" s="402" t="s">
        <v>645</v>
      </c>
      <c r="AI812" s="403"/>
      <c r="AJ812" s="403"/>
      <c r="AK812" s="403"/>
      <c r="AL812" s="403"/>
      <c r="AM812" s="403"/>
      <c r="AN812" s="403"/>
      <c r="AO812" s="403"/>
      <c r="AP812" s="403"/>
      <c r="AQ812" s="403"/>
      <c r="AR812" s="403"/>
      <c r="AS812" s="403"/>
      <c r="AT812" s="404"/>
      <c r="AU812" s="399">
        <v>15</v>
      </c>
      <c r="AV812" s="400"/>
      <c r="AW812" s="400"/>
      <c r="AX812" s="401"/>
    </row>
    <row r="813" spans="1:50" ht="24.75" customHeight="1" x14ac:dyDescent="0.15">
      <c r="A813" s="574"/>
      <c r="B813" s="781"/>
      <c r="C813" s="781"/>
      <c r="D813" s="781"/>
      <c r="E813" s="781"/>
      <c r="F813" s="78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4"/>
      <c r="B814" s="781"/>
      <c r="C814" s="781"/>
      <c r="D814" s="781"/>
      <c r="E814" s="781"/>
      <c r="F814" s="78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74"/>
      <c r="B815" s="781"/>
      <c r="C815" s="781"/>
      <c r="D815" s="781"/>
      <c r="E815" s="781"/>
      <c r="F815" s="78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4"/>
      <c r="B816" s="781"/>
      <c r="C816" s="781"/>
      <c r="D816" s="781"/>
      <c r="E816" s="781"/>
      <c r="F816" s="78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4"/>
      <c r="B817" s="781"/>
      <c r="C817" s="781"/>
      <c r="D817" s="781"/>
      <c r="E817" s="781"/>
      <c r="F817" s="782"/>
      <c r="G817" s="410" t="s">
        <v>20</v>
      </c>
      <c r="H817" s="411"/>
      <c r="I817" s="411"/>
      <c r="J817" s="411"/>
      <c r="K817" s="411"/>
      <c r="L817" s="412"/>
      <c r="M817" s="413"/>
      <c r="N817" s="413"/>
      <c r="O817" s="413"/>
      <c r="P817" s="413"/>
      <c r="Q817" s="413"/>
      <c r="R817" s="413"/>
      <c r="S817" s="413"/>
      <c r="T817" s="413"/>
      <c r="U817" s="413"/>
      <c r="V817" s="413"/>
      <c r="W817" s="413"/>
      <c r="X817" s="414"/>
      <c r="Y817" s="415">
        <f>SUM(Y807:AB816)</f>
        <v>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88</v>
      </c>
      <c r="AV817" s="416"/>
      <c r="AW817" s="416"/>
      <c r="AX817" s="418"/>
    </row>
    <row r="818" spans="1:50" ht="24.75" customHeight="1" x14ac:dyDescent="0.15">
      <c r="A818" s="574"/>
      <c r="B818" s="781"/>
      <c r="C818" s="781"/>
      <c r="D818" s="781"/>
      <c r="E818" s="781"/>
      <c r="F818" s="782"/>
      <c r="G818" s="457" t="s">
        <v>646</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1"/>
      <c r="C820" s="781"/>
      <c r="D820" s="781"/>
      <c r="E820" s="781"/>
      <c r="F820" s="782"/>
      <c r="G820" s="467" t="s">
        <v>648</v>
      </c>
      <c r="H820" s="468"/>
      <c r="I820" s="468"/>
      <c r="J820" s="468"/>
      <c r="K820" s="469"/>
      <c r="L820" s="470" t="s">
        <v>647</v>
      </c>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customHeight="1" x14ac:dyDescent="0.15">
      <c r="A821" s="574"/>
      <c r="B821" s="781"/>
      <c r="C821" s="781"/>
      <c r="D821" s="781"/>
      <c r="E821" s="781"/>
      <c r="F821" s="78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74"/>
      <c r="B822" s="781"/>
      <c r="C822" s="781"/>
      <c r="D822" s="781"/>
      <c r="E822" s="781"/>
      <c r="F822" s="78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4"/>
      <c r="B823" s="781"/>
      <c r="C823" s="781"/>
      <c r="D823" s="781"/>
      <c r="E823" s="781"/>
      <c r="F823" s="78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4"/>
      <c r="B824" s="781"/>
      <c r="C824" s="781"/>
      <c r="D824" s="781"/>
      <c r="E824" s="781"/>
      <c r="F824" s="78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4"/>
      <c r="B825" s="781"/>
      <c r="C825" s="781"/>
      <c r="D825" s="781"/>
      <c r="E825" s="781"/>
      <c r="F825" s="78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74"/>
      <c r="B826" s="781"/>
      <c r="C826" s="781"/>
      <c r="D826" s="781"/>
      <c r="E826" s="781"/>
      <c r="F826" s="78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74"/>
      <c r="B827" s="781"/>
      <c r="C827" s="781"/>
      <c r="D827" s="781"/>
      <c r="E827" s="781"/>
      <c r="F827" s="78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74"/>
      <c r="B828" s="781"/>
      <c r="C828" s="781"/>
      <c r="D828" s="781"/>
      <c r="E828" s="781"/>
      <c r="F828" s="78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74"/>
      <c r="B829" s="781"/>
      <c r="C829" s="781"/>
      <c r="D829" s="781"/>
      <c r="E829" s="781"/>
      <c r="F829" s="78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4"/>
      <c r="B830" s="781"/>
      <c r="C830" s="781"/>
      <c r="D830" s="781"/>
      <c r="E830" s="781"/>
      <c r="F830" s="78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463</v>
      </c>
      <c r="AM831" s="974"/>
      <c r="AN831" s="974"/>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30" customHeight="1" x14ac:dyDescent="0.15">
      <c r="A837" s="405">
        <v>1</v>
      </c>
      <c r="B837" s="405">
        <v>1</v>
      </c>
      <c r="C837" s="424" t="s">
        <v>650</v>
      </c>
      <c r="D837" s="419"/>
      <c r="E837" s="419"/>
      <c r="F837" s="419"/>
      <c r="G837" s="419"/>
      <c r="H837" s="419"/>
      <c r="I837" s="419"/>
      <c r="J837" s="420">
        <v>2010001007784</v>
      </c>
      <c r="K837" s="421"/>
      <c r="L837" s="421"/>
      <c r="M837" s="421"/>
      <c r="N837" s="421"/>
      <c r="O837" s="421"/>
      <c r="P837" s="425" t="s">
        <v>651</v>
      </c>
      <c r="Q837" s="318"/>
      <c r="R837" s="318"/>
      <c r="S837" s="318"/>
      <c r="T837" s="318"/>
      <c r="U837" s="318"/>
      <c r="V837" s="318"/>
      <c r="W837" s="318"/>
      <c r="X837" s="318"/>
      <c r="Y837" s="319">
        <v>114</v>
      </c>
      <c r="Z837" s="320"/>
      <c r="AA837" s="320"/>
      <c r="AB837" s="321"/>
      <c r="AC837" s="329" t="s">
        <v>492</v>
      </c>
      <c r="AD837" s="426"/>
      <c r="AE837" s="426"/>
      <c r="AF837" s="426"/>
      <c r="AG837" s="426"/>
      <c r="AH837" s="422">
        <v>2</v>
      </c>
      <c r="AI837" s="423"/>
      <c r="AJ837" s="423"/>
      <c r="AK837" s="423"/>
      <c r="AL837" s="326" t="s">
        <v>562</v>
      </c>
      <c r="AM837" s="327"/>
      <c r="AN837" s="327"/>
      <c r="AO837" s="328"/>
      <c r="AP837" s="322"/>
      <c r="AQ837" s="322"/>
      <c r="AR837" s="322"/>
      <c r="AS837" s="322"/>
      <c r="AT837" s="322"/>
      <c r="AU837" s="322"/>
      <c r="AV837" s="322"/>
      <c r="AW837" s="322"/>
      <c r="AX837" s="322"/>
    </row>
    <row r="838" spans="1:50" ht="30" customHeight="1" x14ac:dyDescent="0.15">
      <c r="A838" s="405">
        <v>2</v>
      </c>
      <c r="B838" s="405">
        <v>1</v>
      </c>
      <c r="C838" s="424" t="s">
        <v>650</v>
      </c>
      <c r="D838" s="419"/>
      <c r="E838" s="419"/>
      <c r="F838" s="419"/>
      <c r="G838" s="419"/>
      <c r="H838" s="419"/>
      <c r="I838" s="419"/>
      <c r="J838" s="420">
        <v>2010001007784</v>
      </c>
      <c r="K838" s="421"/>
      <c r="L838" s="421"/>
      <c r="M838" s="421"/>
      <c r="N838" s="421"/>
      <c r="O838" s="421"/>
      <c r="P838" s="425" t="s">
        <v>652</v>
      </c>
      <c r="Q838" s="318"/>
      <c r="R838" s="318"/>
      <c r="S838" s="318"/>
      <c r="T838" s="318"/>
      <c r="U838" s="318"/>
      <c r="V838" s="318"/>
      <c r="W838" s="318"/>
      <c r="X838" s="318"/>
      <c r="Y838" s="319">
        <v>5</v>
      </c>
      <c r="Z838" s="320"/>
      <c r="AA838" s="320"/>
      <c r="AB838" s="321"/>
      <c r="AC838" s="329" t="s">
        <v>492</v>
      </c>
      <c r="AD838" s="329"/>
      <c r="AE838" s="329"/>
      <c r="AF838" s="329"/>
      <c r="AG838" s="329"/>
      <c r="AH838" s="422">
        <v>1</v>
      </c>
      <c r="AI838" s="423"/>
      <c r="AJ838" s="423"/>
      <c r="AK838" s="423"/>
      <c r="AL838" s="326" t="s">
        <v>774</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4" t="s">
        <v>654</v>
      </c>
      <c r="D839" s="419"/>
      <c r="E839" s="419"/>
      <c r="F839" s="419"/>
      <c r="G839" s="419"/>
      <c r="H839" s="419"/>
      <c r="I839" s="419"/>
      <c r="J839" s="420">
        <v>3010401019131</v>
      </c>
      <c r="K839" s="421"/>
      <c r="L839" s="421"/>
      <c r="M839" s="421"/>
      <c r="N839" s="421"/>
      <c r="O839" s="421"/>
      <c r="P839" s="425" t="s">
        <v>653</v>
      </c>
      <c r="Q839" s="318"/>
      <c r="R839" s="318"/>
      <c r="S839" s="318"/>
      <c r="T839" s="318"/>
      <c r="U839" s="318"/>
      <c r="V839" s="318"/>
      <c r="W839" s="318"/>
      <c r="X839" s="318"/>
      <c r="Y839" s="319">
        <v>8</v>
      </c>
      <c r="Z839" s="320"/>
      <c r="AA839" s="320"/>
      <c r="AB839" s="321"/>
      <c r="AC839" s="329" t="s">
        <v>492</v>
      </c>
      <c r="AD839" s="329"/>
      <c r="AE839" s="329"/>
      <c r="AF839" s="329"/>
      <c r="AG839" s="329"/>
      <c r="AH839" s="324">
        <v>2</v>
      </c>
      <c r="AI839" s="325"/>
      <c r="AJ839" s="325"/>
      <c r="AK839" s="325"/>
      <c r="AL839" s="326">
        <v>71.8</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4" t="s">
        <v>656</v>
      </c>
      <c r="D840" s="419"/>
      <c r="E840" s="419"/>
      <c r="F840" s="419"/>
      <c r="G840" s="419"/>
      <c r="H840" s="419"/>
      <c r="I840" s="419"/>
      <c r="J840" s="420">
        <v>1010001067912</v>
      </c>
      <c r="K840" s="421"/>
      <c r="L840" s="421"/>
      <c r="M840" s="421"/>
      <c r="N840" s="421"/>
      <c r="O840" s="421"/>
      <c r="P840" s="425" t="s">
        <v>655</v>
      </c>
      <c r="Q840" s="318"/>
      <c r="R840" s="318"/>
      <c r="S840" s="318"/>
      <c r="T840" s="318"/>
      <c r="U840" s="318"/>
      <c r="V840" s="318"/>
      <c r="W840" s="318"/>
      <c r="X840" s="318"/>
      <c r="Y840" s="319">
        <v>5</v>
      </c>
      <c r="Z840" s="320"/>
      <c r="AA840" s="320"/>
      <c r="AB840" s="321"/>
      <c r="AC840" s="329" t="s">
        <v>492</v>
      </c>
      <c r="AD840" s="329"/>
      <c r="AE840" s="329"/>
      <c r="AF840" s="329"/>
      <c r="AG840" s="329"/>
      <c r="AH840" s="324">
        <v>1</v>
      </c>
      <c r="AI840" s="325"/>
      <c r="AJ840" s="325"/>
      <c r="AK840" s="325"/>
      <c r="AL840" s="326" t="s">
        <v>774</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4" t="s">
        <v>660</v>
      </c>
      <c r="D841" s="419"/>
      <c r="E841" s="419"/>
      <c r="F841" s="419"/>
      <c r="G841" s="419"/>
      <c r="H841" s="419"/>
      <c r="I841" s="419"/>
      <c r="J841" s="420">
        <v>8010001109930</v>
      </c>
      <c r="K841" s="421"/>
      <c r="L841" s="421"/>
      <c r="M841" s="421"/>
      <c r="N841" s="421"/>
      <c r="O841" s="421"/>
      <c r="P841" s="425" t="s">
        <v>657</v>
      </c>
      <c r="Q841" s="318"/>
      <c r="R841" s="318"/>
      <c r="S841" s="318"/>
      <c r="T841" s="318"/>
      <c r="U841" s="318"/>
      <c r="V841" s="318"/>
      <c r="W841" s="318"/>
      <c r="X841" s="318"/>
      <c r="Y841" s="319">
        <v>5</v>
      </c>
      <c r="Z841" s="320"/>
      <c r="AA841" s="320"/>
      <c r="AB841" s="321"/>
      <c r="AC841" s="323" t="s">
        <v>492</v>
      </c>
      <c r="AD841" s="323"/>
      <c r="AE841" s="323"/>
      <c r="AF841" s="323"/>
      <c r="AG841" s="323"/>
      <c r="AH841" s="324">
        <v>2</v>
      </c>
      <c r="AI841" s="325"/>
      <c r="AJ841" s="325"/>
      <c r="AK841" s="325"/>
      <c r="AL841" s="326" t="s">
        <v>774</v>
      </c>
      <c r="AM841" s="327"/>
      <c r="AN841" s="327"/>
      <c r="AO841" s="328"/>
      <c r="AP841" s="322"/>
      <c r="AQ841" s="322"/>
      <c r="AR841" s="322"/>
      <c r="AS841" s="322"/>
      <c r="AT841" s="322"/>
      <c r="AU841" s="322"/>
      <c r="AV841" s="322"/>
      <c r="AW841" s="322"/>
      <c r="AX841" s="322"/>
    </row>
    <row r="842" spans="1:50" ht="30" customHeight="1" x14ac:dyDescent="0.15">
      <c r="A842" s="405">
        <v>6</v>
      </c>
      <c r="B842" s="405">
        <v>1</v>
      </c>
      <c r="C842" s="424" t="s">
        <v>659</v>
      </c>
      <c r="D842" s="419"/>
      <c r="E842" s="419"/>
      <c r="F842" s="419"/>
      <c r="G842" s="419"/>
      <c r="H842" s="419"/>
      <c r="I842" s="419"/>
      <c r="J842" s="420">
        <v>5010001006197</v>
      </c>
      <c r="K842" s="421"/>
      <c r="L842" s="421"/>
      <c r="M842" s="421"/>
      <c r="N842" s="421"/>
      <c r="O842" s="421"/>
      <c r="P842" s="425" t="s">
        <v>658</v>
      </c>
      <c r="Q842" s="318"/>
      <c r="R842" s="318"/>
      <c r="S842" s="318"/>
      <c r="T842" s="318"/>
      <c r="U842" s="318"/>
      <c r="V842" s="318"/>
      <c r="W842" s="318"/>
      <c r="X842" s="318"/>
      <c r="Y842" s="319">
        <v>2</v>
      </c>
      <c r="Z842" s="320"/>
      <c r="AA842" s="320"/>
      <c r="AB842" s="321"/>
      <c r="AC842" s="323" t="s">
        <v>492</v>
      </c>
      <c r="AD842" s="323"/>
      <c r="AE842" s="323"/>
      <c r="AF842" s="323"/>
      <c r="AG842" s="323"/>
      <c r="AH842" s="324">
        <v>4</v>
      </c>
      <c r="AI842" s="325"/>
      <c r="AJ842" s="325"/>
      <c r="AK842" s="325"/>
      <c r="AL842" s="326" t="s">
        <v>775</v>
      </c>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30" customHeight="1" x14ac:dyDescent="0.15">
      <c r="A870" s="405">
        <v>1</v>
      </c>
      <c r="B870" s="405">
        <v>1</v>
      </c>
      <c r="C870" s="424" t="s">
        <v>661</v>
      </c>
      <c r="D870" s="419"/>
      <c r="E870" s="419"/>
      <c r="F870" s="419"/>
      <c r="G870" s="419"/>
      <c r="H870" s="419"/>
      <c r="I870" s="419"/>
      <c r="J870" s="420">
        <v>7010001064648</v>
      </c>
      <c r="K870" s="421"/>
      <c r="L870" s="421"/>
      <c r="M870" s="421"/>
      <c r="N870" s="421"/>
      <c r="O870" s="421"/>
      <c r="P870" s="425" t="s">
        <v>662</v>
      </c>
      <c r="Q870" s="318"/>
      <c r="R870" s="318"/>
      <c r="S870" s="318"/>
      <c r="T870" s="318"/>
      <c r="U870" s="318"/>
      <c r="V870" s="318"/>
      <c r="W870" s="318"/>
      <c r="X870" s="318"/>
      <c r="Y870" s="319">
        <v>672</v>
      </c>
      <c r="Z870" s="320"/>
      <c r="AA870" s="320"/>
      <c r="AB870" s="321"/>
      <c r="AC870" s="329" t="s">
        <v>499</v>
      </c>
      <c r="AD870" s="426"/>
      <c r="AE870" s="426"/>
      <c r="AF870" s="426"/>
      <c r="AG870" s="426"/>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24" t="s">
        <v>663</v>
      </c>
      <c r="D871" s="419"/>
      <c r="E871" s="419"/>
      <c r="F871" s="419"/>
      <c r="G871" s="419"/>
      <c r="H871" s="419"/>
      <c r="I871" s="419"/>
      <c r="J871" s="420">
        <v>8010401021784</v>
      </c>
      <c r="K871" s="421"/>
      <c r="L871" s="421"/>
      <c r="M871" s="421"/>
      <c r="N871" s="421"/>
      <c r="O871" s="421"/>
      <c r="P871" s="425" t="s">
        <v>664</v>
      </c>
      <c r="Q871" s="318"/>
      <c r="R871" s="318"/>
      <c r="S871" s="318"/>
      <c r="T871" s="318"/>
      <c r="U871" s="318"/>
      <c r="V871" s="318"/>
      <c r="W871" s="318"/>
      <c r="X871" s="318"/>
      <c r="Y871" s="319">
        <v>236</v>
      </c>
      <c r="Z871" s="320"/>
      <c r="AA871" s="320"/>
      <c r="AB871" s="321"/>
      <c r="AC871" s="329" t="s">
        <v>667</v>
      </c>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4" t="s">
        <v>663</v>
      </c>
      <c r="D872" s="419"/>
      <c r="E872" s="419"/>
      <c r="F872" s="419"/>
      <c r="G872" s="419"/>
      <c r="H872" s="419"/>
      <c r="I872" s="419"/>
      <c r="J872" s="420">
        <v>8010401021784</v>
      </c>
      <c r="K872" s="421"/>
      <c r="L872" s="421"/>
      <c r="M872" s="421"/>
      <c r="N872" s="421"/>
      <c r="O872" s="421"/>
      <c r="P872" s="425" t="s">
        <v>665</v>
      </c>
      <c r="Q872" s="318"/>
      <c r="R872" s="318"/>
      <c r="S872" s="318"/>
      <c r="T872" s="318"/>
      <c r="U872" s="318"/>
      <c r="V872" s="318"/>
      <c r="W872" s="318"/>
      <c r="X872" s="318"/>
      <c r="Y872" s="319">
        <v>37</v>
      </c>
      <c r="Z872" s="320"/>
      <c r="AA872" s="320"/>
      <c r="AB872" s="321"/>
      <c r="AC872" s="329" t="s">
        <v>667</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4" t="s">
        <v>666</v>
      </c>
      <c r="D873" s="419"/>
      <c r="E873" s="419"/>
      <c r="F873" s="419"/>
      <c r="G873" s="419"/>
      <c r="H873" s="419"/>
      <c r="I873" s="419"/>
      <c r="J873" s="420">
        <v>2010001033475</v>
      </c>
      <c r="K873" s="421"/>
      <c r="L873" s="421"/>
      <c r="M873" s="421"/>
      <c r="N873" s="421"/>
      <c r="O873" s="421"/>
      <c r="P873" s="425" t="s">
        <v>668</v>
      </c>
      <c r="Q873" s="318"/>
      <c r="R873" s="318"/>
      <c r="S873" s="318"/>
      <c r="T873" s="318"/>
      <c r="U873" s="318"/>
      <c r="V873" s="318"/>
      <c r="W873" s="318"/>
      <c r="X873" s="318"/>
      <c r="Y873" s="319">
        <v>31</v>
      </c>
      <c r="Z873" s="320"/>
      <c r="AA873" s="320"/>
      <c r="AB873" s="321"/>
      <c r="AC873" s="329" t="s">
        <v>667</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24" t="s">
        <v>666</v>
      </c>
      <c r="D874" s="419"/>
      <c r="E874" s="419"/>
      <c r="F874" s="419"/>
      <c r="G874" s="419"/>
      <c r="H874" s="419"/>
      <c r="I874" s="419"/>
      <c r="J874" s="420">
        <v>2010001033475</v>
      </c>
      <c r="K874" s="421"/>
      <c r="L874" s="421"/>
      <c r="M874" s="421"/>
      <c r="N874" s="421"/>
      <c r="O874" s="421"/>
      <c r="P874" s="425" t="s">
        <v>669</v>
      </c>
      <c r="Q874" s="318"/>
      <c r="R874" s="318"/>
      <c r="S874" s="318"/>
      <c r="T874" s="318"/>
      <c r="U874" s="318"/>
      <c r="V874" s="318"/>
      <c r="W874" s="318"/>
      <c r="X874" s="318"/>
      <c r="Y874" s="319">
        <v>10</v>
      </c>
      <c r="Z874" s="320"/>
      <c r="AA874" s="320"/>
      <c r="AB874" s="321"/>
      <c r="AC874" s="323" t="s">
        <v>499</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24" t="s">
        <v>666</v>
      </c>
      <c r="D875" s="419"/>
      <c r="E875" s="419"/>
      <c r="F875" s="419"/>
      <c r="G875" s="419"/>
      <c r="H875" s="419"/>
      <c r="I875" s="419"/>
      <c r="J875" s="420">
        <v>2010001033475</v>
      </c>
      <c r="K875" s="421"/>
      <c r="L875" s="421"/>
      <c r="M875" s="421"/>
      <c r="N875" s="421"/>
      <c r="O875" s="421"/>
      <c r="P875" s="425" t="s">
        <v>670</v>
      </c>
      <c r="Q875" s="318"/>
      <c r="R875" s="318"/>
      <c r="S875" s="318"/>
      <c r="T875" s="318"/>
      <c r="U875" s="318"/>
      <c r="V875" s="318"/>
      <c r="W875" s="318"/>
      <c r="X875" s="318"/>
      <c r="Y875" s="319">
        <v>6</v>
      </c>
      <c r="Z875" s="320"/>
      <c r="AA875" s="320"/>
      <c r="AB875" s="321"/>
      <c r="AC875" s="323" t="s">
        <v>499</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24" t="s">
        <v>672</v>
      </c>
      <c r="D876" s="419"/>
      <c r="E876" s="419"/>
      <c r="F876" s="419"/>
      <c r="G876" s="419"/>
      <c r="H876" s="419"/>
      <c r="I876" s="419"/>
      <c r="J876" s="420">
        <v>7010401022916</v>
      </c>
      <c r="K876" s="421"/>
      <c r="L876" s="421"/>
      <c r="M876" s="421"/>
      <c r="N876" s="421"/>
      <c r="O876" s="421"/>
      <c r="P876" s="425" t="s">
        <v>671</v>
      </c>
      <c r="Q876" s="318"/>
      <c r="R876" s="318"/>
      <c r="S876" s="318"/>
      <c r="T876" s="318"/>
      <c r="U876" s="318"/>
      <c r="V876" s="318"/>
      <c r="W876" s="318"/>
      <c r="X876" s="318"/>
      <c r="Y876" s="319">
        <v>47</v>
      </c>
      <c r="Z876" s="320"/>
      <c r="AA876" s="320"/>
      <c r="AB876" s="321"/>
      <c r="AC876" s="323" t="s">
        <v>667</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24" t="s">
        <v>674</v>
      </c>
      <c r="D877" s="419"/>
      <c r="E877" s="419"/>
      <c r="F877" s="419"/>
      <c r="G877" s="419"/>
      <c r="H877" s="419"/>
      <c r="I877" s="419"/>
      <c r="J877" s="420">
        <v>2010001007784</v>
      </c>
      <c r="K877" s="421"/>
      <c r="L877" s="421"/>
      <c r="M877" s="421"/>
      <c r="N877" s="421"/>
      <c r="O877" s="421"/>
      <c r="P877" s="425" t="s">
        <v>673</v>
      </c>
      <c r="Q877" s="318"/>
      <c r="R877" s="318"/>
      <c r="S877" s="318"/>
      <c r="T877" s="318"/>
      <c r="U877" s="318"/>
      <c r="V877" s="318"/>
      <c r="W877" s="318"/>
      <c r="X877" s="318"/>
      <c r="Y877" s="319">
        <v>6</v>
      </c>
      <c r="Z877" s="320"/>
      <c r="AA877" s="320"/>
      <c r="AB877" s="321"/>
      <c r="AC877" s="323" t="s">
        <v>667</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24" t="s">
        <v>674</v>
      </c>
      <c r="D878" s="419"/>
      <c r="E878" s="419"/>
      <c r="F878" s="419"/>
      <c r="G878" s="419"/>
      <c r="H878" s="419"/>
      <c r="I878" s="419"/>
      <c r="J878" s="420">
        <v>2010001007784</v>
      </c>
      <c r="K878" s="421"/>
      <c r="L878" s="421"/>
      <c r="M878" s="421"/>
      <c r="N878" s="421"/>
      <c r="O878" s="421"/>
      <c r="P878" s="425" t="s">
        <v>676</v>
      </c>
      <c r="Q878" s="318"/>
      <c r="R878" s="318"/>
      <c r="S878" s="318"/>
      <c r="T878" s="318"/>
      <c r="U878" s="318"/>
      <c r="V878" s="318"/>
      <c r="W878" s="318"/>
      <c r="X878" s="318"/>
      <c r="Y878" s="319">
        <v>2</v>
      </c>
      <c r="Z878" s="320"/>
      <c r="AA878" s="320"/>
      <c r="AB878" s="321"/>
      <c r="AC878" s="323" t="s">
        <v>497</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24" t="s">
        <v>674</v>
      </c>
      <c r="D879" s="419"/>
      <c r="E879" s="419"/>
      <c r="F879" s="419"/>
      <c r="G879" s="419"/>
      <c r="H879" s="419"/>
      <c r="I879" s="419"/>
      <c r="J879" s="420">
        <v>2010001007784</v>
      </c>
      <c r="K879" s="421"/>
      <c r="L879" s="421"/>
      <c r="M879" s="421"/>
      <c r="N879" s="421"/>
      <c r="O879" s="421"/>
      <c r="P879" s="425" t="s">
        <v>675</v>
      </c>
      <c r="Q879" s="318"/>
      <c r="R879" s="318"/>
      <c r="S879" s="318"/>
      <c r="T879" s="318"/>
      <c r="U879" s="318"/>
      <c r="V879" s="318"/>
      <c r="W879" s="318"/>
      <c r="X879" s="318"/>
      <c r="Y879" s="319">
        <v>2</v>
      </c>
      <c r="Z879" s="320"/>
      <c r="AA879" s="320"/>
      <c r="AB879" s="321"/>
      <c r="AC879" s="323" t="s">
        <v>497</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5">
        <v>11</v>
      </c>
      <c r="B880" s="405">
        <v>1</v>
      </c>
      <c r="C880" s="424" t="s">
        <v>674</v>
      </c>
      <c r="D880" s="419"/>
      <c r="E880" s="419"/>
      <c r="F880" s="419"/>
      <c r="G880" s="419"/>
      <c r="H880" s="419"/>
      <c r="I880" s="419"/>
      <c r="J880" s="420">
        <v>2010001007784</v>
      </c>
      <c r="K880" s="421"/>
      <c r="L880" s="421"/>
      <c r="M880" s="421"/>
      <c r="N880" s="421"/>
      <c r="O880" s="421"/>
      <c r="P880" s="425" t="s">
        <v>677</v>
      </c>
      <c r="Q880" s="318"/>
      <c r="R880" s="318"/>
      <c r="S880" s="318"/>
      <c r="T880" s="318"/>
      <c r="U880" s="318"/>
      <c r="V880" s="318"/>
      <c r="W880" s="318"/>
      <c r="X880" s="318"/>
      <c r="Y880" s="319">
        <v>1</v>
      </c>
      <c r="Z880" s="320"/>
      <c r="AA880" s="320"/>
      <c r="AB880" s="321"/>
      <c r="AC880" s="323" t="s">
        <v>498</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5">
        <v>12</v>
      </c>
      <c r="B881" s="405">
        <v>1</v>
      </c>
      <c r="C881" s="424" t="s">
        <v>678</v>
      </c>
      <c r="D881" s="419"/>
      <c r="E881" s="419"/>
      <c r="F881" s="419"/>
      <c r="G881" s="419"/>
      <c r="H881" s="419"/>
      <c r="I881" s="419"/>
      <c r="J881" s="420">
        <v>1010001067912</v>
      </c>
      <c r="K881" s="421"/>
      <c r="L881" s="421"/>
      <c r="M881" s="421"/>
      <c r="N881" s="421"/>
      <c r="O881" s="421"/>
      <c r="P881" s="425" t="s">
        <v>662</v>
      </c>
      <c r="Q881" s="318"/>
      <c r="R881" s="318"/>
      <c r="S881" s="318"/>
      <c r="T881" s="318"/>
      <c r="U881" s="318"/>
      <c r="V881" s="318"/>
      <c r="W881" s="318"/>
      <c r="X881" s="318"/>
      <c r="Y881" s="319">
        <v>6</v>
      </c>
      <c r="Z881" s="320"/>
      <c r="AA881" s="320"/>
      <c r="AB881" s="321"/>
      <c r="AC881" s="323" t="s">
        <v>499</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5">
        <v>13</v>
      </c>
      <c r="B882" s="405">
        <v>1</v>
      </c>
      <c r="C882" s="424" t="s">
        <v>679</v>
      </c>
      <c r="D882" s="419"/>
      <c r="E882" s="419"/>
      <c r="F882" s="419"/>
      <c r="G882" s="419"/>
      <c r="H882" s="419"/>
      <c r="I882" s="419"/>
      <c r="J882" s="420">
        <v>9011101031552</v>
      </c>
      <c r="K882" s="421"/>
      <c r="L882" s="421"/>
      <c r="M882" s="421"/>
      <c r="N882" s="421"/>
      <c r="O882" s="421"/>
      <c r="P882" s="425" t="s">
        <v>628</v>
      </c>
      <c r="Q882" s="318"/>
      <c r="R882" s="318"/>
      <c r="S882" s="318"/>
      <c r="T882" s="318"/>
      <c r="U882" s="318"/>
      <c r="V882" s="318"/>
      <c r="W882" s="318"/>
      <c r="X882" s="318"/>
      <c r="Y882" s="319">
        <v>5</v>
      </c>
      <c r="Z882" s="320"/>
      <c r="AA882" s="320"/>
      <c r="AB882" s="321"/>
      <c r="AC882" s="323" t="s">
        <v>499</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customHeight="1" x14ac:dyDescent="0.15">
      <c r="A883" s="405">
        <v>14</v>
      </c>
      <c r="B883" s="405">
        <v>1</v>
      </c>
      <c r="C883" s="429" t="s">
        <v>680</v>
      </c>
      <c r="D883" s="430"/>
      <c r="E883" s="430"/>
      <c r="F883" s="430"/>
      <c r="G883" s="430"/>
      <c r="H883" s="430"/>
      <c r="I883" s="431"/>
      <c r="J883" s="432">
        <v>9010401052465</v>
      </c>
      <c r="K883" s="433"/>
      <c r="L883" s="433"/>
      <c r="M883" s="433"/>
      <c r="N883" s="433"/>
      <c r="O883" s="434"/>
      <c r="P883" s="435" t="s">
        <v>628</v>
      </c>
      <c r="Q883" s="436"/>
      <c r="R883" s="436"/>
      <c r="S883" s="436"/>
      <c r="T883" s="436"/>
      <c r="U883" s="436"/>
      <c r="V883" s="436"/>
      <c r="W883" s="436"/>
      <c r="X883" s="437"/>
      <c r="Y883" s="319">
        <v>4</v>
      </c>
      <c r="Z883" s="320"/>
      <c r="AA883" s="320"/>
      <c r="AB883" s="321"/>
      <c r="AC883" s="323" t="s">
        <v>499</v>
      </c>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5">
        <v>15</v>
      </c>
      <c r="B884" s="405">
        <v>1</v>
      </c>
      <c r="C884" s="424" t="s">
        <v>681</v>
      </c>
      <c r="D884" s="419"/>
      <c r="E884" s="419"/>
      <c r="F884" s="419"/>
      <c r="G884" s="419"/>
      <c r="H884" s="419"/>
      <c r="I884" s="419"/>
      <c r="J884" s="420">
        <v>7011201003197</v>
      </c>
      <c r="K884" s="421"/>
      <c r="L884" s="421"/>
      <c r="M884" s="421"/>
      <c r="N884" s="421"/>
      <c r="O884" s="421"/>
      <c r="P884" s="425" t="s">
        <v>682</v>
      </c>
      <c r="Q884" s="318"/>
      <c r="R884" s="318"/>
      <c r="S884" s="318"/>
      <c r="T884" s="318"/>
      <c r="U884" s="318"/>
      <c r="V884" s="318"/>
      <c r="W884" s="318"/>
      <c r="X884" s="318"/>
      <c r="Y884" s="319">
        <v>2</v>
      </c>
      <c r="Z884" s="320"/>
      <c r="AA884" s="320"/>
      <c r="AB884" s="321"/>
      <c r="AC884" s="323" t="s">
        <v>497</v>
      </c>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5">
        <v>16</v>
      </c>
      <c r="B885" s="405">
        <v>1</v>
      </c>
      <c r="C885" s="424" t="s">
        <v>681</v>
      </c>
      <c r="D885" s="419"/>
      <c r="E885" s="419"/>
      <c r="F885" s="419"/>
      <c r="G885" s="419"/>
      <c r="H885" s="419"/>
      <c r="I885" s="419"/>
      <c r="J885" s="420">
        <v>7011201003197</v>
      </c>
      <c r="K885" s="421"/>
      <c r="L885" s="421"/>
      <c r="M885" s="421"/>
      <c r="N885" s="421"/>
      <c r="O885" s="421"/>
      <c r="P885" s="425" t="s">
        <v>683</v>
      </c>
      <c r="Q885" s="318"/>
      <c r="R885" s="318"/>
      <c r="S885" s="318"/>
      <c r="T885" s="318"/>
      <c r="U885" s="318"/>
      <c r="V885" s="318"/>
      <c r="W885" s="318"/>
      <c r="X885" s="318"/>
      <c r="Y885" s="319">
        <v>2</v>
      </c>
      <c r="Z885" s="320"/>
      <c r="AA885" s="320"/>
      <c r="AB885" s="321"/>
      <c r="AC885" s="323" t="s">
        <v>497</v>
      </c>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5">
        <v>17</v>
      </c>
      <c r="B886" s="405">
        <v>1</v>
      </c>
      <c r="C886" s="424" t="s">
        <v>685</v>
      </c>
      <c r="D886" s="419"/>
      <c r="E886" s="419"/>
      <c r="F886" s="419"/>
      <c r="G886" s="419"/>
      <c r="H886" s="419"/>
      <c r="I886" s="419"/>
      <c r="J886" s="420">
        <v>6010001135680</v>
      </c>
      <c r="K886" s="421"/>
      <c r="L886" s="421"/>
      <c r="M886" s="421"/>
      <c r="N886" s="421"/>
      <c r="O886" s="421"/>
      <c r="P886" s="425" t="s">
        <v>684</v>
      </c>
      <c r="Q886" s="318"/>
      <c r="R886" s="318"/>
      <c r="S886" s="318"/>
      <c r="T886" s="318"/>
      <c r="U886" s="318"/>
      <c r="V886" s="318"/>
      <c r="W886" s="318"/>
      <c r="X886" s="318"/>
      <c r="Y886" s="319">
        <v>2</v>
      </c>
      <c r="Z886" s="320"/>
      <c r="AA886" s="320"/>
      <c r="AB886" s="321"/>
      <c r="AC886" s="323" t="s">
        <v>497</v>
      </c>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4" t="s">
        <v>686</v>
      </c>
      <c r="D903" s="419"/>
      <c r="E903" s="419"/>
      <c r="F903" s="419"/>
      <c r="G903" s="419"/>
      <c r="H903" s="419"/>
      <c r="I903" s="419"/>
      <c r="J903" s="420"/>
      <c r="K903" s="421"/>
      <c r="L903" s="421"/>
      <c r="M903" s="421"/>
      <c r="N903" s="421"/>
      <c r="O903" s="421"/>
      <c r="P903" s="425" t="s">
        <v>631</v>
      </c>
      <c r="Q903" s="318"/>
      <c r="R903" s="318"/>
      <c r="S903" s="318"/>
      <c r="T903" s="318"/>
      <c r="U903" s="318"/>
      <c r="V903" s="318"/>
      <c r="W903" s="318"/>
      <c r="X903" s="318"/>
      <c r="Y903" s="319">
        <v>0</v>
      </c>
      <c r="Z903" s="320"/>
      <c r="AA903" s="320"/>
      <c r="AB903" s="321"/>
      <c r="AC903" s="329" t="s">
        <v>499</v>
      </c>
      <c r="AD903" s="426"/>
      <c r="AE903" s="426"/>
      <c r="AF903" s="426"/>
      <c r="AG903" s="426"/>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24" t="s">
        <v>687</v>
      </c>
      <c r="D904" s="419"/>
      <c r="E904" s="419"/>
      <c r="F904" s="419"/>
      <c r="G904" s="419"/>
      <c r="H904" s="419"/>
      <c r="I904" s="419"/>
      <c r="J904" s="420"/>
      <c r="K904" s="421"/>
      <c r="L904" s="421"/>
      <c r="M904" s="421"/>
      <c r="N904" s="421"/>
      <c r="O904" s="421"/>
      <c r="P904" s="425" t="s">
        <v>688</v>
      </c>
      <c r="Q904" s="318"/>
      <c r="R904" s="318"/>
      <c r="S904" s="318"/>
      <c r="T904" s="318"/>
      <c r="U904" s="318"/>
      <c r="V904" s="318"/>
      <c r="W904" s="318"/>
      <c r="X904" s="318"/>
      <c r="Y904" s="319">
        <v>0</v>
      </c>
      <c r="Z904" s="320"/>
      <c r="AA904" s="320"/>
      <c r="AB904" s="321"/>
      <c r="AC904" s="329" t="s">
        <v>499</v>
      </c>
      <c r="AD904" s="426"/>
      <c r="AE904" s="426"/>
      <c r="AF904" s="426"/>
      <c r="AG904" s="426"/>
      <c r="AH904" s="422"/>
      <c r="AI904" s="423"/>
      <c r="AJ904" s="423"/>
      <c r="AK904" s="423"/>
      <c r="AL904" s="326"/>
      <c r="AM904" s="327"/>
      <c r="AN904" s="327"/>
      <c r="AO904" s="328"/>
      <c r="AP904" s="322"/>
      <c r="AQ904" s="322"/>
      <c r="AR904" s="322"/>
      <c r="AS904" s="322"/>
      <c r="AT904" s="322"/>
      <c r="AU904" s="322"/>
      <c r="AV904" s="322"/>
      <c r="AW904" s="322"/>
      <c r="AX904" s="322"/>
    </row>
    <row r="905" spans="1:50" ht="30" customHeight="1" x14ac:dyDescent="0.15">
      <c r="A905" s="405">
        <v>3</v>
      </c>
      <c r="B905" s="405">
        <v>1</v>
      </c>
      <c r="C905" s="424" t="s">
        <v>689</v>
      </c>
      <c r="D905" s="419"/>
      <c r="E905" s="419"/>
      <c r="F905" s="419"/>
      <c r="G905" s="419"/>
      <c r="H905" s="419"/>
      <c r="I905" s="419"/>
      <c r="J905" s="420"/>
      <c r="K905" s="421"/>
      <c r="L905" s="421"/>
      <c r="M905" s="421"/>
      <c r="N905" s="421"/>
      <c r="O905" s="421"/>
      <c r="P905" s="425" t="s">
        <v>690</v>
      </c>
      <c r="Q905" s="318"/>
      <c r="R905" s="318"/>
      <c r="S905" s="318"/>
      <c r="T905" s="318"/>
      <c r="U905" s="318"/>
      <c r="V905" s="318"/>
      <c r="W905" s="318"/>
      <c r="X905" s="318"/>
      <c r="Y905" s="319">
        <v>0</v>
      </c>
      <c r="Z905" s="320"/>
      <c r="AA905" s="320"/>
      <c r="AB905" s="321"/>
      <c r="AC905" s="329" t="s">
        <v>499</v>
      </c>
      <c r="AD905" s="426"/>
      <c r="AE905" s="426"/>
      <c r="AF905" s="426"/>
      <c r="AG905" s="426"/>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5">
        <v>4</v>
      </c>
      <c r="B906" s="405">
        <v>1</v>
      </c>
      <c r="C906" s="424" t="s">
        <v>691</v>
      </c>
      <c r="D906" s="419"/>
      <c r="E906" s="419"/>
      <c r="F906" s="419"/>
      <c r="G906" s="419"/>
      <c r="H906" s="419"/>
      <c r="I906" s="419"/>
      <c r="J906" s="420"/>
      <c r="K906" s="421"/>
      <c r="L906" s="421"/>
      <c r="M906" s="421"/>
      <c r="N906" s="421"/>
      <c r="O906" s="421"/>
      <c r="P906" s="425" t="s">
        <v>692</v>
      </c>
      <c r="Q906" s="318"/>
      <c r="R906" s="318"/>
      <c r="S906" s="318"/>
      <c r="T906" s="318"/>
      <c r="U906" s="318"/>
      <c r="V906" s="318"/>
      <c r="W906" s="318"/>
      <c r="X906" s="318"/>
      <c r="Y906" s="319">
        <v>0</v>
      </c>
      <c r="Z906" s="320"/>
      <c r="AA906" s="320"/>
      <c r="AB906" s="321"/>
      <c r="AC906" s="329" t="s">
        <v>499</v>
      </c>
      <c r="AD906" s="426"/>
      <c r="AE906" s="426"/>
      <c r="AF906" s="426"/>
      <c r="AG906" s="426"/>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5">
        <v>5</v>
      </c>
      <c r="B907" s="405">
        <v>1</v>
      </c>
      <c r="C907" s="424" t="s">
        <v>693</v>
      </c>
      <c r="D907" s="419"/>
      <c r="E907" s="419"/>
      <c r="F907" s="419"/>
      <c r="G907" s="419"/>
      <c r="H907" s="419"/>
      <c r="I907" s="419"/>
      <c r="J907" s="420"/>
      <c r="K907" s="421"/>
      <c r="L907" s="421"/>
      <c r="M907" s="421"/>
      <c r="N907" s="421"/>
      <c r="O907" s="421"/>
      <c r="P907" s="425" t="s">
        <v>694</v>
      </c>
      <c r="Q907" s="318"/>
      <c r="R907" s="318"/>
      <c r="S907" s="318"/>
      <c r="T907" s="318"/>
      <c r="U907" s="318"/>
      <c r="V907" s="318"/>
      <c r="W907" s="318"/>
      <c r="X907" s="318"/>
      <c r="Y907" s="319">
        <v>0</v>
      </c>
      <c r="Z907" s="320"/>
      <c r="AA907" s="320"/>
      <c r="AB907" s="321"/>
      <c r="AC907" s="329" t="s">
        <v>499</v>
      </c>
      <c r="AD907" s="426"/>
      <c r="AE907" s="426"/>
      <c r="AF907" s="426"/>
      <c r="AG907" s="426"/>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5">
        <v>6</v>
      </c>
      <c r="B908" s="405">
        <v>1</v>
      </c>
      <c r="C908" s="424" t="s">
        <v>695</v>
      </c>
      <c r="D908" s="419"/>
      <c r="E908" s="419"/>
      <c r="F908" s="419"/>
      <c r="G908" s="419"/>
      <c r="H908" s="419"/>
      <c r="I908" s="419"/>
      <c r="J908" s="420"/>
      <c r="K908" s="421"/>
      <c r="L908" s="421"/>
      <c r="M908" s="421"/>
      <c r="N908" s="421"/>
      <c r="O908" s="421"/>
      <c r="P908" s="425" t="s">
        <v>696</v>
      </c>
      <c r="Q908" s="318"/>
      <c r="R908" s="318"/>
      <c r="S908" s="318"/>
      <c r="T908" s="318"/>
      <c r="U908" s="318"/>
      <c r="V908" s="318"/>
      <c r="W908" s="318"/>
      <c r="X908" s="318"/>
      <c r="Y908" s="319">
        <v>0</v>
      </c>
      <c r="Z908" s="320"/>
      <c r="AA908" s="320"/>
      <c r="AB908" s="321"/>
      <c r="AC908" s="329" t="s">
        <v>499</v>
      </c>
      <c r="AD908" s="426"/>
      <c r="AE908" s="426"/>
      <c r="AF908" s="426"/>
      <c r="AG908" s="426"/>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05">
        <v>7</v>
      </c>
      <c r="B909" s="405">
        <v>1</v>
      </c>
      <c r="C909" s="424" t="s">
        <v>695</v>
      </c>
      <c r="D909" s="419"/>
      <c r="E909" s="419"/>
      <c r="F909" s="419"/>
      <c r="G909" s="419"/>
      <c r="H909" s="419"/>
      <c r="I909" s="419"/>
      <c r="J909" s="420"/>
      <c r="K909" s="421"/>
      <c r="L909" s="421"/>
      <c r="M909" s="421"/>
      <c r="N909" s="421"/>
      <c r="O909" s="421"/>
      <c r="P909" s="425" t="s">
        <v>697</v>
      </c>
      <c r="Q909" s="318"/>
      <c r="R909" s="318"/>
      <c r="S909" s="318"/>
      <c r="T909" s="318"/>
      <c r="U909" s="318"/>
      <c r="V909" s="318"/>
      <c r="W909" s="318"/>
      <c r="X909" s="318"/>
      <c r="Y909" s="319">
        <v>0</v>
      </c>
      <c r="Z909" s="320"/>
      <c r="AA909" s="320"/>
      <c r="AB909" s="321"/>
      <c r="AC909" s="329" t="s">
        <v>499</v>
      </c>
      <c r="AD909" s="426"/>
      <c r="AE909" s="426"/>
      <c r="AF909" s="426"/>
      <c r="AG909" s="426"/>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05">
        <v>8</v>
      </c>
      <c r="B910" s="405">
        <v>1</v>
      </c>
      <c r="C910" s="424" t="s">
        <v>698</v>
      </c>
      <c r="D910" s="419"/>
      <c r="E910" s="419"/>
      <c r="F910" s="419"/>
      <c r="G910" s="419"/>
      <c r="H910" s="419"/>
      <c r="I910" s="419"/>
      <c r="J910" s="420"/>
      <c r="K910" s="421"/>
      <c r="L910" s="421"/>
      <c r="M910" s="421"/>
      <c r="N910" s="421"/>
      <c r="O910" s="421"/>
      <c r="P910" s="425" t="s">
        <v>699</v>
      </c>
      <c r="Q910" s="318"/>
      <c r="R910" s="318"/>
      <c r="S910" s="318"/>
      <c r="T910" s="318"/>
      <c r="U910" s="318"/>
      <c r="V910" s="318"/>
      <c r="W910" s="318"/>
      <c r="X910" s="318"/>
      <c r="Y910" s="319">
        <v>0</v>
      </c>
      <c r="Z910" s="320"/>
      <c r="AA910" s="320"/>
      <c r="AB910" s="321"/>
      <c r="AC910" s="329" t="s">
        <v>499</v>
      </c>
      <c r="AD910" s="426"/>
      <c r="AE910" s="426"/>
      <c r="AF910" s="426"/>
      <c r="AG910" s="426"/>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05">
        <v>9</v>
      </c>
      <c r="B911" s="405">
        <v>1</v>
      </c>
      <c r="C911" s="424" t="s">
        <v>700</v>
      </c>
      <c r="D911" s="419"/>
      <c r="E911" s="419"/>
      <c r="F911" s="419"/>
      <c r="G911" s="419"/>
      <c r="H911" s="419"/>
      <c r="I911" s="419"/>
      <c r="J911" s="420"/>
      <c r="K911" s="421"/>
      <c r="L911" s="421"/>
      <c r="M911" s="421"/>
      <c r="N911" s="421"/>
      <c r="O911" s="421"/>
      <c r="P911" s="425" t="s">
        <v>701</v>
      </c>
      <c r="Q911" s="318"/>
      <c r="R911" s="318"/>
      <c r="S911" s="318"/>
      <c r="T911" s="318"/>
      <c r="U911" s="318"/>
      <c r="V911" s="318"/>
      <c r="W911" s="318"/>
      <c r="X911" s="318"/>
      <c r="Y911" s="319">
        <v>0</v>
      </c>
      <c r="Z911" s="320"/>
      <c r="AA911" s="320"/>
      <c r="AB911" s="321"/>
      <c r="AC911" s="329" t="s">
        <v>499</v>
      </c>
      <c r="AD911" s="426"/>
      <c r="AE911" s="426"/>
      <c r="AF911" s="426"/>
      <c r="AG911" s="426"/>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05">
        <v>10</v>
      </c>
      <c r="B912" s="405">
        <v>1</v>
      </c>
      <c r="C912" s="424" t="s">
        <v>702</v>
      </c>
      <c r="D912" s="419"/>
      <c r="E912" s="419"/>
      <c r="F912" s="419"/>
      <c r="G912" s="419"/>
      <c r="H912" s="419"/>
      <c r="I912" s="419"/>
      <c r="J912" s="420">
        <v>3000020202011</v>
      </c>
      <c r="K912" s="421"/>
      <c r="L912" s="421"/>
      <c r="M912" s="421"/>
      <c r="N912" s="421"/>
      <c r="O912" s="421"/>
      <c r="P912" s="425" t="s">
        <v>703</v>
      </c>
      <c r="Q912" s="318"/>
      <c r="R912" s="318"/>
      <c r="S912" s="318"/>
      <c r="T912" s="318"/>
      <c r="U912" s="318"/>
      <c r="V912" s="318"/>
      <c r="W912" s="318"/>
      <c r="X912" s="318"/>
      <c r="Y912" s="319">
        <v>0</v>
      </c>
      <c r="Z912" s="320"/>
      <c r="AA912" s="320"/>
      <c r="AB912" s="321"/>
      <c r="AC912" s="329" t="s">
        <v>499</v>
      </c>
      <c r="AD912" s="426"/>
      <c r="AE912" s="426"/>
      <c r="AF912" s="426"/>
      <c r="AG912" s="426"/>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30" customHeight="1" x14ac:dyDescent="0.15">
      <c r="A936" s="405">
        <v>1</v>
      </c>
      <c r="B936" s="405">
        <v>1</v>
      </c>
      <c r="C936" s="424" t="s">
        <v>704</v>
      </c>
      <c r="D936" s="419"/>
      <c r="E936" s="419"/>
      <c r="F936" s="419"/>
      <c r="G936" s="419"/>
      <c r="H936" s="419"/>
      <c r="I936" s="419"/>
      <c r="J936" s="420">
        <v>8000012100004</v>
      </c>
      <c r="K936" s="421"/>
      <c r="L936" s="421"/>
      <c r="M936" s="421"/>
      <c r="N936" s="421"/>
      <c r="O936" s="421"/>
      <c r="P936" s="425" t="s">
        <v>705</v>
      </c>
      <c r="Q936" s="318"/>
      <c r="R936" s="318"/>
      <c r="S936" s="318"/>
      <c r="T936" s="318"/>
      <c r="U936" s="318"/>
      <c r="V936" s="318"/>
      <c r="W936" s="318"/>
      <c r="X936" s="318"/>
      <c r="Y936" s="319">
        <v>94</v>
      </c>
      <c r="Z936" s="320"/>
      <c r="AA936" s="320"/>
      <c r="AB936" s="321"/>
      <c r="AC936" s="329"/>
      <c r="AD936" s="426"/>
      <c r="AE936" s="426"/>
      <c r="AF936" s="426"/>
      <c r="AG936" s="426"/>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24" t="s">
        <v>707</v>
      </c>
      <c r="D937" s="419"/>
      <c r="E937" s="419"/>
      <c r="F937" s="419"/>
      <c r="G937" s="419"/>
      <c r="H937" s="419"/>
      <c r="I937" s="419"/>
      <c r="J937" s="420">
        <v>8000012100004</v>
      </c>
      <c r="K937" s="421"/>
      <c r="L937" s="421"/>
      <c r="M937" s="421"/>
      <c r="N937" s="421"/>
      <c r="O937" s="421"/>
      <c r="P937" s="425" t="s">
        <v>705</v>
      </c>
      <c r="Q937" s="318"/>
      <c r="R937" s="318"/>
      <c r="S937" s="318"/>
      <c r="T937" s="318"/>
      <c r="U937" s="318"/>
      <c r="V937" s="318"/>
      <c r="W937" s="318"/>
      <c r="X937" s="318"/>
      <c r="Y937" s="319">
        <v>38</v>
      </c>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customHeight="1" x14ac:dyDescent="0.15">
      <c r="A938" s="405">
        <v>3</v>
      </c>
      <c r="B938" s="405">
        <v>1</v>
      </c>
      <c r="C938" s="424" t="s">
        <v>706</v>
      </c>
      <c r="D938" s="419"/>
      <c r="E938" s="419"/>
      <c r="F938" s="419"/>
      <c r="G938" s="419"/>
      <c r="H938" s="419"/>
      <c r="I938" s="419"/>
      <c r="J938" s="420">
        <v>8000012100004</v>
      </c>
      <c r="K938" s="421"/>
      <c r="L938" s="421"/>
      <c r="M938" s="421"/>
      <c r="N938" s="421"/>
      <c r="O938" s="421"/>
      <c r="P938" s="425" t="s">
        <v>705</v>
      </c>
      <c r="Q938" s="318"/>
      <c r="R938" s="318"/>
      <c r="S938" s="318"/>
      <c r="T938" s="318"/>
      <c r="U938" s="318"/>
      <c r="V938" s="318"/>
      <c r="W938" s="318"/>
      <c r="X938" s="318"/>
      <c r="Y938" s="319">
        <v>34</v>
      </c>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5">
        <v>4</v>
      </c>
      <c r="B939" s="405">
        <v>1</v>
      </c>
      <c r="C939" s="424" t="s">
        <v>708</v>
      </c>
      <c r="D939" s="419"/>
      <c r="E939" s="419"/>
      <c r="F939" s="419"/>
      <c r="G939" s="419"/>
      <c r="H939" s="419"/>
      <c r="I939" s="419"/>
      <c r="J939" s="420">
        <v>8000012100004</v>
      </c>
      <c r="K939" s="421"/>
      <c r="L939" s="421"/>
      <c r="M939" s="421"/>
      <c r="N939" s="421"/>
      <c r="O939" s="421"/>
      <c r="P939" s="425" t="s">
        <v>705</v>
      </c>
      <c r="Q939" s="318"/>
      <c r="R939" s="318"/>
      <c r="S939" s="318"/>
      <c r="T939" s="318"/>
      <c r="U939" s="318"/>
      <c r="V939" s="318"/>
      <c r="W939" s="318"/>
      <c r="X939" s="318"/>
      <c r="Y939" s="319">
        <v>27</v>
      </c>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5">
        <v>5</v>
      </c>
      <c r="B940" s="405">
        <v>1</v>
      </c>
      <c r="C940" s="424" t="s">
        <v>709</v>
      </c>
      <c r="D940" s="419"/>
      <c r="E940" s="419"/>
      <c r="F940" s="419"/>
      <c r="G940" s="419"/>
      <c r="H940" s="419"/>
      <c r="I940" s="419"/>
      <c r="J940" s="420">
        <v>8000012100004</v>
      </c>
      <c r="K940" s="421"/>
      <c r="L940" s="421"/>
      <c r="M940" s="421"/>
      <c r="N940" s="421"/>
      <c r="O940" s="421"/>
      <c r="P940" s="425" t="s">
        <v>705</v>
      </c>
      <c r="Q940" s="318"/>
      <c r="R940" s="318"/>
      <c r="S940" s="318"/>
      <c r="T940" s="318"/>
      <c r="U940" s="318"/>
      <c r="V940" s="318"/>
      <c r="W940" s="318"/>
      <c r="X940" s="318"/>
      <c r="Y940" s="319">
        <v>19</v>
      </c>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5">
        <v>6</v>
      </c>
      <c r="B941" s="405">
        <v>1</v>
      </c>
      <c r="C941" s="424" t="s">
        <v>710</v>
      </c>
      <c r="D941" s="419"/>
      <c r="E941" s="419"/>
      <c r="F941" s="419"/>
      <c r="G941" s="419"/>
      <c r="H941" s="419"/>
      <c r="I941" s="419"/>
      <c r="J941" s="420">
        <v>8000012100004</v>
      </c>
      <c r="K941" s="421"/>
      <c r="L941" s="421"/>
      <c r="M941" s="421"/>
      <c r="N941" s="421"/>
      <c r="O941" s="421"/>
      <c r="P941" s="425" t="s">
        <v>705</v>
      </c>
      <c r="Q941" s="318"/>
      <c r="R941" s="318"/>
      <c r="S941" s="318"/>
      <c r="T941" s="318"/>
      <c r="U941" s="318"/>
      <c r="V941" s="318"/>
      <c r="W941" s="318"/>
      <c r="X941" s="318"/>
      <c r="Y941" s="319">
        <v>11</v>
      </c>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24"/>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30" customHeight="1" x14ac:dyDescent="0.15">
      <c r="A969" s="405">
        <v>1</v>
      </c>
      <c r="B969" s="405">
        <v>1</v>
      </c>
      <c r="C969" s="424" t="s">
        <v>711</v>
      </c>
      <c r="D969" s="419"/>
      <c r="E969" s="419"/>
      <c r="F969" s="419"/>
      <c r="G969" s="419"/>
      <c r="H969" s="419"/>
      <c r="I969" s="419"/>
      <c r="J969" s="420">
        <v>3010101001686</v>
      </c>
      <c r="K969" s="421"/>
      <c r="L969" s="421"/>
      <c r="M969" s="421"/>
      <c r="N969" s="421"/>
      <c r="O969" s="421"/>
      <c r="P969" s="425" t="s">
        <v>713</v>
      </c>
      <c r="Q969" s="318"/>
      <c r="R969" s="318"/>
      <c r="S969" s="318"/>
      <c r="T969" s="318"/>
      <c r="U969" s="318"/>
      <c r="V969" s="318"/>
      <c r="W969" s="318"/>
      <c r="X969" s="318"/>
      <c r="Y969" s="319">
        <v>9</v>
      </c>
      <c r="Z969" s="320"/>
      <c r="AA969" s="320"/>
      <c r="AB969" s="321"/>
      <c r="AC969" s="329" t="s">
        <v>492</v>
      </c>
      <c r="AD969" s="426"/>
      <c r="AE969" s="426"/>
      <c r="AF969" s="426"/>
      <c r="AG969" s="426"/>
      <c r="AH969" s="422">
        <v>4</v>
      </c>
      <c r="AI969" s="423"/>
      <c r="AJ969" s="423"/>
      <c r="AK969" s="423"/>
      <c r="AL969" s="326">
        <v>98.3</v>
      </c>
      <c r="AM969" s="327"/>
      <c r="AN969" s="327"/>
      <c r="AO969" s="328"/>
      <c r="AP969" s="322"/>
      <c r="AQ969" s="322"/>
      <c r="AR969" s="322"/>
      <c r="AS969" s="322"/>
      <c r="AT969" s="322"/>
      <c r="AU969" s="322"/>
      <c r="AV969" s="322"/>
      <c r="AW969" s="322"/>
      <c r="AX969" s="322"/>
    </row>
    <row r="970" spans="1:50" ht="30" customHeight="1" x14ac:dyDescent="0.15">
      <c r="A970" s="405">
        <v>2</v>
      </c>
      <c r="B970" s="405">
        <v>1</v>
      </c>
      <c r="C970" s="429" t="s">
        <v>716</v>
      </c>
      <c r="D970" s="430"/>
      <c r="E970" s="430"/>
      <c r="F970" s="430"/>
      <c r="G970" s="430"/>
      <c r="H970" s="430"/>
      <c r="I970" s="431"/>
      <c r="J970" s="432">
        <v>5380001019154</v>
      </c>
      <c r="K970" s="433"/>
      <c r="L970" s="433"/>
      <c r="M970" s="433"/>
      <c r="N970" s="433"/>
      <c r="O970" s="434"/>
      <c r="P970" s="435" t="s">
        <v>714</v>
      </c>
      <c r="Q970" s="436"/>
      <c r="R970" s="436"/>
      <c r="S970" s="436"/>
      <c r="T970" s="436"/>
      <c r="U970" s="436"/>
      <c r="V970" s="436"/>
      <c r="W970" s="436"/>
      <c r="X970" s="437"/>
      <c r="Y970" s="319">
        <v>7</v>
      </c>
      <c r="Z970" s="320"/>
      <c r="AA970" s="320"/>
      <c r="AB970" s="321"/>
      <c r="AC970" s="267" t="s">
        <v>492</v>
      </c>
      <c r="AD970" s="438"/>
      <c r="AE970" s="438"/>
      <c r="AF970" s="438"/>
      <c r="AG970" s="439"/>
      <c r="AH970" s="440">
        <v>2</v>
      </c>
      <c r="AI970" s="441"/>
      <c r="AJ970" s="441"/>
      <c r="AK970" s="442"/>
      <c r="AL970" s="326">
        <v>90</v>
      </c>
      <c r="AM970" s="327"/>
      <c r="AN970" s="327"/>
      <c r="AO970" s="328"/>
      <c r="AP970" s="443"/>
      <c r="AQ970" s="444"/>
      <c r="AR970" s="444"/>
      <c r="AS970" s="444"/>
      <c r="AT970" s="444"/>
      <c r="AU970" s="444"/>
      <c r="AV970" s="444"/>
      <c r="AW970" s="444"/>
      <c r="AX970" s="445"/>
    </row>
    <row r="971" spans="1:50" ht="30" customHeight="1" x14ac:dyDescent="0.15">
      <c r="A971" s="405">
        <v>3</v>
      </c>
      <c r="B971" s="405">
        <v>1</v>
      </c>
      <c r="C971" s="429" t="s">
        <v>717</v>
      </c>
      <c r="D971" s="430"/>
      <c r="E971" s="430"/>
      <c r="F971" s="430"/>
      <c r="G971" s="430"/>
      <c r="H971" s="430"/>
      <c r="I971" s="431"/>
      <c r="J971" s="432">
        <v>4140001085329</v>
      </c>
      <c r="K971" s="433"/>
      <c r="L971" s="433"/>
      <c r="M971" s="433"/>
      <c r="N971" s="433"/>
      <c r="O971" s="434"/>
      <c r="P971" s="435" t="s">
        <v>715</v>
      </c>
      <c r="Q971" s="436"/>
      <c r="R971" s="436"/>
      <c r="S971" s="436"/>
      <c r="T971" s="436"/>
      <c r="U971" s="436"/>
      <c r="V971" s="436"/>
      <c r="W971" s="436"/>
      <c r="X971" s="437"/>
      <c r="Y971" s="319">
        <v>6</v>
      </c>
      <c r="Z971" s="320"/>
      <c r="AA971" s="320"/>
      <c r="AB971" s="321"/>
      <c r="AC971" s="267" t="s">
        <v>492</v>
      </c>
      <c r="AD971" s="438"/>
      <c r="AE971" s="438"/>
      <c r="AF971" s="438"/>
      <c r="AG971" s="439"/>
      <c r="AH971" s="440">
        <v>9</v>
      </c>
      <c r="AI971" s="441"/>
      <c r="AJ971" s="441"/>
      <c r="AK971" s="442"/>
      <c r="AL971" s="326">
        <v>94.53</v>
      </c>
      <c r="AM971" s="327"/>
      <c r="AN971" s="327"/>
      <c r="AO971" s="328"/>
      <c r="AP971" s="443"/>
      <c r="AQ971" s="444"/>
      <c r="AR971" s="444"/>
      <c r="AS971" s="444"/>
      <c r="AT971" s="444"/>
      <c r="AU971" s="444"/>
      <c r="AV971" s="444"/>
      <c r="AW971" s="444"/>
      <c r="AX971" s="445"/>
    </row>
    <row r="972" spans="1:50" ht="30" hidden="1" customHeight="1" x14ac:dyDescent="0.15">
      <c r="A972" s="405">
        <v>4</v>
      </c>
      <c r="B972" s="405">
        <v>1</v>
      </c>
      <c r="C972" s="429"/>
      <c r="D972" s="430"/>
      <c r="E972" s="430"/>
      <c r="F972" s="430"/>
      <c r="G972" s="430"/>
      <c r="H972" s="430"/>
      <c r="I972" s="431"/>
      <c r="J972" s="432"/>
      <c r="K972" s="433"/>
      <c r="L972" s="433"/>
      <c r="M972" s="433"/>
      <c r="N972" s="433"/>
      <c r="O972" s="434"/>
      <c r="P972" s="435"/>
      <c r="Q972" s="436"/>
      <c r="R972" s="436"/>
      <c r="S972" s="436"/>
      <c r="T972" s="436"/>
      <c r="U972" s="436"/>
      <c r="V972" s="436"/>
      <c r="W972" s="436"/>
      <c r="X972" s="437"/>
      <c r="Y972" s="319"/>
      <c r="Z972" s="320"/>
      <c r="AA972" s="320"/>
      <c r="AB972" s="321"/>
      <c r="AC972" s="267"/>
      <c r="AD972" s="438"/>
      <c r="AE972" s="438"/>
      <c r="AF972" s="438"/>
      <c r="AG972" s="439"/>
      <c r="AH972" s="440"/>
      <c r="AI972" s="441"/>
      <c r="AJ972" s="441"/>
      <c r="AK972" s="442"/>
      <c r="AL972" s="326"/>
      <c r="AM972" s="327"/>
      <c r="AN972" s="327"/>
      <c r="AO972" s="328"/>
      <c r="AP972" s="443"/>
      <c r="AQ972" s="444"/>
      <c r="AR972" s="444"/>
      <c r="AS972" s="444"/>
      <c r="AT972" s="444"/>
      <c r="AU972" s="444"/>
      <c r="AV972" s="444"/>
      <c r="AW972" s="444"/>
      <c r="AX972" s="445"/>
    </row>
    <row r="973" spans="1:50" ht="30" hidden="1" customHeight="1" x14ac:dyDescent="0.15">
      <c r="A973" s="405">
        <v>5</v>
      </c>
      <c r="B973" s="405">
        <v>1</v>
      </c>
      <c r="C973" s="424"/>
      <c r="D973" s="419"/>
      <c r="E973" s="419"/>
      <c r="F973" s="419"/>
      <c r="G973" s="419"/>
      <c r="H973" s="419"/>
      <c r="I973" s="419"/>
      <c r="J973" s="420"/>
      <c r="K973" s="421"/>
      <c r="L973" s="421"/>
      <c r="M973" s="421"/>
      <c r="N973" s="421"/>
      <c r="O973" s="421"/>
      <c r="P973" s="425"/>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customHeight="1" x14ac:dyDescent="0.15">
      <c r="A1002" s="405">
        <v>1</v>
      </c>
      <c r="B1002" s="405">
        <v>1</v>
      </c>
      <c r="C1002" s="424" t="s">
        <v>725</v>
      </c>
      <c r="D1002" s="419"/>
      <c r="E1002" s="419"/>
      <c r="F1002" s="419"/>
      <c r="G1002" s="419"/>
      <c r="H1002" s="419"/>
      <c r="I1002" s="419"/>
      <c r="J1002" s="420">
        <v>2010001007784</v>
      </c>
      <c r="K1002" s="421"/>
      <c r="L1002" s="421"/>
      <c r="M1002" s="421"/>
      <c r="N1002" s="421"/>
      <c r="O1002" s="421"/>
      <c r="P1002" s="425" t="s">
        <v>718</v>
      </c>
      <c r="Q1002" s="318"/>
      <c r="R1002" s="318"/>
      <c r="S1002" s="318"/>
      <c r="T1002" s="318"/>
      <c r="U1002" s="318"/>
      <c r="V1002" s="318"/>
      <c r="W1002" s="318"/>
      <c r="X1002" s="318"/>
      <c r="Y1002" s="319">
        <v>22</v>
      </c>
      <c r="Z1002" s="320"/>
      <c r="AA1002" s="320"/>
      <c r="AB1002" s="321"/>
      <c r="AC1002" s="329" t="s">
        <v>497</v>
      </c>
      <c r="AD1002" s="426"/>
      <c r="AE1002" s="426"/>
      <c r="AF1002" s="426"/>
      <c r="AG1002" s="426"/>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customHeight="1" x14ac:dyDescent="0.15">
      <c r="A1003" s="405">
        <v>2</v>
      </c>
      <c r="B1003" s="405">
        <v>1</v>
      </c>
      <c r="C1003" s="424" t="s">
        <v>725</v>
      </c>
      <c r="D1003" s="419"/>
      <c r="E1003" s="419"/>
      <c r="F1003" s="419"/>
      <c r="G1003" s="419"/>
      <c r="H1003" s="419"/>
      <c r="I1003" s="419"/>
      <c r="J1003" s="420">
        <v>2010001007784</v>
      </c>
      <c r="K1003" s="421"/>
      <c r="L1003" s="421"/>
      <c r="M1003" s="421"/>
      <c r="N1003" s="421"/>
      <c r="O1003" s="421"/>
      <c r="P1003" s="425" t="s">
        <v>719</v>
      </c>
      <c r="Q1003" s="318"/>
      <c r="R1003" s="318"/>
      <c r="S1003" s="318"/>
      <c r="T1003" s="318"/>
      <c r="U1003" s="318"/>
      <c r="V1003" s="318"/>
      <c r="W1003" s="318"/>
      <c r="X1003" s="318"/>
      <c r="Y1003" s="319">
        <v>16</v>
      </c>
      <c r="Z1003" s="320"/>
      <c r="AA1003" s="320"/>
      <c r="AB1003" s="321"/>
      <c r="AC1003" s="329" t="s">
        <v>497</v>
      </c>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customHeight="1" x14ac:dyDescent="0.15">
      <c r="A1004" s="405">
        <v>3</v>
      </c>
      <c r="B1004" s="405">
        <v>1</v>
      </c>
      <c r="C1004" s="424" t="s">
        <v>725</v>
      </c>
      <c r="D1004" s="419"/>
      <c r="E1004" s="419"/>
      <c r="F1004" s="419"/>
      <c r="G1004" s="419"/>
      <c r="H1004" s="419"/>
      <c r="I1004" s="419"/>
      <c r="J1004" s="420">
        <v>2010001007784</v>
      </c>
      <c r="K1004" s="421"/>
      <c r="L1004" s="421"/>
      <c r="M1004" s="421"/>
      <c r="N1004" s="421"/>
      <c r="O1004" s="421"/>
      <c r="P1004" s="425" t="s">
        <v>720</v>
      </c>
      <c r="Q1004" s="318"/>
      <c r="R1004" s="318"/>
      <c r="S1004" s="318"/>
      <c r="T1004" s="318"/>
      <c r="U1004" s="318"/>
      <c r="V1004" s="318"/>
      <c r="W1004" s="318"/>
      <c r="X1004" s="318"/>
      <c r="Y1004" s="319">
        <v>14</v>
      </c>
      <c r="Z1004" s="320"/>
      <c r="AA1004" s="320"/>
      <c r="AB1004" s="321"/>
      <c r="AC1004" s="329" t="s">
        <v>497</v>
      </c>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customHeight="1" x14ac:dyDescent="0.15">
      <c r="A1005" s="405">
        <v>4</v>
      </c>
      <c r="B1005" s="405">
        <v>1</v>
      </c>
      <c r="C1005" s="424" t="s">
        <v>725</v>
      </c>
      <c r="D1005" s="419"/>
      <c r="E1005" s="419"/>
      <c r="F1005" s="419"/>
      <c r="G1005" s="419"/>
      <c r="H1005" s="419"/>
      <c r="I1005" s="419"/>
      <c r="J1005" s="420">
        <v>2010001007784</v>
      </c>
      <c r="K1005" s="421"/>
      <c r="L1005" s="421"/>
      <c r="M1005" s="421"/>
      <c r="N1005" s="421"/>
      <c r="O1005" s="421"/>
      <c r="P1005" s="425" t="s">
        <v>721</v>
      </c>
      <c r="Q1005" s="318"/>
      <c r="R1005" s="318"/>
      <c r="S1005" s="318"/>
      <c r="T1005" s="318"/>
      <c r="U1005" s="318"/>
      <c r="V1005" s="318"/>
      <c r="W1005" s="318"/>
      <c r="X1005" s="318"/>
      <c r="Y1005" s="319">
        <v>12</v>
      </c>
      <c r="Z1005" s="320"/>
      <c r="AA1005" s="320"/>
      <c r="AB1005" s="321"/>
      <c r="AC1005" s="329" t="s">
        <v>497</v>
      </c>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customHeight="1" x14ac:dyDescent="0.15">
      <c r="A1006" s="405">
        <v>5</v>
      </c>
      <c r="B1006" s="405">
        <v>1</v>
      </c>
      <c r="C1006" s="424" t="s">
        <v>725</v>
      </c>
      <c r="D1006" s="419"/>
      <c r="E1006" s="419"/>
      <c r="F1006" s="419"/>
      <c r="G1006" s="419"/>
      <c r="H1006" s="419"/>
      <c r="I1006" s="419"/>
      <c r="J1006" s="420">
        <v>2010001007784</v>
      </c>
      <c r="K1006" s="421"/>
      <c r="L1006" s="421"/>
      <c r="M1006" s="421"/>
      <c r="N1006" s="421"/>
      <c r="O1006" s="421"/>
      <c r="P1006" s="425" t="s">
        <v>722</v>
      </c>
      <c r="Q1006" s="318"/>
      <c r="R1006" s="318"/>
      <c r="S1006" s="318"/>
      <c r="T1006" s="318"/>
      <c r="U1006" s="318"/>
      <c r="V1006" s="318"/>
      <c r="W1006" s="318"/>
      <c r="X1006" s="318"/>
      <c r="Y1006" s="319">
        <v>9</v>
      </c>
      <c r="Z1006" s="320"/>
      <c r="AA1006" s="320"/>
      <c r="AB1006" s="321"/>
      <c r="AC1006" s="323" t="s">
        <v>497</v>
      </c>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customHeight="1" x14ac:dyDescent="0.15">
      <c r="A1007" s="405">
        <v>6</v>
      </c>
      <c r="B1007" s="405">
        <v>1</v>
      </c>
      <c r="C1007" s="424" t="s">
        <v>725</v>
      </c>
      <c r="D1007" s="419"/>
      <c r="E1007" s="419"/>
      <c r="F1007" s="419"/>
      <c r="G1007" s="419"/>
      <c r="H1007" s="419"/>
      <c r="I1007" s="419"/>
      <c r="J1007" s="420">
        <v>2010001007784</v>
      </c>
      <c r="K1007" s="421"/>
      <c r="L1007" s="421"/>
      <c r="M1007" s="421"/>
      <c r="N1007" s="421"/>
      <c r="O1007" s="421"/>
      <c r="P1007" s="425" t="s">
        <v>723</v>
      </c>
      <c r="Q1007" s="318"/>
      <c r="R1007" s="318"/>
      <c r="S1007" s="318"/>
      <c r="T1007" s="318"/>
      <c r="U1007" s="318"/>
      <c r="V1007" s="318"/>
      <c r="W1007" s="318"/>
      <c r="X1007" s="318"/>
      <c r="Y1007" s="319">
        <v>15</v>
      </c>
      <c r="Z1007" s="320"/>
      <c r="AA1007" s="320"/>
      <c r="AB1007" s="321"/>
      <c r="AC1007" s="323" t="s">
        <v>497</v>
      </c>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customHeight="1" x14ac:dyDescent="0.15">
      <c r="A1008" s="405">
        <v>7</v>
      </c>
      <c r="B1008" s="405">
        <v>1</v>
      </c>
      <c r="C1008" s="424" t="s">
        <v>681</v>
      </c>
      <c r="D1008" s="419"/>
      <c r="E1008" s="419"/>
      <c r="F1008" s="419"/>
      <c r="G1008" s="419"/>
      <c r="H1008" s="419"/>
      <c r="I1008" s="419"/>
      <c r="J1008" s="420">
        <v>7011201003197</v>
      </c>
      <c r="K1008" s="421"/>
      <c r="L1008" s="421"/>
      <c r="M1008" s="421"/>
      <c r="N1008" s="421"/>
      <c r="O1008" s="421"/>
      <c r="P1008" s="425" t="s">
        <v>726</v>
      </c>
      <c r="Q1008" s="318"/>
      <c r="R1008" s="318"/>
      <c r="S1008" s="318"/>
      <c r="T1008" s="318"/>
      <c r="U1008" s="318"/>
      <c r="V1008" s="318"/>
      <c r="W1008" s="318"/>
      <c r="X1008" s="318"/>
      <c r="Y1008" s="319">
        <v>14</v>
      </c>
      <c r="Z1008" s="320"/>
      <c r="AA1008" s="320"/>
      <c r="AB1008" s="321"/>
      <c r="AC1008" s="323" t="s">
        <v>497</v>
      </c>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customHeight="1" x14ac:dyDescent="0.15">
      <c r="A1009" s="405">
        <v>8</v>
      </c>
      <c r="B1009" s="405">
        <v>1</v>
      </c>
      <c r="C1009" s="424" t="s">
        <v>681</v>
      </c>
      <c r="D1009" s="419"/>
      <c r="E1009" s="419"/>
      <c r="F1009" s="419"/>
      <c r="G1009" s="419"/>
      <c r="H1009" s="419"/>
      <c r="I1009" s="419"/>
      <c r="J1009" s="420">
        <v>7011201003197</v>
      </c>
      <c r="K1009" s="421"/>
      <c r="L1009" s="421"/>
      <c r="M1009" s="421"/>
      <c r="N1009" s="421"/>
      <c r="O1009" s="421"/>
      <c r="P1009" s="425" t="s">
        <v>727</v>
      </c>
      <c r="Q1009" s="318"/>
      <c r="R1009" s="318"/>
      <c r="S1009" s="318"/>
      <c r="T1009" s="318"/>
      <c r="U1009" s="318"/>
      <c r="V1009" s="318"/>
      <c r="W1009" s="318"/>
      <c r="X1009" s="318"/>
      <c r="Y1009" s="319">
        <v>6</v>
      </c>
      <c r="Z1009" s="320"/>
      <c r="AA1009" s="320"/>
      <c r="AB1009" s="321"/>
      <c r="AC1009" s="323" t="s">
        <v>497</v>
      </c>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customHeight="1" x14ac:dyDescent="0.15">
      <c r="A1010" s="405">
        <v>9</v>
      </c>
      <c r="B1010" s="405">
        <v>1</v>
      </c>
      <c r="C1010" s="424" t="s">
        <v>681</v>
      </c>
      <c r="D1010" s="419"/>
      <c r="E1010" s="419"/>
      <c r="F1010" s="419"/>
      <c r="G1010" s="419"/>
      <c r="H1010" s="419"/>
      <c r="I1010" s="419"/>
      <c r="J1010" s="420">
        <v>7011201003197</v>
      </c>
      <c r="K1010" s="421"/>
      <c r="L1010" s="421"/>
      <c r="M1010" s="421"/>
      <c r="N1010" s="421"/>
      <c r="O1010" s="421"/>
      <c r="P1010" s="425" t="s">
        <v>728</v>
      </c>
      <c r="Q1010" s="318"/>
      <c r="R1010" s="318"/>
      <c r="S1010" s="318"/>
      <c r="T1010" s="318"/>
      <c r="U1010" s="318"/>
      <c r="V1010" s="318"/>
      <c r="W1010" s="318"/>
      <c r="X1010" s="318"/>
      <c r="Y1010" s="319">
        <v>6</v>
      </c>
      <c r="Z1010" s="320"/>
      <c r="AA1010" s="320"/>
      <c r="AB1010" s="321"/>
      <c r="AC1010" s="323" t="s">
        <v>497</v>
      </c>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customHeight="1" x14ac:dyDescent="0.15">
      <c r="A1011" s="405">
        <v>10</v>
      </c>
      <c r="B1011" s="405">
        <v>1</v>
      </c>
      <c r="C1011" s="424" t="s">
        <v>681</v>
      </c>
      <c r="D1011" s="419"/>
      <c r="E1011" s="419"/>
      <c r="F1011" s="419"/>
      <c r="G1011" s="419"/>
      <c r="H1011" s="419"/>
      <c r="I1011" s="419"/>
      <c r="J1011" s="420">
        <v>7011201003197</v>
      </c>
      <c r="K1011" s="421"/>
      <c r="L1011" s="421"/>
      <c r="M1011" s="421"/>
      <c r="N1011" s="421"/>
      <c r="O1011" s="421"/>
      <c r="P1011" s="425" t="s">
        <v>729</v>
      </c>
      <c r="Q1011" s="318"/>
      <c r="R1011" s="318"/>
      <c r="S1011" s="318"/>
      <c r="T1011" s="318"/>
      <c r="U1011" s="318"/>
      <c r="V1011" s="318"/>
      <c r="W1011" s="318"/>
      <c r="X1011" s="318"/>
      <c r="Y1011" s="319">
        <v>5</v>
      </c>
      <c r="Z1011" s="320"/>
      <c r="AA1011" s="320"/>
      <c r="AB1011" s="321"/>
      <c r="AC1011" s="323" t="s">
        <v>497</v>
      </c>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customHeight="1" x14ac:dyDescent="0.15">
      <c r="A1012" s="405">
        <v>11</v>
      </c>
      <c r="B1012" s="405">
        <v>1</v>
      </c>
      <c r="C1012" s="424" t="s">
        <v>681</v>
      </c>
      <c r="D1012" s="419"/>
      <c r="E1012" s="419"/>
      <c r="F1012" s="419"/>
      <c r="G1012" s="419"/>
      <c r="H1012" s="419"/>
      <c r="I1012" s="419"/>
      <c r="J1012" s="420">
        <v>7011201003197</v>
      </c>
      <c r="K1012" s="421"/>
      <c r="L1012" s="421"/>
      <c r="M1012" s="421"/>
      <c r="N1012" s="421"/>
      <c r="O1012" s="421"/>
      <c r="P1012" s="425" t="s">
        <v>730</v>
      </c>
      <c r="Q1012" s="318"/>
      <c r="R1012" s="318"/>
      <c r="S1012" s="318"/>
      <c r="T1012" s="318"/>
      <c r="U1012" s="318"/>
      <c r="V1012" s="318"/>
      <c r="W1012" s="318"/>
      <c r="X1012" s="318"/>
      <c r="Y1012" s="319">
        <v>4</v>
      </c>
      <c r="Z1012" s="320"/>
      <c r="AA1012" s="320"/>
      <c r="AB1012" s="321"/>
      <c r="AC1012" s="323" t="s">
        <v>497</v>
      </c>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customHeight="1" x14ac:dyDescent="0.15">
      <c r="A1013" s="405">
        <v>12</v>
      </c>
      <c r="B1013" s="405">
        <v>1</v>
      </c>
      <c r="C1013" s="424" t="s">
        <v>681</v>
      </c>
      <c r="D1013" s="419"/>
      <c r="E1013" s="419"/>
      <c r="F1013" s="419"/>
      <c r="G1013" s="419"/>
      <c r="H1013" s="419"/>
      <c r="I1013" s="419"/>
      <c r="J1013" s="420">
        <v>7011201003197</v>
      </c>
      <c r="K1013" s="421"/>
      <c r="L1013" s="421"/>
      <c r="M1013" s="421"/>
      <c r="N1013" s="421"/>
      <c r="O1013" s="421"/>
      <c r="P1013" s="425" t="s">
        <v>731</v>
      </c>
      <c r="Q1013" s="318"/>
      <c r="R1013" s="318"/>
      <c r="S1013" s="318"/>
      <c r="T1013" s="318"/>
      <c r="U1013" s="318"/>
      <c r="V1013" s="318"/>
      <c r="W1013" s="318"/>
      <c r="X1013" s="318"/>
      <c r="Y1013" s="319">
        <v>4</v>
      </c>
      <c r="Z1013" s="320"/>
      <c r="AA1013" s="320"/>
      <c r="AB1013" s="321"/>
      <c r="AC1013" s="323" t="s">
        <v>497</v>
      </c>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customHeight="1" x14ac:dyDescent="0.15">
      <c r="A1014" s="405">
        <v>13</v>
      </c>
      <c r="B1014" s="405">
        <v>1</v>
      </c>
      <c r="C1014" s="424" t="s">
        <v>681</v>
      </c>
      <c r="D1014" s="419"/>
      <c r="E1014" s="419"/>
      <c r="F1014" s="419"/>
      <c r="G1014" s="419"/>
      <c r="H1014" s="419"/>
      <c r="I1014" s="419"/>
      <c r="J1014" s="420">
        <v>7011201003197</v>
      </c>
      <c r="K1014" s="421"/>
      <c r="L1014" s="421"/>
      <c r="M1014" s="421"/>
      <c r="N1014" s="421"/>
      <c r="O1014" s="421"/>
      <c r="P1014" s="425" t="s">
        <v>732</v>
      </c>
      <c r="Q1014" s="318"/>
      <c r="R1014" s="318"/>
      <c r="S1014" s="318"/>
      <c r="T1014" s="318"/>
      <c r="U1014" s="318"/>
      <c r="V1014" s="318"/>
      <c r="W1014" s="318"/>
      <c r="X1014" s="318"/>
      <c r="Y1014" s="319">
        <v>4</v>
      </c>
      <c r="Z1014" s="320"/>
      <c r="AA1014" s="320"/>
      <c r="AB1014" s="321"/>
      <c r="AC1014" s="323" t="s">
        <v>497</v>
      </c>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customHeight="1" x14ac:dyDescent="0.15">
      <c r="A1015" s="405">
        <v>14</v>
      </c>
      <c r="B1015" s="405">
        <v>1</v>
      </c>
      <c r="C1015" s="424" t="s">
        <v>681</v>
      </c>
      <c r="D1015" s="419"/>
      <c r="E1015" s="419"/>
      <c r="F1015" s="419"/>
      <c r="G1015" s="419"/>
      <c r="H1015" s="419"/>
      <c r="I1015" s="419"/>
      <c r="J1015" s="420">
        <v>7011201003197</v>
      </c>
      <c r="K1015" s="421"/>
      <c r="L1015" s="421"/>
      <c r="M1015" s="421"/>
      <c r="N1015" s="421"/>
      <c r="O1015" s="421"/>
      <c r="P1015" s="425" t="s">
        <v>733</v>
      </c>
      <c r="Q1015" s="318"/>
      <c r="R1015" s="318"/>
      <c r="S1015" s="318"/>
      <c r="T1015" s="318"/>
      <c r="U1015" s="318"/>
      <c r="V1015" s="318"/>
      <c r="W1015" s="318"/>
      <c r="X1015" s="318"/>
      <c r="Y1015" s="319">
        <v>2</v>
      </c>
      <c r="Z1015" s="320"/>
      <c r="AA1015" s="320"/>
      <c r="AB1015" s="321"/>
      <c r="AC1015" s="323" t="s">
        <v>497</v>
      </c>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customHeight="1" x14ac:dyDescent="0.15">
      <c r="A1016" s="405">
        <v>15</v>
      </c>
      <c r="B1016" s="405">
        <v>1</v>
      </c>
      <c r="C1016" s="424" t="s">
        <v>681</v>
      </c>
      <c r="D1016" s="419"/>
      <c r="E1016" s="419"/>
      <c r="F1016" s="419"/>
      <c r="G1016" s="419"/>
      <c r="H1016" s="419"/>
      <c r="I1016" s="419"/>
      <c r="J1016" s="420">
        <v>7011201003197</v>
      </c>
      <c r="K1016" s="421"/>
      <c r="L1016" s="421"/>
      <c r="M1016" s="421"/>
      <c r="N1016" s="421"/>
      <c r="O1016" s="421"/>
      <c r="P1016" s="425" t="s">
        <v>734</v>
      </c>
      <c r="Q1016" s="318"/>
      <c r="R1016" s="318"/>
      <c r="S1016" s="318"/>
      <c r="T1016" s="318"/>
      <c r="U1016" s="318"/>
      <c r="V1016" s="318"/>
      <c r="W1016" s="318"/>
      <c r="X1016" s="318"/>
      <c r="Y1016" s="319">
        <v>23</v>
      </c>
      <c r="Z1016" s="320"/>
      <c r="AA1016" s="320"/>
      <c r="AB1016" s="321"/>
      <c r="AC1016" s="323" t="s">
        <v>499</v>
      </c>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customHeight="1" x14ac:dyDescent="0.15">
      <c r="A1017" s="405">
        <v>16</v>
      </c>
      <c r="B1017" s="405">
        <v>1</v>
      </c>
      <c r="C1017" s="424" t="s">
        <v>712</v>
      </c>
      <c r="D1017" s="419"/>
      <c r="E1017" s="419"/>
      <c r="F1017" s="419"/>
      <c r="G1017" s="419"/>
      <c r="H1017" s="419"/>
      <c r="I1017" s="419"/>
      <c r="J1017" s="420">
        <v>3010701003801</v>
      </c>
      <c r="K1017" s="421"/>
      <c r="L1017" s="421"/>
      <c r="M1017" s="421"/>
      <c r="N1017" s="421"/>
      <c r="O1017" s="421"/>
      <c r="P1017" s="425" t="s">
        <v>735</v>
      </c>
      <c r="Q1017" s="318"/>
      <c r="R1017" s="318"/>
      <c r="S1017" s="318"/>
      <c r="T1017" s="318"/>
      <c r="U1017" s="318"/>
      <c r="V1017" s="318"/>
      <c r="W1017" s="318"/>
      <c r="X1017" s="318"/>
      <c r="Y1017" s="319">
        <v>9</v>
      </c>
      <c r="Z1017" s="320"/>
      <c r="AA1017" s="320"/>
      <c r="AB1017" s="321"/>
      <c r="AC1017" s="323" t="s">
        <v>499</v>
      </c>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customHeight="1" x14ac:dyDescent="0.15">
      <c r="A1018" s="405">
        <v>17</v>
      </c>
      <c r="B1018" s="405">
        <v>1</v>
      </c>
      <c r="C1018" s="424" t="s">
        <v>768</v>
      </c>
      <c r="D1018" s="419"/>
      <c r="E1018" s="419"/>
      <c r="F1018" s="419"/>
      <c r="G1018" s="419"/>
      <c r="H1018" s="419"/>
      <c r="I1018" s="419"/>
      <c r="J1018" s="420">
        <v>6010001135680</v>
      </c>
      <c r="K1018" s="421"/>
      <c r="L1018" s="421"/>
      <c r="M1018" s="421"/>
      <c r="N1018" s="421"/>
      <c r="O1018" s="421"/>
      <c r="P1018" s="425" t="s">
        <v>736</v>
      </c>
      <c r="Q1018" s="318"/>
      <c r="R1018" s="318"/>
      <c r="S1018" s="318"/>
      <c r="T1018" s="318"/>
      <c r="U1018" s="318"/>
      <c r="V1018" s="318"/>
      <c r="W1018" s="318"/>
      <c r="X1018" s="318"/>
      <c r="Y1018" s="319">
        <v>8</v>
      </c>
      <c r="Z1018" s="320"/>
      <c r="AA1018" s="320"/>
      <c r="AB1018" s="321"/>
      <c r="AC1018" s="323" t="s">
        <v>497</v>
      </c>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customHeight="1" x14ac:dyDescent="0.15">
      <c r="A1019" s="405">
        <v>18</v>
      </c>
      <c r="B1019" s="405">
        <v>1</v>
      </c>
      <c r="C1019" s="424" t="s">
        <v>769</v>
      </c>
      <c r="D1019" s="419"/>
      <c r="E1019" s="419"/>
      <c r="F1019" s="419"/>
      <c r="G1019" s="419"/>
      <c r="H1019" s="419"/>
      <c r="I1019" s="419"/>
      <c r="J1019" s="420">
        <v>7040001062368</v>
      </c>
      <c r="K1019" s="421"/>
      <c r="L1019" s="421"/>
      <c r="M1019" s="421"/>
      <c r="N1019" s="421"/>
      <c r="O1019" s="421"/>
      <c r="P1019" s="425" t="s">
        <v>737</v>
      </c>
      <c r="Q1019" s="318"/>
      <c r="R1019" s="318"/>
      <c r="S1019" s="318"/>
      <c r="T1019" s="318"/>
      <c r="U1019" s="318"/>
      <c r="V1019" s="318"/>
      <c r="W1019" s="318"/>
      <c r="X1019" s="318"/>
      <c r="Y1019" s="319">
        <v>3</v>
      </c>
      <c r="Z1019" s="320"/>
      <c r="AA1019" s="320"/>
      <c r="AB1019" s="321"/>
      <c r="AC1019" s="323" t="s">
        <v>499</v>
      </c>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customHeight="1" x14ac:dyDescent="0.15">
      <c r="A1020" s="405">
        <v>19</v>
      </c>
      <c r="B1020" s="405">
        <v>1</v>
      </c>
      <c r="C1020" s="424" t="s">
        <v>770</v>
      </c>
      <c r="D1020" s="419"/>
      <c r="E1020" s="419"/>
      <c r="F1020" s="419"/>
      <c r="G1020" s="419"/>
      <c r="H1020" s="419"/>
      <c r="I1020" s="419"/>
      <c r="J1020" s="420">
        <v>5011101049771</v>
      </c>
      <c r="K1020" s="421"/>
      <c r="L1020" s="421"/>
      <c r="M1020" s="421"/>
      <c r="N1020" s="421"/>
      <c r="O1020" s="421"/>
      <c r="P1020" s="425" t="s">
        <v>740</v>
      </c>
      <c r="Q1020" s="318"/>
      <c r="R1020" s="318"/>
      <c r="S1020" s="318"/>
      <c r="T1020" s="318"/>
      <c r="U1020" s="318"/>
      <c r="V1020" s="318"/>
      <c r="W1020" s="318"/>
      <c r="X1020" s="318"/>
      <c r="Y1020" s="319">
        <v>0.7</v>
      </c>
      <c r="Z1020" s="320"/>
      <c r="AA1020" s="320"/>
      <c r="AB1020" s="321"/>
      <c r="AC1020" s="323" t="s">
        <v>498</v>
      </c>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customHeight="1" x14ac:dyDescent="0.15">
      <c r="A1021" s="405">
        <v>20</v>
      </c>
      <c r="B1021" s="405">
        <v>1</v>
      </c>
      <c r="C1021" s="424" t="s">
        <v>738</v>
      </c>
      <c r="D1021" s="419"/>
      <c r="E1021" s="419"/>
      <c r="F1021" s="419"/>
      <c r="G1021" s="419"/>
      <c r="H1021" s="419"/>
      <c r="I1021" s="419"/>
      <c r="J1021" s="420">
        <v>5011101049771</v>
      </c>
      <c r="K1021" s="421"/>
      <c r="L1021" s="421"/>
      <c r="M1021" s="421"/>
      <c r="N1021" s="421"/>
      <c r="O1021" s="421"/>
      <c r="P1021" s="425" t="s">
        <v>739</v>
      </c>
      <c r="Q1021" s="318"/>
      <c r="R1021" s="318"/>
      <c r="S1021" s="318"/>
      <c r="T1021" s="318"/>
      <c r="U1021" s="318"/>
      <c r="V1021" s="318"/>
      <c r="W1021" s="318"/>
      <c r="X1021" s="318"/>
      <c r="Y1021" s="319">
        <v>0.6</v>
      </c>
      <c r="Z1021" s="320"/>
      <c r="AA1021" s="320"/>
      <c r="AB1021" s="321"/>
      <c r="AC1021" s="323" t="s">
        <v>498</v>
      </c>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customHeight="1" x14ac:dyDescent="0.15">
      <c r="A1022" s="405">
        <v>21</v>
      </c>
      <c r="B1022" s="405">
        <v>1</v>
      </c>
      <c r="C1022" s="424" t="s">
        <v>771</v>
      </c>
      <c r="D1022" s="419"/>
      <c r="E1022" s="419"/>
      <c r="F1022" s="419"/>
      <c r="G1022" s="419"/>
      <c r="H1022" s="419"/>
      <c r="I1022" s="419"/>
      <c r="J1022" s="420">
        <v>6030001075685</v>
      </c>
      <c r="K1022" s="421"/>
      <c r="L1022" s="421"/>
      <c r="M1022" s="421"/>
      <c r="N1022" s="421"/>
      <c r="O1022" s="421"/>
      <c r="P1022" s="425" t="s">
        <v>742</v>
      </c>
      <c r="Q1022" s="318"/>
      <c r="R1022" s="318"/>
      <c r="S1022" s="318"/>
      <c r="T1022" s="318"/>
      <c r="U1022" s="318"/>
      <c r="V1022" s="318"/>
      <c r="W1022" s="318"/>
      <c r="X1022" s="318"/>
      <c r="Y1022" s="319">
        <v>0.7</v>
      </c>
      <c r="Z1022" s="320"/>
      <c r="AA1022" s="320"/>
      <c r="AB1022" s="321"/>
      <c r="AC1022" s="323" t="s">
        <v>498</v>
      </c>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customHeight="1" x14ac:dyDescent="0.15">
      <c r="A1023" s="405">
        <v>22</v>
      </c>
      <c r="B1023" s="405">
        <v>1</v>
      </c>
      <c r="C1023" s="424" t="s">
        <v>741</v>
      </c>
      <c r="D1023" s="419"/>
      <c r="E1023" s="419"/>
      <c r="F1023" s="419"/>
      <c r="G1023" s="419"/>
      <c r="H1023" s="419"/>
      <c r="I1023" s="419"/>
      <c r="J1023" s="420">
        <v>6030001075685</v>
      </c>
      <c r="K1023" s="421"/>
      <c r="L1023" s="421"/>
      <c r="M1023" s="421"/>
      <c r="N1023" s="421"/>
      <c r="O1023" s="421"/>
      <c r="P1023" s="425" t="s">
        <v>743</v>
      </c>
      <c r="Q1023" s="318"/>
      <c r="R1023" s="318"/>
      <c r="S1023" s="318"/>
      <c r="T1023" s="318"/>
      <c r="U1023" s="318"/>
      <c r="V1023" s="318"/>
      <c r="W1023" s="318"/>
      <c r="X1023" s="318"/>
      <c r="Y1023" s="319">
        <v>0.6</v>
      </c>
      <c r="Z1023" s="320"/>
      <c r="AA1023" s="320"/>
      <c r="AB1023" s="321"/>
      <c r="AC1023" s="323" t="s">
        <v>498</v>
      </c>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customHeight="1" x14ac:dyDescent="0.15">
      <c r="A1024" s="405">
        <v>23</v>
      </c>
      <c r="B1024" s="405">
        <v>1</v>
      </c>
      <c r="C1024" s="424" t="s">
        <v>789</v>
      </c>
      <c r="D1024" s="419"/>
      <c r="E1024" s="419"/>
      <c r="F1024" s="419"/>
      <c r="G1024" s="419"/>
      <c r="H1024" s="419"/>
      <c r="I1024" s="419"/>
      <c r="J1024" s="420">
        <v>1010001067912</v>
      </c>
      <c r="K1024" s="421"/>
      <c r="L1024" s="421"/>
      <c r="M1024" s="421"/>
      <c r="N1024" s="421"/>
      <c r="O1024" s="421"/>
      <c r="P1024" s="425" t="s">
        <v>744</v>
      </c>
      <c r="Q1024" s="318"/>
      <c r="R1024" s="318"/>
      <c r="S1024" s="318"/>
      <c r="T1024" s="318"/>
      <c r="U1024" s="318"/>
      <c r="V1024" s="318"/>
      <c r="W1024" s="318"/>
      <c r="X1024" s="318"/>
      <c r="Y1024" s="319">
        <v>0.9</v>
      </c>
      <c r="Z1024" s="320"/>
      <c r="AA1024" s="320"/>
      <c r="AB1024" s="321"/>
      <c r="AC1024" s="323" t="s">
        <v>498</v>
      </c>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customHeight="1" x14ac:dyDescent="0.15">
      <c r="A1025" s="405">
        <v>24</v>
      </c>
      <c r="B1025" s="405">
        <v>1</v>
      </c>
      <c r="C1025" s="424" t="s">
        <v>789</v>
      </c>
      <c r="D1025" s="419"/>
      <c r="E1025" s="419"/>
      <c r="F1025" s="419"/>
      <c r="G1025" s="419"/>
      <c r="H1025" s="419"/>
      <c r="I1025" s="419"/>
      <c r="J1025" s="420">
        <v>1010001067912</v>
      </c>
      <c r="K1025" s="421"/>
      <c r="L1025" s="421"/>
      <c r="M1025" s="421"/>
      <c r="N1025" s="421"/>
      <c r="O1025" s="421"/>
      <c r="P1025" s="425" t="s">
        <v>745</v>
      </c>
      <c r="Q1025" s="318"/>
      <c r="R1025" s="318"/>
      <c r="S1025" s="318"/>
      <c r="T1025" s="318"/>
      <c r="U1025" s="318"/>
      <c r="V1025" s="318"/>
      <c r="W1025" s="318"/>
      <c r="X1025" s="318"/>
      <c r="Y1025" s="319">
        <v>0.3</v>
      </c>
      <c r="Z1025" s="320"/>
      <c r="AA1025" s="320"/>
      <c r="AB1025" s="321"/>
      <c r="AC1025" s="323" t="s">
        <v>498</v>
      </c>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customHeight="1" x14ac:dyDescent="0.15">
      <c r="A1026" s="405">
        <v>25</v>
      </c>
      <c r="B1026" s="405">
        <v>1</v>
      </c>
      <c r="C1026" s="424" t="s">
        <v>772</v>
      </c>
      <c r="D1026" s="419"/>
      <c r="E1026" s="419"/>
      <c r="F1026" s="419"/>
      <c r="G1026" s="419"/>
      <c r="H1026" s="419"/>
      <c r="I1026" s="419"/>
      <c r="J1026" s="420">
        <v>5480001005251</v>
      </c>
      <c r="K1026" s="421"/>
      <c r="L1026" s="421"/>
      <c r="M1026" s="421"/>
      <c r="N1026" s="421"/>
      <c r="O1026" s="421"/>
      <c r="P1026" s="425" t="s">
        <v>773</v>
      </c>
      <c r="Q1026" s="318"/>
      <c r="R1026" s="318"/>
      <c r="S1026" s="318"/>
      <c r="T1026" s="318"/>
      <c r="U1026" s="318"/>
      <c r="V1026" s="318"/>
      <c r="W1026" s="318"/>
      <c r="X1026" s="318"/>
      <c r="Y1026" s="319">
        <v>1</v>
      </c>
      <c r="Z1026" s="320"/>
      <c r="AA1026" s="320"/>
      <c r="AB1026" s="321"/>
      <c r="AC1026" s="323" t="s">
        <v>498</v>
      </c>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customHeight="1" x14ac:dyDescent="0.15">
      <c r="A1027" s="405">
        <v>26</v>
      </c>
      <c r="B1027" s="405">
        <v>1</v>
      </c>
      <c r="C1027" s="424" t="s">
        <v>783</v>
      </c>
      <c r="D1027" s="419"/>
      <c r="E1027" s="419"/>
      <c r="F1027" s="419"/>
      <c r="G1027" s="419"/>
      <c r="H1027" s="419"/>
      <c r="I1027" s="419"/>
      <c r="J1027" s="420">
        <v>7380001017924</v>
      </c>
      <c r="K1027" s="421"/>
      <c r="L1027" s="421"/>
      <c r="M1027" s="421"/>
      <c r="N1027" s="421"/>
      <c r="O1027" s="421"/>
      <c r="P1027" s="425" t="s">
        <v>782</v>
      </c>
      <c r="Q1027" s="318"/>
      <c r="R1027" s="318"/>
      <c r="S1027" s="318"/>
      <c r="T1027" s="318"/>
      <c r="U1027" s="318"/>
      <c r="V1027" s="318"/>
      <c r="W1027" s="318"/>
      <c r="X1027" s="318"/>
      <c r="Y1027" s="319">
        <v>1</v>
      </c>
      <c r="Z1027" s="320"/>
      <c r="AA1027" s="320"/>
      <c r="AB1027" s="321"/>
      <c r="AC1027" s="323" t="s">
        <v>498</v>
      </c>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24"/>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24"/>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24"/>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24"/>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customHeight="1" x14ac:dyDescent="0.15">
      <c r="A1035" s="405">
        <v>1</v>
      </c>
      <c r="B1035" s="405">
        <v>1</v>
      </c>
      <c r="C1035" s="424" t="s">
        <v>746</v>
      </c>
      <c r="D1035" s="419"/>
      <c r="E1035" s="419"/>
      <c r="F1035" s="419"/>
      <c r="G1035" s="419"/>
      <c r="H1035" s="419"/>
      <c r="I1035" s="419"/>
      <c r="J1035" s="420">
        <v>1000020132144</v>
      </c>
      <c r="K1035" s="421"/>
      <c r="L1035" s="421"/>
      <c r="M1035" s="421"/>
      <c r="N1035" s="421"/>
      <c r="O1035" s="421"/>
      <c r="P1035" s="425" t="s">
        <v>755</v>
      </c>
      <c r="Q1035" s="318"/>
      <c r="R1035" s="318"/>
      <c r="S1035" s="318"/>
      <c r="T1035" s="318"/>
      <c r="U1035" s="318"/>
      <c r="V1035" s="318"/>
      <c r="W1035" s="318"/>
      <c r="X1035" s="318"/>
      <c r="Y1035" s="319">
        <v>0.2</v>
      </c>
      <c r="Z1035" s="320"/>
      <c r="AA1035" s="320"/>
      <c r="AB1035" s="321"/>
      <c r="AC1035" s="329" t="s">
        <v>498</v>
      </c>
      <c r="AD1035" s="426"/>
      <c r="AE1035" s="426"/>
      <c r="AF1035" s="426"/>
      <c r="AG1035" s="426"/>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customHeight="1" x14ac:dyDescent="0.15">
      <c r="A1036" s="405">
        <v>2</v>
      </c>
      <c r="B1036" s="405">
        <v>1</v>
      </c>
      <c r="C1036" s="424" t="s">
        <v>747</v>
      </c>
      <c r="D1036" s="419"/>
      <c r="E1036" s="419"/>
      <c r="F1036" s="419"/>
      <c r="G1036" s="419"/>
      <c r="H1036" s="419"/>
      <c r="I1036" s="419"/>
      <c r="J1036" s="420">
        <v>1000020131237</v>
      </c>
      <c r="K1036" s="421"/>
      <c r="L1036" s="421"/>
      <c r="M1036" s="421"/>
      <c r="N1036" s="421"/>
      <c r="O1036" s="421"/>
      <c r="P1036" s="425" t="s">
        <v>756</v>
      </c>
      <c r="Q1036" s="318"/>
      <c r="R1036" s="318"/>
      <c r="S1036" s="318"/>
      <c r="T1036" s="318"/>
      <c r="U1036" s="318"/>
      <c r="V1036" s="318"/>
      <c r="W1036" s="318"/>
      <c r="X1036" s="318"/>
      <c r="Y1036" s="319">
        <v>0.2</v>
      </c>
      <c r="Z1036" s="320"/>
      <c r="AA1036" s="320"/>
      <c r="AB1036" s="321"/>
      <c r="AC1036" s="329" t="s">
        <v>498</v>
      </c>
      <c r="AD1036" s="426"/>
      <c r="AE1036" s="426"/>
      <c r="AF1036" s="426"/>
      <c r="AG1036" s="426"/>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customHeight="1" x14ac:dyDescent="0.15">
      <c r="A1037" s="405">
        <v>3</v>
      </c>
      <c r="B1037" s="405">
        <v>1</v>
      </c>
      <c r="C1037" s="424" t="s">
        <v>748</v>
      </c>
      <c r="D1037" s="419"/>
      <c r="E1037" s="419"/>
      <c r="F1037" s="419"/>
      <c r="G1037" s="419"/>
      <c r="H1037" s="419"/>
      <c r="I1037" s="419"/>
      <c r="J1037" s="420">
        <v>8000020222054</v>
      </c>
      <c r="K1037" s="421"/>
      <c r="L1037" s="421"/>
      <c r="M1037" s="421"/>
      <c r="N1037" s="421"/>
      <c r="O1037" s="421"/>
      <c r="P1037" s="425" t="s">
        <v>757</v>
      </c>
      <c r="Q1037" s="318"/>
      <c r="R1037" s="318"/>
      <c r="S1037" s="318"/>
      <c r="T1037" s="318"/>
      <c r="U1037" s="318"/>
      <c r="V1037" s="318"/>
      <c r="W1037" s="318"/>
      <c r="X1037" s="318"/>
      <c r="Y1037" s="319">
        <v>0.2</v>
      </c>
      <c r="Z1037" s="320"/>
      <c r="AA1037" s="320"/>
      <c r="AB1037" s="321"/>
      <c r="AC1037" s="329" t="s">
        <v>498</v>
      </c>
      <c r="AD1037" s="426"/>
      <c r="AE1037" s="426"/>
      <c r="AF1037" s="426"/>
      <c r="AG1037" s="426"/>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customHeight="1" x14ac:dyDescent="0.15">
      <c r="A1038" s="405">
        <v>4</v>
      </c>
      <c r="B1038" s="405">
        <v>1</v>
      </c>
      <c r="C1038" s="424" t="s">
        <v>749</v>
      </c>
      <c r="D1038" s="419"/>
      <c r="E1038" s="419"/>
      <c r="F1038" s="419"/>
      <c r="G1038" s="419"/>
      <c r="H1038" s="419"/>
      <c r="I1038" s="419"/>
      <c r="J1038" s="420">
        <v>7000020141305</v>
      </c>
      <c r="K1038" s="421"/>
      <c r="L1038" s="421"/>
      <c r="M1038" s="421"/>
      <c r="N1038" s="421"/>
      <c r="O1038" s="421"/>
      <c r="P1038" s="425" t="s">
        <v>758</v>
      </c>
      <c r="Q1038" s="318"/>
      <c r="R1038" s="318"/>
      <c r="S1038" s="318"/>
      <c r="T1038" s="318"/>
      <c r="U1038" s="318"/>
      <c r="V1038" s="318"/>
      <c r="W1038" s="318"/>
      <c r="X1038" s="318"/>
      <c r="Y1038" s="319">
        <v>0.1</v>
      </c>
      <c r="Z1038" s="320"/>
      <c r="AA1038" s="320"/>
      <c r="AB1038" s="321"/>
      <c r="AC1038" s="329" t="s">
        <v>498</v>
      </c>
      <c r="AD1038" s="426"/>
      <c r="AE1038" s="426"/>
      <c r="AF1038" s="426"/>
      <c r="AG1038" s="426"/>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customHeight="1" x14ac:dyDescent="0.15">
      <c r="A1039" s="405">
        <v>5</v>
      </c>
      <c r="B1039" s="405">
        <v>1</v>
      </c>
      <c r="C1039" s="424" t="s">
        <v>750</v>
      </c>
      <c r="D1039" s="419"/>
      <c r="E1039" s="419"/>
      <c r="F1039" s="419"/>
      <c r="G1039" s="419"/>
      <c r="H1039" s="419"/>
      <c r="I1039" s="419"/>
      <c r="J1039" s="420">
        <v>8000020370002</v>
      </c>
      <c r="K1039" s="421"/>
      <c r="L1039" s="421"/>
      <c r="M1039" s="421"/>
      <c r="N1039" s="421"/>
      <c r="O1039" s="421"/>
      <c r="P1039" s="425" t="s">
        <v>759</v>
      </c>
      <c r="Q1039" s="318"/>
      <c r="R1039" s="318"/>
      <c r="S1039" s="318"/>
      <c r="T1039" s="318"/>
      <c r="U1039" s="318"/>
      <c r="V1039" s="318"/>
      <c r="W1039" s="318"/>
      <c r="X1039" s="318"/>
      <c r="Y1039" s="319">
        <v>0.1</v>
      </c>
      <c r="Z1039" s="320"/>
      <c r="AA1039" s="320"/>
      <c r="AB1039" s="321"/>
      <c r="AC1039" s="329" t="s">
        <v>498</v>
      </c>
      <c r="AD1039" s="426"/>
      <c r="AE1039" s="426"/>
      <c r="AF1039" s="426"/>
      <c r="AG1039" s="426"/>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customHeight="1" x14ac:dyDescent="0.15">
      <c r="A1040" s="405">
        <v>6</v>
      </c>
      <c r="B1040" s="405">
        <v>1</v>
      </c>
      <c r="C1040" s="424" t="s">
        <v>754</v>
      </c>
      <c r="D1040" s="419"/>
      <c r="E1040" s="419"/>
      <c r="F1040" s="419"/>
      <c r="G1040" s="419"/>
      <c r="H1040" s="419"/>
      <c r="I1040" s="419"/>
      <c r="J1040" s="420">
        <v>2000020442054</v>
      </c>
      <c r="K1040" s="421"/>
      <c r="L1040" s="421"/>
      <c r="M1040" s="421"/>
      <c r="N1040" s="421"/>
      <c r="O1040" s="421"/>
      <c r="P1040" s="425" t="s">
        <v>764</v>
      </c>
      <c r="Q1040" s="318"/>
      <c r="R1040" s="318"/>
      <c r="S1040" s="318"/>
      <c r="T1040" s="318"/>
      <c r="U1040" s="318"/>
      <c r="V1040" s="318"/>
      <c r="W1040" s="318"/>
      <c r="X1040" s="318"/>
      <c r="Y1040" s="319">
        <v>0.1</v>
      </c>
      <c r="Z1040" s="320"/>
      <c r="AA1040" s="320"/>
      <c r="AB1040" s="321"/>
      <c r="AC1040" s="329" t="s">
        <v>498</v>
      </c>
      <c r="AD1040" s="426"/>
      <c r="AE1040" s="426"/>
      <c r="AF1040" s="426"/>
      <c r="AG1040" s="426"/>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customHeight="1" x14ac:dyDescent="0.15">
      <c r="A1041" s="405">
        <v>7</v>
      </c>
      <c r="B1041" s="405">
        <v>1</v>
      </c>
      <c r="C1041" s="424" t="s">
        <v>754</v>
      </c>
      <c r="D1041" s="419"/>
      <c r="E1041" s="419"/>
      <c r="F1041" s="419"/>
      <c r="G1041" s="419"/>
      <c r="H1041" s="419"/>
      <c r="I1041" s="419"/>
      <c r="J1041" s="420">
        <v>2000020442054</v>
      </c>
      <c r="K1041" s="421"/>
      <c r="L1041" s="421"/>
      <c r="M1041" s="421"/>
      <c r="N1041" s="421"/>
      <c r="O1041" s="421"/>
      <c r="P1041" s="425" t="s">
        <v>765</v>
      </c>
      <c r="Q1041" s="318"/>
      <c r="R1041" s="318"/>
      <c r="S1041" s="318"/>
      <c r="T1041" s="318"/>
      <c r="U1041" s="318"/>
      <c r="V1041" s="318"/>
      <c r="W1041" s="318"/>
      <c r="X1041" s="318"/>
      <c r="Y1041" s="319">
        <v>0</v>
      </c>
      <c r="Z1041" s="320"/>
      <c r="AA1041" s="320"/>
      <c r="AB1041" s="321"/>
      <c r="AC1041" s="329" t="s">
        <v>498</v>
      </c>
      <c r="AD1041" s="426"/>
      <c r="AE1041" s="426"/>
      <c r="AF1041" s="426"/>
      <c r="AG1041" s="426"/>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customHeight="1" x14ac:dyDescent="0.15">
      <c r="A1042" s="405">
        <v>8</v>
      </c>
      <c r="B1042" s="405">
        <v>1</v>
      </c>
      <c r="C1042" s="424" t="s">
        <v>754</v>
      </c>
      <c r="D1042" s="419"/>
      <c r="E1042" s="419"/>
      <c r="F1042" s="419"/>
      <c r="G1042" s="419"/>
      <c r="H1042" s="419"/>
      <c r="I1042" s="419"/>
      <c r="J1042" s="420">
        <v>2000020442054</v>
      </c>
      <c r="K1042" s="421"/>
      <c r="L1042" s="421"/>
      <c r="M1042" s="421"/>
      <c r="N1042" s="421"/>
      <c r="O1042" s="421"/>
      <c r="P1042" s="425" t="s">
        <v>766</v>
      </c>
      <c r="Q1042" s="318"/>
      <c r="R1042" s="318"/>
      <c r="S1042" s="318"/>
      <c r="T1042" s="318"/>
      <c r="U1042" s="318"/>
      <c r="V1042" s="318"/>
      <c r="W1042" s="318"/>
      <c r="X1042" s="318"/>
      <c r="Y1042" s="319">
        <v>0</v>
      </c>
      <c r="Z1042" s="320"/>
      <c r="AA1042" s="320"/>
      <c r="AB1042" s="321"/>
      <c r="AC1042" s="329" t="s">
        <v>498</v>
      </c>
      <c r="AD1042" s="426"/>
      <c r="AE1042" s="426"/>
      <c r="AF1042" s="426"/>
      <c r="AG1042" s="426"/>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customHeight="1" x14ac:dyDescent="0.15">
      <c r="A1043" s="405">
        <v>9</v>
      </c>
      <c r="B1043" s="405">
        <v>1</v>
      </c>
      <c r="C1043" s="424" t="s">
        <v>751</v>
      </c>
      <c r="D1043" s="419"/>
      <c r="E1043" s="419"/>
      <c r="F1043" s="419"/>
      <c r="G1043" s="419"/>
      <c r="H1043" s="419"/>
      <c r="I1043" s="419"/>
      <c r="J1043" s="420">
        <v>3000020282103</v>
      </c>
      <c r="K1043" s="421"/>
      <c r="L1043" s="421"/>
      <c r="M1043" s="421"/>
      <c r="N1043" s="421"/>
      <c r="O1043" s="421"/>
      <c r="P1043" s="425" t="s">
        <v>760</v>
      </c>
      <c r="Q1043" s="318"/>
      <c r="R1043" s="318"/>
      <c r="S1043" s="318"/>
      <c r="T1043" s="318"/>
      <c r="U1043" s="318"/>
      <c r="V1043" s="318"/>
      <c r="W1043" s="318"/>
      <c r="X1043" s="318"/>
      <c r="Y1043" s="319">
        <v>0.1</v>
      </c>
      <c r="Z1043" s="320"/>
      <c r="AA1043" s="320"/>
      <c r="AB1043" s="321"/>
      <c r="AC1043" s="329" t="s">
        <v>498</v>
      </c>
      <c r="AD1043" s="426"/>
      <c r="AE1043" s="426"/>
      <c r="AF1043" s="426"/>
      <c r="AG1043" s="426"/>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customHeight="1" x14ac:dyDescent="0.15">
      <c r="A1044" s="405">
        <v>10</v>
      </c>
      <c r="B1044" s="405">
        <v>1</v>
      </c>
      <c r="C1044" s="424" t="s">
        <v>767</v>
      </c>
      <c r="D1044" s="419"/>
      <c r="E1044" s="419"/>
      <c r="F1044" s="419"/>
      <c r="G1044" s="419"/>
      <c r="H1044" s="419"/>
      <c r="I1044" s="419"/>
      <c r="J1044" s="420">
        <v>2000020262048</v>
      </c>
      <c r="K1044" s="421"/>
      <c r="L1044" s="421"/>
      <c r="M1044" s="421"/>
      <c r="N1044" s="421"/>
      <c r="O1044" s="421"/>
      <c r="P1044" s="425" t="s">
        <v>761</v>
      </c>
      <c r="Q1044" s="318"/>
      <c r="R1044" s="318"/>
      <c r="S1044" s="318"/>
      <c r="T1044" s="318"/>
      <c r="U1044" s="318"/>
      <c r="V1044" s="318"/>
      <c r="W1044" s="318"/>
      <c r="X1044" s="318"/>
      <c r="Y1044" s="319">
        <v>0.1</v>
      </c>
      <c r="Z1044" s="320"/>
      <c r="AA1044" s="320"/>
      <c r="AB1044" s="321"/>
      <c r="AC1044" s="329" t="s">
        <v>498</v>
      </c>
      <c r="AD1044" s="426"/>
      <c r="AE1044" s="426"/>
      <c r="AF1044" s="426"/>
      <c r="AG1044" s="426"/>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customHeight="1" x14ac:dyDescent="0.15">
      <c r="A1045" s="405">
        <v>11</v>
      </c>
      <c r="B1045" s="405">
        <v>1</v>
      </c>
      <c r="C1045" s="424" t="s">
        <v>752</v>
      </c>
      <c r="D1045" s="419"/>
      <c r="E1045" s="419"/>
      <c r="F1045" s="419"/>
      <c r="G1045" s="419"/>
      <c r="H1045" s="419"/>
      <c r="I1045" s="419"/>
      <c r="J1045" s="420">
        <v>4000020046060</v>
      </c>
      <c r="K1045" s="421"/>
      <c r="L1045" s="421"/>
      <c r="M1045" s="421"/>
      <c r="N1045" s="421"/>
      <c r="O1045" s="421"/>
      <c r="P1045" s="425" t="s">
        <v>762</v>
      </c>
      <c r="Q1045" s="318"/>
      <c r="R1045" s="318"/>
      <c r="S1045" s="318"/>
      <c r="T1045" s="318"/>
      <c r="U1045" s="318"/>
      <c r="V1045" s="318"/>
      <c r="W1045" s="318"/>
      <c r="X1045" s="318"/>
      <c r="Y1045" s="319">
        <v>0.1</v>
      </c>
      <c r="Z1045" s="320"/>
      <c r="AA1045" s="320"/>
      <c r="AB1045" s="321"/>
      <c r="AC1045" s="329" t="s">
        <v>498</v>
      </c>
      <c r="AD1045" s="426"/>
      <c r="AE1045" s="426"/>
      <c r="AF1045" s="426"/>
      <c r="AG1045" s="426"/>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customHeight="1" x14ac:dyDescent="0.15">
      <c r="A1046" s="405">
        <v>12</v>
      </c>
      <c r="B1046" s="405">
        <v>1</v>
      </c>
      <c r="C1046" s="424" t="s">
        <v>753</v>
      </c>
      <c r="D1046" s="419"/>
      <c r="E1046" s="419"/>
      <c r="F1046" s="419"/>
      <c r="G1046" s="419"/>
      <c r="H1046" s="419"/>
      <c r="I1046" s="419"/>
      <c r="J1046" s="420">
        <v>8000020032115</v>
      </c>
      <c r="K1046" s="421"/>
      <c r="L1046" s="421"/>
      <c r="M1046" s="421"/>
      <c r="N1046" s="421"/>
      <c r="O1046" s="421"/>
      <c r="P1046" s="425" t="s">
        <v>763</v>
      </c>
      <c r="Q1046" s="318"/>
      <c r="R1046" s="318"/>
      <c r="S1046" s="318"/>
      <c r="T1046" s="318"/>
      <c r="U1046" s="318"/>
      <c r="V1046" s="318"/>
      <c r="W1046" s="318"/>
      <c r="X1046" s="318"/>
      <c r="Y1046" s="319">
        <v>0.1</v>
      </c>
      <c r="Z1046" s="320"/>
      <c r="AA1046" s="320"/>
      <c r="AB1046" s="321"/>
      <c r="AC1046" s="329" t="s">
        <v>498</v>
      </c>
      <c r="AD1046" s="426"/>
      <c r="AE1046" s="426"/>
      <c r="AF1046" s="426"/>
      <c r="AG1046" s="426"/>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24"/>
      <c r="D1047" s="419"/>
      <c r="E1047" s="419"/>
      <c r="F1047" s="419"/>
      <c r="G1047" s="419"/>
      <c r="H1047" s="419"/>
      <c r="I1047" s="419"/>
      <c r="J1047" s="420"/>
      <c r="K1047" s="421"/>
      <c r="L1047" s="421"/>
      <c r="M1047" s="421"/>
      <c r="N1047" s="421"/>
      <c r="O1047" s="421"/>
      <c r="P1047" s="425"/>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24"/>
      <c r="D1048" s="419"/>
      <c r="E1048" s="419"/>
      <c r="F1048" s="419"/>
      <c r="G1048" s="419"/>
      <c r="H1048" s="419"/>
      <c r="I1048" s="419"/>
      <c r="J1048" s="420"/>
      <c r="K1048" s="421"/>
      <c r="L1048" s="421"/>
      <c r="M1048" s="421"/>
      <c r="N1048" s="421"/>
      <c r="O1048" s="421"/>
      <c r="P1048" s="425"/>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24"/>
      <c r="D1051" s="419"/>
      <c r="E1051" s="419"/>
      <c r="F1051" s="419"/>
      <c r="G1051" s="419"/>
      <c r="H1051" s="419"/>
      <c r="I1051" s="419"/>
      <c r="J1051" s="420"/>
      <c r="K1051" s="421"/>
      <c r="L1051" s="421"/>
      <c r="M1051" s="421"/>
      <c r="N1051" s="421"/>
      <c r="O1051" s="421"/>
      <c r="P1051" s="425"/>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24"/>
      <c r="D1052" s="419"/>
      <c r="E1052" s="419"/>
      <c r="F1052" s="419"/>
      <c r="G1052" s="419"/>
      <c r="H1052" s="419"/>
      <c r="I1052" s="419"/>
      <c r="J1052" s="420"/>
      <c r="K1052" s="421"/>
      <c r="L1052" s="421"/>
      <c r="M1052" s="421"/>
      <c r="N1052" s="421"/>
      <c r="O1052" s="421"/>
      <c r="P1052" s="425"/>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24"/>
      <c r="D1053" s="419"/>
      <c r="E1053" s="419"/>
      <c r="F1053" s="419"/>
      <c r="G1053" s="419"/>
      <c r="H1053" s="419"/>
      <c r="I1053" s="419"/>
      <c r="J1053" s="420"/>
      <c r="K1053" s="421"/>
      <c r="L1053" s="421"/>
      <c r="M1053" s="421"/>
      <c r="N1053" s="421"/>
      <c r="O1053" s="421"/>
      <c r="P1053" s="425"/>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6"/>
      <c r="AE1068" s="426"/>
      <c r="AF1068" s="426"/>
      <c r="AG1068" s="426"/>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6" t="s">
        <v>447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9"/>
      <c r="E1101" s="278" t="s">
        <v>384</v>
      </c>
      <c r="F1101" s="909"/>
      <c r="G1101" s="909"/>
      <c r="H1101" s="909"/>
      <c r="I1101" s="909"/>
      <c r="J1101" s="278" t="s">
        <v>418</v>
      </c>
      <c r="K1101" s="278"/>
      <c r="L1101" s="278"/>
      <c r="M1101" s="278"/>
      <c r="N1101" s="278"/>
      <c r="O1101" s="278"/>
      <c r="P1101" s="345" t="s">
        <v>27</v>
      </c>
      <c r="Q1101" s="345"/>
      <c r="R1101" s="345"/>
      <c r="S1101" s="345"/>
      <c r="T1101" s="345"/>
      <c r="U1101" s="345"/>
      <c r="V1101" s="345"/>
      <c r="W1101" s="345"/>
      <c r="X1101" s="345"/>
      <c r="Y1101" s="278" t="s">
        <v>420</v>
      </c>
      <c r="Z1101" s="909"/>
      <c r="AA1101" s="909"/>
      <c r="AB1101" s="909"/>
      <c r="AC1101" s="278" t="s">
        <v>367</v>
      </c>
      <c r="AD1101" s="278"/>
      <c r="AE1101" s="278"/>
      <c r="AF1101" s="278"/>
      <c r="AG1101" s="278"/>
      <c r="AH1101" s="345" t="s">
        <v>380</v>
      </c>
      <c r="AI1101" s="346"/>
      <c r="AJ1101" s="346"/>
      <c r="AK1101" s="346"/>
      <c r="AL1101" s="346" t="s">
        <v>21</v>
      </c>
      <c r="AM1101" s="346"/>
      <c r="AN1101" s="346"/>
      <c r="AO1101" s="912"/>
      <c r="AP1101" s="428" t="s">
        <v>448</v>
      </c>
      <c r="AQ1101" s="428"/>
      <c r="AR1101" s="428"/>
      <c r="AS1101" s="428"/>
      <c r="AT1101" s="428"/>
      <c r="AU1101" s="428"/>
      <c r="AV1101" s="428"/>
      <c r="AW1101" s="428"/>
      <c r="AX1101" s="428"/>
    </row>
    <row r="1102" spans="1:50" ht="30" customHeight="1" x14ac:dyDescent="0.15">
      <c r="A1102" s="405">
        <v>1</v>
      </c>
      <c r="B1102" s="405">
        <v>1</v>
      </c>
      <c r="C1102" s="911"/>
      <c r="D1102" s="911"/>
      <c r="E1102" s="910"/>
      <c r="F1102" s="910"/>
      <c r="G1102" s="910"/>
      <c r="H1102" s="910"/>
      <c r="I1102" s="91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11"/>
      <c r="D1103" s="911"/>
      <c r="E1103" s="910"/>
      <c r="F1103" s="910"/>
      <c r="G1103" s="910"/>
      <c r="H1103" s="910"/>
      <c r="I1103" s="91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1"/>
      <c r="D1104" s="911"/>
      <c r="E1104" s="910"/>
      <c r="F1104" s="910"/>
      <c r="G1104" s="910"/>
      <c r="H1104" s="910"/>
      <c r="I1104" s="91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1"/>
      <c r="D1105" s="911"/>
      <c r="E1105" s="910"/>
      <c r="F1105" s="910"/>
      <c r="G1105" s="910"/>
      <c r="H1105" s="910"/>
      <c r="I1105" s="91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1"/>
      <c r="D1106" s="911"/>
      <c r="E1106" s="910"/>
      <c r="F1106" s="910"/>
      <c r="G1106" s="910"/>
      <c r="H1106" s="910"/>
      <c r="I1106" s="91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1"/>
      <c r="D1107" s="911"/>
      <c r="E1107" s="910"/>
      <c r="F1107" s="910"/>
      <c r="G1107" s="910"/>
      <c r="H1107" s="910"/>
      <c r="I1107" s="91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1"/>
      <c r="D1108" s="911"/>
      <c r="E1108" s="910"/>
      <c r="F1108" s="910"/>
      <c r="G1108" s="910"/>
      <c r="H1108" s="910"/>
      <c r="I1108" s="91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1"/>
      <c r="D1109" s="911"/>
      <c r="E1109" s="910"/>
      <c r="F1109" s="910"/>
      <c r="G1109" s="910"/>
      <c r="H1109" s="910"/>
      <c r="I1109" s="91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1"/>
      <c r="D1110" s="911"/>
      <c r="E1110" s="910"/>
      <c r="F1110" s="910"/>
      <c r="G1110" s="910"/>
      <c r="H1110" s="910"/>
      <c r="I1110" s="91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1"/>
      <c r="D1111" s="911"/>
      <c r="E1111" s="910"/>
      <c r="F1111" s="910"/>
      <c r="G1111" s="910"/>
      <c r="H1111" s="910"/>
      <c r="I1111" s="91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1"/>
      <c r="D1112" s="911"/>
      <c r="E1112" s="910"/>
      <c r="F1112" s="910"/>
      <c r="G1112" s="910"/>
      <c r="H1112" s="910"/>
      <c r="I1112" s="91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1"/>
      <c r="D1113" s="911"/>
      <c r="E1113" s="910"/>
      <c r="F1113" s="910"/>
      <c r="G1113" s="910"/>
      <c r="H1113" s="910"/>
      <c r="I1113" s="91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1"/>
      <c r="D1114" s="911"/>
      <c r="E1114" s="910"/>
      <c r="F1114" s="910"/>
      <c r="G1114" s="910"/>
      <c r="H1114" s="910"/>
      <c r="I1114" s="91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1"/>
      <c r="D1115" s="911"/>
      <c r="E1115" s="910"/>
      <c r="F1115" s="910"/>
      <c r="G1115" s="910"/>
      <c r="H1115" s="910"/>
      <c r="I1115" s="91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1"/>
      <c r="D1116" s="911"/>
      <c r="E1116" s="910"/>
      <c r="F1116" s="910"/>
      <c r="G1116" s="910"/>
      <c r="H1116" s="910"/>
      <c r="I1116" s="91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1"/>
      <c r="D1117" s="911"/>
      <c r="E1117" s="910"/>
      <c r="F1117" s="910"/>
      <c r="G1117" s="910"/>
      <c r="H1117" s="910"/>
      <c r="I1117" s="91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1"/>
      <c r="D1118" s="911"/>
      <c r="E1118" s="910"/>
      <c r="F1118" s="910"/>
      <c r="G1118" s="910"/>
      <c r="H1118" s="910"/>
      <c r="I1118" s="91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1"/>
      <c r="D1119" s="911"/>
      <c r="E1119" s="262"/>
      <c r="F1119" s="910"/>
      <c r="G1119" s="910"/>
      <c r="H1119" s="910"/>
      <c r="I1119" s="91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1"/>
      <c r="D1120" s="911"/>
      <c r="E1120" s="910"/>
      <c r="F1120" s="910"/>
      <c r="G1120" s="910"/>
      <c r="H1120" s="910"/>
      <c r="I1120" s="91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1"/>
      <c r="D1121" s="911"/>
      <c r="E1121" s="910"/>
      <c r="F1121" s="910"/>
      <c r="G1121" s="910"/>
      <c r="H1121" s="910"/>
      <c r="I1121" s="91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1"/>
      <c r="D1122" s="911"/>
      <c r="E1122" s="910"/>
      <c r="F1122" s="910"/>
      <c r="G1122" s="910"/>
      <c r="H1122" s="910"/>
      <c r="I1122" s="91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1"/>
      <c r="D1123" s="911"/>
      <c r="E1123" s="910"/>
      <c r="F1123" s="910"/>
      <c r="G1123" s="910"/>
      <c r="H1123" s="910"/>
      <c r="I1123" s="91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1"/>
      <c r="D1124" s="911"/>
      <c r="E1124" s="910"/>
      <c r="F1124" s="910"/>
      <c r="G1124" s="910"/>
      <c r="H1124" s="910"/>
      <c r="I1124" s="91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1"/>
      <c r="D1125" s="911"/>
      <c r="E1125" s="910"/>
      <c r="F1125" s="910"/>
      <c r="G1125" s="910"/>
      <c r="H1125" s="910"/>
      <c r="I1125" s="91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1"/>
      <c r="D1126" s="911"/>
      <c r="E1126" s="910"/>
      <c r="F1126" s="910"/>
      <c r="G1126" s="910"/>
      <c r="H1126" s="910"/>
      <c r="I1126" s="91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1"/>
      <c r="D1127" s="911"/>
      <c r="E1127" s="910"/>
      <c r="F1127" s="910"/>
      <c r="G1127" s="910"/>
      <c r="H1127" s="910"/>
      <c r="I1127" s="91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1"/>
      <c r="D1128" s="911"/>
      <c r="E1128" s="910"/>
      <c r="F1128" s="910"/>
      <c r="G1128" s="910"/>
      <c r="H1128" s="910"/>
      <c r="I1128" s="91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1"/>
      <c r="D1129" s="911"/>
      <c r="E1129" s="910"/>
      <c r="F1129" s="910"/>
      <c r="G1129" s="910"/>
      <c r="H1129" s="910"/>
      <c r="I1129" s="91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1"/>
      <c r="D1130" s="911"/>
      <c r="E1130" s="910"/>
      <c r="F1130" s="910"/>
      <c r="G1130" s="910"/>
      <c r="H1130" s="910"/>
      <c r="I1130" s="91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1"/>
      <c r="D1131" s="911"/>
      <c r="E1131" s="910"/>
      <c r="F1131" s="910"/>
      <c r="G1131" s="910"/>
      <c r="H1131" s="910"/>
      <c r="I1131" s="91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051">
      <formula>IF(RIGHT(TEXT(P14,"0.#"),1)=".",FALSE,TRUE)</formula>
    </cfRule>
    <cfRule type="expression" dxfId="2842" priority="14052">
      <formula>IF(RIGHT(TEXT(P14,"0.#"),1)=".",TRUE,FALSE)</formula>
    </cfRule>
  </conditionalFormatting>
  <conditionalFormatting sqref="AE32">
    <cfRule type="expression" dxfId="2841" priority="14041">
      <formula>IF(RIGHT(TEXT(AE32,"0.#"),1)=".",FALSE,TRUE)</formula>
    </cfRule>
    <cfRule type="expression" dxfId="2840" priority="14042">
      <formula>IF(RIGHT(TEXT(AE32,"0.#"),1)=".",TRUE,FALSE)</formula>
    </cfRule>
  </conditionalFormatting>
  <conditionalFormatting sqref="P18:AX18">
    <cfRule type="expression" dxfId="2839" priority="13927">
      <formula>IF(RIGHT(TEXT(P18,"0.#"),1)=".",FALSE,TRUE)</formula>
    </cfRule>
    <cfRule type="expression" dxfId="2838" priority="13928">
      <formula>IF(RIGHT(TEXT(P18,"0.#"),1)=".",TRUE,FALSE)</formula>
    </cfRule>
  </conditionalFormatting>
  <conditionalFormatting sqref="Y782">
    <cfRule type="expression" dxfId="2837" priority="13923">
      <formula>IF(RIGHT(TEXT(Y782,"0.#"),1)=".",FALSE,TRUE)</formula>
    </cfRule>
    <cfRule type="expression" dxfId="2836" priority="13924">
      <formula>IF(RIGHT(TEXT(Y782,"0.#"),1)=".",TRUE,FALSE)</formula>
    </cfRule>
  </conditionalFormatting>
  <conditionalFormatting sqref="Y791">
    <cfRule type="expression" dxfId="2835" priority="13919">
      <formula>IF(RIGHT(TEXT(Y791,"0.#"),1)=".",FALSE,TRUE)</formula>
    </cfRule>
    <cfRule type="expression" dxfId="2834" priority="13920">
      <formula>IF(RIGHT(TEXT(Y791,"0.#"),1)=".",TRUE,FALSE)</formula>
    </cfRule>
  </conditionalFormatting>
  <conditionalFormatting sqref="Y822:Y829 Y820 Y809:Y816 Y807 Y796:Y803 Y794">
    <cfRule type="expression" dxfId="2833" priority="13701">
      <formula>IF(RIGHT(TEXT(Y794,"0.#"),1)=".",FALSE,TRUE)</formula>
    </cfRule>
    <cfRule type="expression" dxfId="2832" priority="13702">
      <formula>IF(RIGHT(TEXT(Y794,"0.#"),1)=".",TRUE,FALSE)</formula>
    </cfRule>
  </conditionalFormatting>
  <conditionalFormatting sqref="P16:AQ17 P15:AX15 P13:AX13">
    <cfRule type="expression" dxfId="2831" priority="13749">
      <formula>IF(RIGHT(TEXT(P13,"0.#"),1)=".",FALSE,TRUE)</formula>
    </cfRule>
    <cfRule type="expression" dxfId="2830" priority="13750">
      <formula>IF(RIGHT(TEXT(P13,"0.#"),1)=".",TRUE,FALSE)</formula>
    </cfRule>
  </conditionalFormatting>
  <conditionalFormatting sqref="P19:AJ19">
    <cfRule type="expression" dxfId="2829" priority="13747">
      <formula>IF(RIGHT(TEXT(P19,"0.#"),1)=".",FALSE,TRUE)</formula>
    </cfRule>
    <cfRule type="expression" dxfId="2828" priority="13748">
      <formula>IF(RIGHT(TEXT(P19,"0.#"),1)=".",TRUE,FALSE)</formula>
    </cfRule>
  </conditionalFormatting>
  <conditionalFormatting sqref="AE101 AQ101">
    <cfRule type="expression" dxfId="2827" priority="13739">
      <formula>IF(RIGHT(TEXT(AE101,"0.#"),1)=".",FALSE,TRUE)</formula>
    </cfRule>
    <cfRule type="expression" dxfId="2826" priority="13740">
      <formula>IF(RIGHT(TEXT(AE101,"0.#"),1)=".",TRUE,FALSE)</formula>
    </cfRule>
  </conditionalFormatting>
  <conditionalFormatting sqref="Y783:Y790 Y781">
    <cfRule type="expression" dxfId="2825" priority="13725">
      <formula>IF(RIGHT(TEXT(Y781,"0.#"),1)=".",FALSE,TRUE)</formula>
    </cfRule>
    <cfRule type="expression" dxfId="2824" priority="13726">
      <formula>IF(RIGHT(TEXT(Y781,"0.#"),1)=".",TRUE,FALSE)</formula>
    </cfRule>
  </conditionalFormatting>
  <conditionalFormatting sqref="AU782">
    <cfRule type="expression" dxfId="2823" priority="13723">
      <formula>IF(RIGHT(TEXT(AU782,"0.#"),1)=".",FALSE,TRUE)</formula>
    </cfRule>
    <cfRule type="expression" dxfId="2822" priority="13724">
      <formula>IF(RIGHT(TEXT(AU782,"0.#"),1)=".",TRUE,FALSE)</formula>
    </cfRule>
  </conditionalFormatting>
  <conditionalFormatting sqref="AU791">
    <cfRule type="expression" dxfId="2821" priority="13721">
      <formula>IF(RIGHT(TEXT(AU791,"0.#"),1)=".",FALSE,TRUE)</formula>
    </cfRule>
    <cfRule type="expression" dxfId="2820" priority="13722">
      <formula>IF(RIGHT(TEXT(AU791,"0.#"),1)=".",TRUE,FALSE)</formula>
    </cfRule>
  </conditionalFormatting>
  <conditionalFormatting sqref="AU783:AU790 AU781">
    <cfRule type="expression" dxfId="2819" priority="13719">
      <formula>IF(RIGHT(TEXT(AU781,"0.#"),1)=".",FALSE,TRUE)</formula>
    </cfRule>
    <cfRule type="expression" dxfId="2818" priority="13720">
      <formula>IF(RIGHT(TEXT(AU781,"0.#"),1)=".",TRUE,FALSE)</formula>
    </cfRule>
  </conditionalFormatting>
  <conditionalFormatting sqref="Y821 Y808 Y795">
    <cfRule type="expression" dxfId="2817" priority="13705">
      <formula>IF(RIGHT(TEXT(Y795,"0.#"),1)=".",FALSE,TRUE)</formula>
    </cfRule>
    <cfRule type="expression" dxfId="2816" priority="13706">
      <formula>IF(RIGHT(TEXT(Y795,"0.#"),1)=".",TRUE,FALSE)</formula>
    </cfRule>
  </conditionalFormatting>
  <conditionalFormatting sqref="Y830 Y817 Y804">
    <cfRule type="expression" dxfId="2815" priority="13703">
      <formula>IF(RIGHT(TEXT(Y804,"0.#"),1)=".",FALSE,TRUE)</formula>
    </cfRule>
    <cfRule type="expression" dxfId="2814" priority="13704">
      <formula>IF(RIGHT(TEXT(Y804,"0.#"),1)=".",TRUE,FALSE)</formula>
    </cfRule>
  </conditionalFormatting>
  <conditionalFormatting sqref="AU821 AU808 AU795">
    <cfRule type="expression" dxfId="2813" priority="13699">
      <formula>IF(RIGHT(TEXT(AU795,"0.#"),1)=".",FALSE,TRUE)</formula>
    </cfRule>
    <cfRule type="expression" dxfId="2812" priority="13700">
      <formula>IF(RIGHT(TEXT(AU795,"0.#"),1)=".",TRUE,FALSE)</formula>
    </cfRule>
  </conditionalFormatting>
  <conditionalFormatting sqref="AU830 AU817 AU804">
    <cfRule type="expression" dxfId="2811" priority="13697">
      <formula>IF(RIGHT(TEXT(AU804,"0.#"),1)=".",FALSE,TRUE)</formula>
    </cfRule>
    <cfRule type="expression" dxfId="2810" priority="13698">
      <formula>IF(RIGHT(TEXT(AU804,"0.#"),1)=".",TRUE,FALSE)</formula>
    </cfRule>
  </conditionalFormatting>
  <conditionalFormatting sqref="AU822:AU829 AU820 AU810:AU816 AU807 AU796:AU803 AU794">
    <cfRule type="expression" dxfId="2809" priority="13695">
      <formula>IF(RIGHT(TEXT(AU794,"0.#"),1)=".",FALSE,TRUE)</formula>
    </cfRule>
    <cfRule type="expression" dxfId="2808" priority="13696">
      <formula>IF(RIGHT(TEXT(AU794,"0.#"),1)=".",TRUE,FALSE)</formula>
    </cfRule>
  </conditionalFormatting>
  <conditionalFormatting sqref="AM87">
    <cfRule type="expression" dxfId="2807" priority="13349">
      <formula>IF(RIGHT(TEXT(AM87,"0.#"),1)=".",FALSE,TRUE)</formula>
    </cfRule>
    <cfRule type="expression" dxfId="2806" priority="13350">
      <formula>IF(RIGHT(TEXT(AM87,"0.#"),1)=".",TRUE,FALSE)</formula>
    </cfRule>
  </conditionalFormatting>
  <conditionalFormatting sqref="AE55">
    <cfRule type="expression" dxfId="2805" priority="13417">
      <formula>IF(RIGHT(TEXT(AE55,"0.#"),1)=".",FALSE,TRUE)</formula>
    </cfRule>
    <cfRule type="expression" dxfId="2804" priority="13418">
      <formula>IF(RIGHT(TEXT(AE55,"0.#"),1)=".",TRUE,FALSE)</formula>
    </cfRule>
  </conditionalFormatting>
  <conditionalFormatting sqref="AI55">
    <cfRule type="expression" dxfId="2803" priority="13415">
      <formula>IF(RIGHT(TEXT(AI55,"0.#"),1)=".",FALSE,TRUE)</formula>
    </cfRule>
    <cfRule type="expression" dxfId="2802" priority="13416">
      <formula>IF(RIGHT(TEXT(AI55,"0.#"),1)=".",TRUE,FALSE)</formula>
    </cfRule>
  </conditionalFormatting>
  <conditionalFormatting sqref="AM34">
    <cfRule type="expression" dxfId="2801" priority="13495">
      <formula>IF(RIGHT(TEXT(AM34,"0.#"),1)=".",FALSE,TRUE)</formula>
    </cfRule>
    <cfRule type="expression" dxfId="2800" priority="13496">
      <formula>IF(RIGHT(TEXT(AM34,"0.#"),1)=".",TRUE,FALSE)</formula>
    </cfRule>
  </conditionalFormatting>
  <conditionalFormatting sqref="AE33">
    <cfRule type="expression" dxfId="2799" priority="13509">
      <formula>IF(RIGHT(TEXT(AE33,"0.#"),1)=".",FALSE,TRUE)</formula>
    </cfRule>
    <cfRule type="expression" dxfId="2798" priority="13510">
      <formula>IF(RIGHT(TEXT(AE33,"0.#"),1)=".",TRUE,FALSE)</formula>
    </cfRule>
  </conditionalFormatting>
  <conditionalFormatting sqref="AE34">
    <cfRule type="expression" dxfId="2797" priority="13507">
      <formula>IF(RIGHT(TEXT(AE34,"0.#"),1)=".",FALSE,TRUE)</formula>
    </cfRule>
    <cfRule type="expression" dxfId="2796" priority="13508">
      <formula>IF(RIGHT(TEXT(AE34,"0.#"),1)=".",TRUE,FALSE)</formula>
    </cfRule>
  </conditionalFormatting>
  <conditionalFormatting sqref="AI34">
    <cfRule type="expression" dxfId="2795" priority="13505">
      <formula>IF(RIGHT(TEXT(AI34,"0.#"),1)=".",FALSE,TRUE)</formula>
    </cfRule>
    <cfRule type="expression" dxfId="2794" priority="13506">
      <formula>IF(RIGHT(TEXT(AI34,"0.#"),1)=".",TRUE,FALSE)</formula>
    </cfRule>
  </conditionalFormatting>
  <conditionalFormatting sqref="AI33">
    <cfRule type="expression" dxfId="2793" priority="13503">
      <formula>IF(RIGHT(TEXT(AI33,"0.#"),1)=".",FALSE,TRUE)</formula>
    </cfRule>
    <cfRule type="expression" dxfId="2792" priority="13504">
      <formula>IF(RIGHT(TEXT(AI33,"0.#"),1)=".",TRUE,FALSE)</formula>
    </cfRule>
  </conditionalFormatting>
  <conditionalFormatting sqref="AI32">
    <cfRule type="expression" dxfId="2791" priority="13501">
      <formula>IF(RIGHT(TEXT(AI32,"0.#"),1)=".",FALSE,TRUE)</formula>
    </cfRule>
    <cfRule type="expression" dxfId="2790" priority="13502">
      <formula>IF(RIGHT(TEXT(AI32,"0.#"),1)=".",TRUE,FALSE)</formula>
    </cfRule>
  </conditionalFormatting>
  <conditionalFormatting sqref="AM32">
    <cfRule type="expression" dxfId="2789" priority="13499">
      <formula>IF(RIGHT(TEXT(AM32,"0.#"),1)=".",FALSE,TRUE)</formula>
    </cfRule>
    <cfRule type="expression" dxfId="2788" priority="13500">
      <formula>IF(RIGHT(TEXT(AM32,"0.#"),1)=".",TRUE,FALSE)</formula>
    </cfRule>
  </conditionalFormatting>
  <conditionalFormatting sqref="AM33">
    <cfRule type="expression" dxfId="2787" priority="13497">
      <formula>IF(RIGHT(TEXT(AM33,"0.#"),1)=".",FALSE,TRUE)</formula>
    </cfRule>
    <cfRule type="expression" dxfId="2786" priority="13498">
      <formula>IF(RIGHT(TEXT(AM33,"0.#"),1)=".",TRUE,FALSE)</formula>
    </cfRule>
  </conditionalFormatting>
  <conditionalFormatting sqref="AQ32:AQ34">
    <cfRule type="expression" dxfId="2785" priority="13489">
      <formula>IF(RIGHT(TEXT(AQ32,"0.#"),1)=".",FALSE,TRUE)</formula>
    </cfRule>
    <cfRule type="expression" dxfId="2784" priority="13490">
      <formula>IF(RIGHT(TEXT(AQ32,"0.#"),1)=".",TRUE,FALSE)</formula>
    </cfRule>
  </conditionalFormatting>
  <conditionalFormatting sqref="AU32:AU34">
    <cfRule type="expression" dxfId="2783" priority="13487">
      <formula>IF(RIGHT(TEXT(AU32,"0.#"),1)=".",FALSE,TRUE)</formula>
    </cfRule>
    <cfRule type="expression" dxfId="2782" priority="13488">
      <formula>IF(RIGHT(TEXT(AU32,"0.#"),1)=".",TRUE,FALSE)</formula>
    </cfRule>
  </conditionalFormatting>
  <conditionalFormatting sqref="AE53">
    <cfRule type="expression" dxfId="2781" priority="13421">
      <formula>IF(RIGHT(TEXT(AE53,"0.#"),1)=".",FALSE,TRUE)</formula>
    </cfRule>
    <cfRule type="expression" dxfId="2780" priority="13422">
      <formula>IF(RIGHT(TEXT(AE53,"0.#"),1)=".",TRUE,FALSE)</formula>
    </cfRule>
  </conditionalFormatting>
  <conditionalFormatting sqref="AE54">
    <cfRule type="expression" dxfId="2779" priority="13419">
      <formula>IF(RIGHT(TEXT(AE54,"0.#"),1)=".",FALSE,TRUE)</formula>
    </cfRule>
    <cfRule type="expression" dxfId="2778" priority="13420">
      <formula>IF(RIGHT(TEXT(AE54,"0.#"),1)=".",TRUE,FALSE)</formula>
    </cfRule>
  </conditionalFormatting>
  <conditionalFormatting sqref="AI54">
    <cfRule type="expression" dxfId="2777" priority="13413">
      <formula>IF(RIGHT(TEXT(AI54,"0.#"),1)=".",FALSE,TRUE)</formula>
    </cfRule>
    <cfRule type="expression" dxfId="2776" priority="13414">
      <formula>IF(RIGHT(TEXT(AI54,"0.#"),1)=".",TRUE,FALSE)</formula>
    </cfRule>
  </conditionalFormatting>
  <conditionalFormatting sqref="AI53">
    <cfRule type="expression" dxfId="2775" priority="13411">
      <formula>IF(RIGHT(TEXT(AI53,"0.#"),1)=".",FALSE,TRUE)</formula>
    </cfRule>
    <cfRule type="expression" dxfId="2774" priority="13412">
      <formula>IF(RIGHT(TEXT(AI53,"0.#"),1)=".",TRUE,FALSE)</formula>
    </cfRule>
  </conditionalFormatting>
  <conditionalFormatting sqref="AM53">
    <cfRule type="expression" dxfId="2773" priority="13409">
      <formula>IF(RIGHT(TEXT(AM53,"0.#"),1)=".",FALSE,TRUE)</formula>
    </cfRule>
    <cfRule type="expression" dxfId="2772" priority="13410">
      <formula>IF(RIGHT(TEXT(AM53,"0.#"),1)=".",TRUE,FALSE)</formula>
    </cfRule>
  </conditionalFormatting>
  <conditionalFormatting sqref="AM54">
    <cfRule type="expression" dxfId="2771" priority="13407">
      <formula>IF(RIGHT(TEXT(AM54,"0.#"),1)=".",FALSE,TRUE)</formula>
    </cfRule>
    <cfRule type="expression" dxfId="2770" priority="13408">
      <formula>IF(RIGHT(TEXT(AM54,"0.#"),1)=".",TRUE,FALSE)</formula>
    </cfRule>
  </conditionalFormatting>
  <conditionalFormatting sqref="AM55">
    <cfRule type="expression" dxfId="2769" priority="13405">
      <formula>IF(RIGHT(TEXT(AM55,"0.#"),1)=".",FALSE,TRUE)</formula>
    </cfRule>
    <cfRule type="expression" dxfId="2768" priority="13406">
      <formula>IF(RIGHT(TEXT(AM55,"0.#"),1)=".",TRUE,FALSE)</formula>
    </cfRule>
  </conditionalFormatting>
  <conditionalFormatting sqref="AE60">
    <cfRule type="expression" dxfId="2767" priority="13391">
      <formula>IF(RIGHT(TEXT(AE60,"0.#"),1)=".",FALSE,TRUE)</formula>
    </cfRule>
    <cfRule type="expression" dxfId="2766" priority="13392">
      <formula>IF(RIGHT(TEXT(AE60,"0.#"),1)=".",TRUE,FALSE)</formula>
    </cfRule>
  </conditionalFormatting>
  <conditionalFormatting sqref="AE61">
    <cfRule type="expression" dxfId="2765" priority="13389">
      <formula>IF(RIGHT(TEXT(AE61,"0.#"),1)=".",FALSE,TRUE)</formula>
    </cfRule>
    <cfRule type="expression" dxfId="2764" priority="13390">
      <formula>IF(RIGHT(TEXT(AE61,"0.#"),1)=".",TRUE,FALSE)</formula>
    </cfRule>
  </conditionalFormatting>
  <conditionalFormatting sqref="AE62">
    <cfRule type="expression" dxfId="2763" priority="13387">
      <formula>IF(RIGHT(TEXT(AE62,"0.#"),1)=".",FALSE,TRUE)</formula>
    </cfRule>
    <cfRule type="expression" dxfId="2762" priority="13388">
      <formula>IF(RIGHT(TEXT(AE62,"0.#"),1)=".",TRUE,FALSE)</formula>
    </cfRule>
  </conditionalFormatting>
  <conditionalFormatting sqref="AI62">
    <cfRule type="expression" dxfId="2761" priority="13385">
      <formula>IF(RIGHT(TEXT(AI62,"0.#"),1)=".",FALSE,TRUE)</formula>
    </cfRule>
    <cfRule type="expression" dxfId="2760" priority="13386">
      <formula>IF(RIGHT(TEXT(AI62,"0.#"),1)=".",TRUE,FALSE)</formula>
    </cfRule>
  </conditionalFormatting>
  <conditionalFormatting sqref="AI61">
    <cfRule type="expression" dxfId="2759" priority="13383">
      <formula>IF(RIGHT(TEXT(AI61,"0.#"),1)=".",FALSE,TRUE)</formula>
    </cfRule>
    <cfRule type="expression" dxfId="2758" priority="13384">
      <formula>IF(RIGHT(TEXT(AI61,"0.#"),1)=".",TRUE,FALSE)</formula>
    </cfRule>
  </conditionalFormatting>
  <conditionalFormatting sqref="AI60">
    <cfRule type="expression" dxfId="2757" priority="13381">
      <formula>IF(RIGHT(TEXT(AI60,"0.#"),1)=".",FALSE,TRUE)</formula>
    </cfRule>
    <cfRule type="expression" dxfId="2756" priority="13382">
      <formula>IF(RIGHT(TEXT(AI60,"0.#"),1)=".",TRUE,FALSE)</formula>
    </cfRule>
  </conditionalFormatting>
  <conditionalFormatting sqref="AM60">
    <cfRule type="expression" dxfId="2755" priority="13379">
      <formula>IF(RIGHT(TEXT(AM60,"0.#"),1)=".",FALSE,TRUE)</formula>
    </cfRule>
    <cfRule type="expression" dxfId="2754" priority="13380">
      <formula>IF(RIGHT(TEXT(AM60,"0.#"),1)=".",TRUE,FALSE)</formula>
    </cfRule>
  </conditionalFormatting>
  <conditionalFormatting sqref="AM61">
    <cfRule type="expression" dxfId="2753" priority="13377">
      <formula>IF(RIGHT(TEXT(AM61,"0.#"),1)=".",FALSE,TRUE)</formula>
    </cfRule>
    <cfRule type="expression" dxfId="2752" priority="13378">
      <formula>IF(RIGHT(TEXT(AM61,"0.#"),1)=".",TRUE,FALSE)</formula>
    </cfRule>
  </conditionalFormatting>
  <conditionalFormatting sqref="AM62">
    <cfRule type="expression" dxfId="2751" priority="13375">
      <formula>IF(RIGHT(TEXT(AM62,"0.#"),1)=".",FALSE,TRUE)</formula>
    </cfRule>
    <cfRule type="expression" dxfId="2750" priority="13376">
      <formula>IF(RIGHT(TEXT(AM62,"0.#"),1)=".",TRUE,FALSE)</formula>
    </cfRule>
  </conditionalFormatting>
  <conditionalFormatting sqref="AE87">
    <cfRule type="expression" dxfId="2749" priority="13361">
      <formula>IF(RIGHT(TEXT(AE87,"0.#"),1)=".",FALSE,TRUE)</formula>
    </cfRule>
    <cfRule type="expression" dxfId="2748" priority="13362">
      <formula>IF(RIGHT(TEXT(AE87,"0.#"),1)=".",TRUE,FALSE)</formula>
    </cfRule>
  </conditionalFormatting>
  <conditionalFormatting sqref="AE88">
    <cfRule type="expression" dxfId="2747" priority="13359">
      <formula>IF(RIGHT(TEXT(AE88,"0.#"),1)=".",FALSE,TRUE)</formula>
    </cfRule>
    <cfRule type="expression" dxfId="2746" priority="13360">
      <formula>IF(RIGHT(TEXT(AE88,"0.#"),1)=".",TRUE,FALSE)</formula>
    </cfRule>
  </conditionalFormatting>
  <conditionalFormatting sqref="AE89">
    <cfRule type="expression" dxfId="2745" priority="13357">
      <formula>IF(RIGHT(TEXT(AE89,"0.#"),1)=".",FALSE,TRUE)</formula>
    </cfRule>
    <cfRule type="expression" dxfId="2744" priority="13358">
      <formula>IF(RIGHT(TEXT(AE89,"0.#"),1)=".",TRUE,FALSE)</formula>
    </cfRule>
  </conditionalFormatting>
  <conditionalFormatting sqref="AI89">
    <cfRule type="expression" dxfId="2743" priority="13355">
      <formula>IF(RIGHT(TEXT(AI89,"0.#"),1)=".",FALSE,TRUE)</formula>
    </cfRule>
    <cfRule type="expression" dxfId="2742" priority="13356">
      <formula>IF(RIGHT(TEXT(AI89,"0.#"),1)=".",TRUE,FALSE)</formula>
    </cfRule>
  </conditionalFormatting>
  <conditionalFormatting sqref="AI88">
    <cfRule type="expression" dxfId="2741" priority="13353">
      <formula>IF(RIGHT(TEXT(AI88,"0.#"),1)=".",FALSE,TRUE)</formula>
    </cfRule>
    <cfRule type="expression" dxfId="2740" priority="13354">
      <formula>IF(RIGHT(TEXT(AI88,"0.#"),1)=".",TRUE,FALSE)</formula>
    </cfRule>
  </conditionalFormatting>
  <conditionalFormatting sqref="AI87">
    <cfRule type="expression" dxfId="2739" priority="13351">
      <formula>IF(RIGHT(TEXT(AI87,"0.#"),1)=".",FALSE,TRUE)</formula>
    </cfRule>
    <cfRule type="expression" dxfId="2738" priority="13352">
      <formula>IF(RIGHT(TEXT(AI87,"0.#"),1)=".",TRUE,FALSE)</formula>
    </cfRule>
  </conditionalFormatting>
  <conditionalFormatting sqref="AM88">
    <cfRule type="expression" dxfId="2737" priority="13347">
      <formula>IF(RIGHT(TEXT(AM88,"0.#"),1)=".",FALSE,TRUE)</formula>
    </cfRule>
    <cfRule type="expression" dxfId="2736" priority="13348">
      <formula>IF(RIGHT(TEXT(AM88,"0.#"),1)=".",TRUE,FALSE)</formula>
    </cfRule>
  </conditionalFormatting>
  <conditionalFormatting sqref="AM89">
    <cfRule type="expression" dxfId="2735" priority="13345">
      <formula>IF(RIGHT(TEXT(AM89,"0.#"),1)=".",FALSE,TRUE)</formula>
    </cfRule>
    <cfRule type="expression" dxfId="2734" priority="13346">
      <formula>IF(RIGHT(TEXT(AM89,"0.#"),1)=".",TRUE,FALSE)</formula>
    </cfRule>
  </conditionalFormatting>
  <conditionalFormatting sqref="AE92">
    <cfRule type="expression" dxfId="2733" priority="13331">
      <formula>IF(RIGHT(TEXT(AE92,"0.#"),1)=".",FALSE,TRUE)</formula>
    </cfRule>
    <cfRule type="expression" dxfId="2732" priority="13332">
      <formula>IF(RIGHT(TEXT(AE92,"0.#"),1)=".",TRUE,FALSE)</formula>
    </cfRule>
  </conditionalFormatting>
  <conditionalFormatting sqref="AE93">
    <cfRule type="expression" dxfId="2731" priority="13329">
      <formula>IF(RIGHT(TEXT(AE93,"0.#"),1)=".",FALSE,TRUE)</formula>
    </cfRule>
    <cfRule type="expression" dxfId="2730" priority="13330">
      <formula>IF(RIGHT(TEXT(AE93,"0.#"),1)=".",TRUE,FALSE)</formula>
    </cfRule>
  </conditionalFormatting>
  <conditionalFormatting sqref="AE94">
    <cfRule type="expression" dxfId="2729" priority="13327">
      <formula>IF(RIGHT(TEXT(AE94,"0.#"),1)=".",FALSE,TRUE)</formula>
    </cfRule>
    <cfRule type="expression" dxfId="2728" priority="13328">
      <formula>IF(RIGHT(TEXT(AE94,"0.#"),1)=".",TRUE,FALSE)</formula>
    </cfRule>
  </conditionalFormatting>
  <conditionalFormatting sqref="AI94">
    <cfRule type="expression" dxfId="2727" priority="13325">
      <formula>IF(RIGHT(TEXT(AI94,"0.#"),1)=".",FALSE,TRUE)</formula>
    </cfRule>
    <cfRule type="expression" dxfId="2726" priority="13326">
      <formula>IF(RIGHT(TEXT(AI94,"0.#"),1)=".",TRUE,FALSE)</formula>
    </cfRule>
  </conditionalFormatting>
  <conditionalFormatting sqref="AI93">
    <cfRule type="expression" dxfId="2725" priority="13323">
      <formula>IF(RIGHT(TEXT(AI93,"0.#"),1)=".",FALSE,TRUE)</formula>
    </cfRule>
    <cfRule type="expression" dxfId="2724" priority="13324">
      <formula>IF(RIGHT(TEXT(AI93,"0.#"),1)=".",TRUE,FALSE)</formula>
    </cfRule>
  </conditionalFormatting>
  <conditionalFormatting sqref="AI92">
    <cfRule type="expression" dxfId="2723" priority="13321">
      <formula>IF(RIGHT(TEXT(AI92,"0.#"),1)=".",FALSE,TRUE)</formula>
    </cfRule>
    <cfRule type="expression" dxfId="2722" priority="13322">
      <formula>IF(RIGHT(TEXT(AI92,"0.#"),1)=".",TRUE,FALSE)</formula>
    </cfRule>
  </conditionalFormatting>
  <conditionalFormatting sqref="AM92">
    <cfRule type="expression" dxfId="2721" priority="13319">
      <formula>IF(RIGHT(TEXT(AM92,"0.#"),1)=".",FALSE,TRUE)</formula>
    </cfRule>
    <cfRule type="expression" dxfId="2720" priority="13320">
      <formula>IF(RIGHT(TEXT(AM92,"0.#"),1)=".",TRUE,FALSE)</formula>
    </cfRule>
  </conditionalFormatting>
  <conditionalFormatting sqref="AM93">
    <cfRule type="expression" dxfId="2719" priority="13317">
      <formula>IF(RIGHT(TEXT(AM93,"0.#"),1)=".",FALSE,TRUE)</formula>
    </cfRule>
    <cfRule type="expression" dxfId="2718" priority="13318">
      <formula>IF(RIGHT(TEXT(AM93,"0.#"),1)=".",TRUE,FALSE)</formula>
    </cfRule>
  </conditionalFormatting>
  <conditionalFormatting sqref="AM94">
    <cfRule type="expression" dxfId="2717" priority="13315">
      <formula>IF(RIGHT(TEXT(AM94,"0.#"),1)=".",FALSE,TRUE)</formula>
    </cfRule>
    <cfRule type="expression" dxfId="2716" priority="13316">
      <formula>IF(RIGHT(TEXT(AM94,"0.#"),1)=".",TRUE,FALSE)</formula>
    </cfRule>
  </conditionalFormatting>
  <conditionalFormatting sqref="AE97">
    <cfRule type="expression" dxfId="2715" priority="13301">
      <formula>IF(RIGHT(TEXT(AE97,"0.#"),1)=".",FALSE,TRUE)</formula>
    </cfRule>
    <cfRule type="expression" dxfId="2714" priority="13302">
      <formula>IF(RIGHT(TEXT(AE97,"0.#"),1)=".",TRUE,FALSE)</formula>
    </cfRule>
  </conditionalFormatting>
  <conditionalFormatting sqref="AE98">
    <cfRule type="expression" dxfId="2713" priority="13299">
      <formula>IF(RIGHT(TEXT(AE98,"0.#"),1)=".",FALSE,TRUE)</formula>
    </cfRule>
    <cfRule type="expression" dxfId="2712" priority="13300">
      <formula>IF(RIGHT(TEXT(AE98,"0.#"),1)=".",TRUE,FALSE)</formula>
    </cfRule>
  </conditionalFormatting>
  <conditionalFormatting sqref="AE99">
    <cfRule type="expression" dxfId="2711" priority="13297">
      <formula>IF(RIGHT(TEXT(AE99,"0.#"),1)=".",FALSE,TRUE)</formula>
    </cfRule>
    <cfRule type="expression" dxfId="2710" priority="13298">
      <formula>IF(RIGHT(TEXT(AE99,"0.#"),1)=".",TRUE,FALSE)</formula>
    </cfRule>
  </conditionalFormatting>
  <conditionalFormatting sqref="AI99">
    <cfRule type="expression" dxfId="2709" priority="13295">
      <formula>IF(RIGHT(TEXT(AI99,"0.#"),1)=".",FALSE,TRUE)</formula>
    </cfRule>
    <cfRule type="expression" dxfId="2708" priority="13296">
      <formula>IF(RIGHT(TEXT(AI99,"0.#"),1)=".",TRUE,FALSE)</formula>
    </cfRule>
  </conditionalFormatting>
  <conditionalFormatting sqref="AI98">
    <cfRule type="expression" dxfId="2707" priority="13293">
      <formula>IF(RIGHT(TEXT(AI98,"0.#"),1)=".",FALSE,TRUE)</formula>
    </cfRule>
    <cfRule type="expression" dxfId="2706" priority="13294">
      <formula>IF(RIGHT(TEXT(AI98,"0.#"),1)=".",TRUE,FALSE)</formula>
    </cfRule>
  </conditionalFormatting>
  <conditionalFormatting sqref="AI97">
    <cfRule type="expression" dxfId="2705" priority="13291">
      <formula>IF(RIGHT(TEXT(AI97,"0.#"),1)=".",FALSE,TRUE)</formula>
    </cfRule>
    <cfRule type="expression" dxfId="2704" priority="13292">
      <formula>IF(RIGHT(TEXT(AI97,"0.#"),1)=".",TRUE,FALSE)</formula>
    </cfRule>
  </conditionalFormatting>
  <conditionalFormatting sqref="AM97">
    <cfRule type="expression" dxfId="2703" priority="13289">
      <formula>IF(RIGHT(TEXT(AM97,"0.#"),1)=".",FALSE,TRUE)</formula>
    </cfRule>
    <cfRule type="expression" dxfId="2702" priority="13290">
      <formula>IF(RIGHT(TEXT(AM97,"0.#"),1)=".",TRUE,FALSE)</formula>
    </cfRule>
  </conditionalFormatting>
  <conditionalFormatting sqref="AM98">
    <cfRule type="expression" dxfId="2701" priority="13287">
      <formula>IF(RIGHT(TEXT(AM98,"0.#"),1)=".",FALSE,TRUE)</formula>
    </cfRule>
    <cfRule type="expression" dxfId="2700" priority="13288">
      <formula>IF(RIGHT(TEXT(AM98,"0.#"),1)=".",TRUE,FALSE)</formula>
    </cfRule>
  </conditionalFormatting>
  <conditionalFormatting sqref="AM99">
    <cfRule type="expression" dxfId="2699" priority="13285">
      <formula>IF(RIGHT(TEXT(AM99,"0.#"),1)=".",FALSE,TRUE)</formula>
    </cfRule>
    <cfRule type="expression" dxfId="2698" priority="13286">
      <formula>IF(RIGHT(TEXT(AM99,"0.#"),1)=".",TRUE,FALSE)</formula>
    </cfRule>
  </conditionalFormatting>
  <conditionalFormatting sqref="AI101">
    <cfRule type="expression" dxfId="2697" priority="13271">
      <formula>IF(RIGHT(TEXT(AI101,"0.#"),1)=".",FALSE,TRUE)</formula>
    </cfRule>
    <cfRule type="expression" dxfId="2696" priority="13272">
      <formula>IF(RIGHT(TEXT(AI101,"0.#"),1)=".",TRUE,FALSE)</formula>
    </cfRule>
  </conditionalFormatting>
  <conditionalFormatting sqref="AM101">
    <cfRule type="expression" dxfId="2695" priority="13269">
      <formula>IF(RIGHT(TEXT(AM101,"0.#"),1)=".",FALSE,TRUE)</formula>
    </cfRule>
    <cfRule type="expression" dxfId="2694" priority="13270">
      <formula>IF(RIGHT(TEXT(AM101,"0.#"),1)=".",TRUE,FALSE)</formula>
    </cfRule>
  </conditionalFormatting>
  <conditionalFormatting sqref="AE102">
    <cfRule type="expression" dxfId="2693" priority="13267">
      <formula>IF(RIGHT(TEXT(AE102,"0.#"),1)=".",FALSE,TRUE)</formula>
    </cfRule>
    <cfRule type="expression" dxfId="2692" priority="13268">
      <formula>IF(RIGHT(TEXT(AE102,"0.#"),1)=".",TRUE,FALSE)</formula>
    </cfRule>
  </conditionalFormatting>
  <conditionalFormatting sqref="AI102">
    <cfRule type="expression" dxfId="2691" priority="13265">
      <formula>IF(RIGHT(TEXT(AI102,"0.#"),1)=".",FALSE,TRUE)</formula>
    </cfRule>
    <cfRule type="expression" dxfId="2690" priority="13266">
      <formula>IF(RIGHT(TEXT(AI102,"0.#"),1)=".",TRUE,FALSE)</formula>
    </cfRule>
  </conditionalFormatting>
  <conditionalFormatting sqref="AM102">
    <cfRule type="expression" dxfId="2689" priority="13263">
      <formula>IF(RIGHT(TEXT(AM102,"0.#"),1)=".",FALSE,TRUE)</formula>
    </cfRule>
    <cfRule type="expression" dxfId="2688" priority="13264">
      <formula>IF(RIGHT(TEXT(AM102,"0.#"),1)=".",TRUE,FALSE)</formula>
    </cfRule>
  </conditionalFormatting>
  <conditionalFormatting sqref="AQ102">
    <cfRule type="expression" dxfId="2687" priority="13261">
      <formula>IF(RIGHT(TEXT(AQ102,"0.#"),1)=".",FALSE,TRUE)</formula>
    </cfRule>
    <cfRule type="expression" dxfId="2686" priority="13262">
      <formula>IF(RIGHT(TEXT(AQ102,"0.#"),1)=".",TRUE,FALSE)</formula>
    </cfRule>
  </conditionalFormatting>
  <conditionalFormatting sqref="AE104">
    <cfRule type="expression" dxfId="2685" priority="13259">
      <formula>IF(RIGHT(TEXT(AE104,"0.#"),1)=".",FALSE,TRUE)</formula>
    </cfRule>
    <cfRule type="expression" dxfId="2684" priority="13260">
      <formula>IF(RIGHT(TEXT(AE104,"0.#"),1)=".",TRUE,FALSE)</formula>
    </cfRule>
  </conditionalFormatting>
  <conditionalFormatting sqref="AI104">
    <cfRule type="expression" dxfId="2683" priority="13257">
      <formula>IF(RIGHT(TEXT(AI104,"0.#"),1)=".",FALSE,TRUE)</formula>
    </cfRule>
    <cfRule type="expression" dxfId="2682" priority="13258">
      <formula>IF(RIGHT(TEXT(AI104,"0.#"),1)=".",TRUE,FALSE)</formula>
    </cfRule>
  </conditionalFormatting>
  <conditionalFormatting sqref="AM104">
    <cfRule type="expression" dxfId="2681" priority="13255">
      <formula>IF(RIGHT(TEXT(AM104,"0.#"),1)=".",FALSE,TRUE)</formula>
    </cfRule>
    <cfRule type="expression" dxfId="2680" priority="13256">
      <formula>IF(RIGHT(TEXT(AM104,"0.#"),1)=".",TRUE,FALSE)</formula>
    </cfRule>
  </conditionalFormatting>
  <conditionalFormatting sqref="AE105">
    <cfRule type="expression" dxfId="2679" priority="13253">
      <formula>IF(RIGHT(TEXT(AE105,"0.#"),1)=".",FALSE,TRUE)</formula>
    </cfRule>
    <cfRule type="expression" dxfId="2678" priority="13254">
      <formula>IF(RIGHT(TEXT(AE105,"0.#"),1)=".",TRUE,FALSE)</formula>
    </cfRule>
  </conditionalFormatting>
  <conditionalFormatting sqref="AI105">
    <cfRule type="expression" dxfId="2677" priority="13251">
      <formula>IF(RIGHT(TEXT(AI105,"0.#"),1)=".",FALSE,TRUE)</formula>
    </cfRule>
    <cfRule type="expression" dxfId="2676" priority="13252">
      <formula>IF(RIGHT(TEXT(AI105,"0.#"),1)=".",TRUE,FALSE)</formula>
    </cfRule>
  </conditionalFormatting>
  <conditionalFormatting sqref="AM105">
    <cfRule type="expression" dxfId="2675" priority="13249">
      <formula>IF(RIGHT(TEXT(AM105,"0.#"),1)=".",FALSE,TRUE)</formula>
    </cfRule>
    <cfRule type="expression" dxfId="2674" priority="13250">
      <formula>IF(RIGHT(TEXT(AM105,"0.#"),1)=".",TRUE,FALSE)</formula>
    </cfRule>
  </conditionalFormatting>
  <conditionalFormatting sqref="AE107">
    <cfRule type="expression" dxfId="2673" priority="13245">
      <formula>IF(RIGHT(TEXT(AE107,"0.#"),1)=".",FALSE,TRUE)</formula>
    </cfRule>
    <cfRule type="expression" dxfId="2672" priority="13246">
      <formula>IF(RIGHT(TEXT(AE107,"0.#"),1)=".",TRUE,FALSE)</formula>
    </cfRule>
  </conditionalFormatting>
  <conditionalFormatting sqref="AI107">
    <cfRule type="expression" dxfId="2671" priority="13243">
      <formula>IF(RIGHT(TEXT(AI107,"0.#"),1)=".",FALSE,TRUE)</formula>
    </cfRule>
    <cfRule type="expression" dxfId="2670" priority="13244">
      <formula>IF(RIGHT(TEXT(AI107,"0.#"),1)=".",TRUE,FALSE)</formula>
    </cfRule>
  </conditionalFormatting>
  <conditionalFormatting sqref="AM107">
    <cfRule type="expression" dxfId="2669" priority="13241">
      <formula>IF(RIGHT(TEXT(AM107,"0.#"),1)=".",FALSE,TRUE)</formula>
    </cfRule>
    <cfRule type="expression" dxfId="2668" priority="13242">
      <formula>IF(RIGHT(TEXT(AM107,"0.#"),1)=".",TRUE,FALSE)</formula>
    </cfRule>
  </conditionalFormatting>
  <conditionalFormatting sqref="AE108">
    <cfRule type="expression" dxfId="2667" priority="13239">
      <formula>IF(RIGHT(TEXT(AE108,"0.#"),1)=".",FALSE,TRUE)</formula>
    </cfRule>
    <cfRule type="expression" dxfId="2666" priority="13240">
      <formula>IF(RIGHT(TEXT(AE108,"0.#"),1)=".",TRUE,FALSE)</formula>
    </cfRule>
  </conditionalFormatting>
  <conditionalFormatting sqref="AI108">
    <cfRule type="expression" dxfId="2665" priority="13237">
      <formula>IF(RIGHT(TEXT(AI108,"0.#"),1)=".",FALSE,TRUE)</formula>
    </cfRule>
    <cfRule type="expression" dxfId="2664" priority="13238">
      <formula>IF(RIGHT(TEXT(AI108,"0.#"),1)=".",TRUE,FALSE)</formula>
    </cfRule>
  </conditionalFormatting>
  <conditionalFormatting sqref="AM108">
    <cfRule type="expression" dxfId="2663" priority="13235">
      <formula>IF(RIGHT(TEXT(AM108,"0.#"),1)=".",FALSE,TRUE)</formula>
    </cfRule>
    <cfRule type="expression" dxfId="2662" priority="13236">
      <formula>IF(RIGHT(TEXT(AM108,"0.#"),1)=".",TRUE,FALSE)</formula>
    </cfRule>
  </conditionalFormatting>
  <conditionalFormatting sqref="AE110">
    <cfRule type="expression" dxfId="2661" priority="13231">
      <formula>IF(RIGHT(TEXT(AE110,"0.#"),1)=".",FALSE,TRUE)</formula>
    </cfRule>
    <cfRule type="expression" dxfId="2660" priority="13232">
      <formula>IF(RIGHT(TEXT(AE110,"0.#"),1)=".",TRUE,FALSE)</formula>
    </cfRule>
  </conditionalFormatting>
  <conditionalFormatting sqref="AI110">
    <cfRule type="expression" dxfId="2659" priority="13229">
      <formula>IF(RIGHT(TEXT(AI110,"0.#"),1)=".",FALSE,TRUE)</formula>
    </cfRule>
    <cfRule type="expression" dxfId="2658" priority="13230">
      <formula>IF(RIGHT(TEXT(AI110,"0.#"),1)=".",TRUE,FALSE)</formula>
    </cfRule>
  </conditionalFormatting>
  <conditionalFormatting sqref="AM110">
    <cfRule type="expression" dxfId="2657" priority="13227">
      <formula>IF(RIGHT(TEXT(AM110,"0.#"),1)=".",FALSE,TRUE)</formula>
    </cfRule>
    <cfRule type="expression" dxfId="2656" priority="13228">
      <formula>IF(RIGHT(TEXT(AM110,"0.#"),1)=".",TRUE,FALSE)</formula>
    </cfRule>
  </conditionalFormatting>
  <conditionalFormatting sqref="AE111">
    <cfRule type="expression" dxfId="2655" priority="13225">
      <formula>IF(RIGHT(TEXT(AE111,"0.#"),1)=".",FALSE,TRUE)</formula>
    </cfRule>
    <cfRule type="expression" dxfId="2654" priority="13226">
      <formula>IF(RIGHT(TEXT(AE111,"0.#"),1)=".",TRUE,FALSE)</formula>
    </cfRule>
  </conditionalFormatting>
  <conditionalFormatting sqref="AI111">
    <cfRule type="expression" dxfId="2653" priority="13223">
      <formula>IF(RIGHT(TEXT(AI111,"0.#"),1)=".",FALSE,TRUE)</formula>
    </cfRule>
    <cfRule type="expression" dxfId="2652" priority="13224">
      <formula>IF(RIGHT(TEXT(AI111,"0.#"),1)=".",TRUE,FALSE)</formula>
    </cfRule>
  </conditionalFormatting>
  <conditionalFormatting sqref="AM111">
    <cfRule type="expression" dxfId="2651" priority="13221">
      <formula>IF(RIGHT(TEXT(AM111,"0.#"),1)=".",FALSE,TRUE)</formula>
    </cfRule>
    <cfRule type="expression" dxfId="2650" priority="13222">
      <formula>IF(RIGHT(TEXT(AM111,"0.#"),1)=".",TRUE,FALSE)</formula>
    </cfRule>
  </conditionalFormatting>
  <conditionalFormatting sqref="AE113">
    <cfRule type="expression" dxfId="2649" priority="13217">
      <formula>IF(RIGHT(TEXT(AE113,"0.#"),1)=".",FALSE,TRUE)</formula>
    </cfRule>
    <cfRule type="expression" dxfId="2648" priority="13218">
      <formula>IF(RIGHT(TEXT(AE113,"0.#"),1)=".",TRUE,FALSE)</formula>
    </cfRule>
  </conditionalFormatting>
  <conditionalFormatting sqref="AI113">
    <cfRule type="expression" dxfId="2647" priority="13215">
      <formula>IF(RIGHT(TEXT(AI113,"0.#"),1)=".",FALSE,TRUE)</formula>
    </cfRule>
    <cfRule type="expression" dxfId="2646" priority="13216">
      <formula>IF(RIGHT(TEXT(AI113,"0.#"),1)=".",TRUE,FALSE)</formula>
    </cfRule>
  </conditionalFormatting>
  <conditionalFormatting sqref="AM113">
    <cfRule type="expression" dxfId="2645" priority="13213">
      <formula>IF(RIGHT(TEXT(AM113,"0.#"),1)=".",FALSE,TRUE)</formula>
    </cfRule>
    <cfRule type="expression" dxfId="2644" priority="13214">
      <formula>IF(RIGHT(TEXT(AM113,"0.#"),1)=".",TRUE,FALSE)</formula>
    </cfRule>
  </conditionalFormatting>
  <conditionalFormatting sqref="AE114">
    <cfRule type="expression" dxfId="2643" priority="13211">
      <formula>IF(RIGHT(TEXT(AE114,"0.#"),1)=".",FALSE,TRUE)</formula>
    </cfRule>
    <cfRule type="expression" dxfId="2642" priority="13212">
      <formula>IF(RIGHT(TEXT(AE114,"0.#"),1)=".",TRUE,FALSE)</formula>
    </cfRule>
  </conditionalFormatting>
  <conditionalFormatting sqref="AI114">
    <cfRule type="expression" dxfId="2641" priority="13209">
      <formula>IF(RIGHT(TEXT(AI114,"0.#"),1)=".",FALSE,TRUE)</formula>
    </cfRule>
    <cfRule type="expression" dxfId="2640" priority="13210">
      <formula>IF(RIGHT(TEXT(AI114,"0.#"),1)=".",TRUE,FALSE)</formula>
    </cfRule>
  </conditionalFormatting>
  <conditionalFormatting sqref="AM114">
    <cfRule type="expression" dxfId="2639" priority="13207">
      <formula>IF(RIGHT(TEXT(AM114,"0.#"),1)=".",FALSE,TRUE)</formula>
    </cfRule>
    <cfRule type="expression" dxfId="2638" priority="13208">
      <formula>IF(RIGHT(TEXT(AM114,"0.#"),1)=".",TRUE,FALSE)</formula>
    </cfRule>
  </conditionalFormatting>
  <conditionalFormatting sqref="AE116 AQ116">
    <cfRule type="expression" dxfId="2637" priority="13203">
      <formula>IF(RIGHT(TEXT(AE116,"0.#"),1)=".",FALSE,TRUE)</formula>
    </cfRule>
    <cfRule type="expression" dxfId="2636" priority="13204">
      <formula>IF(RIGHT(TEXT(AE116,"0.#"),1)=".",TRUE,FALSE)</formula>
    </cfRule>
  </conditionalFormatting>
  <conditionalFormatting sqref="AI116">
    <cfRule type="expression" dxfId="2635" priority="13201">
      <formula>IF(RIGHT(TEXT(AI116,"0.#"),1)=".",FALSE,TRUE)</formula>
    </cfRule>
    <cfRule type="expression" dxfId="2634" priority="13202">
      <formula>IF(RIGHT(TEXT(AI116,"0.#"),1)=".",TRUE,FALSE)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E117 AM117">
    <cfRule type="expression" dxfId="2631" priority="13197">
      <formula>IF(RIGHT(TEXT(AE117,"0.#"),1)=".",FALSE,TRUE)</formula>
    </cfRule>
    <cfRule type="expression" dxfId="2630" priority="13198">
      <formula>IF(RIGHT(TEXT(AE117,"0.#"),1)=".",TRUE,FALSE)</formula>
    </cfRule>
  </conditionalFormatting>
  <conditionalFormatting sqref="AI117">
    <cfRule type="expression" dxfId="2629" priority="13195">
      <formula>IF(RIGHT(TEXT(AI117,"0.#"),1)=".",FALSE,TRUE)</formula>
    </cfRule>
    <cfRule type="expression" dxfId="2628" priority="13196">
      <formula>IF(RIGHT(TEXT(AI117,"0.#"),1)=".",TRUE,FALSE)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134:AE135 AI134:AI135 AM134:AM135 AQ134:AQ135 AU134:AU135">
    <cfRule type="expression" dxfId="2575" priority="13103">
      <formula>IF(RIGHT(TEXT(AE134,"0.#"),1)=".",FALSE,TRUE)</formula>
    </cfRule>
    <cfRule type="expression" dxfId="2574" priority="13104">
      <formula>IF(RIGHT(TEXT(AE134,"0.#"),1)=".",TRUE,FALSE)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39:AO866">
    <cfRule type="expression" dxfId="2543" priority="6673">
      <formula>IF(AND(AL839&gt;=0, RIGHT(TEXT(AL839,"0.#"),1)&lt;&gt;"."),TRUE,FALSE)</formula>
    </cfRule>
    <cfRule type="expression" dxfId="2542" priority="6674">
      <formula>IF(AND(AL839&gt;=0, RIGHT(TEXT(AL839,"0.#"),1)="."),TRUE,FALSE)</formula>
    </cfRule>
    <cfRule type="expression" dxfId="2541" priority="6675">
      <formula>IF(AND(AL839&lt;0, RIGHT(TEXT(AL839,"0.#"),1)&lt;&gt;"."),TRUE,FALSE)</formula>
    </cfRule>
    <cfRule type="expression" dxfId="2540" priority="6676">
      <formula>IF(AND(AL839&lt;0, RIGHT(TEXT(AL839,"0.#"),1)="."),TRUE,FALSE)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8:AO838">
    <cfRule type="expression" dxfId="2425" priority="2859">
      <formula>IF(AND(AL838&gt;=0, RIGHT(TEXT(AL838,"0.#"),1)&lt;&gt;"."),TRUE,FALSE)</formula>
    </cfRule>
    <cfRule type="expression" dxfId="2424" priority="2860">
      <formula>IF(AND(AL838&gt;=0, RIGHT(TEXT(AL838,"0.#"),1)="."),TRUE,FALSE)</formula>
    </cfRule>
    <cfRule type="expression" dxfId="2423" priority="2861">
      <formula>IF(AND(AL838&lt;0, RIGHT(TEXT(AL838,"0.#"),1)&lt;&gt;"."),TRUE,FALSE)</formula>
    </cfRule>
    <cfRule type="expression" dxfId="2422" priority="2862">
      <formula>IF(AND(AL838&lt;0, RIGHT(TEXT(AL838,"0.#"),1)="."),TRUE,FALSE)</formula>
    </cfRule>
  </conditionalFormatting>
  <conditionalFormatting sqref="Y838">
    <cfRule type="expression" dxfId="2421" priority="2857">
      <formula>IF(RIGHT(TEXT(Y838,"0.#"),1)=".",FALSE,TRUE)</formula>
    </cfRule>
    <cfRule type="expression" dxfId="2420" priority="2858">
      <formula>IF(RIGHT(TEXT(Y838,"0.#"),1)=".",TRUE,FALSE)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1">
    <cfRule type="expression" dxfId="2101" priority="2111">
      <formula>IF(RIGHT(TEXT(Y871,"0.#"),1)=".",FALSE,TRUE)</formula>
    </cfRule>
    <cfRule type="expression" dxfId="2100" priority="2112">
      <formula>IF(RIGHT(TEXT(Y871,"0.#"),1)=".",TRUE,FALSE)</formula>
    </cfRule>
  </conditionalFormatting>
  <conditionalFormatting sqref="Y913:Y932">
    <cfRule type="expression" dxfId="2099" priority="2105">
      <formula>IF(RIGHT(TEXT(Y913,"0.#"),1)=".",FALSE,TRUE)</formula>
    </cfRule>
    <cfRule type="expression" dxfId="2098" priority="2106">
      <formula>IF(RIGHT(TEXT(Y913,"0.#"),1)=".",TRUE,FALSE)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2:Y998">
    <cfRule type="expression" dxfId="2093" priority="2081">
      <formula>IF(RIGHT(TEXT(Y972,"0.#"),1)=".",FALSE,TRUE)</formula>
    </cfRule>
    <cfRule type="expression" dxfId="2092" priority="2082">
      <formula>IF(RIGHT(TEXT(Y972,"0.#"),1)=".",TRUE,FALSE)</formula>
    </cfRule>
  </conditionalFormatting>
  <conditionalFormatting sqref="Y969">
    <cfRule type="expression" dxfId="2091" priority="2075">
      <formula>IF(RIGHT(TEXT(Y969,"0.#"),1)=".",FALSE,TRUE)</formula>
    </cfRule>
    <cfRule type="expression" dxfId="2090" priority="2076">
      <formula>IF(RIGHT(TEXT(Y969,"0.#"),1)=".",TRUE,FALSE)</formula>
    </cfRule>
  </conditionalFormatting>
  <conditionalFormatting sqref="Y1004:Y1019 Y1023: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2:AO998">
    <cfRule type="expression" dxfId="1983" priority="2083">
      <formula>IF(AND(AL972&gt;=0, RIGHT(TEXT(AL972,"0.#"),1)&lt;&gt;"."),TRUE,FALSE)</formula>
    </cfRule>
    <cfRule type="expression" dxfId="1982" priority="2084">
      <formula>IF(AND(AL972&gt;=0, RIGHT(TEXT(AL972,"0.#"),1)="."),TRUE,FALSE)</formula>
    </cfRule>
    <cfRule type="expression" dxfId="1981" priority="2085">
      <formula>IF(AND(AL972&lt;0, RIGHT(TEXT(AL972,"0.#"),1)&lt;&gt;"."),TRUE,FALSE)</formula>
    </cfRule>
    <cfRule type="expression" dxfId="1980" priority="2086">
      <formula>IF(AND(AL972&lt;0, RIGHT(TEXT(AL972,"0.#"),1)="."),TRUE,FALSE)</formula>
    </cfRule>
  </conditionalFormatting>
  <conditionalFormatting sqref="AL969:AO969">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39 Y1054:Y1064 Y1049:Y1050">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U809">
    <cfRule type="expression" dxfId="747" priority="47">
      <formula>IF(RIGHT(TEXT(AU809,"0.#"),1)=".",FALSE,TRUE)</formula>
    </cfRule>
    <cfRule type="expression" dxfId="746" priority="48">
      <formula>IF(RIGHT(TEXT(AU809,"0.#"),1)=".",TRUE,FALSE)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Y905:Y912">
    <cfRule type="expression" dxfId="737" priority="37">
      <formula>IF(RIGHT(TEXT(Y905,"0.#"),1)=".",FALSE,TRUE)</formula>
    </cfRule>
    <cfRule type="expression" dxfId="736" priority="38">
      <formula>IF(RIGHT(TEXT(Y905,"0.#"),1)=".",TRUE,FALSE)</formula>
    </cfRule>
  </conditionalFormatting>
  <conditionalFormatting sqref="Y903:Y904">
    <cfRule type="expression" dxfId="735" priority="35">
      <formula>IF(RIGHT(TEXT(Y903,"0.#"),1)=".",FALSE,TRUE)</formula>
    </cfRule>
    <cfRule type="expression" dxfId="734" priority="36">
      <formula>IF(RIGHT(TEXT(Y903,"0.#"),1)=".",TRUE,FALSE)</formula>
    </cfRule>
  </conditionalFormatting>
  <conditionalFormatting sqref="Y970">
    <cfRule type="expression" dxfId="733" priority="29">
      <formula>IF(RIGHT(TEXT(Y970,"0.#"),1)=".",FALSE,TRUE)</formula>
    </cfRule>
    <cfRule type="expression" dxfId="732" priority="30">
      <formula>IF(RIGHT(TEXT(Y970,"0.#"),1)=".",TRUE,FALSE)</formula>
    </cfRule>
  </conditionalFormatting>
  <conditionalFormatting sqref="AL970:AO970">
    <cfRule type="expression" dxfId="731" priority="31">
      <formula>IF(AND(AL970&gt;=0, RIGHT(TEXT(AL970,"0.#"),1)&lt;&gt;"."),TRUE,FALSE)</formula>
    </cfRule>
    <cfRule type="expression" dxfId="730" priority="32">
      <formula>IF(AND(AL970&gt;=0, RIGHT(TEXT(AL970,"0.#"),1)="."),TRUE,FALSE)</formula>
    </cfRule>
    <cfRule type="expression" dxfId="729" priority="33">
      <formula>IF(AND(AL970&lt;0, RIGHT(TEXT(AL970,"0.#"),1)&lt;&gt;"."),TRUE,FALSE)</formula>
    </cfRule>
    <cfRule type="expression" dxfId="728" priority="34">
      <formula>IF(AND(AL970&lt;0, RIGHT(TEXT(AL970,"0.#"),1)="."),TRUE,FALSE)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AL971:AO971">
    <cfRule type="expression" dxfId="725" priority="25">
      <formula>IF(AND(AL971&gt;=0, RIGHT(TEXT(AL971,"0.#"),1)&lt;&gt;"."),TRUE,FALSE)</formula>
    </cfRule>
    <cfRule type="expression" dxfId="724" priority="26">
      <formula>IF(AND(AL971&gt;=0, RIGHT(TEXT(AL971,"0.#"),1)="."),TRUE,FALSE)</formula>
    </cfRule>
    <cfRule type="expression" dxfId="723" priority="27">
      <formula>IF(AND(AL971&lt;0, RIGHT(TEXT(AL971,"0.#"),1)&lt;&gt;"."),TRUE,FALSE)</formula>
    </cfRule>
    <cfRule type="expression" dxfId="722" priority="28">
      <formula>IF(AND(AL971&lt;0, RIGHT(TEXT(AL971,"0.#"),1)="."),TRUE,FALSE)</formula>
    </cfRule>
  </conditionalFormatting>
  <conditionalFormatting sqref="Y1022">
    <cfRule type="expression" dxfId="721" priority="21">
      <formula>IF(RIGHT(TEXT(Y1022,"0.#"),1)=".",FALSE,TRUE)</formula>
    </cfRule>
    <cfRule type="expression" dxfId="720" priority="22">
      <formula>IF(RIGHT(TEXT(Y1022,"0.#"),1)=".",TRUE,FALSE)</formula>
    </cfRule>
  </conditionalFormatting>
  <conditionalFormatting sqref="Y1020">
    <cfRule type="expression" dxfId="719" priority="19">
      <formula>IF(RIGHT(TEXT(Y1020,"0.#"),1)=".",FALSE,TRUE)</formula>
    </cfRule>
    <cfRule type="expression" dxfId="718" priority="20">
      <formula>IF(RIGHT(TEXT(Y1020,"0.#"),1)=".",TRUE,FALSE)</formula>
    </cfRule>
  </conditionalFormatting>
  <conditionalFormatting sqref="Y1021">
    <cfRule type="expression" dxfId="717" priority="17">
      <formula>IF(RIGHT(TEXT(Y1021,"0.#"),1)=".",FALSE,TRUE)</formula>
    </cfRule>
    <cfRule type="expression" dxfId="716" priority="18">
      <formula>IF(RIGHT(TEXT(Y1021,"0.#"),1)=".",TRUE,FALSE)</formula>
    </cfRule>
  </conditionalFormatting>
  <conditionalFormatting sqref="Y1051:Y1053">
    <cfRule type="expression" dxfId="715" priority="15">
      <formula>IF(RIGHT(TEXT(Y1051,"0.#"),1)=".",FALSE,TRUE)</formula>
    </cfRule>
    <cfRule type="expression" dxfId="714" priority="16">
      <formula>IF(RIGHT(TEXT(Y1051,"0.#"),1)=".",TRUE,FALSE)</formula>
    </cfRule>
  </conditionalFormatting>
  <conditionalFormatting sqref="Y1048">
    <cfRule type="expression" dxfId="713" priority="13">
      <formula>IF(RIGHT(TEXT(Y1048,"0.#"),1)=".",FALSE,TRUE)</formula>
    </cfRule>
    <cfRule type="expression" dxfId="712" priority="14">
      <formula>IF(RIGHT(TEXT(Y1048,"0.#"),1)=".",TRUE,FALSE)</formula>
    </cfRule>
  </conditionalFormatting>
  <conditionalFormatting sqref="Y1047">
    <cfRule type="expression" dxfId="711" priority="11">
      <formula>IF(RIGHT(TEXT(Y1047,"0.#"),1)=".",FALSE,TRUE)</formula>
    </cfRule>
    <cfRule type="expression" dxfId="710" priority="12">
      <formula>IF(RIGHT(TEXT(Y1047,"0.#"),1)=".",TRUE,FALSE)</formula>
    </cfRule>
  </conditionalFormatting>
  <conditionalFormatting sqref="Y1046">
    <cfRule type="expression" dxfId="709" priority="9">
      <formula>IF(RIGHT(TEXT(Y1046,"0.#"),1)=".",FALSE,TRUE)</formula>
    </cfRule>
    <cfRule type="expression" dxfId="708" priority="10">
      <formula>IF(RIGHT(TEXT(Y1046,"0.#"),1)=".",TRUE,FALSE)</formula>
    </cfRule>
  </conditionalFormatting>
  <conditionalFormatting sqref="Y1045">
    <cfRule type="expression" dxfId="707" priority="7">
      <formula>IF(RIGHT(TEXT(Y1045,"0.#"),1)=".",FALSE,TRUE)</formula>
    </cfRule>
    <cfRule type="expression" dxfId="706" priority="8">
      <formula>IF(RIGHT(TEXT(Y1045,"0.#"),1)=".",TRUE,FALSE)</formula>
    </cfRule>
  </conditionalFormatting>
  <conditionalFormatting sqref="Y1044">
    <cfRule type="expression" dxfId="705" priority="5">
      <formula>IF(RIGHT(TEXT(Y1044,"0.#"),1)=".",FALSE,TRUE)</formula>
    </cfRule>
    <cfRule type="expression" dxfId="704" priority="6">
      <formula>IF(RIGHT(TEXT(Y1044,"0.#"),1)=".",TRUE,FALSE)</formula>
    </cfRule>
  </conditionalFormatting>
  <conditionalFormatting sqref="Y1043">
    <cfRule type="expression" dxfId="703" priority="3">
      <formula>IF(RIGHT(TEXT(Y1043,"0.#"),1)=".",FALSE,TRUE)</formula>
    </cfRule>
    <cfRule type="expression" dxfId="702" priority="4">
      <formula>IF(RIGHT(TEXT(Y1043,"0.#"),1)=".",TRUE,FALSE)</formula>
    </cfRule>
  </conditionalFormatting>
  <conditionalFormatting sqref="Y1040:Y1042">
    <cfRule type="expression" dxfId="701" priority="1">
      <formula>IF(RIGHT(TEXT(Y1040,"0.#"),1)=".",FALSE,TRUE)</formula>
    </cfRule>
    <cfRule type="expression" dxfId="700" priority="2">
      <formula>IF(RIGHT(TEXT(Y1040,"0.#"),1)=".",TRUE,FALSE)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699" max="49" man="1"/>
    <brk id="733" max="49" man="1"/>
    <brk id="900" max="49" man="1"/>
    <brk id="999" max="49" man="1"/>
    <brk id="1032" max="49" man="1"/>
  </rowBreaks>
  <colBreaks count="2" manualBreakCount="2">
    <brk id="44" max="1129" man="1"/>
    <brk id="49"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t="s">
        <v>596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596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t="s">
        <v>596</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海洋政策、科学技術・イノベーション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596</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596</v>
      </c>
      <c r="C19" s="13" t="str">
        <f t="shared" si="0"/>
        <v>ＩＴ戦略</v>
      </c>
      <c r="D19" s="13" t="str">
        <f t="shared" si="8"/>
        <v>海洋政策、科学技術・イノベーション、国土強靱化施策、ＩＴ戦略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海洋政策、科学技術・イノベーション、国土強靱化施策、ＩＴ戦略</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468</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13"/>
      <c r="AA2" s="414"/>
      <c r="AB2" s="1026" t="s">
        <v>11</v>
      </c>
      <c r="AC2" s="1027"/>
      <c r="AD2" s="1028"/>
      <c r="AE2" s="1014" t="s">
        <v>552</v>
      </c>
      <c r="AF2" s="1014"/>
      <c r="AG2" s="1014"/>
      <c r="AH2" s="1014"/>
      <c r="AI2" s="1014" t="s">
        <v>549</v>
      </c>
      <c r="AJ2" s="1014"/>
      <c r="AK2" s="1014"/>
      <c r="AL2" s="1014"/>
      <c r="AM2" s="1014" t="s">
        <v>523</v>
      </c>
      <c r="AN2" s="1014"/>
      <c r="AO2" s="1014"/>
      <c r="AP2" s="476"/>
      <c r="AQ2" s="176" t="s">
        <v>354</v>
      </c>
      <c r="AR2" s="169"/>
      <c r="AS2" s="169"/>
      <c r="AT2" s="170"/>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8"/>
      <c r="Q3" s="380"/>
      <c r="R3" s="380"/>
      <c r="S3" s="380"/>
      <c r="T3" s="380"/>
      <c r="U3" s="380"/>
      <c r="V3" s="380"/>
      <c r="W3" s="380"/>
      <c r="X3" s="586"/>
      <c r="Y3" s="1023"/>
      <c r="Z3" s="1024"/>
      <c r="AA3" s="1025"/>
      <c r="AB3" s="1029"/>
      <c r="AC3" s="1030"/>
      <c r="AD3" s="1031"/>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33"/>
      <c r="B4" s="531"/>
      <c r="C4" s="531"/>
      <c r="D4" s="531"/>
      <c r="E4" s="531"/>
      <c r="F4" s="532"/>
      <c r="G4" s="558"/>
      <c r="H4" s="1032"/>
      <c r="I4" s="1032"/>
      <c r="J4" s="1032"/>
      <c r="K4" s="1032"/>
      <c r="L4" s="1032"/>
      <c r="M4" s="1032"/>
      <c r="N4" s="1032"/>
      <c r="O4" s="1033"/>
      <c r="P4" s="161"/>
      <c r="Q4" s="1040"/>
      <c r="R4" s="1040"/>
      <c r="S4" s="1040"/>
      <c r="T4" s="1040"/>
      <c r="U4" s="1040"/>
      <c r="V4" s="1040"/>
      <c r="W4" s="1040"/>
      <c r="X4" s="1041"/>
      <c r="Y4" s="1018" t="s">
        <v>12</v>
      </c>
      <c r="Z4" s="1019"/>
      <c r="AA4" s="1020"/>
      <c r="AB4" s="569"/>
      <c r="AC4" s="1021"/>
      <c r="AD4" s="102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04" t="s">
        <v>54</v>
      </c>
      <c r="Z5" s="1015"/>
      <c r="AA5" s="1016"/>
      <c r="AB5" s="540"/>
      <c r="AC5" s="1017"/>
      <c r="AD5" s="101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500</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468</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13"/>
      <c r="AA9" s="414"/>
      <c r="AB9" s="1026" t="s">
        <v>11</v>
      </c>
      <c r="AC9" s="1027"/>
      <c r="AD9" s="1028"/>
      <c r="AE9" s="1014" t="s">
        <v>553</v>
      </c>
      <c r="AF9" s="1014"/>
      <c r="AG9" s="1014"/>
      <c r="AH9" s="1014"/>
      <c r="AI9" s="1014" t="s">
        <v>549</v>
      </c>
      <c r="AJ9" s="1014"/>
      <c r="AK9" s="1014"/>
      <c r="AL9" s="1014"/>
      <c r="AM9" s="1014" t="s">
        <v>523</v>
      </c>
      <c r="AN9" s="1014"/>
      <c r="AO9" s="1014"/>
      <c r="AP9" s="476"/>
      <c r="AQ9" s="176" t="s">
        <v>354</v>
      </c>
      <c r="AR9" s="169"/>
      <c r="AS9" s="169"/>
      <c r="AT9" s="170"/>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8"/>
      <c r="Q10" s="380"/>
      <c r="R10" s="380"/>
      <c r="S10" s="380"/>
      <c r="T10" s="380"/>
      <c r="U10" s="380"/>
      <c r="V10" s="380"/>
      <c r="W10" s="380"/>
      <c r="X10" s="586"/>
      <c r="Y10" s="1023"/>
      <c r="Z10" s="1024"/>
      <c r="AA10" s="1025"/>
      <c r="AB10" s="1029"/>
      <c r="AC10" s="1030"/>
      <c r="AD10" s="1031"/>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33"/>
      <c r="B11" s="531"/>
      <c r="C11" s="531"/>
      <c r="D11" s="531"/>
      <c r="E11" s="531"/>
      <c r="F11" s="532"/>
      <c r="G11" s="558"/>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9"/>
      <c r="AC11" s="1021"/>
      <c r="AD11" s="102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04" t="s">
        <v>54</v>
      </c>
      <c r="Z12" s="1015"/>
      <c r="AA12" s="1016"/>
      <c r="AB12" s="540"/>
      <c r="AC12" s="1017"/>
      <c r="AD12" s="101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500</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468</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13"/>
      <c r="AA16" s="414"/>
      <c r="AB16" s="1026" t="s">
        <v>11</v>
      </c>
      <c r="AC16" s="1027"/>
      <c r="AD16" s="1028"/>
      <c r="AE16" s="1014" t="s">
        <v>552</v>
      </c>
      <c r="AF16" s="1014"/>
      <c r="AG16" s="1014"/>
      <c r="AH16" s="1014"/>
      <c r="AI16" s="1014" t="s">
        <v>550</v>
      </c>
      <c r="AJ16" s="1014"/>
      <c r="AK16" s="1014"/>
      <c r="AL16" s="1014"/>
      <c r="AM16" s="1014" t="s">
        <v>523</v>
      </c>
      <c r="AN16" s="1014"/>
      <c r="AO16" s="1014"/>
      <c r="AP16" s="476"/>
      <c r="AQ16" s="176" t="s">
        <v>354</v>
      </c>
      <c r="AR16" s="169"/>
      <c r="AS16" s="169"/>
      <c r="AT16" s="170"/>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8"/>
      <c r="Q17" s="380"/>
      <c r="R17" s="380"/>
      <c r="S17" s="380"/>
      <c r="T17" s="380"/>
      <c r="U17" s="380"/>
      <c r="V17" s="380"/>
      <c r="W17" s="380"/>
      <c r="X17" s="586"/>
      <c r="Y17" s="1023"/>
      <c r="Z17" s="1024"/>
      <c r="AA17" s="1025"/>
      <c r="AB17" s="1029"/>
      <c r="AC17" s="1030"/>
      <c r="AD17" s="1031"/>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33"/>
      <c r="B18" s="531"/>
      <c r="C18" s="531"/>
      <c r="D18" s="531"/>
      <c r="E18" s="531"/>
      <c r="F18" s="532"/>
      <c r="G18" s="558"/>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9"/>
      <c r="AC18" s="1021"/>
      <c r="AD18" s="102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04" t="s">
        <v>54</v>
      </c>
      <c r="Z19" s="1015"/>
      <c r="AA19" s="1016"/>
      <c r="AB19" s="540"/>
      <c r="AC19" s="1017"/>
      <c r="AD19" s="101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500</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468</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13"/>
      <c r="AA23" s="414"/>
      <c r="AB23" s="1026" t="s">
        <v>11</v>
      </c>
      <c r="AC23" s="1027"/>
      <c r="AD23" s="1028"/>
      <c r="AE23" s="1014" t="s">
        <v>554</v>
      </c>
      <c r="AF23" s="1014"/>
      <c r="AG23" s="1014"/>
      <c r="AH23" s="1014"/>
      <c r="AI23" s="1014" t="s">
        <v>549</v>
      </c>
      <c r="AJ23" s="1014"/>
      <c r="AK23" s="1014"/>
      <c r="AL23" s="1014"/>
      <c r="AM23" s="1014" t="s">
        <v>523</v>
      </c>
      <c r="AN23" s="1014"/>
      <c r="AO23" s="1014"/>
      <c r="AP23" s="476"/>
      <c r="AQ23" s="176" t="s">
        <v>354</v>
      </c>
      <c r="AR23" s="169"/>
      <c r="AS23" s="169"/>
      <c r="AT23" s="170"/>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8"/>
      <c r="Q24" s="380"/>
      <c r="R24" s="380"/>
      <c r="S24" s="380"/>
      <c r="T24" s="380"/>
      <c r="U24" s="380"/>
      <c r="V24" s="380"/>
      <c r="W24" s="380"/>
      <c r="X24" s="586"/>
      <c r="Y24" s="1023"/>
      <c r="Z24" s="1024"/>
      <c r="AA24" s="1025"/>
      <c r="AB24" s="1029"/>
      <c r="AC24" s="1030"/>
      <c r="AD24" s="1031"/>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33"/>
      <c r="B25" s="531"/>
      <c r="C25" s="531"/>
      <c r="D25" s="531"/>
      <c r="E25" s="531"/>
      <c r="F25" s="532"/>
      <c r="G25" s="558"/>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9"/>
      <c r="AC25" s="1021"/>
      <c r="AD25" s="102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04" t="s">
        <v>54</v>
      </c>
      <c r="Z26" s="1015"/>
      <c r="AA26" s="1016"/>
      <c r="AB26" s="540"/>
      <c r="AC26" s="1017"/>
      <c r="AD26" s="101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500</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468</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13"/>
      <c r="AA30" s="414"/>
      <c r="AB30" s="1026" t="s">
        <v>11</v>
      </c>
      <c r="AC30" s="1027"/>
      <c r="AD30" s="1028"/>
      <c r="AE30" s="1014" t="s">
        <v>552</v>
      </c>
      <c r="AF30" s="1014"/>
      <c r="AG30" s="1014"/>
      <c r="AH30" s="1014"/>
      <c r="AI30" s="1014" t="s">
        <v>549</v>
      </c>
      <c r="AJ30" s="1014"/>
      <c r="AK30" s="1014"/>
      <c r="AL30" s="1014"/>
      <c r="AM30" s="1014" t="s">
        <v>547</v>
      </c>
      <c r="AN30" s="1014"/>
      <c r="AO30" s="1014"/>
      <c r="AP30" s="476"/>
      <c r="AQ30" s="176" t="s">
        <v>354</v>
      </c>
      <c r="AR30" s="169"/>
      <c r="AS30" s="169"/>
      <c r="AT30" s="170"/>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1023"/>
      <c r="Z31" s="1024"/>
      <c r="AA31" s="1025"/>
      <c r="AB31" s="1029"/>
      <c r="AC31" s="1030"/>
      <c r="AD31" s="1031"/>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33"/>
      <c r="B32" s="531"/>
      <c r="C32" s="531"/>
      <c r="D32" s="531"/>
      <c r="E32" s="531"/>
      <c r="F32" s="532"/>
      <c r="G32" s="558"/>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9"/>
      <c r="AC32" s="1021"/>
      <c r="AD32" s="102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04" t="s">
        <v>54</v>
      </c>
      <c r="Z33" s="1015"/>
      <c r="AA33" s="1016"/>
      <c r="AB33" s="540"/>
      <c r="AC33" s="1017"/>
      <c r="AD33" s="101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500</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468</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13"/>
      <c r="AA37" s="414"/>
      <c r="AB37" s="1026" t="s">
        <v>11</v>
      </c>
      <c r="AC37" s="1027"/>
      <c r="AD37" s="1028"/>
      <c r="AE37" s="1014" t="s">
        <v>554</v>
      </c>
      <c r="AF37" s="1014"/>
      <c r="AG37" s="1014"/>
      <c r="AH37" s="1014"/>
      <c r="AI37" s="1014" t="s">
        <v>551</v>
      </c>
      <c r="AJ37" s="1014"/>
      <c r="AK37" s="1014"/>
      <c r="AL37" s="1014"/>
      <c r="AM37" s="1014" t="s">
        <v>548</v>
      </c>
      <c r="AN37" s="1014"/>
      <c r="AO37" s="1014"/>
      <c r="AP37" s="476"/>
      <c r="AQ37" s="176" t="s">
        <v>354</v>
      </c>
      <c r="AR37" s="169"/>
      <c r="AS37" s="169"/>
      <c r="AT37" s="170"/>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1023"/>
      <c r="Z38" s="1024"/>
      <c r="AA38" s="1025"/>
      <c r="AB38" s="1029"/>
      <c r="AC38" s="1030"/>
      <c r="AD38" s="1031"/>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33"/>
      <c r="B39" s="531"/>
      <c r="C39" s="531"/>
      <c r="D39" s="531"/>
      <c r="E39" s="531"/>
      <c r="F39" s="532"/>
      <c r="G39" s="558"/>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9"/>
      <c r="AC39" s="1021"/>
      <c r="AD39" s="102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04" t="s">
        <v>54</v>
      </c>
      <c r="Z40" s="1015"/>
      <c r="AA40" s="1016"/>
      <c r="AB40" s="540"/>
      <c r="AC40" s="1017"/>
      <c r="AD40" s="101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500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468</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13"/>
      <c r="AA44" s="414"/>
      <c r="AB44" s="1026" t="s">
        <v>11</v>
      </c>
      <c r="AC44" s="1027"/>
      <c r="AD44" s="1028"/>
      <c r="AE44" s="1014" t="s">
        <v>552</v>
      </c>
      <c r="AF44" s="1014"/>
      <c r="AG44" s="1014"/>
      <c r="AH44" s="1014"/>
      <c r="AI44" s="1014" t="s">
        <v>549</v>
      </c>
      <c r="AJ44" s="1014"/>
      <c r="AK44" s="1014"/>
      <c r="AL44" s="1014"/>
      <c r="AM44" s="1014" t="s">
        <v>523</v>
      </c>
      <c r="AN44" s="1014"/>
      <c r="AO44" s="1014"/>
      <c r="AP44" s="476"/>
      <c r="AQ44" s="176" t="s">
        <v>354</v>
      </c>
      <c r="AR44" s="169"/>
      <c r="AS44" s="169"/>
      <c r="AT44" s="170"/>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1023"/>
      <c r="Z45" s="1024"/>
      <c r="AA45" s="1025"/>
      <c r="AB45" s="1029"/>
      <c r="AC45" s="1030"/>
      <c r="AD45" s="1031"/>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33"/>
      <c r="B46" s="531"/>
      <c r="C46" s="531"/>
      <c r="D46" s="531"/>
      <c r="E46" s="531"/>
      <c r="F46" s="532"/>
      <c r="G46" s="558"/>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9"/>
      <c r="AC46" s="1021"/>
      <c r="AD46" s="102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04" t="s">
        <v>54</v>
      </c>
      <c r="Z47" s="1015"/>
      <c r="AA47" s="1016"/>
      <c r="AB47" s="540"/>
      <c r="AC47" s="1017"/>
      <c r="AD47" s="101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468</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13"/>
      <c r="AA51" s="414"/>
      <c r="AB51" s="476" t="s">
        <v>11</v>
      </c>
      <c r="AC51" s="1027"/>
      <c r="AD51" s="1028"/>
      <c r="AE51" s="1014" t="s">
        <v>552</v>
      </c>
      <c r="AF51" s="1014"/>
      <c r="AG51" s="1014"/>
      <c r="AH51" s="1014"/>
      <c r="AI51" s="1014" t="s">
        <v>549</v>
      </c>
      <c r="AJ51" s="1014"/>
      <c r="AK51" s="1014"/>
      <c r="AL51" s="1014"/>
      <c r="AM51" s="1014" t="s">
        <v>523</v>
      </c>
      <c r="AN51" s="1014"/>
      <c r="AO51" s="1014"/>
      <c r="AP51" s="476"/>
      <c r="AQ51" s="176" t="s">
        <v>354</v>
      </c>
      <c r="AR51" s="169"/>
      <c r="AS51" s="169"/>
      <c r="AT51" s="170"/>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1023"/>
      <c r="Z52" s="1024"/>
      <c r="AA52" s="1025"/>
      <c r="AB52" s="1029"/>
      <c r="AC52" s="1030"/>
      <c r="AD52" s="1031"/>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33"/>
      <c r="B53" s="531"/>
      <c r="C53" s="531"/>
      <c r="D53" s="531"/>
      <c r="E53" s="531"/>
      <c r="F53" s="532"/>
      <c r="G53" s="558"/>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9"/>
      <c r="AC53" s="1021"/>
      <c r="AD53" s="102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04" t="s">
        <v>54</v>
      </c>
      <c r="Z54" s="1015"/>
      <c r="AA54" s="1016"/>
      <c r="AB54" s="540"/>
      <c r="AC54" s="1017"/>
      <c r="AD54" s="101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468</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13"/>
      <c r="AA58" s="414"/>
      <c r="AB58" s="1026" t="s">
        <v>11</v>
      </c>
      <c r="AC58" s="1027"/>
      <c r="AD58" s="1028"/>
      <c r="AE58" s="1014" t="s">
        <v>552</v>
      </c>
      <c r="AF58" s="1014"/>
      <c r="AG58" s="1014"/>
      <c r="AH58" s="1014"/>
      <c r="AI58" s="1014" t="s">
        <v>549</v>
      </c>
      <c r="AJ58" s="1014"/>
      <c r="AK58" s="1014"/>
      <c r="AL58" s="1014"/>
      <c r="AM58" s="1014" t="s">
        <v>523</v>
      </c>
      <c r="AN58" s="1014"/>
      <c r="AO58" s="1014"/>
      <c r="AP58" s="476"/>
      <c r="AQ58" s="176" t="s">
        <v>354</v>
      </c>
      <c r="AR58" s="169"/>
      <c r="AS58" s="169"/>
      <c r="AT58" s="170"/>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1023"/>
      <c r="Z59" s="1024"/>
      <c r="AA59" s="1025"/>
      <c r="AB59" s="1029"/>
      <c r="AC59" s="1030"/>
      <c r="AD59" s="1031"/>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33"/>
      <c r="B60" s="531"/>
      <c r="C60" s="531"/>
      <c r="D60" s="531"/>
      <c r="E60" s="531"/>
      <c r="F60" s="532"/>
      <c r="G60" s="558"/>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9"/>
      <c r="AC60" s="1021"/>
      <c r="AD60" s="102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04" t="s">
        <v>54</v>
      </c>
      <c r="Z61" s="1015"/>
      <c r="AA61" s="1016"/>
      <c r="AB61" s="540"/>
      <c r="AC61" s="1017"/>
      <c r="AD61" s="101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468</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13"/>
      <c r="AA65" s="414"/>
      <c r="AB65" s="1026" t="s">
        <v>11</v>
      </c>
      <c r="AC65" s="1027"/>
      <c r="AD65" s="1028"/>
      <c r="AE65" s="1014" t="s">
        <v>552</v>
      </c>
      <c r="AF65" s="1014"/>
      <c r="AG65" s="1014"/>
      <c r="AH65" s="1014"/>
      <c r="AI65" s="1014" t="s">
        <v>549</v>
      </c>
      <c r="AJ65" s="1014"/>
      <c r="AK65" s="1014"/>
      <c r="AL65" s="1014"/>
      <c r="AM65" s="1014" t="s">
        <v>523</v>
      </c>
      <c r="AN65" s="1014"/>
      <c r="AO65" s="1014"/>
      <c r="AP65" s="476"/>
      <c r="AQ65" s="176" t="s">
        <v>354</v>
      </c>
      <c r="AR65" s="169"/>
      <c r="AS65" s="169"/>
      <c r="AT65" s="170"/>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8"/>
      <c r="Q66" s="380"/>
      <c r="R66" s="380"/>
      <c r="S66" s="380"/>
      <c r="T66" s="380"/>
      <c r="U66" s="380"/>
      <c r="V66" s="380"/>
      <c r="W66" s="380"/>
      <c r="X66" s="586"/>
      <c r="Y66" s="1023"/>
      <c r="Z66" s="1024"/>
      <c r="AA66" s="1025"/>
      <c r="AB66" s="1029"/>
      <c r="AC66" s="1030"/>
      <c r="AD66" s="1031"/>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33"/>
      <c r="B67" s="531"/>
      <c r="C67" s="531"/>
      <c r="D67" s="531"/>
      <c r="E67" s="531"/>
      <c r="F67" s="532"/>
      <c r="G67" s="558"/>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9"/>
      <c r="AC67" s="1021"/>
      <c r="AD67" s="102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04" t="s">
        <v>54</v>
      </c>
      <c r="Z68" s="1015"/>
      <c r="AA68" s="1016"/>
      <c r="AB68" s="540"/>
      <c r="AC68" s="1017"/>
      <c r="AD68" s="101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04" t="s">
        <v>13</v>
      </c>
      <c r="Z69" s="1015"/>
      <c r="AA69" s="1016"/>
      <c r="AB69" s="515"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500</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486</v>
      </c>
      <c r="H2" s="458"/>
      <c r="I2" s="458"/>
      <c r="J2" s="458"/>
      <c r="K2" s="458"/>
      <c r="L2" s="458"/>
      <c r="M2" s="458"/>
      <c r="N2" s="458"/>
      <c r="O2" s="458"/>
      <c r="P2" s="458"/>
      <c r="Q2" s="458"/>
      <c r="R2" s="458"/>
      <c r="S2" s="458"/>
      <c r="T2" s="458"/>
      <c r="U2" s="458"/>
      <c r="V2" s="458"/>
      <c r="W2" s="458"/>
      <c r="X2" s="458"/>
      <c r="Y2" s="458"/>
      <c r="Z2" s="458"/>
      <c r="AA2" s="458"/>
      <c r="AB2" s="459"/>
      <c r="AC2" s="457"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57" t="s">
        <v>389</v>
      </c>
      <c r="H15" s="458"/>
      <c r="I15" s="458"/>
      <c r="J15" s="458"/>
      <c r="K15" s="458"/>
      <c r="L15" s="458"/>
      <c r="M15" s="458"/>
      <c r="N15" s="458"/>
      <c r="O15" s="458"/>
      <c r="P15" s="458"/>
      <c r="Q15" s="458"/>
      <c r="R15" s="458"/>
      <c r="S15" s="458"/>
      <c r="T15" s="458"/>
      <c r="U15" s="458"/>
      <c r="V15" s="458"/>
      <c r="W15" s="458"/>
      <c r="X15" s="458"/>
      <c r="Y15" s="458"/>
      <c r="Z15" s="458"/>
      <c r="AA15" s="458"/>
      <c r="AB15" s="459"/>
      <c r="AC15" s="457" t="s">
        <v>390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57" t="s">
        <v>388</v>
      </c>
      <c r="H28" s="458"/>
      <c r="I28" s="458"/>
      <c r="J28" s="458"/>
      <c r="K28" s="458"/>
      <c r="L28" s="458"/>
      <c r="M28" s="458"/>
      <c r="N28" s="458"/>
      <c r="O28" s="458"/>
      <c r="P28" s="458"/>
      <c r="Q28" s="458"/>
      <c r="R28" s="458"/>
      <c r="S28" s="458"/>
      <c r="T28" s="458"/>
      <c r="U28" s="458"/>
      <c r="V28" s="458"/>
      <c r="W28" s="458"/>
      <c r="X28" s="458"/>
      <c r="Y28" s="458"/>
      <c r="Z28" s="458"/>
      <c r="AA28" s="458"/>
      <c r="AB28" s="459"/>
      <c r="AC28" s="457" t="s">
        <v>391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57" t="s">
        <v>436</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57" t="s">
        <v>393</v>
      </c>
      <c r="H68" s="458"/>
      <c r="I68" s="458"/>
      <c r="J68" s="458"/>
      <c r="K68" s="458"/>
      <c r="L68" s="458"/>
      <c r="M68" s="458"/>
      <c r="N68" s="458"/>
      <c r="O68" s="458"/>
      <c r="P68" s="458"/>
      <c r="Q68" s="458"/>
      <c r="R68" s="458"/>
      <c r="S68" s="458"/>
      <c r="T68" s="458"/>
      <c r="U68" s="458"/>
      <c r="V68" s="458"/>
      <c r="W68" s="458"/>
      <c r="X68" s="458"/>
      <c r="Y68" s="458"/>
      <c r="Z68" s="458"/>
      <c r="AA68" s="458"/>
      <c r="AB68" s="459"/>
      <c r="AC68" s="457" t="s">
        <v>394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57" t="s">
        <v>395</v>
      </c>
      <c r="H81" s="458"/>
      <c r="I81" s="458"/>
      <c r="J81" s="458"/>
      <c r="K81" s="458"/>
      <c r="L81" s="458"/>
      <c r="M81" s="458"/>
      <c r="N81" s="458"/>
      <c r="O81" s="458"/>
      <c r="P81" s="458"/>
      <c r="Q81" s="458"/>
      <c r="R81" s="458"/>
      <c r="S81" s="458"/>
      <c r="T81" s="458"/>
      <c r="U81" s="458"/>
      <c r="V81" s="458"/>
      <c r="W81" s="458"/>
      <c r="X81" s="458"/>
      <c r="Y81" s="458"/>
      <c r="Z81" s="458"/>
      <c r="AA81" s="458"/>
      <c r="AB81" s="459"/>
      <c r="AC81" s="457" t="s">
        <v>396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57" t="s">
        <v>397</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57" t="s">
        <v>399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57" t="s">
        <v>401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57" t="s">
        <v>403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57" t="s">
        <v>405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57" t="s">
        <v>408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57" t="s">
        <v>409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57" t="s">
        <v>411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57" t="s">
        <v>413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57" t="s">
        <v>415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1"/>
      <c r="L3" s="101"/>
      <c r="M3" s="101"/>
      <c r="N3" s="101"/>
      <c r="O3" s="101"/>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74">
        <v>1</v>
      </c>
      <c r="B4" s="107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4">
        <v>2</v>
      </c>
      <c r="B5" s="107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4">
        <v>3</v>
      </c>
      <c r="B6" s="107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4">
        <v>4</v>
      </c>
      <c r="B7" s="107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4">
        <v>5</v>
      </c>
      <c r="B8" s="107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4">
        <v>6</v>
      </c>
      <c r="B9" s="107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4">
        <v>7</v>
      </c>
      <c r="B10" s="107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4">
        <v>8</v>
      </c>
      <c r="B11" s="107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4">
        <v>9</v>
      </c>
      <c r="B12" s="107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4">
        <v>10</v>
      </c>
      <c r="B13" s="107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4">
        <v>11</v>
      </c>
      <c r="B14" s="107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4">
        <v>12</v>
      </c>
      <c r="B15" s="107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4">
        <v>13</v>
      </c>
      <c r="B16" s="107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4">
        <v>14</v>
      </c>
      <c r="B17" s="107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4">
        <v>15</v>
      </c>
      <c r="B18" s="107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4">
        <v>16</v>
      </c>
      <c r="B19" s="107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4">
        <v>17</v>
      </c>
      <c r="B20" s="107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4">
        <v>18</v>
      </c>
      <c r="B21" s="107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4">
        <v>19</v>
      </c>
      <c r="B22" s="107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4">
        <v>20</v>
      </c>
      <c r="B23" s="107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4">
        <v>21</v>
      </c>
      <c r="B24" s="107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4">
        <v>22</v>
      </c>
      <c r="B25" s="107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4">
        <v>23</v>
      </c>
      <c r="B26" s="107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4">
        <v>24</v>
      </c>
      <c r="B27" s="107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4">
        <v>25</v>
      </c>
      <c r="B28" s="107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4">
        <v>26</v>
      </c>
      <c r="B29" s="107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4">
        <v>27</v>
      </c>
      <c r="B30" s="107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4">
        <v>28</v>
      </c>
      <c r="B31" s="107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4">
        <v>29</v>
      </c>
      <c r="B32" s="107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4">
        <v>30</v>
      </c>
      <c r="B33" s="107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1"/>
      <c r="L36" s="101"/>
      <c r="M36" s="101"/>
      <c r="N36" s="101"/>
      <c r="O36" s="101"/>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74">
        <v>1</v>
      </c>
      <c r="B37" s="107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4">
        <v>2</v>
      </c>
      <c r="B38" s="107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4">
        <v>3</v>
      </c>
      <c r="B39" s="107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4">
        <v>4</v>
      </c>
      <c r="B40" s="107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4">
        <v>5</v>
      </c>
      <c r="B41" s="107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4">
        <v>6</v>
      </c>
      <c r="B42" s="107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4">
        <v>7</v>
      </c>
      <c r="B43" s="107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4">
        <v>8</v>
      </c>
      <c r="B44" s="107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4">
        <v>9</v>
      </c>
      <c r="B45" s="107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4">
        <v>10</v>
      </c>
      <c r="B46" s="107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4">
        <v>11</v>
      </c>
      <c r="B47" s="107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4">
        <v>12</v>
      </c>
      <c r="B48" s="107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4">
        <v>13</v>
      </c>
      <c r="B49" s="107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4">
        <v>14</v>
      </c>
      <c r="B50" s="107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4">
        <v>15</v>
      </c>
      <c r="B51" s="107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4">
        <v>16</v>
      </c>
      <c r="B52" s="107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4">
        <v>17</v>
      </c>
      <c r="B53" s="107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4">
        <v>18</v>
      </c>
      <c r="B54" s="107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4">
        <v>19</v>
      </c>
      <c r="B55" s="107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4">
        <v>20</v>
      </c>
      <c r="B56" s="107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4">
        <v>21</v>
      </c>
      <c r="B57" s="107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4">
        <v>22</v>
      </c>
      <c r="B58" s="107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4">
        <v>23</v>
      </c>
      <c r="B59" s="107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4">
        <v>24</v>
      </c>
      <c r="B60" s="107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4">
        <v>25</v>
      </c>
      <c r="B61" s="107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4">
        <v>26</v>
      </c>
      <c r="B62" s="107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4">
        <v>27</v>
      </c>
      <c r="B63" s="107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4">
        <v>28</v>
      </c>
      <c r="B64" s="107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4">
        <v>29</v>
      </c>
      <c r="B65" s="107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4">
        <v>30</v>
      </c>
      <c r="B66" s="107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1"/>
      <c r="L69" s="101"/>
      <c r="M69" s="101"/>
      <c r="N69" s="101"/>
      <c r="O69" s="101"/>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74">
        <v>1</v>
      </c>
      <c r="B70" s="107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4">
        <v>2</v>
      </c>
      <c r="B71" s="107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4">
        <v>3</v>
      </c>
      <c r="B72" s="107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4">
        <v>4</v>
      </c>
      <c r="B73" s="107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4">
        <v>5</v>
      </c>
      <c r="B74" s="107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4">
        <v>6</v>
      </c>
      <c r="B75" s="107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4">
        <v>7</v>
      </c>
      <c r="B76" s="107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4">
        <v>8</v>
      </c>
      <c r="B77" s="107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4">
        <v>9</v>
      </c>
      <c r="B78" s="107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4">
        <v>10</v>
      </c>
      <c r="B79" s="107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4">
        <v>11</v>
      </c>
      <c r="B80" s="107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4">
        <v>12</v>
      </c>
      <c r="B81" s="107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4">
        <v>13</v>
      </c>
      <c r="B82" s="107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4">
        <v>14</v>
      </c>
      <c r="B83" s="107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4">
        <v>15</v>
      </c>
      <c r="B84" s="107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4">
        <v>16</v>
      </c>
      <c r="B85" s="107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4">
        <v>17</v>
      </c>
      <c r="B86" s="107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4">
        <v>18</v>
      </c>
      <c r="B87" s="107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4">
        <v>19</v>
      </c>
      <c r="B88" s="107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4">
        <v>20</v>
      </c>
      <c r="B89" s="107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4">
        <v>21</v>
      </c>
      <c r="B90" s="107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4">
        <v>22</v>
      </c>
      <c r="B91" s="107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4">
        <v>23</v>
      </c>
      <c r="B92" s="107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4">
        <v>24</v>
      </c>
      <c r="B93" s="107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4">
        <v>25</v>
      </c>
      <c r="B94" s="107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4">
        <v>26</v>
      </c>
      <c r="B95" s="107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4">
        <v>27</v>
      </c>
      <c r="B96" s="107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4">
        <v>28</v>
      </c>
      <c r="B97" s="107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4">
        <v>29</v>
      </c>
      <c r="B98" s="107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4">
        <v>30</v>
      </c>
      <c r="B99" s="107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1"/>
      <c r="L102" s="101"/>
      <c r="M102" s="101"/>
      <c r="N102" s="101"/>
      <c r="O102" s="101"/>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1"/>
      <c r="L135" s="101"/>
      <c r="M135" s="101"/>
      <c r="N135" s="101"/>
      <c r="O135" s="101"/>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1"/>
      <c r="L168" s="101"/>
      <c r="M168" s="101"/>
      <c r="N168" s="101"/>
      <c r="O168" s="101"/>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1"/>
      <c r="L201" s="101"/>
      <c r="M201" s="101"/>
      <c r="N201" s="101"/>
      <c r="O201" s="101"/>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1"/>
      <c r="L234" s="101"/>
      <c r="M234" s="101"/>
      <c r="N234" s="101"/>
      <c r="O234" s="101"/>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1"/>
      <c r="L267" s="101"/>
      <c r="M267" s="101"/>
      <c r="N267" s="101"/>
      <c r="O267" s="101"/>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1"/>
      <c r="L300" s="101"/>
      <c r="M300" s="101"/>
      <c r="N300" s="101"/>
      <c r="O300" s="101"/>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1"/>
      <c r="L333" s="101"/>
      <c r="M333" s="101"/>
      <c r="N333" s="101"/>
      <c r="O333" s="101"/>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1"/>
      <c r="L366" s="101"/>
      <c r="M366" s="101"/>
      <c r="N366" s="101"/>
      <c r="O366" s="101"/>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1"/>
      <c r="L399" s="101"/>
      <c r="M399" s="101"/>
      <c r="N399" s="101"/>
      <c r="O399" s="101"/>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1"/>
      <c r="L432" s="101"/>
      <c r="M432" s="101"/>
      <c r="N432" s="101"/>
      <c r="O432" s="101"/>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1"/>
      <c r="L465" s="101"/>
      <c r="M465" s="101"/>
      <c r="N465" s="101"/>
      <c r="O465" s="101"/>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1"/>
      <c r="L498" s="101"/>
      <c r="M498" s="101"/>
      <c r="N498" s="101"/>
      <c r="O498" s="101"/>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1"/>
      <c r="L531" s="101"/>
      <c r="M531" s="101"/>
      <c r="N531" s="101"/>
      <c r="O531" s="101"/>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1"/>
      <c r="L564" s="101"/>
      <c r="M564" s="101"/>
      <c r="N564" s="101"/>
      <c r="O564" s="101"/>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1"/>
      <c r="L597" s="101"/>
      <c r="M597" s="101"/>
      <c r="N597" s="101"/>
      <c r="O597" s="101"/>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1"/>
      <c r="L630" s="101"/>
      <c r="M630" s="101"/>
      <c r="N630" s="101"/>
      <c r="O630" s="101"/>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1"/>
      <c r="L663" s="101"/>
      <c r="M663" s="101"/>
      <c r="N663" s="101"/>
      <c r="O663" s="101"/>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1"/>
      <c r="L696" s="101"/>
      <c r="M696" s="101"/>
      <c r="N696" s="101"/>
      <c r="O696" s="101"/>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1"/>
      <c r="L729" s="101"/>
      <c r="M729" s="101"/>
      <c r="N729" s="101"/>
      <c r="O729" s="101"/>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1"/>
      <c r="L762" s="101"/>
      <c r="M762" s="101"/>
      <c r="N762" s="101"/>
      <c r="O762" s="101"/>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1"/>
      <c r="L795" s="101"/>
      <c r="M795" s="101"/>
      <c r="N795" s="101"/>
      <c r="O795" s="101"/>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1"/>
      <c r="L828" s="101"/>
      <c r="M828" s="101"/>
      <c r="N828" s="101"/>
      <c r="O828" s="101"/>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1"/>
      <c r="L861" s="101"/>
      <c r="M861" s="101"/>
      <c r="N861" s="101"/>
      <c r="O861" s="101"/>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1"/>
      <c r="L894" s="101"/>
      <c r="M894" s="101"/>
      <c r="N894" s="101"/>
      <c r="O894" s="101"/>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1"/>
      <c r="L927" s="101"/>
      <c r="M927" s="101"/>
      <c r="N927" s="101"/>
      <c r="O927" s="101"/>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1"/>
      <c r="L960" s="101"/>
      <c r="M960" s="101"/>
      <c r="N960" s="101"/>
      <c r="O960" s="101"/>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1"/>
      <c r="L993" s="101"/>
      <c r="M993" s="101"/>
      <c r="N993" s="101"/>
      <c r="O993" s="101"/>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1"/>
      <c r="L1026" s="101"/>
      <c r="M1026" s="101"/>
      <c r="N1026" s="101"/>
      <c r="O1026" s="101"/>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1"/>
      <c r="L1059" s="101"/>
      <c r="M1059" s="101"/>
      <c r="N1059" s="101"/>
      <c r="O1059" s="101"/>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1"/>
      <c r="L1092" s="101"/>
      <c r="M1092" s="101"/>
      <c r="N1092" s="101"/>
      <c r="O1092" s="101"/>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1"/>
      <c r="L1125" s="101"/>
      <c r="M1125" s="101"/>
      <c r="N1125" s="101"/>
      <c r="O1125" s="101"/>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1"/>
      <c r="L1158" s="101"/>
      <c r="M1158" s="101"/>
      <c r="N1158" s="101"/>
      <c r="O1158" s="101"/>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1"/>
      <c r="L1191" s="101"/>
      <c r="M1191" s="101"/>
      <c r="N1191" s="101"/>
      <c r="O1191" s="101"/>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1"/>
      <c r="L1224" s="101"/>
      <c r="M1224" s="101"/>
      <c r="N1224" s="101"/>
      <c r="O1224" s="101"/>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1"/>
      <c r="L1257" s="101"/>
      <c r="M1257" s="101"/>
      <c r="N1257" s="101"/>
      <c r="O1257" s="101"/>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1"/>
      <c r="L1290" s="101"/>
      <c r="M1290" s="101"/>
      <c r="N1290" s="101"/>
      <c r="O1290" s="101"/>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2019-07-02T00:40:54Z</cp:lastPrinted>
  <dcterms:created xsi:type="dcterms:W3CDTF">2012-03-13T00:50:25Z</dcterms:created>
  <dcterms:modified xsi:type="dcterms:W3CDTF">2020-11-11T10:12:29Z</dcterms:modified>
</cp:coreProperties>
</file>