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dama-k2rp\Documents\０予算案件\200728行政事業レビュー\Ｈ３新規\水国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<sst xmlns="http://schemas.openxmlformats.org/spreadsheetml/2006/main" count="2175" uniqueCount="518">
  <si>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</si>
  <si>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</si>
  <si>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</si>
  <si>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</si>
  <si>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</si>
  <si>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</si>
  <si>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</si>
  <si>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</si>
  <si>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</si>
  <si>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</si>
  <si>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</si>
  <si>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</si>
  <si>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</si>
  <si>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</si>
  <si>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</si>
  <si>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</si>
  <si>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</si>
  <si>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</si>
  <si>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</si>
  <si>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</si>
  <si>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</si>
  <si>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</si>
  <si>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</si>
  <si>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</si>
  <si>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</si>
  <si>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</si>
  <si>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</si>
  <si>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</si>
  <si>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</si>
  <si>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</si>
  <si>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</si>
  <si>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</si>
  <si>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</si>
  <si>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</si>
  <si>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</si>
  <si>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</si>
  <si>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</si>
  <si>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</si>
  <si>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</si>
  <si>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</si>
  <si>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</si>
  <si>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</si>
  <si>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</si>
  <si>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</si>
  <si>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</si>
  <si>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</si>
  <si>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</si>
  <si>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</si>
  <si>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</si>
  <si>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</si>
  <si>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</si>
  <si>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</si>
  <si>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</si>
  <si>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</si>
  <si>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</si>
  <si>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</si>
  <si>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</si>
  <si>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</si>
  <si>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</si>
  <si>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</si>
  <si>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</si>
  <si>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</si>
  <si>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</si>
  <si>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</si>
  <si>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</si>
  <si>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</si>
  <si>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</si>
  <si>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</si>
  <si>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</si>
  <si>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</si>
  <si>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</si>
  <si>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</si>
  <si>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</si>
  <si>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</si>
  <si>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</si>
  <si>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</si>
  <si>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</si>
  <si>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</si>
  <si>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</si>
  <si>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</si>
  <si>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</si>
  <si>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</si>
  <si>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</si>
  <si>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</si>
  <si>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</si>
  <si>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</si>
  <si>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</si>
  <si>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</si>
  <si>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</si>
  <si>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</si>
  <si>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</si>
  <si>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</si>
  <si>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</si>
  <si>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</si>
  <si>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</si>
  <si>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</si>
  <si>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</si>
  <si>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</si>
  <si>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</si>
  <si>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</si>
  <si>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</si>
  <si>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</si>
  <si>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</si>
  <si>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</si>
  <si>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</si>
  <si>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</si>
  <si>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</si>
  <si>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</si>
  <si>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</si>
  <si>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</si>
  <si>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</si>
  <si>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</si>
  <si>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</si>
  <si>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</si>
  <si>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</si>
  <si>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</si>
  <si>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</si>
  <si>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</si>
  <si>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</si>
  <si>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</si>
  <si>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</si>
  <si>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</si>
  <si>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</si>
  <si>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</si>
  <si>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</si>
  <si>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</si>
  <si>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</si>
  <si>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</si>
  <si>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</si>
  <si>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</si>
  <si>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</si>
  <si>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</si>
  <si>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</si>
  <si>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</si>
  <si>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</si>
  <si>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</si>
  <si>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</si>
  <si>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</si>
  <si>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</si>
  <si>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</si>
  <si>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</si>
  <si>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</si>
  <si>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</si>
  <si>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</si>
  <si>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</si>
  <si>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</si>
  <si>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</si>
  <si>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</si>
  <si>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</si>
  <si>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</si>
  <si>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</si>
  <si>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</si>
  <si>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</si>
  <si>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</si>
  <si>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</si>
  <si>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</si>
  <si>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</si>
  <si>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</si>
  <si>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</si>
  <si>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</si>
  <si>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</si>
  <si>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</si>
  <si>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</si>
  <si>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</si>
  <si>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</si>
  <si>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</si>
  <si>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</si>
  <si>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</si>
  <si>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</si>
  <si>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</si>
  <si>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</si>
  <si>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</si>
  <si>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</si>
  <si>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</si>
  <si>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</si>
  <si>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</si>
  <si>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</si>
  <si>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</si>
  <si>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</si>
  <si>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</si>
  <si>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</si>
  <si>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</si>
  <si>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</si>
  <si>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</si>
  <si>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</si>
  <si>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</si>
  <si>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</si>
  <si>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</si>
  <si>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</si>
  <si>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</si>
  <si>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</si>
  <si>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</si>
  <si>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</si>
  <si>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</si>
  <si>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</si>
  <si>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</si>
  <si>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</si>
  <si>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</si>
  <si>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</si>
  <si>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</si>
  <si>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</si>
  <si>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</si>
  <si>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</si>
  <si>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</si>
  <si>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</si>
  <si>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</si>
  <si>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</si>
  <si>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</si>
  <si>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</si>
  <si>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</si>
  <si>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</si>
  <si>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</si>
  <si>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</si>
  <si>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</si>
  <si>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</si>
  <si>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</si>
  <si>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</si>
  <si>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</si>
  <si>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</si>
  <si>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</si>
  <si>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</si>
  <si>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</si>
  <si>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</si>
  <si>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</si>
  <si>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</si>
  <si>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</si>
  <si>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</si>
  <si>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</si>
  <si>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</si>
  <si>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</si>
  <si>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</si>
  <si>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</si>
  <si>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</si>
  <si>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</si>
  <si>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</si>
  <si>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</si>
  <si>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</si>
  <si>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</si>
  <si>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</si>
  <si>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</si>
  <si>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</si>
  <si>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</si>
  <si>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</si>
  <si>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</si>
  <si>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</si>
  <si>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</si>
  <si>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</si>
  <si>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</si>
  <si>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</si>
  <si>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</si>
  <si>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</si>
  <si>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</si>
  <si>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</si>
  <si>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</si>
  <si>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</si>
  <si>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</si>
  <si>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</si>
  <si>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</si>
  <si>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</si>
  <si>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</si>
  <si>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</si>
  <si>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</si>
  <si>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</si>
  <si>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</si>
  <si>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</si>
  <si>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</si>
  <si>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</si>
  <si>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</si>
  <si>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</si>
  <si>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</si>
  <si>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</si>
  <si>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</si>
  <si>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</si>
  <si>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</si>
  <si>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</si>
  <si>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</si>
  <si>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</si>
  <si>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</si>
  <si>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</si>
  <si>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</si>
  <si>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</si>
  <si>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</si>
  <si>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</si>
  <si>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</si>
  <si>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</si>
  <si>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</si>
  <si>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</si>
  <si>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</si>
  <si>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</si>
  <si>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</si>
  <si>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</si>
  <si>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</si>
  <si>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</si>
  <si>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</si>
  <si>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</si>
  <si>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</si>
  <si>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</si>
  <si>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</si>
  <si>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</si>
  <si>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</si>
  <si>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</si>
  <si>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</si>
  <si>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</si>
  <si>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</si>
  <si>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</si>
  <si>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</si>
  <si>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</si>
  <si>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</si>
  <si>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</si>
  <si>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</si>
  <si>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</si>
  <si>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</si>
  <si>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</si>
  <si>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</si>
  <si>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</si>
  <si>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</si>
  <si>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</si>
  <si>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</si>
  <si>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</si>
  <si>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</si>
  <si>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</si>
  <si>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</si>
  <si>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</si>
  <si>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</si>
  <si>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</si>
  <si>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</si>
  <si>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</si>
  <si>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</si>
  <si>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</si>
  <si>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</si>
  <si>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</si>
  <si>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</si>
  <si>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</si>
  <si>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</si>
  <si>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</si>
  <si>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</si>
  <si>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</si>
  <si>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</si>
  <si>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</si>
  <si>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</si>
  <si>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</si>
  <si>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</si>
  <si>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</si>
  <si>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</si>
  <si>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</si>
  <si>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</si>
  <si>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</si>
  <si>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</si>
  <si>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</si>
  <si>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</si>
  <si>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</si>
  <si>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</si>
  <si>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</si>
  <si>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</si>
  <si>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</si>
  <si>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</si>
  <si>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</si>
  <si>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</si>
  <si>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</si>
  <si>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</si>
  <si>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</si>
  <si>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</si>
  <si>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</si>
  <si>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</si>
  <si>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</si>
  <si>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</si>
  <si>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</si>
  <si>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</si>
  <si>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</si>
  <si>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</si>
  <si>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</si>
  <si>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</si>
  <si>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</si>
  <si>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</si>
  <si>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</si>
  <si>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</si>
  <si>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</si>
  <si>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</si>
  <si>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</si>
  <si>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</si>
  <si>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</si>
  <si>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</si>
  <si>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</si>
  <si>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</si>
  <si>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</si>
  <si>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</si>
  <si>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</si>
  <si>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</si>
  <si>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</si>
  <si>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</si>
  <si>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</si>
  <si>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</si>
  <si>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</si>
  <si>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</si>
  <si>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</si>
  <si>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</si>
  <si>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</si>
  <si>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</si>
  <si>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</si>
  <si>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</si>
  <si>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</si>
  <si>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</si>
  <si>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</si>
  <si>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</si>
  <si>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</si>
  <si>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</si>
  <si>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</si>
  <si>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</si>
  <si>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</si>
  <si>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</si>
  <si>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</si>
  <si>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</si>
  <si>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</si>
  <si>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</si>
  <si>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</si>
  <si>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</si>
  <si>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</si>
  <si>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</si>
  <si>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</si>
  <si>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</si>
  <si>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</si>
  <si>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</si>
  <si>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</si>
  <si>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</si>
  <si>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</si>
  <si>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</si>
  <si>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</si>
  <si>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</si>
  <si>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</si>
  <si>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</si>
  <si>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</si>
  <si>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</si>
  <si>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</si>
  <si>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</si>
  <si>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</si>
  <si>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</si>
  <si>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</si>
  <si>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</si>
  <si>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</si>
  <si>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</si>
  <si>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</si>
  <si>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</si>
  <si>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</si>
  <si>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</si>
  <si>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</si>
  <si>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</si>
  <si>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</si>
  <si>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</si>
  <si>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</si>
  <si>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</si>
  <si>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</si>
  <si>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</si>
  <si>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</si>
  <si>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</si>
  <si>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</si>
  <si>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</si>
  <si>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</si>
  <si>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</si>
  <si>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</si>
  <si>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</si>
  <si>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</si>
  <si>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</si>
  <si>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</si>
  <si>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</si>
  <si>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</si>
  <si>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</si>
  <si>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</si>
  <si>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</si>
  <si>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</si>
  <si>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</si>
  <si>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</si>
  <si>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</si>
  <si>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</si>
  <si>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</si>
  <si>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</si>
  <si>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</si>
  <si>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</si>
  <si>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</si>
  <si>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</si>
  <si>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</si>
  <si>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</si>
  <si>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</si>
  <si>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３次元データを利用した効率的な災害復旧事業の調査・検討に必要な経費</t>
    <phoneticPr fontId="5"/>
  </si>
  <si>
    <t>水管理・国土保全局</t>
    <phoneticPr fontId="5"/>
  </si>
  <si>
    <t>防災課</t>
    <rPh sb="0" eb="3">
      <t>ボウサイカ</t>
    </rPh>
    <phoneticPr fontId="5"/>
  </si>
  <si>
    <t>課長　内藤　正彦</t>
    <rPh sb="0" eb="2">
      <t>カチョウ</t>
    </rPh>
    <phoneticPr fontId="5"/>
  </si>
  <si>
    <t>公共土木施設災害復旧事業費国庫負担法</t>
    <phoneticPr fontId="5"/>
  </si>
  <si>
    <t>公共土木施設災害復旧事業費国庫負担法事務取扱要綱等</t>
    <phoneticPr fontId="5"/>
  </si>
  <si>
    <t>○</t>
  </si>
  <si>
    <t>災害復旧事務において、３次元点群データを利用することにより、現在の測量成果を使用した図面よりも効率的に災害査定用図面の作成、実施設計書の作成、工事利用や成功認定等への活用方策を検討し、より効率的な災害復旧事務を構築する。</t>
    <phoneticPr fontId="5"/>
  </si>
  <si>
    <t>県</t>
    <rPh sb="0" eb="1">
      <t>ケン</t>
    </rPh>
    <phoneticPr fontId="5"/>
  </si>
  <si>
    <t>-</t>
    <phoneticPr fontId="5"/>
  </si>
  <si>
    <t>国土交通省水管理・国土保全局調べ</t>
    <phoneticPr fontId="5"/>
  </si>
  <si>
    <t>式</t>
    <rPh sb="0" eb="1">
      <t>シキ</t>
    </rPh>
    <phoneticPr fontId="5"/>
  </si>
  <si>
    <t>百万円</t>
    <rPh sb="0" eb="1">
      <t>ヒャク</t>
    </rPh>
    <rPh sb="1" eb="3">
      <t>マンエン</t>
    </rPh>
    <phoneticPr fontId="5"/>
  </si>
  <si>
    <t>　　百万円/式</t>
    <rPh sb="2" eb="3">
      <t>ヒャク</t>
    </rPh>
    <rPh sb="3" eb="5">
      <t>マンエン</t>
    </rPh>
    <rPh sb="6" eb="7">
      <t>シキ</t>
    </rPh>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</si>
  <si>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</si>
  <si>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</si>
  <si>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</si>
  <si>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 xml:space="preserve">国費投入の必要性については、上記のとおり、国民や社会のニーズに合致し、国が実施することが必要な事業であると考えられる。本事業においては企画競争における業務発注を予定しており、効率性、有効性の確保に努める。 </t>
    <phoneticPr fontId="5"/>
  </si>
  <si>
    <t>法に基づく災害復旧事業について、その目的である地方公共団体の速やかな復旧を進めるための効率的な災害復旧事務体制構築は、地方公共団体や民間では実施不可能であり、国の責務で実施しなければならない。</t>
    <rPh sb="0" eb="1">
      <t>ホウ</t>
    </rPh>
    <rPh sb="2" eb="3">
      <t>モト</t>
    </rPh>
    <rPh sb="5" eb="7">
      <t>サイガイ</t>
    </rPh>
    <rPh sb="7" eb="9">
      <t>フッキュウ</t>
    </rPh>
    <rPh sb="9" eb="11">
      <t>ジギョウ</t>
    </rPh>
    <rPh sb="18" eb="20">
      <t>モクテキ</t>
    </rPh>
    <rPh sb="23" eb="25">
      <t>チホウ</t>
    </rPh>
    <rPh sb="25" eb="27">
      <t>コウキョウ</t>
    </rPh>
    <rPh sb="27" eb="29">
      <t>ダンタイ</t>
    </rPh>
    <rPh sb="30" eb="31">
      <t>スミ</t>
    </rPh>
    <rPh sb="34" eb="36">
      <t>フッキュウ</t>
    </rPh>
    <rPh sb="37" eb="38">
      <t>スス</t>
    </rPh>
    <rPh sb="59" eb="61">
      <t>チホウ</t>
    </rPh>
    <rPh sb="61" eb="63">
      <t>コウキョウ</t>
    </rPh>
    <rPh sb="63" eb="65">
      <t>ダンタイ</t>
    </rPh>
    <rPh sb="66" eb="68">
      <t>ミンカン</t>
    </rPh>
    <rPh sb="70" eb="72">
      <t>ジッシ</t>
    </rPh>
    <rPh sb="72" eb="75">
      <t>フカノウ</t>
    </rPh>
    <rPh sb="79" eb="80">
      <t>クニ</t>
    </rPh>
    <rPh sb="81" eb="83">
      <t>セキム</t>
    </rPh>
    <rPh sb="84" eb="86">
      <t>ジッシ</t>
    </rPh>
    <phoneticPr fontId="5"/>
  </si>
  <si>
    <t>-</t>
    <phoneticPr fontId="5"/>
  </si>
  <si>
    <t>近年、平成３０年７月豪雨や令和元年東日本台風、令和２年７月豪雨など、大規模災害が多発し、災害復旧申請の件数が大幅に増加している。大規模災害発生時には、査定の効率化を実施しているものの、災害申請・査定・発注までにかかる地方公共団体職員への負担は高い状況となっている。そこで、近年技術開発が進展しているドローン等を活用することにより、作業の安全を確保しつつ、撮影した被災箇所の映像から３次元データを作成することで、現地調査と測量に要する時間を縮減でき、地方公共団体職員への災害査定事務にかかる負担の軽減が可能となる。さらに、作成データを工事図面へ活用することにより、機械化施工の促進や完成図書の電子化により成功認定も効率的に実施可能となる。</t>
    <rPh sb="40" eb="42">
      <t>タハツ</t>
    </rPh>
    <rPh sb="64" eb="67">
      <t>ダイキボ</t>
    </rPh>
    <rPh sb="67" eb="69">
      <t>サイガイ</t>
    </rPh>
    <rPh sb="69" eb="72">
      <t>ハッセイジ</t>
    </rPh>
    <rPh sb="108" eb="110">
      <t>チホウ</t>
    </rPh>
    <rPh sb="110" eb="112">
      <t>コウキョウ</t>
    </rPh>
    <rPh sb="112" eb="114">
      <t>ダンタイ</t>
    </rPh>
    <rPh sb="136" eb="138">
      <t>キンネン</t>
    </rPh>
    <rPh sb="138" eb="140">
      <t>ギジュツ</t>
    </rPh>
    <rPh sb="140" eb="142">
      <t>カイハツ</t>
    </rPh>
    <rPh sb="143" eb="145">
      <t>シンテン</t>
    </rPh>
    <rPh sb="260" eb="262">
      <t>サクセイ</t>
    </rPh>
    <phoneticPr fontId="5"/>
  </si>
  <si>
    <t>水害・土砂災害対策調査費</t>
    <rPh sb="0" eb="2">
      <t>スイガイ</t>
    </rPh>
    <rPh sb="3" eb="5">
      <t>ドシャ</t>
    </rPh>
    <rPh sb="5" eb="7">
      <t>サイガイ</t>
    </rPh>
    <rPh sb="7" eb="9">
      <t>タイサク</t>
    </rPh>
    <rPh sb="9" eb="12">
      <t>チョウサヒ</t>
    </rPh>
    <phoneticPr fontId="5"/>
  </si>
  <si>
    <t>本業務において３次元点群データを活用した効率的な災害復旧事務体制を構築することにより、現地調査と測量に要する時間を縮減でき、地方公共団体職員の災害査定事務にかかる負担が軽減され、災害復旧事業の円滑な実施が可能となり、被災地の早急な復旧・復興が可能となる。</t>
    <rPh sb="102" eb="104">
      <t>カノウ</t>
    </rPh>
    <rPh sb="121" eb="123">
      <t>カノウ</t>
    </rPh>
    <phoneticPr fontId="5"/>
  </si>
  <si>
    <t>近年の災害の激甚化を受け、被災地を含め広く社会において、早期の復旧に対する意識は高まってきており、ニーズを的確に反映している。</t>
    <rPh sb="0" eb="2">
      <t>キンネン</t>
    </rPh>
    <rPh sb="3" eb="5">
      <t>サイガイ</t>
    </rPh>
    <rPh sb="6" eb="8">
      <t>ゲキジン</t>
    </rPh>
    <rPh sb="8" eb="9">
      <t>カ</t>
    </rPh>
    <rPh sb="10" eb="11">
      <t>ウ</t>
    </rPh>
    <rPh sb="13" eb="16">
      <t>ヒサイチ</t>
    </rPh>
    <rPh sb="17" eb="18">
      <t>フク</t>
    </rPh>
    <rPh sb="19" eb="20">
      <t>ヒロ</t>
    </rPh>
    <rPh sb="21" eb="23">
      <t>シャカイ</t>
    </rPh>
    <rPh sb="28" eb="30">
      <t>ソウキ</t>
    </rPh>
    <rPh sb="31" eb="33">
      <t>フッキュウ</t>
    </rPh>
    <rPh sb="34" eb="35">
      <t>タイ</t>
    </rPh>
    <rPh sb="37" eb="39">
      <t>イシキ</t>
    </rPh>
    <rPh sb="40" eb="41">
      <t>タカ</t>
    </rPh>
    <rPh sb="53" eb="55">
      <t>テキカク</t>
    </rPh>
    <rPh sb="56" eb="58">
      <t>ハンエイ</t>
    </rPh>
    <phoneticPr fontId="5"/>
  </si>
  <si>
    <t>近年、平成30年7月豪雨、北海道胆振東部地震、令和元年東日本台風、令和2年7月豪雨等の大規模災害が毎年発生している。災害が頻発・激甚化する中、地方公共団体の効率的な災害復旧事務体制を構築することは、早期の災害復旧に向けて国を挙げて全力で取り組むべき事項であり、急務である。</t>
    <rPh sb="0" eb="2">
      <t>キンネン</t>
    </rPh>
    <rPh sb="23" eb="25">
      <t>レイワ</t>
    </rPh>
    <rPh sb="25" eb="27">
      <t>ガンネン</t>
    </rPh>
    <rPh sb="27" eb="30">
      <t>ヒガシニホン</t>
    </rPh>
    <rPh sb="30" eb="32">
      <t>タイフウ</t>
    </rPh>
    <rPh sb="41" eb="42">
      <t>トウ</t>
    </rPh>
    <rPh sb="43" eb="46">
      <t>ダイキボ</t>
    </rPh>
    <rPh sb="46" eb="48">
      <t>サイガイ</t>
    </rPh>
    <rPh sb="49" eb="51">
      <t>マイトシ</t>
    </rPh>
    <rPh sb="51" eb="53">
      <t>ハッセイ</t>
    </rPh>
    <rPh sb="71" eb="73">
      <t>チホウ</t>
    </rPh>
    <rPh sb="73" eb="75">
      <t>コウキョウ</t>
    </rPh>
    <rPh sb="75" eb="77">
      <t>ダンタイ</t>
    </rPh>
    <rPh sb="99" eb="101">
      <t>ソウキ</t>
    </rPh>
    <rPh sb="102" eb="104">
      <t>サイガイ</t>
    </rPh>
    <rPh sb="104" eb="106">
      <t>フッキュウ</t>
    </rPh>
    <rPh sb="107" eb="108">
      <t>ム</t>
    </rPh>
    <rPh sb="115" eb="117">
      <t>ゼンリョク</t>
    </rPh>
    <rPh sb="118" eb="119">
      <t>ト</t>
    </rPh>
    <rPh sb="120" eb="121">
      <t>ク</t>
    </rPh>
    <rPh sb="124" eb="126">
      <t>ジコウ</t>
    </rPh>
    <phoneticPr fontId="5"/>
  </si>
  <si>
    <t>「新型コロナウイルス感染症への対応など緊要な経費」として所要の要望を行っている。</t>
    <phoneticPr fontId="5"/>
  </si>
  <si>
    <t>３次元データを活用した効率的な災害復旧事務の構築</t>
    <rPh sb="11" eb="14">
      <t>コウリツテキ</t>
    </rPh>
    <rPh sb="19" eb="21">
      <t>ジム</t>
    </rPh>
    <rPh sb="22" eb="24">
      <t>コウチク</t>
    </rPh>
    <phoneticPr fontId="5"/>
  </si>
  <si>
    <t>３次元データを活用した災害査定を令和９年度までに、47都道府県において実施</t>
    <rPh sb="1" eb="3">
      <t>ジゲン</t>
    </rPh>
    <rPh sb="7" eb="9">
      <t>カツヨウ</t>
    </rPh>
    <rPh sb="11" eb="13">
      <t>サイガイ</t>
    </rPh>
    <rPh sb="13" eb="15">
      <t>サテイ</t>
    </rPh>
    <rPh sb="35" eb="37">
      <t>ジッシ</t>
    </rPh>
    <phoneticPr fontId="5"/>
  </si>
  <si>
    <t>執行額／３次元データを活用した効率的な災害復旧事務の構築</t>
    <rPh sb="0" eb="3">
      <t>シッコウガク</t>
    </rPh>
    <phoneticPr fontId="5"/>
  </si>
  <si>
    <t>３次元データを活用した災害査定を行った都道府県数</t>
    <rPh sb="7" eb="9">
      <t>カツヨウ</t>
    </rPh>
    <rPh sb="16" eb="17">
      <t>オコナ</t>
    </rPh>
    <rPh sb="19" eb="23">
      <t>トドウフケン</t>
    </rPh>
    <phoneticPr fontId="5"/>
  </si>
  <si>
    <t>-</t>
  </si>
  <si>
    <t>-</t>
    <phoneticPr fontId="5"/>
  </si>
  <si>
    <t>‐</t>
  </si>
  <si>
    <t>-</t>
    <phoneticPr fontId="5"/>
  </si>
  <si>
    <t>-</t>
    <phoneticPr fontId="5"/>
  </si>
  <si>
    <t>災害復旧事務において３次元点群データを利用することにより、効率的で迅速な災害査定を行うための方策を検討することは、災害が頻発化・激甚化している昨今において重要な取り組みである。このため、事業の効果的かつ効率的な執行に努めることに留意しつつ、事業を適切に実施すべき。</t>
    <rPh sb="33" eb="35">
      <t>ジンソク</t>
    </rPh>
    <rPh sb="41" eb="4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</si>
</sst>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145463</xdr:colOff>
      <xdr:row>742</xdr:row>
      <xdr:rowOff>0</xdr:rowOff>
    </xdr:from>
    <xdr:to>
      <xdr:col>33</xdr:col>
      <xdr:colOff>204652</xdr:colOff>
      <xdr:row>745</xdr:row>
      <xdr:rowOff>50063</xdr:rowOff>
    </xdr:to>
    <xdr:sp macro="" textlink="">
      <xdr:nvSpPr>
        <xdr:cNvPr id="2" name="正方形/長方形 1"/>
        <xdr:cNvSpPr/>
      </xdr:nvSpPr>
      <xdr:spPr>
        <a:xfrm>
          <a:off x="3886190" y="44074773"/>
          <a:ext cx="3176462" cy="10891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18</xdr:col>
      <xdr:colOff>145225</xdr:colOff>
      <xdr:row>754</xdr:row>
      <xdr:rowOff>93691</xdr:rowOff>
    </xdr:from>
    <xdr:to>
      <xdr:col>33</xdr:col>
      <xdr:colOff>207002</xdr:colOff>
      <xdr:row>757</xdr:row>
      <xdr:rowOff>147835</xdr:rowOff>
    </xdr:to>
    <xdr:sp macro="" textlink="">
      <xdr:nvSpPr>
        <xdr:cNvPr id="3" name="正方形/長方形 2"/>
        <xdr:cNvSpPr/>
      </xdr:nvSpPr>
      <xdr:spPr>
        <a:xfrm>
          <a:off x="3885952" y="48324827"/>
          <a:ext cx="3179050" cy="10932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24856</xdr:colOff>
      <xdr:row>746</xdr:row>
      <xdr:rowOff>294061</xdr:rowOff>
    </xdr:from>
    <xdr:to>
      <xdr:col>26</xdr:col>
      <xdr:colOff>24856</xdr:colOff>
      <xdr:row>753</xdr:row>
      <xdr:rowOff>86045</xdr:rowOff>
    </xdr:to>
    <xdr:cxnSp macro="">
      <xdr:nvCxnSpPr>
        <xdr:cNvPr id="4" name="直線矢印コネクタ 3"/>
        <xdr:cNvCxnSpPr/>
      </xdr:nvCxnSpPr>
      <xdr:spPr>
        <a:xfrm>
          <a:off x="5269209" y="42854002"/>
          <a:ext cx="0" cy="22236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118730</xdr:colOff>
      <xdr:row>745</xdr:row>
      <xdr:rowOff>131559</xdr:rowOff>
    </xdr:from>
    <xdr:to>
      <xdr:col>33</xdr:col>
      <xdr:colOff>179336</xdr:colOff>
      <xdr:row>746</xdr:row>
      <xdr:rowOff>224647</xdr:rowOff>
    </xdr:to>
    <xdr:sp macro="" textlink="">
      <xdr:nvSpPr>
        <xdr:cNvPr id="5" name="大かっこ 4"/>
        <xdr:cNvSpPr/>
      </xdr:nvSpPr>
      <xdr:spPr>
        <a:xfrm>
          <a:off x="3859457" y="45245423"/>
          <a:ext cx="3177879" cy="4394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757</xdr:row>
      <xdr:rowOff>213201</xdr:rowOff>
    </xdr:from>
    <xdr:to>
      <xdr:col>35</xdr:col>
      <xdr:colOff>131989</xdr:colOff>
      <xdr:row>758</xdr:row>
      <xdr:rowOff>443593</xdr:rowOff>
    </xdr:to>
    <xdr:sp macro="" textlink="">
      <xdr:nvSpPr>
        <xdr:cNvPr id="6" name="大かっこ 5"/>
        <xdr:cNvSpPr/>
      </xdr:nvSpPr>
      <xdr:spPr>
        <a:xfrm>
          <a:off x="3532909" y="49483428"/>
          <a:ext cx="3872716" cy="905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200571</xdr:colOff>
      <xdr:row>752</xdr:row>
      <xdr:rowOff>340680</xdr:rowOff>
    </xdr:from>
    <xdr:to>
      <xdr:col>33</xdr:col>
      <xdr:colOff>59411</xdr:colOff>
      <xdr:row>754</xdr:row>
      <xdr:rowOff>186899</xdr:rowOff>
    </xdr:to>
    <xdr:sp macro="" textlink="">
      <xdr:nvSpPr>
        <xdr:cNvPr id="7" name="正方形/長方形 6"/>
        <xdr:cNvSpPr/>
      </xdr:nvSpPr>
      <xdr:spPr>
        <a:xfrm>
          <a:off x="3733480" y="47879089"/>
          <a:ext cx="3183931" cy="53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1</xdr:colOff>
      <xdr:row>757</xdr:row>
      <xdr:rowOff>17318</xdr:rowOff>
    </xdr:from>
    <xdr:to>
      <xdr:col>39</xdr:col>
      <xdr:colOff>182060</xdr:colOff>
      <xdr:row>758</xdr:row>
      <xdr:rowOff>515035</xdr:rowOff>
    </xdr:to>
    <xdr:sp macro="" textlink="">
      <xdr:nvSpPr>
        <xdr:cNvPr id="14" name="正方形/長方形 13"/>
        <xdr:cNvSpPr/>
      </xdr:nvSpPr>
      <xdr:spPr>
        <a:xfrm>
          <a:off x="2622177" y="46398465"/>
          <a:ext cx="5426412" cy="1170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３次元データを利用した効率的な</a:t>
          </a:r>
          <a:endParaRPr kumimoji="1" lang="en-US" altLang="ja-JP" sz="1600">
            <a:solidFill>
              <a:sysClr val="windowText" lastClr="000000"/>
            </a:solidFill>
          </a:endParaRPr>
        </a:p>
        <a:p>
          <a:pPr algn="ctr"/>
          <a:r>
            <a:rPr kumimoji="1" lang="ja-JP" altLang="en-US" sz="1600">
              <a:solidFill>
                <a:sysClr val="windowText" lastClr="000000"/>
              </a:solidFill>
            </a:rPr>
            <a:t>災害復旧事業の調査・検討に</a:t>
          </a:r>
          <a:endParaRPr kumimoji="1" lang="en-US" altLang="ja-JP" sz="1600">
            <a:solidFill>
              <a:sysClr val="windowText" lastClr="000000"/>
            </a:solidFill>
          </a:endParaRPr>
        </a:p>
        <a:p>
          <a:pPr algn="ctr"/>
          <a:r>
            <a:rPr kumimoji="1" lang="ja-JP" altLang="en-US" sz="1600">
              <a:solidFill>
                <a:sysClr val="windowText" lastClr="000000"/>
              </a:solidFill>
            </a:rPr>
            <a:t>必要な経費</a:t>
          </a:r>
          <a:endParaRPr kumimoji="1" lang="en-US" altLang="ja-JP" sz="1600">
            <a:solidFill>
              <a:sysClr val="windowText" lastClr="000000"/>
            </a:solidFill>
          </a:endParaRPr>
        </a:p>
      </xdr:txBody>
    </xdr:sp>
    <xdr:clientData/>
  </xdr:twoCellAnchor>
  <xdr:twoCellAnchor>
    <xdr:from>
      <xdr:col>19</xdr:col>
      <xdr:colOff>134470</xdr:colOff>
      <xdr:row>745</xdr:row>
      <xdr:rowOff>44824</xdr:rowOff>
    </xdr:from>
    <xdr:to>
      <xdr:col>33</xdr:col>
      <xdr:colOff>22411</xdr:colOff>
      <xdr:row>747</xdr:row>
      <xdr:rowOff>22412</xdr:rowOff>
    </xdr:to>
    <xdr:sp macro="" textlink="">
      <xdr:nvSpPr>
        <xdr:cNvPr id="9" name="正方形/長方形 8"/>
        <xdr:cNvSpPr/>
      </xdr:nvSpPr>
      <xdr:spPr>
        <a:xfrm>
          <a:off x="3966882" y="42257383"/>
          <a:ext cx="2711823" cy="672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0"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0" t="s">
        <v>0</v>
      </c>
      <c r="AK2" s="930"/>
      <c r="AL2" s="930"/>
      <c r="AM2" s="930"/>
      <c r="AN2" s="930"/>
      <c r="AO2" s="931" t="s">
        <v>345</v>
      </c>
      <c r="AP2" s="931"/>
      <c r="AQ2" s="931"/>
      <c r="AR2" s="64" t="str">
        <f>IF(OR(AO2="　", AO2=""), "", "-")</f>
        <v>-</v>
      </c>
      <c r="AS2" s="932">
        <v>13</v>
      </c>
      <c r="AT2" s="932"/>
      <c r="AU2" s="932"/>
      <c r="AV2" s="42" t="str">
        <f>IF(AW2="", "", "-")</f>
        <v/>
      </c>
      <c r="AW2" s="897"/>
      <c r="AX2" s="897"/>
    </row>
    <row r="3" spans="1:50" ht="21" customHeight="1" thickBot="1" x14ac:dyDescent="0.2">
      <c r="A3" s="850" t="s">
        <v>349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481</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454</v>
      </c>
      <c r="T5" s="826"/>
      <c r="U5" s="826"/>
      <c r="V5" s="826"/>
      <c r="W5" s="826"/>
      <c r="X5" s="831"/>
      <c r="Y5" s="684" t="s">
        <v>3</v>
      </c>
      <c r="Z5" s="579"/>
      <c r="AA5" s="579"/>
      <c r="AB5" s="579"/>
      <c r="AC5" s="579"/>
      <c r="AD5" s="580"/>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36" t="str">
        <f>入力規則等!A27</f>
        <v>国土強靱化施策</v>
      </c>
      <c r="H8" s="706"/>
      <c r="I8" s="706"/>
      <c r="J8" s="706"/>
      <c r="K8" s="706"/>
      <c r="L8" s="706"/>
      <c r="M8" s="706"/>
      <c r="N8" s="706"/>
      <c r="O8" s="706"/>
      <c r="P8" s="706"/>
      <c r="Q8" s="706"/>
      <c r="R8" s="706"/>
      <c r="S8" s="706"/>
      <c r="T8" s="706"/>
      <c r="U8" s="706"/>
      <c r="V8" s="706"/>
      <c r="W8" s="706"/>
      <c r="X8" s="937"/>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502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8" t="s">
        <v>24</v>
      </c>
      <c r="B12" s="939"/>
      <c r="C12" s="939"/>
      <c r="D12" s="939"/>
      <c r="E12" s="939"/>
      <c r="F12" s="940"/>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513</v>
      </c>
      <c r="Q13" s="644"/>
      <c r="R13" s="644"/>
      <c r="S13" s="644"/>
      <c r="T13" s="644"/>
      <c r="U13" s="644"/>
      <c r="V13" s="645"/>
      <c r="W13" s="643" t="s">
        <v>513</v>
      </c>
      <c r="X13" s="644"/>
      <c r="Y13" s="644"/>
      <c r="Z13" s="644"/>
      <c r="AA13" s="644"/>
      <c r="AB13" s="644"/>
      <c r="AC13" s="645"/>
      <c r="AD13" s="643" t="s">
        <v>513</v>
      </c>
      <c r="AE13" s="644"/>
      <c r="AF13" s="644"/>
      <c r="AG13" s="644"/>
      <c r="AH13" s="644"/>
      <c r="AI13" s="644"/>
      <c r="AJ13" s="645"/>
      <c r="AK13" s="643" t="s">
        <v>513</v>
      </c>
      <c r="AL13" s="644"/>
      <c r="AM13" s="644"/>
      <c r="AN13" s="644"/>
      <c r="AO13" s="644"/>
      <c r="AP13" s="644"/>
      <c r="AQ13" s="645"/>
      <c r="AR13" s="905" t="s">
        <v>512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512</v>
      </c>
      <c r="Q14" s="644"/>
      <c r="R14" s="644"/>
      <c r="S14" s="644"/>
      <c r="T14" s="644"/>
      <c r="U14" s="644"/>
      <c r="V14" s="645"/>
      <c r="W14" s="643" t="s">
        <v>513</v>
      </c>
      <c r="X14" s="644"/>
      <c r="Y14" s="644"/>
      <c r="Z14" s="644"/>
      <c r="AA14" s="644"/>
      <c r="AB14" s="644"/>
      <c r="AC14" s="645"/>
      <c r="AD14" s="643" t="s">
        <v>513</v>
      </c>
      <c r="AE14" s="644"/>
      <c r="AF14" s="644"/>
      <c r="AG14" s="644"/>
      <c r="AH14" s="644"/>
      <c r="AI14" s="644"/>
      <c r="AJ14" s="645"/>
      <c r="AK14" s="643" t="s">
        <v>513</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512</v>
      </c>
      <c r="Q15" s="644"/>
      <c r="R15" s="644"/>
      <c r="S15" s="644"/>
      <c r="T15" s="644"/>
      <c r="U15" s="644"/>
      <c r="V15" s="645"/>
      <c r="W15" s="643" t="s">
        <v>513</v>
      </c>
      <c r="X15" s="644"/>
      <c r="Y15" s="644"/>
      <c r="Z15" s="644"/>
      <c r="AA15" s="644"/>
      <c r="AB15" s="644"/>
      <c r="AC15" s="645"/>
      <c r="AD15" s="643" t="s">
        <v>513</v>
      </c>
      <c r="AE15" s="644"/>
      <c r="AF15" s="644"/>
      <c r="AG15" s="644"/>
      <c r="AH15" s="644"/>
      <c r="AI15" s="644"/>
      <c r="AJ15" s="645"/>
      <c r="AK15" s="643" t="s">
        <v>513</v>
      </c>
      <c r="AL15" s="644"/>
      <c r="AM15" s="644"/>
      <c r="AN15" s="644"/>
      <c r="AO15" s="644"/>
      <c r="AP15" s="644"/>
      <c r="AQ15" s="645"/>
      <c r="AR15" s="643" t="s">
        <v>512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512</v>
      </c>
      <c r="Q16" s="644"/>
      <c r="R16" s="644"/>
      <c r="S16" s="644"/>
      <c r="T16" s="644"/>
      <c r="U16" s="644"/>
      <c r="V16" s="645"/>
      <c r="W16" s="643" t="s">
        <v>513</v>
      </c>
      <c r="X16" s="644"/>
      <c r="Y16" s="644"/>
      <c r="Z16" s="644"/>
      <c r="AA16" s="644"/>
      <c r="AB16" s="644"/>
      <c r="AC16" s="645"/>
      <c r="AD16" s="643" t="s">
        <v>513</v>
      </c>
      <c r="AE16" s="644"/>
      <c r="AF16" s="644"/>
      <c r="AG16" s="644"/>
      <c r="AH16" s="644"/>
      <c r="AI16" s="644"/>
      <c r="AJ16" s="645"/>
      <c r="AK16" s="643" t="s">
        <v>513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512</v>
      </c>
      <c r="Q17" s="644"/>
      <c r="R17" s="644"/>
      <c r="S17" s="644"/>
      <c r="T17" s="644"/>
      <c r="U17" s="644"/>
      <c r="V17" s="645"/>
      <c r="W17" s="643" t="s">
        <v>513</v>
      </c>
      <c r="X17" s="644"/>
      <c r="Y17" s="644"/>
      <c r="Z17" s="644"/>
      <c r="AA17" s="644"/>
      <c r="AB17" s="644"/>
      <c r="AC17" s="645"/>
      <c r="AD17" s="643" t="s">
        <v>513</v>
      </c>
      <c r="AE17" s="644"/>
      <c r="AF17" s="644"/>
      <c r="AG17" s="644"/>
      <c r="AH17" s="644"/>
      <c r="AI17" s="644"/>
      <c r="AJ17" s="645"/>
      <c r="AK17" s="643" t="s">
        <v>513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41"/>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0" t="s">
        <v>352</v>
      </c>
      <c r="B22" s="951"/>
      <c r="C22" s="951"/>
      <c r="D22" s="951"/>
      <c r="E22" s="951"/>
      <c r="F22" s="952"/>
      <c r="G22" s="946" t="s">
        <v>258</v>
      </c>
      <c r="H22" s="206"/>
      <c r="I22" s="206"/>
      <c r="J22" s="206"/>
      <c r="K22" s="206"/>
      <c r="L22" s="206"/>
      <c r="M22" s="206"/>
      <c r="N22" s="206"/>
      <c r="O22" s="207"/>
      <c r="P22" s="919" t="s">
        <v>353</v>
      </c>
      <c r="Q22" s="206"/>
      <c r="R22" s="206"/>
      <c r="S22" s="206"/>
      <c r="T22" s="206"/>
      <c r="U22" s="206"/>
      <c r="V22" s="207"/>
      <c r="W22" s="919" t="s">
        <v>354</v>
      </c>
      <c r="X22" s="206"/>
      <c r="Y22" s="206"/>
      <c r="Z22" s="206"/>
      <c r="AA22" s="206"/>
      <c r="AB22" s="206"/>
      <c r="AC22" s="207"/>
      <c r="AD22" s="919" t="s">
        <v>257</v>
      </c>
      <c r="AE22" s="206"/>
      <c r="AF22" s="206"/>
      <c r="AG22" s="206"/>
      <c r="AH22" s="206"/>
      <c r="AI22" s="206"/>
      <c r="AJ22" s="206"/>
      <c r="AK22" s="206"/>
      <c r="AL22" s="206"/>
      <c r="AM22" s="206"/>
      <c r="AN22" s="206"/>
      <c r="AO22" s="206"/>
      <c r="AP22" s="206"/>
      <c r="AQ22" s="206"/>
      <c r="AR22" s="206"/>
      <c r="AS22" s="206"/>
      <c r="AT22" s="206"/>
      <c r="AU22" s="206"/>
      <c r="AV22" s="206"/>
      <c r="AW22" s="206"/>
      <c r="AX22" s="959"/>
    </row>
    <row r="23" spans="1:50" ht="25.5" customHeight="1" x14ac:dyDescent="0.15">
      <c r="A23" s="953"/>
      <c r="B23" s="954"/>
      <c r="C23" s="954"/>
      <c r="D23" s="954"/>
      <c r="E23" s="954"/>
      <c r="F23" s="955"/>
      <c r="G23" s="947" t="s">
        <v>503</v>
      </c>
      <c r="H23" s="948"/>
      <c r="I23" s="948"/>
      <c r="J23" s="948"/>
      <c r="K23" s="948"/>
      <c r="L23" s="948"/>
      <c r="M23" s="948"/>
      <c r="N23" s="948"/>
      <c r="O23" s="949"/>
      <c r="P23" s="905" t="s">
        <v>513</v>
      </c>
      <c r="Q23" s="906"/>
      <c r="R23" s="906"/>
      <c r="S23" s="906"/>
      <c r="T23" s="906"/>
      <c r="U23" s="906"/>
      <c r="V23" s="920"/>
      <c r="W23" s="905" t="s">
        <v>513</v>
      </c>
      <c r="X23" s="906"/>
      <c r="Y23" s="906"/>
      <c r="Z23" s="906"/>
      <c r="AA23" s="906"/>
      <c r="AB23" s="906"/>
      <c r="AC23" s="920"/>
      <c r="AD23" s="960" t="s">
        <v>507</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21"/>
      <c r="H24" s="922"/>
      <c r="I24" s="922"/>
      <c r="J24" s="922"/>
      <c r="K24" s="922"/>
      <c r="L24" s="922"/>
      <c r="M24" s="922"/>
      <c r="N24" s="922"/>
      <c r="O24" s="92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21"/>
      <c r="H25" s="922"/>
      <c r="I25" s="922"/>
      <c r="J25" s="922"/>
      <c r="K25" s="922"/>
      <c r="L25" s="922"/>
      <c r="M25" s="922"/>
      <c r="N25" s="922"/>
      <c r="O25" s="92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21"/>
      <c r="H26" s="922"/>
      <c r="I26" s="922"/>
      <c r="J26" s="922"/>
      <c r="K26" s="922"/>
      <c r="L26" s="922"/>
      <c r="M26" s="922"/>
      <c r="N26" s="922"/>
      <c r="O26" s="92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21"/>
      <c r="H27" s="922"/>
      <c r="I27" s="922"/>
      <c r="J27" s="922"/>
      <c r="K27" s="922"/>
      <c r="L27" s="922"/>
      <c r="M27" s="922"/>
      <c r="N27" s="922"/>
      <c r="O27" s="92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24" t="s">
        <v>262</v>
      </c>
      <c r="H28" s="925"/>
      <c r="I28" s="925"/>
      <c r="J28" s="925"/>
      <c r="K28" s="925"/>
      <c r="L28" s="925"/>
      <c r="M28" s="925"/>
      <c r="N28" s="925"/>
      <c r="O28" s="926"/>
      <c r="P28" s="861" t="e">
        <f>P29-SUM(P23:P27)</f>
        <v>#VALUE!</v>
      </c>
      <c r="Q28" s="862"/>
      <c r="R28" s="862"/>
      <c r="S28" s="862"/>
      <c r="T28" s="862"/>
      <c r="U28" s="862"/>
      <c r="V28" s="863"/>
      <c r="W28" s="861" t="e">
        <f>W29-SUM(W23:W27)</f>
        <v>#VALUE!</v>
      </c>
      <c r="X28" s="862"/>
      <c r="Y28" s="862"/>
      <c r="Z28" s="862"/>
      <c r="AA28" s="862"/>
      <c r="AB28" s="862"/>
      <c r="AC28" s="863"/>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27" t="s">
        <v>259</v>
      </c>
      <c r="H29" s="928"/>
      <c r="I29" s="928"/>
      <c r="J29" s="928"/>
      <c r="K29" s="928"/>
      <c r="L29" s="928"/>
      <c r="M29" s="928"/>
      <c r="N29" s="928"/>
      <c r="O29" s="929"/>
      <c r="P29" s="643" t="str">
        <f>AK13</f>
        <v>-</v>
      </c>
      <c r="Q29" s="644"/>
      <c r="R29" s="644"/>
      <c r="S29" s="644"/>
      <c r="T29" s="644"/>
      <c r="U29" s="644"/>
      <c r="V29" s="645"/>
      <c r="W29" s="933" t="str">
        <f>AR13</f>
        <v>-</v>
      </c>
      <c r="X29" s="934"/>
      <c r="Y29" s="934"/>
      <c r="Z29" s="934"/>
      <c r="AA29" s="934"/>
      <c r="AB29" s="934"/>
      <c r="AC29" s="935"/>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75" t="s">
        <v>274</v>
      </c>
      <c r="B30" s="876"/>
      <c r="C30" s="876"/>
      <c r="D30" s="876"/>
      <c r="E30" s="876"/>
      <c r="F30" s="877"/>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3" t="s">
        <v>513</v>
      </c>
      <c r="AR31" s="185"/>
      <c r="AS31" s="118" t="s">
        <v>188</v>
      </c>
      <c r="AT31" s="119"/>
      <c r="AU31" s="184">
        <v>9</v>
      </c>
      <c r="AV31" s="184"/>
      <c r="AW31" s="384" t="s">
        <v>177</v>
      </c>
      <c r="AX31" s="385"/>
    </row>
    <row r="32" spans="1:50" ht="23.25" customHeight="1" x14ac:dyDescent="0.15">
      <c r="A32" s="389"/>
      <c r="B32" s="387"/>
      <c r="C32" s="387"/>
      <c r="D32" s="387"/>
      <c r="E32" s="387"/>
      <c r="F32" s="388"/>
      <c r="G32" s="547" t="s">
        <v>509</v>
      </c>
      <c r="H32" s="548"/>
      <c r="I32" s="548"/>
      <c r="J32" s="548"/>
      <c r="K32" s="548"/>
      <c r="L32" s="548"/>
      <c r="M32" s="548"/>
      <c r="N32" s="548"/>
      <c r="O32" s="549"/>
      <c r="P32" s="90" t="s">
        <v>511</v>
      </c>
      <c r="Q32" s="90"/>
      <c r="R32" s="90"/>
      <c r="S32" s="90"/>
      <c r="T32" s="90"/>
      <c r="U32" s="90"/>
      <c r="V32" s="90"/>
      <c r="W32" s="90"/>
      <c r="X32" s="91"/>
      <c r="Y32" s="460" t="s">
        <v>12</v>
      </c>
      <c r="Z32" s="520"/>
      <c r="AA32" s="521"/>
      <c r="AB32" s="450" t="s">
        <v>490</v>
      </c>
      <c r="AC32" s="450"/>
      <c r="AD32" s="450"/>
      <c r="AE32" s="202" t="s">
        <v>491</v>
      </c>
      <c r="AF32" s="203"/>
      <c r="AG32" s="203"/>
      <c r="AH32" s="203"/>
      <c r="AI32" s="202" t="s">
        <v>491</v>
      </c>
      <c r="AJ32" s="203"/>
      <c r="AK32" s="203"/>
      <c r="AL32" s="203"/>
      <c r="AM32" s="202" t="s">
        <v>491</v>
      </c>
      <c r="AN32" s="203"/>
      <c r="AO32" s="203"/>
      <c r="AP32" s="203"/>
      <c r="AQ32" s="326" t="s">
        <v>491</v>
      </c>
      <c r="AR32" s="192"/>
      <c r="AS32" s="192"/>
      <c r="AT32" s="327"/>
      <c r="AU32" s="203" t="s">
        <v>491</v>
      </c>
      <c r="AV32" s="203"/>
      <c r="AW32" s="203"/>
      <c r="AX32" s="205"/>
    </row>
    <row r="33" spans="1:50" ht="23.25" customHeight="1" x14ac:dyDescent="0.15">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512" t="s">
        <v>490</v>
      </c>
      <c r="AC33" s="512"/>
      <c r="AD33" s="512"/>
      <c r="AE33" s="202" t="s">
        <v>491</v>
      </c>
      <c r="AF33" s="203"/>
      <c r="AG33" s="203"/>
      <c r="AH33" s="203"/>
      <c r="AI33" s="202" t="s">
        <v>491</v>
      </c>
      <c r="AJ33" s="203"/>
      <c r="AK33" s="203"/>
      <c r="AL33" s="203"/>
      <c r="AM33" s="202" t="s">
        <v>491</v>
      </c>
      <c r="AN33" s="203"/>
      <c r="AO33" s="203"/>
      <c r="AP33" s="203"/>
      <c r="AQ33" s="326" t="s">
        <v>501</v>
      </c>
      <c r="AR33" s="192"/>
      <c r="AS33" s="192"/>
      <c r="AT33" s="327"/>
      <c r="AU33" s="203">
        <v>47</v>
      </c>
      <c r="AV33" s="203"/>
      <c r="AW33" s="203"/>
      <c r="AX33" s="205"/>
    </row>
    <row r="34" spans="1:50" ht="23.25" customHeight="1" x14ac:dyDescent="0.15">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t="s">
        <v>491</v>
      </c>
      <c r="AF34" s="203"/>
      <c r="AG34" s="203"/>
      <c r="AH34" s="203"/>
      <c r="AI34" s="202" t="s">
        <v>491</v>
      </c>
      <c r="AJ34" s="203"/>
      <c r="AK34" s="203"/>
      <c r="AL34" s="203"/>
      <c r="AM34" s="202" t="s">
        <v>491</v>
      </c>
      <c r="AN34" s="203"/>
      <c r="AO34" s="203"/>
      <c r="AP34" s="203"/>
      <c r="AQ34" s="326" t="s">
        <v>491</v>
      </c>
      <c r="AR34" s="192"/>
      <c r="AS34" s="192"/>
      <c r="AT34" s="327"/>
      <c r="AU34" s="203" t="s">
        <v>491</v>
      </c>
      <c r="AV34" s="203"/>
      <c r="AW34" s="203"/>
      <c r="AX34" s="205"/>
    </row>
    <row r="35" spans="1:50" ht="23.25" customHeight="1" x14ac:dyDescent="0.15">
      <c r="A35" s="210" t="s">
        <v>304</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3"/>
      <c r="AR38" s="185"/>
      <c r="AS38" s="118" t="s">
        <v>188</v>
      </c>
      <c r="AT38" s="119"/>
      <c r="AU38" s="184"/>
      <c r="AV38" s="184"/>
      <c r="AW38" s="384" t="s">
        <v>177</v>
      </c>
      <c r="AX38" s="385"/>
    </row>
    <row r="39" spans="1:50" ht="23.25" hidden="1" customHeight="1" x14ac:dyDescent="0.15">
      <c r="A39" s="389"/>
      <c r="B39" s="387"/>
      <c r="C39" s="387"/>
      <c r="D39" s="387"/>
      <c r="E39" s="387"/>
      <c r="F39" s="388"/>
      <c r="G39" s="547"/>
      <c r="H39" s="548"/>
      <c r="I39" s="548"/>
      <c r="J39" s="548"/>
      <c r="K39" s="548"/>
      <c r="L39" s="548"/>
      <c r="M39" s="548"/>
      <c r="N39" s="548"/>
      <c r="O39" s="549"/>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3"/>
      <c r="AR45" s="185"/>
      <c r="AS45" s="118" t="s">
        <v>188</v>
      </c>
      <c r="AT45" s="119"/>
      <c r="AU45" s="184"/>
      <c r="AV45" s="184"/>
      <c r="AW45" s="384" t="s">
        <v>177</v>
      </c>
      <c r="AX45" s="385"/>
    </row>
    <row r="46" spans="1:50" ht="23.25" hidden="1" customHeight="1" x14ac:dyDescent="0.15">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3"/>
      <c r="AR52" s="185"/>
      <c r="AS52" s="118" t="s">
        <v>188</v>
      </c>
      <c r="AT52" s="119"/>
      <c r="AU52" s="184"/>
      <c r="AV52" s="184"/>
      <c r="AW52" s="384" t="s">
        <v>177</v>
      </c>
      <c r="AX52" s="385"/>
    </row>
    <row r="53" spans="1:50" ht="23.25" hidden="1" customHeight="1" x14ac:dyDescent="0.15">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7" t="s">
        <v>14</v>
      </c>
      <c r="AC55" s="577"/>
      <c r="AD55" s="57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3"/>
      <c r="AR59" s="185"/>
      <c r="AS59" s="118" t="s">
        <v>188</v>
      </c>
      <c r="AT59" s="119"/>
      <c r="AU59" s="184"/>
      <c r="AV59" s="184"/>
      <c r="AW59" s="384" t="s">
        <v>177</v>
      </c>
      <c r="AX59" s="385"/>
    </row>
    <row r="60" spans="1:50" ht="23.25" hidden="1" customHeight="1" x14ac:dyDescent="0.15">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3"/>
      <c r="AR74" s="185"/>
      <c r="AS74" s="118" t="s">
        <v>188</v>
      </c>
      <c r="AT74" s="119"/>
      <c r="AU74" s="573"/>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0"/>
      <c r="I78" s="571"/>
      <c r="J78" s="571"/>
      <c r="K78" s="571"/>
      <c r="L78" s="571"/>
      <c r="M78" s="571"/>
      <c r="N78" s="571"/>
      <c r="O78" s="572"/>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269</v>
      </c>
      <c r="AP79" s="263"/>
      <c r="AQ79" s="263"/>
      <c r="AR79" s="66" t="s">
        <v>267</v>
      </c>
      <c r="AS79" s="262"/>
      <c r="AT79" s="263"/>
      <c r="AU79" s="263"/>
      <c r="AV79" s="263"/>
      <c r="AW79" s="263"/>
      <c r="AX79" s="942"/>
    </row>
    <row r="80" spans="1:50" ht="18.75" hidden="1" customHeight="1" x14ac:dyDescent="0.15">
      <c r="A80" s="847"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48"/>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7" t="s">
        <v>14</v>
      </c>
      <c r="AC89" s="577"/>
      <c r="AD89" s="57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7" t="s">
        <v>14</v>
      </c>
      <c r="AC94" s="577"/>
      <c r="AD94" s="57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49"/>
      <c r="B99" s="419"/>
      <c r="C99" s="419"/>
      <c r="D99" s="419"/>
      <c r="E99" s="419"/>
      <c r="F99" s="420"/>
      <c r="G99" s="563"/>
      <c r="H99" s="200"/>
      <c r="I99" s="200"/>
      <c r="J99" s="200"/>
      <c r="K99" s="200"/>
      <c r="L99" s="200"/>
      <c r="M99" s="200"/>
      <c r="N99" s="200"/>
      <c r="O99" s="564"/>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508</v>
      </c>
      <c r="H101" s="90"/>
      <c r="I101" s="90"/>
      <c r="J101" s="90"/>
      <c r="K101" s="90"/>
      <c r="L101" s="90"/>
      <c r="M101" s="90"/>
      <c r="N101" s="90"/>
      <c r="O101" s="90"/>
      <c r="P101" s="90"/>
      <c r="Q101" s="90"/>
      <c r="R101" s="90"/>
      <c r="S101" s="90"/>
      <c r="T101" s="90"/>
      <c r="U101" s="90"/>
      <c r="V101" s="90"/>
      <c r="W101" s="90"/>
      <c r="X101" s="91"/>
      <c r="Y101" s="578" t="s">
        <v>54</v>
      </c>
      <c r="Z101" s="579"/>
      <c r="AA101" s="580"/>
      <c r="AB101" s="450" t="s">
        <v>493</v>
      </c>
      <c r="AC101" s="450"/>
      <c r="AD101" s="450"/>
      <c r="AE101" s="202" t="s">
        <v>491</v>
      </c>
      <c r="AF101" s="203"/>
      <c r="AG101" s="203"/>
      <c r="AH101" s="204"/>
      <c r="AI101" s="202" t="s">
        <v>491</v>
      </c>
      <c r="AJ101" s="203"/>
      <c r="AK101" s="203"/>
      <c r="AL101" s="204"/>
      <c r="AM101" s="202" t="s">
        <v>491</v>
      </c>
      <c r="AN101" s="203"/>
      <c r="AO101" s="203"/>
      <c r="AP101" s="204"/>
      <c r="AQ101" s="202" t="s">
        <v>491</v>
      </c>
      <c r="AR101" s="203"/>
      <c r="AS101" s="203"/>
      <c r="AT101" s="204"/>
      <c r="AU101" s="202" t="s">
        <v>491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493</v>
      </c>
      <c r="AC102" s="450"/>
      <c r="AD102" s="450"/>
      <c r="AE102" s="407" t="s">
        <v>491</v>
      </c>
      <c r="AF102" s="407"/>
      <c r="AG102" s="407"/>
      <c r="AH102" s="407"/>
      <c r="AI102" s="407" t="s">
        <v>491</v>
      </c>
      <c r="AJ102" s="407"/>
      <c r="AK102" s="407"/>
      <c r="AL102" s="407"/>
      <c r="AM102" s="407" t="s">
        <v>491</v>
      </c>
      <c r="AN102" s="407"/>
      <c r="AO102" s="407"/>
      <c r="AP102" s="407"/>
      <c r="AQ102" s="257" t="s">
        <v>491</v>
      </c>
      <c r="AR102" s="258"/>
      <c r="AS102" s="258"/>
      <c r="AT102" s="303"/>
      <c r="AU102" s="257" t="s">
        <v>491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1"/>
      <c r="AC104" s="532"/>
      <c r="AD104" s="53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1"/>
      <c r="AC107" s="532"/>
      <c r="AD107" s="533"/>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1"/>
      <c r="AC110" s="532"/>
      <c r="AD110" s="533"/>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1"/>
      <c r="AC113" s="532"/>
      <c r="AD113" s="533"/>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316</v>
      </c>
      <c r="AF115" s="405"/>
      <c r="AG115" s="405"/>
      <c r="AH115" s="406"/>
      <c r="AI115" s="404" t="s">
        <v>314</v>
      </c>
      <c r="AJ115" s="405"/>
      <c r="AK115" s="405"/>
      <c r="AL115" s="406"/>
      <c r="AM115" s="404" t="s">
        <v>343</v>
      </c>
      <c r="AN115" s="405"/>
      <c r="AO115" s="405"/>
      <c r="AP115" s="406"/>
      <c r="AQ115" s="574" t="s">
        <v>358</v>
      </c>
      <c r="AR115" s="575"/>
      <c r="AS115" s="575"/>
      <c r="AT115" s="575"/>
      <c r="AU115" s="575"/>
      <c r="AV115" s="575"/>
      <c r="AW115" s="575"/>
      <c r="AX115" s="576"/>
    </row>
    <row r="116" spans="1:50" ht="23.25" customHeight="1" x14ac:dyDescent="0.15">
      <c r="A116" s="428"/>
      <c r="B116" s="429"/>
      <c r="C116" s="429"/>
      <c r="D116" s="429"/>
      <c r="E116" s="429"/>
      <c r="F116" s="430"/>
      <c r="G116" s="379" t="s">
        <v>510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494</v>
      </c>
      <c r="AC116" s="452"/>
      <c r="AD116" s="453"/>
      <c r="AE116" s="202" t="s">
        <v>332</v>
      </c>
      <c r="AF116" s="203"/>
      <c r="AG116" s="203"/>
      <c r="AH116" s="203"/>
      <c r="AI116" s="202" t="s">
        <v>332</v>
      </c>
      <c r="AJ116" s="203"/>
      <c r="AK116" s="203"/>
      <c r="AL116" s="203"/>
      <c r="AM116" s="202" t="s">
        <v>332</v>
      </c>
      <c r="AN116" s="203"/>
      <c r="AO116" s="203"/>
      <c r="AP116" s="203"/>
      <c r="AQ116" s="202" t="s">
        <v>332</v>
      </c>
      <c r="AR116" s="203"/>
      <c r="AS116" s="203"/>
      <c r="AT116" s="203"/>
      <c r="AU116" s="202" t="s">
        <v>332</v>
      </c>
      <c r="AV116" s="203"/>
      <c r="AW116" s="203"/>
      <c r="AX116" s="203"/>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495</v>
      </c>
      <c r="AC117" s="462"/>
      <c r="AD117" s="463"/>
      <c r="AE117" s="202" t="s">
        <v>332</v>
      </c>
      <c r="AF117" s="203"/>
      <c r="AG117" s="203"/>
      <c r="AH117" s="203"/>
      <c r="AI117" s="202" t="s">
        <v>332</v>
      </c>
      <c r="AJ117" s="203"/>
      <c r="AK117" s="203"/>
      <c r="AL117" s="203"/>
      <c r="AM117" s="202" t="s">
        <v>332</v>
      </c>
      <c r="AN117" s="203"/>
      <c r="AO117" s="203"/>
      <c r="AP117" s="203"/>
      <c r="AQ117" s="202" t="s">
        <v>332</v>
      </c>
      <c r="AR117" s="203"/>
      <c r="AS117" s="203"/>
      <c r="AT117" s="203"/>
      <c r="AU117" s="202" t="s">
        <v>332</v>
      </c>
      <c r="AV117" s="203"/>
      <c r="AW117" s="203"/>
      <c r="AX117" s="203"/>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316</v>
      </c>
      <c r="AF118" s="405"/>
      <c r="AG118" s="405"/>
      <c r="AH118" s="406"/>
      <c r="AI118" s="404" t="s">
        <v>314</v>
      </c>
      <c r="AJ118" s="405"/>
      <c r="AK118" s="405"/>
      <c r="AL118" s="406"/>
      <c r="AM118" s="404" t="s">
        <v>343</v>
      </c>
      <c r="AN118" s="405"/>
      <c r="AO118" s="405"/>
      <c r="AP118" s="406"/>
      <c r="AQ118" s="574" t="s">
        <v>358</v>
      </c>
      <c r="AR118" s="575"/>
      <c r="AS118" s="575"/>
      <c r="AT118" s="575"/>
      <c r="AU118" s="575"/>
      <c r="AV118" s="575"/>
      <c r="AW118" s="575"/>
      <c r="AX118" s="576"/>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6"/>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316</v>
      </c>
      <c r="AF121" s="405"/>
      <c r="AG121" s="405"/>
      <c r="AH121" s="406"/>
      <c r="AI121" s="404" t="s">
        <v>314</v>
      </c>
      <c r="AJ121" s="405"/>
      <c r="AK121" s="405"/>
      <c r="AL121" s="406"/>
      <c r="AM121" s="404" t="s">
        <v>343</v>
      </c>
      <c r="AN121" s="405"/>
      <c r="AO121" s="405"/>
      <c r="AP121" s="406"/>
      <c r="AQ121" s="574" t="s">
        <v>358</v>
      </c>
      <c r="AR121" s="575"/>
      <c r="AS121" s="575"/>
      <c r="AT121" s="575"/>
      <c r="AU121" s="575"/>
      <c r="AV121" s="575"/>
      <c r="AW121" s="575"/>
      <c r="AX121" s="576"/>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316</v>
      </c>
      <c r="AF124" s="405"/>
      <c r="AG124" s="405"/>
      <c r="AH124" s="406"/>
      <c r="AI124" s="404" t="s">
        <v>314</v>
      </c>
      <c r="AJ124" s="405"/>
      <c r="AK124" s="405"/>
      <c r="AL124" s="406"/>
      <c r="AM124" s="404" t="s">
        <v>343</v>
      </c>
      <c r="AN124" s="405"/>
      <c r="AO124" s="405"/>
      <c r="AP124" s="406"/>
      <c r="AQ124" s="574" t="s">
        <v>358</v>
      </c>
      <c r="AR124" s="575"/>
      <c r="AS124" s="575"/>
      <c r="AT124" s="575"/>
      <c r="AU124" s="575"/>
      <c r="AV124" s="575"/>
      <c r="AW124" s="575"/>
      <c r="AX124" s="576"/>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4" t="s">
        <v>358</v>
      </c>
      <c r="AR127" s="575"/>
      <c r="AS127" s="575"/>
      <c r="AT127" s="575"/>
      <c r="AU127" s="575"/>
      <c r="AV127" s="575"/>
      <c r="AW127" s="575"/>
      <c r="AX127" s="576"/>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331</v>
      </c>
      <c r="B130" s="170"/>
      <c r="C130" s="169" t="s">
        <v>191</v>
      </c>
      <c r="D130" s="170"/>
      <c r="E130" s="154" t="s">
        <v>220</v>
      </c>
      <c r="F130" s="155"/>
      <c r="G130" s="156" t="s">
        <v>496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513</v>
      </c>
      <c r="AR133" s="184"/>
      <c r="AS133" s="118" t="s">
        <v>188</v>
      </c>
      <c r="AT133" s="119"/>
      <c r="AU133" s="185" t="s">
        <v>513</v>
      </c>
      <c r="AV133" s="185"/>
      <c r="AW133" s="118" t="s">
        <v>177</v>
      </c>
      <c r="AX133" s="180"/>
    </row>
    <row r="134" spans="1:50" ht="39.75" customHeight="1" x14ac:dyDescent="0.15">
      <c r="A134" s="174"/>
      <c r="B134" s="171"/>
      <c r="C134" s="165"/>
      <c r="D134" s="171"/>
      <c r="E134" s="165"/>
      <c r="F134" s="166"/>
      <c r="G134" s="89" t="s">
        <v>513</v>
      </c>
      <c r="H134" s="90"/>
      <c r="I134" s="90"/>
      <c r="J134" s="90"/>
      <c r="K134" s="90"/>
      <c r="L134" s="90"/>
      <c r="M134" s="90"/>
      <c r="N134" s="90"/>
      <c r="O134" s="90"/>
      <c r="P134" s="90"/>
      <c r="Q134" s="90"/>
      <c r="R134" s="90"/>
      <c r="S134" s="90"/>
      <c r="T134" s="90"/>
      <c r="U134" s="90"/>
      <c r="V134" s="90"/>
      <c r="W134" s="90"/>
      <c r="X134" s="91"/>
      <c r="Y134" s="186" t="s">
        <v>202</v>
      </c>
      <c r="Z134" s="187"/>
      <c r="AA134" s="188"/>
      <c r="AB134" s="189" t="s">
        <v>513</v>
      </c>
      <c r="AC134" s="190"/>
      <c r="AD134" s="190"/>
      <c r="AE134" s="191" t="s">
        <v>513</v>
      </c>
      <c r="AF134" s="192"/>
      <c r="AG134" s="192"/>
      <c r="AH134" s="192"/>
      <c r="AI134" s="191" t="s">
        <v>513</v>
      </c>
      <c r="AJ134" s="192"/>
      <c r="AK134" s="192"/>
      <c r="AL134" s="192"/>
      <c r="AM134" s="191" t="s">
        <v>513</v>
      </c>
      <c r="AN134" s="192"/>
      <c r="AO134" s="192"/>
      <c r="AP134" s="192"/>
      <c r="AQ134" s="191" t="s">
        <v>513</v>
      </c>
      <c r="AR134" s="192"/>
      <c r="AS134" s="192"/>
      <c r="AT134" s="192"/>
      <c r="AU134" s="191" t="s">
        <v>513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513</v>
      </c>
      <c r="AC135" s="198"/>
      <c r="AD135" s="198"/>
      <c r="AE135" s="191" t="s">
        <v>513</v>
      </c>
      <c r="AF135" s="192"/>
      <c r="AG135" s="192"/>
      <c r="AH135" s="192"/>
      <c r="AI135" s="191" t="s">
        <v>513</v>
      </c>
      <c r="AJ135" s="192"/>
      <c r="AK135" s="192"/>
      <c r="AL135" s="192"/>
      <c r="AM135" s="191" t="s">
        <v>513</v>
      </c>
      <c r="AN135" s="192"/>
      <c r="AO135" s="192"/>
      <c r="AP135" s="192"/>
      <c r="AQ135" s="191" t="s">
        <v>513</v>
      </c>
      <c r="AR135" s="192"/>
      <c r="AS135" s="192"/>
      <c r="AT135" s="192"/>
      <c r="AU135" s="191" t="s">
        <v>513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513</v>
      </c>
      <c r="K430" s="887"/>
      <c r="L430" s="887"/>
      <c r="M430" s="887"/>
      <c r="N430" s="887"/>
      <c r="O430" s="887"/>
      <c r="P430" s="887"/>
      <c r="Q430" s="887"/>
      <c r="R430" s="887"/>
      <c r="S430" s="887"/>
      <c r="T430" s="88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513</v>
      </c>
      <c r="AF432" s="185"/>
      <c r="AG432" s="118" t="s">
        <v>188</v>
      </c>
      <c r="AH432" s="119"/>
      <c r="AI432" s="141"/>
      <c r="AJ432" s="141"/>
      <c r="AK432" s="141"/>
      <c r="AL432" s="139"/>
      <c r="AM432" s="141"/>
      <c r="AN432" s="141"/>
      <c r="AO432" s="141"/>
      <c r="AP432" s="139"/>
      <c r="AQ432" s="573" t="s">
        <v>513</v>
      </c>
      <c r="AR432" s="185"/>
      <c r="AS432" s="118" t="s">
        <v>188</v>
      </c>
      <c r="AT432" s="119"/>
      <c r="AU432" s="185" t="s">
        <v>513</v>
      </c>
      <c r="AV432" s="185"/>
      <c r="AW432" s="118" t="s">
        <v>177</v>
      </c>
      <c r="AX432" s="180"/>
    </row>
    <row r="433" spans="1:50" ht="23.25" customHeight="1" x14ac:dyDescent="0.15">
      <c r="A433" s="174"/>
      <c r="B433" s="171"/>
      <c r="C433" s="165"/>
      <c r="D433" s="171"/>
      <c r="E433" s="328"/>
      <c r="F433" s="329"/>
      <c r="G433" s="89" t="s">
        <v>513</v>
      </c>
      <c r="H433" s="90"/>
      <c r="I433" s="90"/>
      <c r="J433" s="90"/>
      <c r="K433" s="90"/>
      <c r="L433" s="90"/>
      <c r="M433" s="90"/>
      <c r="N433" s="90"/>
      <c r="O433" s="90"/>
      <c r="P433" s="90"/>
      <c r="Q433" s="90"/>
      <c r="R433" s="90"/>
      <c r="S433" s="90"/>
      <c r="T433" s="90"/>
      <c r="U433" s="90"/>
      <c r="V433" s="90"/>
      <c r="W433" s="90"/>
      <c r="X433" s="91"/>
      <c r="Y433" s="186" t="s">
        <v>12</v>
      </c>
      <c r="Z433" s="187"/>
      <c r="AA433" s="188"/>
      <c r="AB433" s="198" t="s">
        <v>513</v>
      </c>
      <c r="AC433" s="198"/>
      <c r="AD433" s="198"/>
      <c r="AE433" s="326" t="s">
        <v>513</v>
      </c>
      <c r="AF433" s="192"/>
      <c r="AG433" s="192"/>
      <c r="AH433" s="192"/>
      <c r="AI433" s="326" t="s">
        <v>513</v>
      </c>
      <c r="AJ433" s="192"/>
      <c r="AK433" s="192"/>
      <c r="AL433" s="192"/>
      <c r="AM433" s="326" t="s">
        <v>513</v>
      </c>
      <c r="AN433" s="192"/>
      <c r="AO433" s="192"/>
      <c r="AP433" s="327"/>
      <c r="AQ433" s="326" t="s">
        <v>513</v>
      </c>
      <c r="AR433" s="192"/>
      <c r="AS433" s="192"/>
      <c r="AT433" s="327"/>
      <c r="AU433" s="192" t="s">
        <v>513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513</v>
      </c>
      <c r="AC434" s="190"/>
      <c r="AD434" s="190"/>
      <c r="AE434" s="326" t="s">
        <v>513</v>
      </c>
      <c r="AF434" s="192"/>
      <c r="AG434" s="192"/>
      <c r="AH434" s="327"/>
      <c r="AI434" s="326" t="s">
        <v>513</v>
      </c>
      <c r="AJ434" s="192"/>
      <c r="AK434" s="192"/>
      <c r="AL434" s="192"/>
      <c r="AM434" s="326" t="s">
        <v>513</v>
      </c>
      <c r="AN434" s="192"/>
      <c r="AO434" s="192"/>
      <c r="AP434" s="327"/>
      <c r="AQ434" s="326" t="s">
        <v>513</v>
      </c>
      <c r="AR434" s="192"/>
      <c r="AS434" s="192"/>
      <c r="AT434" s="327"/>
      <c r="AU434" s="192" t="s">
        <v>513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t="s">
        <v>513</v>
      </c>
      <c r="AF435" s="192"/>
      <c r="AG435" s="192"/>
      <c r="AH435" s="327"/>
      <c r="AI435" s="326" t="s">
        <v>513</v>
      </c>
      <c r="AJ435" s="192"/>
      <c r="AK435" s="192"/>
      <c r="AL435" s="192"/>
      <c r="AM435" s="326" t="s">
        <v>513</v>
      </c>
      <c r="AN435" s="192"/>
      <c r="AO435" s="192"/>
      <c r="AP435" s="327"/>
      <c r="AQ435" s="326" t="s">
        <v>513</v>
      </c>
      <c r="AR435" s="192"/>
      <c r="AS435" s="192"/>
      <c r="AT435" s="327"/>
      <c r="AU435" s="192" t="s">
        <v>513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3"/>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3"/>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3"/>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3"/>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513</v>
      </c>
      <c r="AF457" s="185"/>
      <c r="AG457" s="118" t="s">
        <v>188</v>
      </c>
      <c r="AH457" s="119"/>
      <c r="AI457" s="141"/>
      <c r="AJ457" s="141"/>
      <c r="AK457" s="141"/>
      <c r="AL457" s="139"/>
      <c r="AM457" s="141"/>
      <c r="AN457" s="141"/>
      <c r="AO457" s="141"/>
      <c r="AP457" s="139"/>
      <c r="AQ457" s="573" t="s">
        <v>513</v>
      </c>
      <c r="AR457" s="185"/>
      <c r="AS457" s="118" t="s">
        <v>188</v>
      </c>
      <c r="AT457" s="119"/>
      <c r="AU457" s="185" t="s">
        <v>513</v>
      </c>
      <c r="AV457" s="185"/>
      <c r="AW457" s="118" t="s">
        <v>177</v>
      </c>
      <c r="AX457" s="180"/>
    </row>
    <row r="458" spans="1:50" ht="23.25" customHeight="1" x14ac:dyDescent="0.15">
      <c r="A458" s="174"/>
      <c r="B458" s="171"/>
      <c r="C458" s="165"/>
      <c r="D458" s="171"/>
      <c r="E458" s="328"/>
      <c r="F458" s="329"/>
      <c r="G458" s="89" t="s">
        <v>513</v>
      </c>
      <c r="H458" s="90"/>
      <c r="I458" s="90"/>
      <c r="J458" s="90"/>
      <c r="K458" s="90"/>
      <c r="L458" s="90"/>
      <c r="M458" s="90"/>
      <c r="N458" s="90"/>
      <c r="O458" s="90"/>
      <c r="P458" s="90"/>
      <c r="Q458" s="90"/>
      <c r="R458" s="90"/>
      <c r="S458" s="90"/>
      <c r="T458" s="90"/>
      <c r="U458" s="90"/>
      <c r="V458" s="90"/>
      <c r="W458" s="90"/>
      <c r="X458" s="91"/>
      <c r="Y458" s="186" t="s">
        <v>12</v>
      </c>
      <c r="Z458" s="187"/>
      <c r="AA458" s="188"/>
      <c r="AB458" s="198" t="s">
        <v>513</v>
      </c>
      <c r="AC458" s="198"/>
      <c r="AD458" s="198"/>
      <c r="AE458" s="326" t="s">
        <v>513</v>
      </c>
      <c r="AF458" s="192"/>
      <c r="AG458" s="192"/>
      <c r="AH458" s="192"/>
      <c r="AI458" s="326" t="s">
        <v>513</v>
      </c>
      <c r="AJ458" s="192"/>
      <c r="AK458" s="192"/>
      <c r="AL458" s="192"/>
      <c r="AM458" s="326" t="s">
        <v>513</v>
      </c>
      <c r="AN458" s="192"/>
      <c r="AO458" s="192"/>
      <c r="AP458" s="327"/>
      <c r="AQ458" s="326" t="s">
        <v>513</v>
      </c>
      <c r="AR458" s="192"/>
      <c r="AS458" s="192"/>
      <c r="AT458" s="327"/>
      <c r="AU458" s="192" t="s">
        <v>513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513</v>
      </c>
      <c r="AC459" s="190"/>
      <c r="AD459" s="190"/>
      <c r="AE459" s="326" t="s">
        <v>513</v>
      </c>
      <c r="AF459" s="192"/>
      <c r="AG459" s="192"/>
      <c r="AH459" s="327"/>
      <c r="AI459" s="326" t="s">
        <v>513</v>
      </c>
      <c r="AJ459" s="192"/>
      <c r="AK459" s="192"/>
      <c r="AL459" s="192"/>
      <c r="AM459" s="326" t="s">
        <v>513</v>
      </c>
      <c r="AN459" s="192"/>
      <c r="AO459" s="192"/>
      <c r="AP459" s="327"/>
      <c r="AQ459" s="326" t="s">
        <v>513</v>
      </c>
      <c r="AR459" s="192"/>
      <c r="AS459" s="192"/>
      <c r="AT459" s="327"/>
      <c r="AU459" s="192" t="s">
        <v>513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t="s">
        <v>513</v>
      </c>
      <c r="AF460" s="192"/>
      <c r="AG460" s="192"/>
      <c r="AH460" s="327"/>
      <c r="AI460" s="326" t="s">
        <v>513</v>
      </c>
      <c r="AJ460" s="192"/>
      <c r="AK460" s="192"/>
      <c r="AL460" s="192"/>
      <c r="AM460" s="326" t="s">
        <v>513</v>
      </c>
      <c r="AN460" s="192"/>
      <c r="AO460" s="192"/>
      <c r="AP460" s="327"/>
      <c r="AQ460" s="326" t="s">
        <v>513</v>
      </c>
      <c r="AR460" s="192"/>
      <c r="AS460" s="192"/>
      <c r="AT460" s="327"/>
      <c r="AU460" s="192" t="s">
        <v>513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3"/>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3"/>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3"/>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3"/>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3"/>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3"/>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3"/>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3"/>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3"/>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3"/>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3"/>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3"/>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3"/>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3"/>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thickBo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3"/>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3"/>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3"/>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3"/>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3"/>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3"/>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3"/>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3"/>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3"/>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3"/>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3"/>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3"/>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3"/>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3"/>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3"/>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3"/>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3"/>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3"/>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3"/>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3"/>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3"/>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3"/>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3"/>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3"/>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3"/>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3"/>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3"/>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3"/>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3"/>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3"/>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0"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488</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70.5" customHeight="1" x14ac:dyDescent="0.15">
      <c r="A703" s="855"/>
      <c r="B703" s="856"/>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498</v>
      </c>
      <c r="AE703" s="313"/>
      <c r="AF703" s="313"/>
      <c r="AG703" s="86" t="s">
        <v>500</v>
      </c>
      <c r="AH703" s="87"/>
      <c r="AI703" s="87"/>
      <c r="AJ703" s="87"/>
      <c r="AK703" s="87"/>
      <c r="AL703" s="87"/>
      <c r="AM703" s="87"/>
      <c r="AN703" s="87"/>
      <c r="AO703" s="87"/>
      <c r="AP703" s="87"/>
      <c r="AQ703" s="87"/>
      <c r="AR703" s="87"/>
      <c r="AS703" s="87"/>
      <c r="AT703" s="87"/>
      <c r="AU703" s="87"/>
      <c r="AV703" s="87"/>
      <c r="AW703" s="87"/>
      <c r="AX703" s="88"/>
    </row>
    <row r="704" spans="1:50" ht="87.75" customHeight="1" x14ac:dyDescent="0.15">
      <c r="A704" s="857"/>
      <c r="B704" s="858"/>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488</v>
      </c>
      <c r="AE704" s="769"/>
      <c r="AF704" s="769"/>
      <c r="AG704" s="152" t="s">
        <v>506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514</v>
      </c>
      <c r="AE705" s="701"/>
      <c r="AF705" s="701"/>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514</v>
      </c>
      <c r="AE708" s="591"/>
      <c r="AF708" s="591"/>
      <c r="AG708" s="728" t="s">
        <v>513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514</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514</v>
      </c>
      <c r="AE710" s="313"/>
      <c r="AF710" s="313"/>
      <c r="AG710" s="86" t="s">
        <v>512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514</v>
      </c>
      <c r="AE711" s="313"/>
      <c r="AF711" s="313"/>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514</v>
      </c>
      <c r="AE712" s="769"/>
      <c r="AF712" s="769"/>
      <c r="AG712" s="796" t="s">
        <v>512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43" t="s">
        <v>272</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2" t="s">
        <v>514</v>
      </c>
      <c r="AE713" s="313"/>
      <c r="AF713" s="649"/>
      <c r="AG713" s="86" t="s">
        <v>512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514</v>
      </c>
      <c r="AE714" s="794"/>
      <c r="AF714" s="795"/>
      <c r="AG714" s="722" t="s">
        <v>512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514</v>
      </c>
      <c r="AE715" s="591"/>
      <c r="AF715" s="642"/>
      <c r="AG715" s="728" t="s">
        <v>512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514</v>
      </c>
      <c r="AE716" s="613"/>
      <c r="AF716" s="613"/>
      <c r="AG716" s="86" t="s">
        <v>512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514</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514</v>
      </c>
      <c r="AE718" s="313"/>
      <c r="AF718" s="313"/>
      <c r="AG718" s="112" t="s">
        <v>512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514</v>
      </c>
      <c r="AE719" s="591"/>
      <c r="AF719" s="591"/>
      <c r="AG719" s="110" t="s">
        <v>516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3" customHeight="1" x14ac:dyDescent="0.15">
      <c r="A726" s="626" t="s">
        <v>47</v>
      </c>
      <c r="B726" s="788"/>
      <c r="C726" s="801" t="s">
        <v>52</v>
      </c>
      <c r="D726" s="823"/>
      <c r="E726" s="823"/>
      <c r="F726" s="824"/>
      <c r="G726" s="560" t="s">
        <v>499</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
      <c r="A727" s="789"/>
      <c r="B727" s="790"/>
      <c r="C727" s="734" t="s">
        <v>56</v>
      </c>
      <c r="D727" s="735"/>
      <c r="E727" s="735"/>
      <c r="F727" s="736"/>
      <c r="G727" s="558" t="s">
        <v>515</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327</v>
      </c>
      <c r="B737" s="195"/>
      <c r="C737" s="195"/>
      <c r="D737" s="196"/>
      <c r="E737" s="973" t="s">
        <v>513</v>
      </c>
      <c r="F737" s="973"/>
      <c r="G737" s="973"/>
      <c r="H737" s="973"/>
      <c r="I737" s="973"/>
      <c r="J737" s="973"/>
      <c r="K737" s="973"/>
      <c r="L737" s="973"/>
      <c r="M737" s="973"/>
      <c r="N737" s="351" t="s">
        <v>322</v>
      </c>
      <c r="O737" s="351"/>
      <c r="P737" s="351"/>
      <c r="Q737" s="351"/>
      <c r="R737" s="973" t="s">
        <v>513</v>
      </c>
      <c r="S737" s="973"/>
      <c r="T737" s="973"/>
      <c r="U737" s="973"/>
      <c r="V737" s="973"/>
      <c r="W737" s="973"/>
      <c r="X737" s="973"/>
      <c r="Y737" s="973"/>
      <c r="Z737" s="973"/>
      <c r="AA737" s="351" t="s">
        <v>321</v>
      </c>
      <c r="AB737" s="351"/>
      <c r="AC737" s="351"/>
      <c r="AD737" s="351"/>
      <c r="AE737" s="973" t="s">
        <v>513</v>
      </c>
      <c r="AF737" s="973"/>
      <c r="AG737" s="973"/>
      <c r="AH737" s="973"/>
      <c r="AI737" s="973"/>
      <c r="AJ737" s="973"/>
      <c r="AK737" s="973"/>
      <c r="AL737" s="973"/>
      <c r="AM737" s="973"/>
      <c r="AN737" s="351" t="s">
        <v>320</v>
      </c>
      <c r="AO737" s="351"/>
      <c r="AP737" s="351"/>
      <c r="AQ737" s="351"/>
      <c r="AR737" s="974" t="s">
        <v>513</v>
      </c>
      <c r="AS737" s="975"/>
      <c r="AT737" s="975"/>
      <c r="AU737" s="975"/>
      <c r="AV737" s="975"/>
      <c r="AW737" s="975"/>
      <c r="AX737" s="976"/>
      <c r="AY737" s="74"/>
      <c r="AZ737" s="74"/>
    </row>
    <row r="738" spans="1:52" ht="24.75" customHeight="1" x14ac:dyDescent="0.15">
      <c r="A738" s="977" t="s">
        <v>319</v>
      </c>
      <c r="B738" s="195"/>
      <c r="C738" s="195"/>
      <c r="D738" s="196"/>
      <c r="E738" s="973" t="s">
        <v>513</v>
      </c>
      <c r="F738" s="973"/>
      <c r="G738" s="973"/>
      <c r="H738" s="973"/>
      <c r="I738" s="973"/>
      <c r="J738" s="973"/>
      <c r="K738" s="973"/>
      <c r="L738" s="973"/>
      <c r="M738" s="973"/>
      <c r="N738" s="351" t="s">
        <v>318</v>
      </c>
      <c r="O738" s="351"/>
      <c r="P738" s="351"/>
      <c r="Q738" s="351"/>
      <c r="R738" s="973" t="s">
        <v>513</v>
      </c>
      <c r="S738" s="973"/>
      <c r="T738" s="973"/>
      <c r="U738" s="973"/>
      <c r="V738" s="973"/>
      <c r="W738" s="973"/>
      <c r="X738" s="973"/>
      <c r="Y738" s="973"/>
      <c r="Z738" s="973"/>
      <c r="AA738" s="351" t="s">
        <v>317</v>
      </c>
      <c r="AB738" s="351"/>
      <c r="AC738" s="351"/>
      <c r="AD738" s="351"/>
      <c r="AE738" s="973" t="s">
        <v>513</v>
      </c>
      <c r="AF738" s="973"/>
      <c r="AG738" s="973"/>
      <c r="AH738" s="973"/>
      <c r="AI738" s="973"/>
      <c r="AJ738" s="973"/>
      <c r="AK738" s="973"/>
      <c r="AL738" s="973"/>
      <c r="AM738" s="973"/>
      <c r="AN738" s="351" t="s">
        <v>316</v>
      </c>
      <c r="AO738" s="351"/>
      <c r="AP738" s="351"/>
      <c r="AQ738" s="351"/>
      <c r="AR738" s="974" t="s">
        <v>513</v>
      </c>
      <c r="AS738" s="975"/>
      <c r="AT738" s="975"/>
      <c r="AU738" s="975"/>
      <c r="AV738" s="975"/>
      <c r="AW738" s="975"/>
      <c r="AX738" s="976"/>
    </row>
    <row r="739" spans="1:52" ht="24.75" customHeight="1" x14ac:dyDescent="0.15">
      <c r="A739" s="977" t="s">
        <v>315</v>
      </c>
      <c r="B739" s="195"/>
      <c r="C739" s="195"/>
      <c r="D739" s="196"/>
      <c r="E739" s="973" t="s">
        <v>513</v>
      </c>
      <c r="F739" s="973"/>
      <c r="G739" s="973"/>
      <c r="H739" s="973"/>
      <c r="I739" s="973"/>
      <c r="J739" s="973"/>
      <c r="K739" s="973"/>
      <c r="L739" s="973"/>
      <c r="M739" s="973"/>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
      <c r="A740" s="978" t="s">
        <v>339</v>
      </c>
      <c r="B740" s="979"/>
      <c r="C740" s="979"/>
      <c r="D740" s="980"/>
      <c r="E740" s="981"/>
      <c r="F740" s="968"/>
      <c r="G740" s="968"/>
      <c r="H740" s="78" t="str">
        <f>IF(E740="", "", "(")</f>
        <v/>
      </c>
      <c r="I740" s="968"/>
      <c r="J740" s="968"/>
      <c r="K740" s="78" t="str">
        <f>IF(OR(I740="　", I740=""), "", "-")</f>
        <v/>
      </c>
      <c r="L740" s="969"/>
      <c r="M740" s="969"/>
      <c r="N740" s="79" t="str">
        <f>IF(O740="", "", "-")</f>
        <v/>
      </c>
      <c r="O740" s="80"/>
      <c r="P740" s="79" t="str">
        <f>IF(E740="", "", ")")</f>
        <v/>
      </c>
      <c r="Q740" s="981"/>
      <c r="R740" s="968"/>
      <c r="S740" s="968"/>
      <c r="T740" s="78" t="str">
        <f>IF(Q740="", "", "(")</f>
        <v/>
      </c>
      <c r="U740" s="968"/>
      <c r="V740" s="968"/>
      <c r="W740" s="78" t="str">
        <f>IF(OR(U740="　", U740=""), "", "-")</f>
        <v/>
      </c>
      <c r="X740" s="969"/>
      <c r="Y740" s="969"/>
      <c r="Z740" s="79" t="str">
        <f>IF(AA740="", "", "-")</f>
        <v/>
      </c>
      <c r="AA740" s="80"/>
      <c r="AB740" s="79" t="str">
        <f>IF(Q740="", "", ")")</f>
        <v/>
      </c>
      <c r="AC740" s="981"/>
      <c r="AD740" s="968"/>
      <c r="AE740" s="968"/>
      <c r="AF740" s="78" t="str">
        <f>IF(AC740="", "", "(")</f>
        <v/>
      </c>
      <c r="AG740" s="968"/>
      <c r="AH740" s="968"/>
      <c r="AI740" s="78" t="str">
        <f>IF(OR(AG740="　", AG740=""), "", "-")</f>
        <v/>
      </c>
      <c r="AJ740" s="969"/>
      <c r="AK740" s="969"/>
      <c r="AL740" s="79" t="str">
        <f>IF(AM740="", "", "-")</f>
        <v/>
      </c>
      <c r="AM740" s="80"/>
      <c r="AN740" s="79" t="str">
        <f>IF(AC740="", "", ")")</f>
        <v/>
      </c>
      <c r="AO740" s="970"/>
      <c r="AP740" s="971"/>
      <c r="AQ740" s="971"/>
      <c r="AR740" s="971"/>
      <c r="AS740" s="971"/>
      <c r="AT740" s="971"/>
      <c r="AU740" s="971"/>
      <c r="AV740" s="971"/>
      <c r="AW740" s="971"/>
      <c r="AX740" s="972"/>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8">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Q116:AT116"/>
    <mergeCell ref="AU116:AX116"/>
    <mergeCell ref="AQ117:AT117"/>
    <mergeCell ref="AU117:AX117"/>
    <mergeCell ref="AG516:AH516"/>
    <mergeCell ref="AQ516:AR516"/>
    <mergeCell ref="AS516:AT516"/>
    <mergeCell ref="Y512:AA512"/>
    <mergeCell ref="AB512:AD512"/>
    <mergeCell ref="AE512:AH512"/>
    <mergeCell ref="AI512:AL512"/>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U512:AX512"/>
    <mergeCell ref="Y513:AA513"/>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05">
      <formula>IF(RIGHT(TEXT(P14,"0.#"),1)=".",FALSE,TRUE)</formula>
    </cfRule>
    <cfRule type="expression" dxfId="2086" priority="14006">
      <formula>IF(RIGHT(TEXT(P14,"0.#"),1)=".",TRUE,FALSE)</formula>
    </cfRule>
  </conditionalFormatting>
  <conditionalFormatting sqref="AE32">
    <cfRule type="expression" dxfId="2085" priority="13995">
      <formula>IF(RIGHT(TEXT(AE32,"0.#"),1)=".",FALSE,TRUE)</formula>
    </cfRule>
    <cfRule type="expression" dxfId="2084" priority="13996">
      <formula>IF(RIGHT(TEXT(AE32,"0.#"),1)=".",TRUE,FALSE)</formula>
    </cfRule>
  </conditionalFormatting>
  <conditionalFormatting sqref="P18:AX18">
    <cfRule type="expression" dxfId="2083" priority="13881">
      <formula>IF(RIGHT(TEXT(P18,"0.#"),1)=".",FALSE,TRUE)</formula>
    </cfRule>
    <cfRule type="expression" dxfId="2082" priority="13882">
      <formula>IF(RIGHT(TEXT(P18,"0.#"),1)=".",TRUE,FALSE)</formula>
    </cfRule>
  </conditionalFormatting>
  <conditionalFormatting sqref="Y783">
    <cfRule type="expression" dxfId="2081" priority="13877">
      <formula>IF(RIGHT(TEXT(Y783,"0.#"),1)=".",FALSE,TRUE)</formula>
    </cfRule>
    <cfRule type="expression" dxfId="2080" priority="13878">
      <formula>IF(RIGHT(TEXT(Y783,"0.#"),1)=".",TRUE,FALSE)</formula>
    </cfRule>
  </conditionalFormatting>
  <conditionalFormatting sqref="Y792">
    <cfRule type="expression" dxfId="2079" priority="13873">
      <formula>IF(RIGHT(TEXT(Y792,"0.#"),1)=".",FALSE,TRUE)</formula>
    </cfRule>
    <cfRule type="expression" dxfId="2078" priority="13874">
      <formula>IF(RIGHT(TEXT(Y792,"0.#"),1)=".",TRUE,FALSE)</formula>
    </cfRule>
  </conditionalFormatting>
  <conditionalFormatting sqref="Y823:Y830 Y821 Y810:Y817 Y808 Y797:Y804 Y795">
    <cfRule type="expression" dxfId="2077" priority="13655">
      <formula>IF(RIGHT(TEXT(Y795,"0.#"),1)=".",FALSE,TRUE)</formula>
    </cfRule>
    <cfRule type="expression" dxfId="2076" priority="13656">
      <formula>IF(RIGHT(TEXT(Y795,"0.#"),1)=".",TRUE,FALSE)</formula>
    </cfRule>
  </conditionalFormatting>
  <conditionalFormatting sqref="P16:AQ17 P15:AX15 P13:AX13">
    <cfRule type="expression" dxfId="2075" priority="13703">
      <formula>IF(RIGHT(TEXT(P13,"0.#"),1)=".",FALSE,TRUE)</formula>
    </cfRule>
    <cfRule type="expression" dxfId="2074" priority="13704">
      <formula>IF(RIGHT(TEXT(P13,"0.#"),1)=".",TRUE,FALSE)</formula>
    </cfRule>
  </conditionalFormatting>
  <conditionalFormatting sqref="P19:AJ19">
    <cfRule type="expression" dxfId="2073" priority="13701">
      <formula>IF(RIGHT(TEXT(P19,"0.#"),1)=".",FALSE,TRUE)</formula>
    </cfRule>
    <cfRule type="expression" dxfId="2072" priority="13702">
      <formula>IF(RIGHT(TEXT(P19,"0.#"),1)=".",TRUE,FALSE)</formula>
    </cfRule>
  </conditionalFormatting>
  <conditionalFormatting sqref="AE101 AQ101">
    <cfRule type="expression" dxfId="2071" priority="13693">
      <formula>IF(RIGHT(TEXT(AE101,"0.#"),1)=".",FALSE,TRUE)</formula>
    </cfRule>
    <cfRule type="expression" dxfId="2070" priority="13694">
      <formula>IF(RIGHT(TEXT(AE101,"0.#"),1)=".",TRUE,FALSE)</formula>
    </cfRule>
  </conditionalFormatting>
  <conditionalFormatting sqref="Y784:Y791 Y782">
    <cfRule type="expression" dxfId="2069" priority="13679">
      <formula>IF(RIGHT(TEXT(Y782,"0.#"),1)=".",FALSE,TRUE)</formula>
    </cfRule>
    <cfRule type="expression" dxfId="2068" priority="13680">
      <formula>IF(RIGHT(TEXT(Y782,"0.#"),1)=".",TRUE,FALSE)</formula>
    </cfRule>
  </conditionalFormatting>
  <conditionalFormatting sqref="AU783">
    <cfRule type="expression" dxfId="2067" priority="13677">
      <formula>IF(RIGHT(TEXT(AU783,"0.#"),1)=".",FALSE,TRUE)</formula>
    </cfRule>
    <cfRule type="expression" dxfId="2066" priority="13678">
      <formula>IF(RIGHT(TEXT(AU783,"0.#"),1)=".",TRUE,FALSE)</formula>
    </cfRule>
  </conditionalFormatting>
  <conditionalFormatting sqref="AU792">
    <cfRule type="expression" dxfId="2065" priority="13675">
      <formula>IF(RIGHT(TEXT(AU792,"0.#"),1)=".",FALSE,TRUE)</formula>
    </cfRule>
    <cfRule type="expression" dxfId="2064" priority="13676">
      <formula>IF(RIGHT(TEXT(AU792,"0.#"),1)=".",TRUE,FALSE)</formula>
    </cfRule>
  </conditionalFormatting>
  <conditionalFormatting sqref="AU784:AU791 AU782">
    <cfRule type="expression" dxfId="2063" priority="13673">
      <formula>IF(RIGHT(TEXT(AU782,"0.#"),1)=".",FALSE,TRUE)</formula>
    </cfRule>
    <cfRule type="expression" dxfId="2062" priority="13674">
      <formula>IF(RIGHT(TEXT(AU782,"0.#"),1)=".",TRUE,FALSE)</formula>
    </cfRule>
  </conditionalFormatting>
  <conditionalFormatting sqref="Y822 Y809 Y796">
    <cfRule type="expression" dxfId="2061" priority="13659">
      <formula>IF(RIGHT(TEXT(Y796,"0.#"),1)=".",FALSE,TRUE)</formula>
    </cfRule>
    <cfRule type="expression" dxfId="2060" priority="13660">
      <formula>IF(RIGHT(TEXT(Y796,"0.#"),1)=".",TRUE,FALSE)</formula>
    </cfRule>
  </conditionalFormatting>
  <conditionalFormatting sqref="Y831 Y818 Y805">
    <cfRule type="expression" dxfId="2059" priority="13657">
      <formula>IF(RIGHT(TEXT(Y805,"0.#"),1)=".",FALSE,TRUE)</formula>
    </cfRule>
    <cfRule type="expression" dxfId="2058" priority="13658">
      <formula>IF(RIGHT(TEXT(Y805,"0.#"),1)=".",TRUE,FALSE)</formula>
    </cfRule>
  </conditionalFormatting>
  <conditionalFormatting sqref="AU822 AU809 AU796">
    <cfRule type="expression" dxfId="2057" priority="13653">
      <formula>IF(RIGHT(TEXT(AU796,"0.#"),1)=".",FALSE,TRUE)</formula>
    </cfRule>
    <cfRule type="expression" dxfId="2056" priority="13654">
      <formula>IF(RIGHT(TEXT(AU796,"0.#"),1)=".",TRUE,FALSE)</formula>
    </cfRule>
  </conditionalFormatting>
  <conditionalFormatting sqref="AU831 AU818 AU805">
    <cfRule type="expression" dxfId="2055" priority="13651">
      <formula>IF(RIGHT(TEXT(AU805,"0.#"),1)=".",FALSE,TRUE)</formula>
    </cfRule>
    <cfRule type="expression" dxfId="2054" priority="13652">
      <formula>IF(RIGHT(TEXT(AU805,"0.#"),1)=".",TRUE,FALSE)</formula>
    </cfRule>
  </conditionalFormatting>
  <conditionalFormatting sqref="AU823:AU830 AU821 AU810:AU817 AU808 AU797:AU804 AU795">
    <cfRule type="expression" dxfId="2053" priority="13649">
      <formula>IF(RIGHT(TEXT(AU795,"0.#"),1)=".",FALSE,TRUE)</formula>
    </cfRule>
    <cfRule type="expression" dxfId="2052" priority="13650">
      <formula>IF(RIGHT(TEXT(AU795,"0.#"),1)=".",TRUE,FALSE)</formula>
    </cfRule>
  </conditionalFormatting>
  <conditionalFormatting sqref="AM87">
    <cfRule type="expression" dxfId="2051" priority="13303">
      <formula>IF(RIGHT(TEXT(AM87,"0.#"),1)=".",FALSE,TRUE)</formula>
    </cfRule>
    <cfRule type="expression" dxfId="2050" priority="13304">
      <formula>IF(RIGHT(TEXT(AM87,"0.#"),1)=".",TRUE,FALSE)</formula>
    </cfRule>
  </conditionalFormatting>
  <conditionalFormatting sqref="AE55">
    <cfRule type="expression" dxfId="2049" priority="13371">
      <formula>IF(RIGHT(TEXT(AE55,"0.#"),1)=".",FALSE,TRUE)</formula>
    </cfRule>
    <cfRule type="expression" dxfId="2048" priority="13372">
      <formula>IF(RIGHT(TEXT(AE55,"0.#"),1)=".",TRUE,FALSE)</formula>
    </cfRule>
  </conditionalFormatting>
  <conditionalFormatting sqref="AI55">
    <cfRule type="expression" dxfId="2047" priority="13369">
      <formula>IF(RIGHT(TEXT(AI55,"0.#"),1)=".",FALSE,TRUE)</formula>
    </cfRule>
    <cfRule type="expression" dxfId="2046" priority="13370">
      <formula>IF(RIGHT(TEXT(AI55,"0.#"),1)=".",TRUE,FALSE)</formula>
    </cfRule>
  </conditionalFormatting>
  <conditionalFormatting sqref="AM34">
    <cfRule type="expression" dxfId="2045" priority="13449">
      <formula>IF(RIGHT(TEXT(AM34,"0.#"),1)=".",FALSE,TRUE)</formula>
    </cfRule>
    <cfRule type="expression" dxfId="2044" priority="13450">
      <formula>IF(RIGHT(TEXT(AM34,"0.#"),1)=".",TRUE,FALSE)</formula>
    </cfRule>
  </conditionalFormatting>
  <conditionalFormatting sqref="AE33">
    <cfRule type="expression" dxfId="2043" priority="13463">
      <formula>IF(RIGHT(TEXT(AE33,"0.#"),1)=".",FALSE,TRUE)</formula>
    </cfRule>
    <cfRule type="expression" dxfId="2042" priority="13464">
      <formula>IF(RIGHT(TEXT(AE33,"0.#"),1)=".",TRUE,FALSE)</formula>
    </cfRule>
  </conditionalFormatting>
  <conditionalFormatting sqref="AE34">
    <cfRule type="expression" dxfId="2041" priority="13461">
      <formula>IF(RIGHT(TEXT(AE34,"0.#"),1)=".",FALSE,TRUE)</formula>
    </cfRule>
    <cfRule type="expression" dxfId="2040" priority="13462">
      <formula>IF(RIGHT(TEXT(AE34,"0.#"),1)=".",TRUE,FALSE)</formula>
    </cfRule>
  </conditionalFormatting>
  <conditionalFormatting sqref="AI34">
    <cfRule type="expression" dxfId="2039" priority="13459">
      <formula>IF(RIGHT(TEXT(AI34,"0.#"),1)=".",FALSE,TRUE)</formula>
    </cfRule>
    <cfRule type="expression" dxfId="2038" priority="13460">
      <formula>IF(RIGHT(TEXT(AI34,"0.#"),1)=".",TRUE,FALSE)</formula>
    </cfRule>
  </conditionalFormatting>
  <conditionalFormatting sqref="AI33">
    <cfRule type="expression" dxfId="2037" priority="13457">
      <formula>IF(RIGHT(TEXT(AI33,"0.#"),1)=".",FALSE,TRUE)</formula>
    </cfRule>
    <cfRule type="expression" dxfId="2036" priority="13458">
      <formula>IF(RIGHT(TEXT(AI33,"0.#"),1)=".",TRUE,FALSE)</formula>
    </cfRule>
  </conditionalFormatting>
  <conditionalFormatting sqref="AI32">
    <cfRule type="expression" dxfId="2035" priority="13455">
      <formula>IF(RIGHT(TEXT(AI32,"0.#"),1)=".",FALSE,TRUE)</formula>
    </cfRule>
    <cfRule type="expression" dxfId="2034" priority="13456">
      <formula>IF(RIGHT(TEXT(AI32,"0.#"),1)=".",TRUE,FALSE)</formula>
    </cfRule>
  </conditionalFormatting>
  <conditionalFormatting sqref="AM32">
    <cfRule type="expression" dxfId="2033" priority="13453">
      <formula>IF(RIGHT(TEXT(AM32,"0.#"),1)=".",FALSE,TRUE)</formula>
    </cfRule>
    <cfRule type="expression" dxfId="2032" priority="13454">
      <formula>IF(RIGHT(TEXT(AM32,"0.#"),1)=".",TRUE,FALSE)</formula>
    </cfRule>
  </conditionalFormatting>
  <conditionalFormatting sqref="AM33">
    <cfRule type="expression" dxfId="2031" priority="13451">
      <formula>IF(RIGHT(TEXT(AM33,"0.#"),1)=".",FALSE,TRUE)</formula>
    </cfRule>
    <cfRule type="expression" dxfId="2030" priority="13452">
      <formula>IF(RIGHT(TEXT(AM33,"0.#"),1)=".",TRUE,FALSE)</formula>
    </cfRule>
  </conditionalFormatting>
  <conditionalFormatting sqref="AQ32:AQ34">
    <cfRule type="expression" dxfId="2029" priority="13443">
      <formula>IF(RIGHT(TEXT(AQ32,"0.#"),1)=".",FALSE,TRUE)</formula>
    </cfRule>
    <cfRule type="expression" dxfId="2028" priority="13444">
      <formula>IF(RIGHT(TEXT(AQ32,"0.#"),1)=".",TRUE,FALSE)</formula>
    </cfRule>
  </conditionalFormatting>
  <conditionalFormatting sqref="AU32:AU34">
    <cfRule type="expression" dxfId="2027" priority="13441">
      <formula>IF(RIGHT(TEXT(AU32,"0.#"),1)=".",FALSE,TRUE)</formula>
    </cfRule>
    <cfRule type="expression" dxfId="2026" priority="13442">
      <formula>IF(RIGHT(TEXT(AU32,"0.#"),1)=".",TRUE,FALSE)</formula>
    </cfRule>
  </conditionalFormatting>
  <conditionalFormatting sqref="AE53">
    <cfRule type="expression" dxfId="2025" priority="13375">
      <formula>IF(RIGHT(TEXT(AE53,"0.#"),1)=".",FALSE,TRUE)</formula>
    </cfRule>
    <cfRule type="expression" dxfId="2024" priority="13376">
      <formula>IF(RIGHT(TEXT(AE53,"0.#"),1)=".",TRUE,FALSE)</formula>
    </cfRule>
  </conditionalFormatting>
  <conditionalFormatting sqref="AE54">
    <cfRule type="expression" dxfId="2023" priority="13373">
      <formula>IF(RIGHT(TEXT(AE54,"0.#"),1)=".",FALSE,TRUE)</formula>
    </cfRule>
    <cfRule type="expression" dxfId="2022" priority="13374">
      <formula>IF(RIGHT(TEXT(AE54,"0.#"),1)=".",TRUE,FALSE)</formula>
    </cfRule>
  </conditionalFormatting>
  <conditionalFormatting sqref="AI54">
    <cfRule type="expression" dxfId="2021" priority="13367">
      <formula>IF(RIGHT(TEXT(AI54,"0.#"),1)=".",FALSE,TRUE)</formula>
    </cfRule>
    <cfRule type="expression" dxfId="2020" priority="13368">
      <formula>IF(RIGHT(TEXT(AI54,"0.#"),1)=".",TRUE,FALSE)</formula>
    </cfRule>
  </conditionalFormatting>
  <conditionalFormatting sqref="AI53">
    <cfRule type="expression" dxfId="2019" priority="13365">
      <formula>IF(RIGHT(TEXT(AI53,"0.#"),1)=".",FALSE,TRUE)</formula>
    </cfRule>
    <cfRule type="expression" dxfId="2018" priority="13366">
      <formula>IF(RIGHT(TEXT(AI53,"0.#"),1)=".",TRUE,FALSE)</formula>
    </cfRule>
  </conditionalFormatting>
  <conditionalFormatting sqref="AM53">
    <cfRule type="expression" dxfId="2017" priority="13363">
      <formula>IF(RIGHT(TEXT(AM53,"0.#"),1)=".",FALSE,TRUE)</formula>
    </cfRule>
    <cfRule type="expression" dxfId="2016" priority="13364">
      <formula>IF(RIGHT(TEXT(AM53,"0.#"),1)=".",TRUE,FALSE)</formula>
    </cfRule>
  </conditionalFormatting>
  <conditionalFormatting sqref="AM54">
    <cfRule type="expression" dxfId="2015" priority="13361">
      <formula>IF(RIGHT(TEXT(AM54,"0.#"),1)=".",FALSE,TRUE)</formula>
    </cfRule>
    <cfRule type="expression" dxfId="2014" priority="13362">
      <formula>IF(RIGHT(TEXT(AM54,"0.#"),1)=".",TRUE,FALSE)</formula>
    </cfRule>
  </conditionalFormatting>
  <conditionalFormatting sqref="AM55">
    <cfRule type="expression" dxfId="2013" priority="13359">
      <formula>IF(RIGHT(TEXT(AM55,"0.#"),1)=".",FALSE,TRUE)</formula>
    </cfRule>
    <cfRule type="expression" dxfId="2012" priority="13360">
      <formula>IF(RIGHT(TEXT(AM55,"0.#"),1)=".",TRUE,FALSE)</formula>
    </cfRule>
  </conditionalFormatting>
  <conditionalFormatting sqref="AE60">
    <cfRule type="expression" dxfId="2011" priority="13345">
      <formula>IF(RIGHT(TEXT(AE60,"0.#"),1)=".",FALSE,TRUE)</formula>
    </cfRule>
    <cfRule type="expression" dxfId="2010" priority="13346">
      <formula>IF(RIGHT(TEXT(AE60,"0.#"),1)=".",TRUE,FALSE)</formula>
    </cfRule>
  </conditionalFormatting>
  <conditionalFormatting sqref="AE61">
    <cfRule type="expression" dxfId="2009" priority="13343">
      <formula>IF(RIGHT(TEXT(AE61,"0.#"),1)=".",FALSE,TRUE)</formula>
    </cfRule>
    <cfRule type="expression" dxfId="2008" priority="13344">
      <formula>IF(RIGHT(TEXT(AE61,"0.#"),1)=".",TRUE,FALSE)</formula>
    </cfRule>
  </conditionalFormatting>
  <conditionalFormatting sqref="AE62">
    <cfRule type="expression" dxfId="2007" priority="13341">
      <formula>IF(RIGHT(TEXT(AE62,"0.#"),1)=".",FALSE,TRUE)</formula>
    </cfRule>
    <cfRule type="expression" dxfId="2006" priority="13342">
      <formula>IF(RIGHT(TEXT(AE62,"0.#"),1)=".",TRUE,FALSE)</formula>
    </cfRule>
  </conditionalFormatting>
  <conditionalFormatting sqref="AI62">
    <cfRule type="expression" dxfId="2005" priority="13339">
      <formula>IF(RIGHT(TEXT(AI62,"0.#"),1)=".",FALSE,TRUE)</formula>
    </cfRule>
    <cfRule type="expression" dxfId="2004" priority="13340">
      <formula>IF(RIGHT(TEXT(AI62,"0.#"),1)=".",TRUE,FALSE)</formula>
    </cfRule>
  </conditionalFormatting>
  <conditionalFormatting sqref="AI61">
    <cfRule type="expression" dxfId="2003" priority="13337">
      <formula>IF(RIGHT(TEXT(AI61,"0.#"),1)=".",FALSE,TRUE)</formula>
    </cfRule>
    <cfRule type="expression" dxfId="2002" priority="13338">
      <formula>IF(RIGHT(TEXT(AI61,"0.#"),1)=".",TRUE,FALSE)</formula>
    </cfRule>
  </conditionalFormatting>
  <conditionalFormatting sqref="AI60">
    <cfRule type="expression" dxfId="2001" priority="13335">
      <formula>IF(RIGHT(TEXT(AI60,"0.#"),1)=".",FALSE,TRUE)</formula>
    </cfRule>
    <cfRule type="expression" dxfId="2000" priority="13336">
      <formula>IF(RIGHT(TEXT(AI60,"0.#"),1)=".",TRUE,FALSE)</formula>
    </cfRule>
  </conditionalFormatting>
  <conditionalFormatting sqref="AM60">
    <cfRule type="expression" dxfId="1999" priority="13333">
      <formula>IF(RIGHT(TEXT(AM60,"0.#"),1)=".",FALSE,TRUE)</formula>
    </cfRule>
    <cfRule type="expression" dxfId="1998" priority="13334">
      <formula>IF(RIGHT(TEXT(AM60,"0.#"),1)=".",TRUE,FALSE)</formula>
    </cfRule>
  </conditionalFormatting>
  <conditionalFormatting sqref="AM61">
    <cfRule type="expression" dxfId="1997" priority="13331">
      <formula>IF(RIGHT(TEXT(AM61,"0.#"),1)=".",FALSE,TRUE)</formula>
    </cfRule>
    <cfRule type="expression" dxfId="1996" priority="13332">
      <formula>IF(RIGHT(TEXT(AM61,"0.#"),1)=".",TRUE,FALSE)</formula>
    </cfRule>
  </conditionalFormatting>
  <conditionalFormatting sqref="AM62">
    <cfRule type="expression" dxfId="1995" priority="13329">
      <formula>IF(RIGHT(TEXT(AM62,"0.#"),1)=".",FALSE,TRUE)</formula>
    </cfRule>
    <cfRule type="expression" dxfId="1994" priority="13330">
      <formula>IF(RIGHT(TEXT(AM62,"0.#"),1)=".",TRUE,FALSE)</formula>
    </cfRule>
  </conditionalFormatting>
  <conditionalFormatting sqref="AE87">
    <cfRule type="expression" dxfId="1993" priority="13315">
      <formula>IF(RIGHT(TEXT(AE87,"0.#"),1)=".",FALSE,TRUE)</formula>
    </cfRule>
    <cfRule type="expression" dxfId="1992" priority="13316">
      <formula>IF(RIGHT(TEXT(AE87,"0.#"),1)=".",TRUE,FALSE)</formula>
    </cfRule>
  </conditionalFormatting>
  <conditionalFormatting sqref="AE88">
    <cfRule type="expression" dxfId="1991" priority="13313">
      <formula>IF(RIGHT(TEXT(AE88,"0.#"),1)=".",FALSE,TRUE)</formula>
    </cfRule>
    <cfRule type="expression" dxfId="1990" priority="13314">
      <formula>IF(RIGHT(TEXT(AE88,"0.#"),1)=".",TRUE,FALSE)</formula>
    </cfRule>
  </conditionalFormatting>
  <conditionalFormatting sqref="AE89">
    <cfRule type="expression" dxfId="1989" priority="13311">
      <formula>IF(RIGHT(TEXT(AE89,"0.#"),1)=".",FALSE,TRUE)</formula>
    </cfRule>
    <cfRule type="expression" dxfId="1988" priority="13312">
      <formula>IF(RIGHT(TEXT(AE89,"0.#"),1)=".",TRUE,FALSE)</formula>
    </cfRule>
  </conditionalFormatting>
  <conditionalFormatting sqref="AI89">
    <cfRule type="expression" dxfId="1987" priority="13309">
      <formula>IF(RIGHT(TEXT(AI89,"0.#"),1)=".",FALSE,TRUE)</formula>
    </cfRule>
    <cfRule type="expression" dxfId="1986" priority="13310">
      <formula>IF(RIGHT(TEXT(AI89,"0.#"),1)=".",TRUE,FALSE)</formula>
    </cfRule>
  </conditionalFormatting>
  <conditionalFormatting sqref="AI88">
    <cfRule type="expression" dxfId="1985" priority="13307">
      <formula>IF(RIGHT(TEXT(AI88,"0.#"),1)=".",FALSE,TRUE)</formula>
    </cfRule>
    <cfRule type="expression" dxfId="1984" priority="13308">
      <formula>IF(RIGHT(TEXT(AI88,"0.#"),1)=".",TRUE,FALSE)</formula>
    </cfRule>
  </conditionalFormatting>
  <conditionalFormatting sqref="AI87">
    <cfRule type="expression" dxfId="1983" priority="13305">
      <formula>IF(RIGHT(TEXT(AI87,"0.#"),1)=".",FALSE,TRUE)</formula>
    </cfRule>
    <cfRule type="expression" dxfId="1982" priority="13306">
      <formula>IF(RIGHT(TEXT(AI87,"0.#"),1)=".",TRUE,FALSE)</formula>
    </cfRule>
  </conditionalFormatting>
  <conditionalFormatting sqref="AM88">
    <cfRule type="expression" dxfId="1981" priority="13301">
      <formula>IF(RIGHT(TEXT(AM88,"0.#"),1)=".",FALSE,TRUE)</formula>
    </cfRule>
    <cfRule type="expression" dxfId="1980" priority="13302">
      <formula>IF(RIGHT(TEXT(AM88,"0.#"),1)=".",TRUE,FALSE)</formula>
    </cfRule>
  </conditionalFormatting>
  <conditionalFormatting sqref="AM89">
    <cfRule type="expression" dxfId="1979" priority="13299">
      <formula>IF(RIGHT(TEXT(AM89,"0.#"),1)=".",FALSE,TRUE)</formula>
    </cfRule>
    <cfRule type="expression" dxfId="1978" priority="13300">
      <formula>IF(RIGHT(TEXT(AM89,"0.#"),1)=".",TRUE,FALSE)</formula>
    </cfRule>
  </conditionalFormatting>
  <conditionalFormatting sqref="AE92">
    <cfRule type="expression" dxfId="1977" priority="13285">
      <formula>IF(RIGHT(TEXT(AE92,"0.#"),1)=".",FALSE,TRUE)</formula>
    </cfRule>
    <cfRule type="expression" dxfId="1976" priority="13286">
      <formula>IF(RIGHT(TEXT(AE92,"0.#"),1)=".",TRUE,FALSE)</formula>
    </cfRule>
  </conditionalFormatting>
  <conditionalFormatting sqref="AE93">
    <cfRule type="expression" dxfId="1975" priority="13283">
      <formula>IF(RIGHT(TEXT(AE93,"0.#"),1)=".",FALSE,TRUE)</formula>
    </cfRule>
    <cfRule type="expression" dxfId="1974" priority="13284">
      <formula>IF(RIGHT(TEXT(AE93,"0.#"),1)=".",TRUE,FALSE)</formula>
    </cfRule>
  </conditionalFormatting>
  <conditionalFormatting sqref="AE94">
    <cfRule type="expression" dxfId="1973" priority="13281">
      <formula>IF(RIGHT(TEXT(AE94,"0.#"),1)=".",FALSE,TRUE)</formula>
    </cfRule>
    <cfRule type="expression" dxfId="1972" priority="13282">
      <formula>IF(RIGHT(TEXT(AE94,"0.#"),1)=".",TRUE,FALSE)</formula>
    </cfRule>
  </conditionalFormatting>
  <conditionalFormatting sqref="AI94">
    <cfRule type="expression" dxfId="1971" priority="13279">
      <formula>IF(RIGHT(TEXT(AI94,"0.#"),1)=".",FALSE,TRUE)</formula>
    </cfRule>
    <cfRule type="expression" dxfId="1970" priority="13280">
      <formula>IF(RIGHT(TEXT(AI94,"0.#"),1)=".",TRUE,FALSE)</formula>
    </cfRule>
  </conditionalFormatting>
  <conditionalFormatting sqref="AI93">
    <cfRule type="expression" dxfId="1969" priority="13277">
      <formula>IF(RIGHT(TEXT(AI93,"0.#"),1)=".",FALSE,TRUE)</formula>
    </cfRule>
    <cfRule type="expression" dxfId="1968" priority="13278">
      <formula>IF(RIGHT(TEXT(AI93,"0.#"),1)=".",TRUE,FALSE)</formula>
    </cfRule>
  </conditionalFormatting>
  <conditionalFormatting sqref="AI92">
    <cfRule type="expression" dxfId="1967" priority="13275">
      <formula>IF(RIGHT(TEXT(AI92,"0.#"),1)=".",FALSE,TRUE)</formula>
    </cfRule>
    <cfRule type="expression" dxfId="1966" priority="13276">
      <formula>IF(RIGHT(TEXT(AI92,"0.#"),1)=".",TRUE,FALSE)</formula>
    </cfRule>
  </conditionalFormatting>
  <conditionalFormatting sqref="AM92">
    <cfRule type="expression" dxfId="1965" priority="13273">
      <formula>IF(RIGHT(TEXT(AM92,"0.#"),1)=".",FALSE,TRUE)</formula>
    </cfRule>
    <cfRule type="expression" dxfId="1964" priority="13274">
      <formula>IF(RIGHT(TEXT(AM92,"0.#"),1)=".",TRUE,FALSE)</formula>
    </cfRule>
  </conditionalFormatting>
  <conditionalFormatting sqref="AM93">
    <cfRule type="expression" dxfId="1963" priority="13271">
      <formula>IF(RIGHT(TEXT(AM93,"0.#"),1)=".",FALSE,TRUE)</formula>
    </cfRule>
    <cfRule type="expression" dxfId="1962" priority="13272">
      <formula>IF(RIGHT(TEXT(AM93,"0.#"),1)=".",TRUE,FALSE)</formula>
    </cfRule>
  </conditionalFormatting>
  <conditionalFormatting sqref="AM94">
    <cfRule type="expression" dxfId="1961" priority="13269">
      <formula>IF(RIGHT(TEXT(AM94,"0.#"),1)=".",FALSE,TRUE)</formula>
    </cfRule>
    <cfRule type="expression" dxfId="1960" priority="13270">
      <formula>IF(RIGHT(TEXT(AM94,"0.#"),1)=".",TRUE,FALSE)</formula>
    </cfRule>
  </conditionalFormatting>
  <conditionalFormatting sqref="AE97">
    <cfRule type="expression" dxfId="1959" priority="13255">
      <formula>IF(RIGHT(TEXT(AE97,"0.#"),1)=".",FALSE,TRUE)</formula>
    </cfRule>
    <cfRule type="expression" dxfId="1958" priority="13256">
      <formula>IF(RIGHT(TEXT(AE97,"0.#"),1)=".",TRUE,FALSE)</formula>
    </cfRule>
  </conditionalFormatting>
  <conditionalFormatting sqref="AE98">
    <cfRule type="expression" dxfId="1957" priority="13253">
      <formula>IF(RIGHT(TEXT(AE98,"0.#"),1)=".",FALSE,TRUE)</formula>
    </cfRule>
    <cfRule type="expression" dxfId="1956" priority="13254">
      <formula>IF(RIGHT(TEXT(AE98,"0.#"),1)=".",TRUE,FALSE)</formula>
    </cfRule>
  </conditionalFormatting>
  <conditionalFormatting sqref="AE99">
    <cfRule type="expression" dxfId="1955" priority="13251">
      <formula>IF(RIGHT(TEXT(AE99,"0.#"),1)=".",FALSE,TRUE)</formula>
    </cfRule>
    <cfRule type="expression" dxfId="1954" priority="13252">
      <formula>IF(RIGHT(TEXT(AE99,"0.#"),1)=".",TRUE,FALSE)</formula>
    </cfRule>
  </conditionalFormatting>
  <conditionalFormatting sqref="AI99">
    <cfRule type="expression" dxfId="1953" priority="13249">
      <formula>IF(RIGHT(TEXT(AI99,"0.#"),1)=".",FALSE,TRUE)</formula>
    </cfRule>
    <cfRule type="expression" dxfId="1952" priority="13250">
      <formula>IF(RIGHT(TEXT(AI99,"0.#"),1)=".",TRUE,FALSE)</formula>
    </cfRule>
  </conditionalFormatting>
  <conditionalFormatting sqref="AI98">
    <cfRule type="expression" dxfId="1951" priority="13247">
      <formula>IF(RIGHT(TEXT(AI98,"0.#"),1)=".",FALSE,TRUE)</formula>
    </cfRule>
    <cfRule type="expression" dxfId="1950" priority="13248">
      <formula>IF(RIGHT(TEXT(AI98,"0.#"),1)=".",TRUE,FALSE)</formula>
    </cfRule>
  </conditionalFormatting>
  <conditionalFormatting sqref="AI97">
    <cfRule type="expression" dxfId="1949" priority="13245">
      <formula>IF(RIGHT(TEXT(AI97,"0.#"),1)=".",FALSE,TRUE)</formula>
    </cfRule>
    <cfRule type="expression" dxfId="1948" priority="13246">
      <formula>IF(RIGHT(TEXT(AI97,"0.#"),1)=".",TRUE,FALSE)</formula>
    </cfRule>
  </conditionalFormatting>
  <conditionalFormatting sqref="AM97">
    <cfRule type="expression" dxfId="1947" priority="13243">
      <formula>IF(RIGHT(TEXT(AM97,"0.#"),1)=".",FALSE,TRUE)</formula>
    </cfRule>
    <cfRule type="expression" dxfId="1946" priority="13244">
      <formula>IF(RIGHT(TEXT(AM97,"0.#"),1)=".",TRUE,FALSE)</formula>
    </cfRule>
  </conditionalFormatting>
  <conditionalFormatting sqref="AM98">
    <cfRule type="expression" dxfId="1945" priority="13241">
      <formula>IF(RIGHT(TEXT(AM98,"0.#"),1)=".",FALSE,TRUE)</formula>
    </cfRule>
    <cfRule type="expression" dxfId="1944" priority="13242">
      <formula>IF(RIGHT(TEXT(AM98,"0.#"),1)=".",TRUE,FALSE)</formula>
    </cfRule>
  </conditionalFormatting>
  <conditionalFormatting sqref="AM99">
    <cfRule type="expression" dxfId="1943" priority="13239">
      <formula>IF(RIGHT(TEXT(AM99,"0.#"),1)=".",FALSE,TRUE)</formula>
    </cfRule>
    <cfRule type="expression" dxfId="1942" priority="13240">
      <formula>IF(RIGHT(TEXT(AM99,"0.#"),1)=".",TRUE,FALSE)</formula>
    </cfRule>
  </conditionalFormatting>
  <conditionalFormatting sqref="AI101">
    <cfRule type="expression" dxfId="1941" priority="13225">
      <formula>IF(RIGHT(TEXT(AI101,"0.#"),1)=".",FALSE,TRUE)</formula>
    </cfRule>
    <cfRule type="expression" dxfId="1940" priority="13226">
      <formula>IF(RIGHT(TEXT(AI101,"0.#"),1)=".",TRUE,FALSE)</formula>
    </cfRule>
  </conditionalFormatting>
  <conditionalFormatting sqref="AM101">
    <cfRule type="expression" dxfId="1939" priority="13223">
      <formula>IF(RIGHT(TEXT(AM101,"0.#"),1)=".",FALSE,TRUE)</formula>
    </cfRule>
    <cfRule type="expression" dxfId="1938" priority="13224">
      <formula>IF(RIGHT(TEXT(AM101,"0.#"),1)=".",TRUE,FALSE)</formula>
    </cfRule>
  </conditionalFormatting>
  <conditionalFormatting sqref="AE102">
    <cfRule type="expression" dxfId="1937" priority="13221">
      <formula>IF(RIGHT(TEXT(AE102,"0.#"),1)=".",FALSE,TRUE)</formula>
    </cfRule>
    <cfRule type="expression" dxfId="1936" priority="13222">
      <formula>IF(RIGHT(TEXT(AE102,"0.#"),1)=".",TRUE,FALSE)</formula>
    </cfRule>
  </conditionalFormatting>
  <conditionalFormatting sqref="AI102">
    <cfRule type="expression" dxfId="1935" priority="13219">
      <formula>IF(RIGHT(TEXT(AI102,"0.#"),1)=".",FALSE,TRUE)</formula>
    </cfRule>
    <cfRule type="expression" dxfId="1934" priority="13220">
      <formula>IF(RIGHT(TEXT(AI102,"0.#"),1)=".",TRUE,FALSE)</formula>
    </cfRule>
  </conditionalFormatting>
  <conditionalFormatting sqref="AM102">
    <cfRule type="expression" dxfId="1933" priority="13217">
      <formula>IF(RIGHT(TEXT(AM102,"0.#"),1)=".",FALSE,TRUE)</formula>
    </cfRule>
    <cfRule type="expression" dxfId="1932" priority="13218">
      <formula>IF(RIGHT(TEXT(AM102,"0.#"),1)=".",TRUE,FALSE)</formula>
    </cfRule>
  </conditionalFormatting>
  <conditionalFormatting sqref="AQ102">
    <cfRule type="expression" dxfId="1931" priority="13215">
      <formula>IF(RIGHT(TEXT(AQ102,"0.#"),1)=".",FALSE,TRUE)</formula>
    </cfRule>
    <cfRule type="expression" dxfId="1930" priority="13216">
      <formula>IF(RIGHT(TEXT(AQ102,"0.#"),1)=".",TRUE,FALSE)</formula>
    </cfRule>
  </conditionalFormatting>
  <conditionalFormatting sqref="AE104">
    <cfRule type="expression" dxfId="1929" priority="13213">
      <formula>IF(RIGHT(TEXT(AE104,"0.#"),1)=".",FALSE,TRUE)</formula>
    </cfRule>
    <cfRule type="expression" dxfId="1928" priority="13214">
      <formula>IF(RIGHT(TEXT(AE104,"0.#"),1)=".",TRUE,FALSE)</formula>
    </cfRule>
  </conditionalFormatting>
  <conditionalFormatting sqref="AI104">
    <cfRule type="expression" dxfId="1927" priority="13211">
      <formula>IF(RIGHT(TEXT(AI104,"0.#"),1)=".",FALSE,TRUE)</formula>
    </cfRule>
    <cfRule type="expression" dxfId="1926" priority="13212">
      <formula>IF(RIGHT(TEXT(AI104,"0.#"),1)=".",TRUE,FALSE)</formula>
    </cfRule>
  </conditionalFormatting>
  <conditionalFormatting sqref="AM104">
    <cfRule type="expression" dxfId="1925" priority="13209">
      <formula>IF(RIGHT(TEXT(AM104,"0.#"),1)=".",FALSE,TRUE)</formula>
    </cfRule>
    <cfRule type="expression" dxfId="1924" priority="13210">
      <formula>IF(RIGHT(TEXT(AM104,"0.#"),1)=".",TRUE,FALSE)</formula>
    </cfRule>
  </conditionalFormatting>
  <conditionalFormatting sqref="AE105">
    <cfRule type="expression" dxfId="1923" priority="13207">
      <formula>IF(RIGHT(TEXT(AE105,"0.#"),1)=".",FALSE,TRUE)</formula>
    </cfRule>
    <cfRule type="expression" dxfId="1922" priority="13208">
      <formula>IF(RIGHT(TEXT(AE105,"0.#"),1)=".",TRUE,FALSE)</formula>
    </cfRule>
  </conditionalFormatting>
  <conditionalFormatting sqref="AI105">
    <cfRule type="expression" dxfId="1921" priority="13205">
      <formula>IF(RIGHT(TEXT(AI105,"0.#"),1)=".",FALSE,TRUE)</formula>
    </cfRule>
    <cfRule type="expression" dxfId="1920" priority="13206">
      <formula>IF(RIGHT(TEXT(AI105,"0.#"),1)=".",TRUE,FALSE)</formula>
    </cfRule>
  </conditionalFormatting>
  <conditionalFormatting sqref="AM105">
    <cfRule type="expression" dxfId="1919" priority="13203">
      <formula>IF(RIGHT(TEXT(AM105,"0.#"),1)=".",FALSE,TRUE)</formula>
    </cfRule>
    <cfRule type="expression" dxfId="1918" priority="13204">
      <formula>IF(RIGHT(TEXT(AM105,"0.#"),1)=".",TRUE,FALSE)</formula>
    </cfRule>
  </conditionalFormatting>
  <conditionalFormatting sqref="AE107">
    <cfRule type="expression" dxfId="1917" priority="13199">
      <formula>IF(RIGHT(TEXT(AE107,"0.#"),1)=".",FALSE,TRUE)</formula>
    </cfRule>
    <cfRule type="expression" dxfId="1916" priority="13200">
      <formula>IF(RIGHT(TEXT(AE107,"0.#"),1)=".",TRUE,FALSE)</formula>
    </cfRule>
  </conditionalFormatting>
  <conditionalFormatting sqref="AI107">
    <cfRule type="expression" dxfId="1915" priority="13197">
      <formula>IF(RIGHT(TEXT(AI107,"0.#"),1)=".",FALSE,TRUE)</formula>
    </cfRule>
    <cfRule type="expression" dxfId="1914" priority="13198">
      <formula>IF(RIGHT(TEXT(AI107,"0.#"),1)=".",TRUE,FALSE)</formula>
    </cfRule>
  </conditionalFormatting>
  <conditionalFormatting sqref="AM107">
    <cfRule type="expression" dxfId="1913" priority="13195">
      <formula>IF(RIGHT(TEXT(AM107,"0.#"),1)=".",FALSE,TRUE)</formula>
    </cfRule>
    <cfRule type="expression" dxfId="1912" priority="13196">
      <formula>IF(RIGHT(TEXT(AM107,"0.#"),1)=".",TRUE,FALSE)</formula>
    </cfRule>
  </conditionalFormatting>
  <conditionalFormatting sqref="AE108">
    <cfRule type="expression" dxfId="1911" priority="13193">
      <formula>IF(RIGHT(TEXT(AE108,"0.#"),1)=".",FALSE,TRUE)</formula>
    </cfRule>
    <cfRule type="expression" dxfId="1910" priority="13194">
      <formula>IF(RIGHT(TEXT(AE108,"0.#"),1)=".",TRUE,FALSE)</formula>
    </cfRule>
  </conditionalFormatting>
  <conditionalFormatting sqref="AI108">
    <cfRule type="expression" dxfId="1909" priority="13191">
      <formula>IF(RIGHT(TEXT(AI108,"0.#"),1)=".",FALSE,TRUE)</formula>
    </cfRule>
    <cfRule type="expression" dxfId="1908" priority="13192">
      <formula>IF(RIGHT(TEXT(AI108,"0.#"),1)=".",TRUE,FALSE)</formula>
    </cfRule>
  </conditionalFormatting>
  <conditionalFormatting sqref="AM108">
    <cfRule type="expression" dxfId="1907" priority="13189">
      <formula>IF(RIGHT(TEXT(AM108,"0.#"),1)=".",FALSE,TRUE)</formula>
    </cfRule>
    <cfRule type="expression" dxfId="1906" priority="13190">
      <formula>IF(RIGHT(TEXT(AM108,"0.#"),1)=".",TRUE,FALSE)</formula>
    </cfRule>
  </conditionalFormatting>
  <conditionalFormatting sqref="AE110">
    <cfRule type="expression" dxfId="1905" priority="13185">
      <formula>IF(RIGHT(TEXT(AE110,"0.#"),1)=".",FALSE,TRUE)</formula>
    </cfRule>
    <cfRule type="expression" dxfId="1904" priority="13186">
      <formula>IF(RIGHT(TEXT(AE110,"0.#"),1)=".",TRUE,FALSE)</formula>
    </cfRule>
  </conditionalFormatting>
  <conditionalFormatting sqref="AI110">
    <cfRule type="expression" dxfId="1903" priority="13183">
      <formula>IF(RIGHT(TEXT(AI110,"0.#"),1)=".",FALSE,TRUE)</formula>
    </cfRule>
    <cfRule type="expression" dxfId="1902" priority="13184">
      <formula>IF(RIGHT(TEXT(AI110,"0.#"),1)=".",TRUE,FALSE)</formula>
    </cfRule>
  </conditionalFormatting>
  <conditionalFormatting sqref="AM110">
    <cfRule type="expression" dxfId="1901" priority="13181">
      <formula>IF(RIGHT(TEXT(AM110,"0.#"),1)=".",FALSE,TRUE)</formula>
    </cfRule>
    <cfRule type="expression" dxfId="1900" priority="13182">
      <formula>IF(RIGHT(TEXT(AM110,"0.#"),1)=".",TRUE,FALSE)</formula>
    </cfRule>
  </conditionalFormatting>
  <conditionalFormatting sqref="AE111">
    <cfRule type="expression" dxfId="1899" priority="13179">
      <formula>IF(RIGHT(TEXT(AE111,"0.#"),1)=".",FALSE,TRUE)</formula>
    </cfRule>
    <cfRule type="expression" dxfId="1898" priority="13180">
      <formula>IF(RIGHT(TEXT(AE111,"0.#"),1)=".",TRUE,FALSE)</formula>
    </cfRule>
  </conditionalFormatting>
  <conditionalFormatting sqref="AI111">
    <cfRule type="expression" dxfId="1897" priority="13177">
      <formula>IF(RIGHT(TEXT(AI111,"0.#"),1)=".",FALSE,TRUE)</formula>
    </cfRule>
    <cfRule type="expression" dxfId="1896" priority="13178">
      <formula>IF(RIGHT(TEXT(AI111,"0.#"),1)=".",TRUE,FALSE)</formula>
    </cfRule>
  </conditionalFormatting>
  <conditionalFormatting sqref="AM111">
    <cfRule type="expression" dxfId="1895" priority="13175">
      <formula>IF(RIGHT(TEXT(AM111,"0.#"),1)=".",FALSE,TRUE)</formula>
    </cfRule>
    <cfRule type="expression" dxfId="1894" priority="13176">
      <formula>IF(RIGHT(TEXT(AM111,"0.#"),1)=".",TRUE,FALSE)</formula>
    </cfRule>
  </conditionalFormatting>
  <conditionalFormatting sqref="AE113">
    <cfRule type="expression" dxfId="1893" priority="13171">
      <formula>IF(RIGHT(TEXT(AE113,"0.#"),1)=".",FALSE,TRUE)</formula>
    </cfRule>
    <cfRule type="expression" dxfId="1892" priority="13172">
      <formula>IF(RIGHT(TEXT(AE113,"0.#"),1)=".",TRUE,FALSE)</formula>
    </cfRule>
  </conditionalFormatting>
  <conditionalFormatting sqref="AI113">
    <cfRule type="expression" dxfId="1891" priority="13169">
      <formula>IF(RIGHT(TEXT(AI113,"0.#"),1)=".",FALSE,TRUE)</formula>
    </cfRule>
    <cfRule type="expression" dxfId="1890" priority="13170">
      <formula>IF(RIGHT(TEXT(AI113,"0.#"),1)=".",TRUE,FALSE)</formula>
    </cfRule>
  </conditionalFormatting>
  <conditionalFormatting sqref="AM113">
    <cfRule type="expression" dxfId="1889" priority="13167">
      <formula>IF(RIGHT(TEXT(AM113,"0.#"),1)=".",FALSE,TRUE)</formula>
    </cfRule>
    <cfRule type="expression" dxfId="1888" priority="13168">
      <formula>IF(RIGHT(TEXT(AM113,"0.#"),1)=".",TRUE,FALSE)</formula>
    </cfRule>
  </conditionalFormatting>
  <conditionalFormatting sqref="AE114">
    <cfRule type="expression" dxfId="1887" priority="13165">
      <formula>IF(RIGHT(TEXT(AE114,"0.#"),1)=".",FALSE,TRUE)</formula>
    </cfRule>
    <cfRule type="expression" dxfId="1886" priority="13166">
      <formula>IF(RIGHT(TEXT(AE114,"0.#"),1)=".",TRUE,FALSE)</formula>
    </cfRule>
  </conditionalFormatting>
  <conditionalFormatting sqref="AI114">
    <cfRule type="expression" dxfId="1885" priority="13163">
      <formula>IF(RIGHT(TEXT(AI114,"0.#"),1)=".",FALSE,TRUE)</formula>
    </cfRule>
    <cfRule type="expression" dxfId="1884" priority="13164">
      <formula>IF(RIGHT(TEXT(AI114,"0.#"),1)=".",TRUE,FALSE)</formula>
    </cfRule>
  </conditionalFormatting>
  <conditionalFormatting sqref="AM114">
    <cfRule type="expression" dxfId="1883" priority="13161">
      <formula>IF(RIGHT(TEXT(AM114,"0.#"),1)=".",FALSE,TRUE)</formula>
    </cfRule>
    <cfRule type="expression" dxfId="1882" priority="13162">
      <formula>IF(RIGHT(TEXT(AM114,"0.#"),1)=".",TRUE,FALSE)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E116:AE117 AI116:AI117 AM116:AM117 AQ116:AQ117 AU116:AU117">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5" orientation="portrait" r:id="rId1"/>
  <headerFooter differentFirst="1" alignWithMargins="0"/>
  <rowBreaks count="3" manualBreakCount="3">
    <brk id="117" max="49" man="1"/>
    <brk id="483"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488</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488</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2020-09-18T02:34:32Z</cp:lastPrinted>
  <dcterms:created xsi:type="dcterms:W3CDTF">2012-03-13T00:50:25Z</dcterms:created>
  <dcterms:modified xsi:type="dcterms:W3CDTF">2020-10-09T14:23:20Z</dcterms:modified>
</cp:coreProperties>
</file>