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2 運輸技術等基準企画調整室\2020年度\1_海上・港湾・航空技術研究所\1.予算\200423 行政事業レビューシートの作成\200915 最終公表に向けたレビューシート等の追記・修正等に\★セグメントシート\☆総務課に提出\"/>
    </mc:Choice>
  </mc:AlternateContent>
  <bookViews>
    <workbookView xWindow="0" yWindow="0" windowWidth="20490" windowHeight="6780"/>
  </bookViews>
  <sheets>
    <sheet name="セグメントシート" sheetId="4" r:id="rId1"/>
    <sheet name="入力規則等" sheetId="5" r:id="rId2"/>
  </sheets>
  <definedNames>
    <definedName name="_xlnm.Print_Area" localSheetId="0">セグメントシート!$A$1:$AX$318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<sst xmlns="http://schemas.openxmlformats.org/spreadsheetml/2006/main" count="1028" uniqueCount="610">
  <si>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</si>
  <si>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</si>
  <si>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</si>
  <si>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</si>
  <si>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</si>
  <si>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</si>
  <si>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</si>
  <si>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</si>
  <si>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</si>
  <si>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</si>
  <si>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</si>
  <si>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</si>
  <si>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</si>
  <si>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</si>
  <si>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</si>
  <si>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</si>
  <si>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</si>
  <si>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</si>
  <si>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</si>
  <si>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</si>
  <si>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</si>
  <si>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</si>
  <si>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</si>
  <si>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</si>
  <si>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</si>
  <si>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</si>
  <si>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</si>
  <si>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</si>
  <si>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</si>
  <si>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</si>
  <si>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</si>
  <si>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</si>
  <si>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</si>
  <si>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</si>
  <si>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</si>
  <si>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</si>
  <si>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</si>
  <si>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</si>
  <si>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</si>
  <si>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</si>
  <si>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</si>
  <si>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</si>
  <si>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</si>
  <si>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</si>
  <si>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</si>
  <si>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</si>
  <si>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</si>
  <si>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</si>
  <si>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</si>
  <si>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</si>
  <si>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</si>
  <si>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</si>
  <si>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</si>
  <si>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</si>
  <si>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</si>
  <si>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</si>
  <si>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</si>
  <si>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</si>
  <si>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</si>
  <si>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</si>
  <si>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</si>
  <si>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</si>
  <si>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</si>
  <si>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</si>
  <si>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</si>
  <si>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</si>
  <si>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</si>
  <si>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</si>
  <si>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</si>
  <si>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</si>
  <si>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</si>
  <si>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</si>
  <si>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</si>
  <si>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</si>
  <si>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</si>
  <si>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</si>
  <si>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</si>
  <si>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</si>
  <si>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</si>
  <si>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</si>
  <si>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</si>
  <si>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</si>
  <si>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</si>
  <si>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</si>
  <si>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</si>
  <si>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</si>
  <si>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</si>
  <si>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</si>
  <si>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</si>
  <si>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</si>
  <si>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</si>
  <si>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</si>
  <si>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</si>
  <si>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</si>
  <si>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</si>
  <si>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</si>
  <si>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</si>
  <si>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</si>
  <si>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</si>
  <si>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</si>
  <si>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</si>
  <si>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</si>
  <si>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</si>
  <si>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</si>
  <si>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</si>
  <si>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</si>
  <si>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</si>
  <si>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</si>
  <si>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</si>
  <si>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</si>
  <si>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</si>
  <si>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</si>
  <si>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</si>
  <si>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</si>
  <si>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</si>
  <si>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</si>
  <si>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</si>
  <si>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</si>
  <si>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</si>
  <si>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</si>
  <si>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</si>
  <si>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</si>
  <si>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</si>
  <si>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</si>
  <si>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</si>
  <si>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</si>
  <si>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</si>
  <si>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</si>
  <si>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</si>
  <si>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</si>
  <si>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</si>
  <si>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</si>
  <si>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</si>
  <si>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</si>
  <si>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</si>
  <si>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</si>
  <si>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</si>
  <si>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</si>
  <si>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</si>
  <si>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</si>
  <si>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</si>
  <si>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</si>
  <si>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</si>
  <si>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</si>
  <si>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</si>
  <si>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</si>
  <si>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</si>
  <si>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</si>
  <si>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</si>
  <si>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</si>
  <si>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</si>
  <si>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</si>
  <si>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</si>
  <si>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</si>
  <si>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</si>
  <si>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</si>
  <si>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</si>
  <si>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</si>
  <si>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</si>
  <si>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</si>
  <si>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</si>
  <si>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</si>
  <si>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</si>
  <si>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</si>
  <si>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</si>
  <si>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</si>
  <si>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</si>
  <si>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</si>
  <si>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</si>
  <si>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</si>
  <si>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</si>
  <si>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</si>
  <si>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</si>
  <si>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</si>
  <si>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</si>
  <si>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</si>
  <si>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</si>
  <si>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</si>
  <si>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</si>
  <si>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</si>
  <si>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</si>
  <si>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</si>
  <si>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</si>
  <si>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</si>
  <si>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</si>
  <si>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</si>
  <si>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</si>
  <si>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</si>
  <si>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</si>
  <si>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</si>
  <si>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</si>
  <si>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</si>
  <si>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</si>
  <si>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</si>
  <si>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</si>
  <si>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</si>
  <si>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</si>
  <si>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</si>
  <si>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</si>
  <si>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</si>
  <si>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</si>
  <si>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</si>
  <si>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</si>
  <si>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</si>
  <si>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</si>
  <si>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</si>
  <si>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</si>
  <si>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</si>
  <si>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</si>
  <si>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</si>
  <si>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</si>
  <si>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</si>
  <si>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</si>
  <si>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</si>
  <si>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</si>
  <si>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</si>
  <si>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</si>
  <si>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</si>
  <si>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</si>
  <si>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</si>
  <si>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</si>
  <si>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</si>
  <si>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</si>
  <si>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</si>
  <si>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</si>
  <si>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</si>
  <si>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</si>
  <si>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</si>
  <si>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</si>
  <si>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</si>
  <si>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</si>
  <si>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</si>
  <si>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</si>
  <si>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</si>
  <si>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</si>
  <si>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</si>
  <si>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</si>
  <si>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</si>
  <si>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</si>
  <si>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</si>
  <si>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</si>
  <si>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</si>
  <si>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</si>
  <si>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</si>
  <si>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</si>
  <si>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</si>
  <si>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</si>
  <si>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</si>
  <si>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</si>
  <si>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</si>
  <si>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</si>
  <si>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</si>
  <si>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</si>
  <si>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</si>
  <si>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</si>
  <si>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</si>
  <si>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</si>
  <si>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</si>
  <si>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</si>
  <si>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</si>
  <si>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</si>
  <si>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</si>
  <si>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</si>
  <si>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</si>
  <si>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</si>
  <si>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</si>
  <si>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</si>
  <si>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</si>
  <si>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</si>
  <si>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</si>
  <si>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</si>
  <si>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</si>
  <si>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</si>
  <si>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</si>
  <si>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</si>
  <si>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</si>
  <si>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</si>
  <si>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</si>
  <si>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</si>
  <si>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</si>
  <si>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</si>
  <si>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</si>
  <si>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</si>
  <si>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</si>
  <si>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</si>
  <si>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</si>
  <si>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</si>
  <si>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</si>
  <si>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</si>
  <si>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</si>
  <si>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</si>
  <si>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</si>
  <si>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</si>
  <si>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</si>
  <si>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</si>
  <si>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</si>
  <si>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</si>
  <si>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</si>
  <si>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</si>
  <si>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</si>
  <si>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</si>
  <si>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</si>
  <si>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</si>
  <si>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</si>
  <si>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</si>
  <si>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</si>
  <si>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</si>
  <si>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</si>
  <si>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</si>
  <si>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</si>
  <si>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</si>
  <si>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</si>
  <si>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</si>
  <si>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</si>
  <si>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</si>
  <si>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</si>
  <si>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</si>
  <si>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</si>
  <si>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</si>
  <si>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</si>
  <si>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</si>
  <si>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</si>
  <si>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</si>
  <si>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</si>
  <si>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</si>
  <si>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</si>
  <si>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</si>
  <si>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</si>
  <si>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</si>
  <si>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</si>
  <si>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</si>
  <si>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</si>
  <si>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</si>
  <si>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</si>
  <si>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</si>
  <si>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</si>
  <si>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</si>
  <si>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</si>
  <si>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</si>
  <si>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</si>
  <si>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</si>
  <si>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</si>
  <si>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</si>
  <si>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</si>
  <si>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</si>
  <si>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</si>
  <si>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</si>
  <si>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</si>
  <si>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</si>
  <si>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</si>
  <si>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</si>
  <si>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</si>
  <si>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</si>
  <si>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</si>
  <si>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</si>
  <si>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</si>
  <si>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</si>
  <si>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</si>
  <si>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</si>
  <si>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</si>
  <si>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</si>
  <si>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</si>
  <si>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</si>
  <si>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</si>
  <si>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</si>
  <si>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</si>
  <si>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</si>
  <si>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</si>
  <si>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</si>
  <si>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</si>
  <si>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</si>
  <si>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</si>
  <si>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</si>
  <si>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</si>
  <si>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</si>
  <si>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</si>
  <si>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</si>
  <si>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</si>
  <si>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</si>
  <si>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</si>
  <si>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</si>
  <si>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</si>
  <si>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</si>
  <si>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</si>
  <si>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</si>
  <si>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</si>
  <si>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</si>
  <si>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</si>
  <si>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</si>
  <si>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</si>
  <si>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</si>
  <si>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</si>
  <si>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</si>
  <si>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</si>
  <si>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</si>
  <si>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</si>
  <si>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</si>
  <si>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</si>
  <si>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</si>
  <si>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</si>
  <si>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</si>
  <si>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</si>
  <si>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</si>
  <si>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</si>
  <si>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</si>
  <si>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</si>
  <si>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</si>
  <si>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</si>
  <si>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</si>
  <si>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</si>
  <si>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</si>
  <si>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</si>
  <si>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</si>
  <si>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</si>
  <si>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</si>
  <si>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</si>
  <si>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</si>
  <si>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</si>
  <si>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</si>
  <si>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</si>
  <si>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</si>
  <si>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</si>
  <si>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</si>
  <si>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</si>
  <si>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</si>
  <si>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</si>
  <si>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</si>
  <si>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</si>
  <si>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</si>
  <si>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</si>
  <si>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</si>
  <si>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</si>
  <si>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</si>
  <si>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</si>
  <si>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</si>
  <si>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</si>
  <si>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</si>
  <si>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</si>
  <si>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</si>
  <si>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</si>
  <si>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</si>
  <si>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</si>
  <si>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</si>
  <si>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</si>
  <si>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</si>
  <si>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</si>
  <si>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</si>
  <si>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</si>
  <si>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</si>
  <si>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</si>
  <si>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</si>
  <si>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</si>
  <si>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</si>
  <si>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</si>
  <si>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</si>
  <si>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</si>
  <si>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</si>
  <si>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</si>
  <si>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</si>
  <si>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</si>
  <si>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</si>
  <si>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</si>
  <si>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</si>
  <si>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</si>
  <si>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</si>
  <si>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</si>
  <si>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</si>
  <si>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</si>
  <si>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</si>
  <si>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</si>
  <si>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</si>
  <si>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</si>
  <si>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</si>
  <si>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</si>
  <si>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</si>
  <si>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</si>
  <si>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</si>
  <si>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</si>
  <si>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</si>
  <si>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</si>
  <si>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</si>
  <si>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</si>
  <si>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</si>
  <si>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</si>
  <si>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</si>
  <si>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</si>
  <si>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</si>
  <si>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</si>
  <si>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</si>
  <si>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</si>
  <si>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</si>
  <si>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</si>
  <si>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</si>
  <si>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</si>
  <si>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</si>
  <si>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</si>
  <si>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</si>
  <si>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</si>
  <si>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</si>
  <si>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</si>
  <si>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</si>
  <si>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</si>
  <si>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</si>
  <si>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</si>
  <si>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</si>
  <si>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</si>
  <si>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</si>
  <si>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</si>
  <si>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</si>
  <si>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</si>
  <si>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</si>
  <si>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</si>
  <si>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</si>
  <si>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</si>
  <si>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</si>
  <si>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</si>
  <si>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</si>
  <si>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</si>
  <si>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</si>
  <si>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</si>
  <si>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t>
  </si>
  <si>
    <t>（国研）海上・港湾・航空技術研究所　港湾空港技術研究所　運営費交付金</t>
    <phoneticPr fontId="5"/>
  </si>
  <si>
    <t>総合政策局
港湾局</t>
    <phoneticPr fontId="5"/>
  </si>
  <si>
    <t>技術政策課
技術企画課技術監理室</t>
    <rPh sb="6" eb="8">
      <t>ギジュツ</t>
    </rPh>
    <rPh sb="8" eb="11">
      <t>キカクカ</t>
    </rPh>
    <rPh sb="11" eb="13">
      <t>ギジュツ</t>
    </rPh>
    <rPh sb="13" eb="16">
      <t>カンリシツ</t>
    </rPh>
    <phoneticPr fontId="5"/>
  </si>
  <si>
    <t>平成１３年度</t>
    <rPh sb="0" eb="2">
      <t>ヘイセイ</t>
    </rPh>
    <rPh sb="4" eb="5">
      <t>ネン</t>
    </rPh>
    <rPh sb="5" eb="6">
      <t>ド</t>
    </rPh>
    <phoneticPr fontId="5"/>
  </si>
  <si>
    <t>国立研究開発法人海上・港湾・航空技術研究所　第1期中長期計画における予算区分</t>
    <phoneticPr fontId="5"/>
  </si>
  <si>
    <t>独立行政法人通則法第46条
（国立研究開発法人海上・港湾・航空技術研究所法）</t>
  </si>
  <si>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</si>
  <si>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phoneticPr fontId="5"/>
  </si>
  <si>
    <t>業務達成基準</t>
    <rPh sb="0" eb="2">
      <t>ギョウム</t>
    </rPh>
    <rPh sb="2" eb="4">
      <t>タッセイ</t>
    </rPh>
    <rPh sb="4" eb="6">
      <t>キジュン</t>
    </rPh>
    <phoneticPr fontId="5"/>
  </si>
  <si>
    <t>業務達成基準</t>
  </si>
  <si>
    <t>国立研究開発法人海上・港湾・航空技術研究所港湾空港技術研究所運営費交付金</t>
    <rPh sb="21" eb="23">
      <t>コウワン</t>
    </rPh>
    <rPh sb="23" eb="25">
      <t>クウコウ</t>
    </rPh>
    <rPh sb="25" eb="27">
      <t>ギジュツ</t>
    </rPh>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</si>
  <si>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</si>
  <si>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</si>
  <si>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</si>
  <si>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件</t>
    <rPh sb="0" eb="1">
      <t>ケン</t>
    </rPh>
    <phoneticPr fontId="5"/>
  </si>
  <si>
    <t>国際基準・国際標準に係る会議参加数を年間２件以上とする。</t>
    <rPh sb="18" eb="20">
      <t>ネンカン</t>
    </rPh>
    <rPh sb="21" eb="22">
      <t>ケン</t>
    </rPh>
    <rPh sb="22" eb="24">
      <t>イジョウ</t>
    </rPh>
    <phoneticPr fontId="5"/>
  </si>
  <si>
    <t>国際基準・国際標準に係る会議参加数</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</si>
  <si>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</si>
  <si>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国際会議における発表数</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</si>
  <si>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</si>
  <si>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国内基準等の策定・改正は、研究成果以外の種々の状況に左右されるため目標値の設定はなじまないが、重要なアウトカムの一つである。</t>
    <rPh sb="0" eb="2">
      <t>コクナイ</t>
    </rPh>
    <rPh sb="13" eb="17">
      <t>ケンキュウセイカ</t>
    </rPh>
    <rPh sb="17" eb="19">
      <t>イガイ</t>
    </rPh>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</si>
  <si>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</si>
  <si>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t>
  </si>
  <si>
    <t>業務実績等報告書</t>
    <phoneticPr fontId="5"/>
  </si>
  <si>
    <t>国際基準等の策定・改正は、研究成果以外の種々の状況に左右されるため目標値の設定はなじまないが、重要なアウトカムの一つである。</t>
    <rPh sb="0" eb="2">
      <t>コクサイ</t>
    </rPh>
    <rPh sb="13" eb="17">
      <t>ケンキュウセイカ</t>
    </rPh>
    <rPh sb="17" eb="19">
      <t>イガイ</t>
    </rPh>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</si>
  <si>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</si>
  <si>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重点的に取り組む研究実施数</t>
    <phoneticPr fontId="5"/>
  </si>
  <si>
    <t>件数</t>
    <rPh sb="0" eb="1">
      <t>ケン</t>
    </rPh>
    <rPh sb="1" eb="2">
      <t>スウ</t>
    </rPh>
    <phoneticPr fontId="5"/>
  </si>
  <si>
    <t>執行額　／　重点的に取り組む研究実施数　　　　　　　　　　　</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</si>
  <si>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</si>
  <si>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</si>
  <si>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1174/52</t>
    <phoneticPr fontId="5"/>
  </si>
  <si>
    <t>1188/54</t>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</si>
  <si>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</si>
  <si>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</si>
  <si>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</si>
  <si>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一般競争入札を原則とし、競争性を確保するとともに、一部の随意契約の可否も含め、契約の適正性、妥当性等について契約監視委員会で確認している。</t>
    <phoneticPr fontId="5"/>
  </si>
  <si>
    <t>有</t>
  </si>
  <si>
    <t>費目・使途は事業目的に即した真に必要な経費か否かを精査した上で支出し、単位当たりのコストの縮減に努めているため、水準は妥当である。</t>
    <phoneticPr fontId="5"/>
  </si>
  <si>
    <t>一般競争入札等により契約の競争性を確保するほか、学識者等外部委員による契約監視委員会を設置し、支出の適正化を図っている。</t>
    <phoneticPr fontId="5"/>
  </si>
  <si>
    <t>第１期中長期目標に基づき、研究所の運営において真に必要な事業費（調査委託費、物品購入費、人件費等）を精査して実施している。</t>
    <phoneticPr fontId="5"/>
  </si>
  <si>
    <t>空調の温度設定や庁舎照明の一部ＬＥＤ化、物品やサービスの近隣研究所との共同調達を進め、コスト削減を図った。</t>
    <phoneticPr fontId="5"/>
  </si>
  <si>
    <t>第１期中長期目標に基づき中期計画及び年度計画を策定し、これらの計画に沿って業務を実施しており、着実に目標を達成している。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</si>
  <si>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</si>
  <si>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</si>
  <si>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t>
  </si>
  <si>
    <t>平成28年４月１日、国立研究開発法人海上技術安全研究所、国立研究開発法人港湾空港技術研究所、及び国立研究開発法人電子航法研究所を統合し、国立研究開発法人海上・港湾・航空技術研究所を設立</t>
  </si>
  <si>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</si>
  <si>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</si>
  <si>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</si>
  <si>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</si>
  <si>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旅費</t>
    <rPh sb="0" eb="2">
      <t>リョヒ</t>
    </rPh>
    <phoneticPr fontId="5"/>
  </si>
  <si>
    <t>職員旅費等</t>
    <rPh sb="0" eb="2">
      <t>ショクイン</t>
    </rPh>
    <rPh sb="2" eb="4">
      <t>リョヒ</t>
    </rPh>
    <rPh sb="4" eb="5">
      <t>トウ</t>
    </rPh>
    <phoneticPr fontId="5"/>
  </si>
  <si>
    <t>雑給</t>
    <rPh sb="0" eb="2">
      <t>ザッキュウ</t>
    </rPh>
    <phoneticPr fontId="5"/>
  </si>
  <si>
    <t>契約職員、派遣職員の経費</t>
    <rPh sb="0" eb="2">
      <t>ケイヤク</t>
    </rPh>
    <rPh sb="2" eb="4">
      <t>ショクイン</t>
    </rPh>
    <rPh sb="5" eb="7">
      <t>ハケン</t>
    </rPh>
    <rPh sb="7" eb="9">
      <t>ショクイン</t>
    </rPh>
    <rPh sb="10" eb="12">
      <t>ケイヒ</t>
    </rPh>
    <phoneticPr fontId="5"/>
  </si>
  <si>
    <t>光熱水料、通信費、消耗品等購入費</t>
    <rPh sb="0" eb="4">
      <t>コウネツスイリョウ</t>
    </rPh>
    <rPh sb="5" eb="8">
      <t>ツウシンヒ</t>
    </rPh>
    <rPh sb="9" eb="12">
      <t>ショウモウヒン</t>
    </rPh>
    <rPh sb="12" eb="13">
      <t>トウ</t>
    </rPh>
    <rPh sb="13" eb="16">
      <t>コウニュウヒ</t>
    </rPh>
    <phoneticPr fontId="5"/>
  </si>
  <si>
    <t>梁ばねﾓﾃﾞﾙの地震応答計算ﾌﾟﾛｸﾞﾗﾑ開発補助業務</t>
    <phoneticPr fontId="5"/>
  </si>
  <si>
    <t>港湾空港技術研究所</t>
    <rPh sb="0" eb="2">
      <t>コウワン</t>
    </rPh>
    <rPh sb="2" eb="4">
      <t>クウコウ</t>
    </rPh>
    <rPh sb="4" eb="6">
      <t>ギジュツ</t>
    </rPh>
    <rPh sb="6" eb="9">
      <t>ケンキュウショ</t>
    </rPh>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</si>
  <si>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</si>
  <si>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（株）アーク情報システム</t>
    <rPh sb="0" eb="3">
      <t>カブ</t>
    </rPh>
    <rPh sb="6" eb="8">
      <t>ジョウホウ</t>
    </rPh>
    <phoneticPr fontId="5"/>
  </si>
  <si>
    <t>つくばテクノロジー（株）</t>
    <rPh sb="9" eb="12">
      <t>カブ</t>
    </rPh>
    <phoneticPr fontId="5"/>
  </si>
  <si>
    <t>横浜日建(株)</t>
    <rPh sb="0" eb="2">
      <t>ヨコハマ</t>
    </rPh>
    <rPh sb="2" eb="4">
      <t>ニッケン</t>
    </rPh>
    <rPh sb="4" eb="7">
      <t>カブ</t>
    </rPh>
    <phoneticPr fontId="5"/>
  </si>
  <si>
    <t>エバ・ジャパン(株)</t>
    <rPh sb="7" eb="10">
      <t>カブ</t>
    </rPh>
    <phoneticPr fontId="5"/>
  </si>
  <si>
    <t>日鉄レールウェイテクノス(株)</t>
    <rPh sb="0" eb="2">
      <t>ニッテツ</t>
    </rPh>
    <rPh sb="12" eb="15">
      <t>カブ</t>
    </rPh>
    <phoneticPr fontId="5"/>
  </si>
  <si>
    <t>(株)キーエンス</t>
    <rPh sb="0" eb="3">
      <t>カブ</t>
    </rPh>
    <phoneticPr fontId="5"/>
  </si>
  <si>
    <t>東京試機工業(株)</t>
    <rPh sb="0" eb="2">
      <t>トウキョウ</t>
    </rPh>
    <rPh sb="2" eb="3">
      <t>タメシ</t>
    </rPh>
    <rPh sb="3" eb="4">
      <t>キ</t>
    </rPh>
    <rPh sb="4" eb="6">
      <t>コウギョウ</t>
    </rPh>
    <rPh sb="6" eb="9">
      <t>カブ</t>
    </rPh>
    <phoneticPr fontId="5"/>
  </si>
  <si>
    <t>(株)共和電業</t>
    <rPh sb="0" eb="3">
      <t>カブ</t>
    </rPh>
    <rPh sb="3" eb="5">
      <t>キョウワ</t>
    </rPh>
    <rPh sb="5" eb="7">
      <t>デンギョウ</t>
    </rPh>
    <phoneticPr fontId="5"/>
  </si>
  <si>
    <t>(株)amuse oneself</t>
    <rPh sb="0" eb="3">
      <t>カブ</t>
    </rPh>
    <phoneticPr fontId="5"/>
  </si>
  <si>
    <t>(株)マリン･ワーク･ジャパン</t>
    <rPh sb="0" eb="3">
      <t>カブ</t>
    </rPh>
    <phoneticPr fontId="5"/>
  </si>
  <si>
    <t>梁ばねﾓﾃﾞﾙの地震応答計算ﾌﾟﾛｸﾞﾗﾑ開発補助業務</t>
    <phoneticPr fontId="5"/>
  </si>
  <si>
    <t>超小型X線CT装置購入</t>
    <phoneticPr fontId="5"/>
  </si>
  <si>
    <t>港湾空港技術研究所構内敷地廻囲障改修工事</t>
    <phoneticPr fontId="5"/>
  </si>
  <si>
    <t>ハイパースペクトルカメラ一式購入</t>
    <phoneticPr fontId="5"/>
  </si>
  <si>
    <t>遠心模型実験装置保守業務</t>
    <phoneticPr fontId="5"/>
  </si>
  <si>
    <t>レーザー変位計購入</t>
    <phoneticPr fontId="5"/>
  </si>
  <si>
    <t>二方向せん断試験装置購入</t>
    <phoneticPr fontId="5"/>
  </si>
  <si>
    <t>データロガ購入</t>
    <phoneticPr fontId="5"/>
  </si>
  <si>
    <t>瀬底島におけるUAVレーザー計測</t>
    <phoneticPr fontId="5"/>
  </si>
  <si>
    <t>Ｘ線CT装置用耐圧容器製作</t>
    <phoneticPr fontId="5"/>
  </si>
  <si>
    <t>国際会議における発表数を年間58件以上とする。</t>
    <rPh sb="12" eb="14">
      <t>ネンカン</t>
    </rPh>
    <rPh sb="16" eb="17">
      <t>ケン</t>
    </rPh>
    <rPh sb="17" eb="19">
      <t>イジョウ</t>
    </rPh>
    <phoneticPr fontId="5"/>
  </si>
  <si>
    <t>「国費投入の必要性」、「事業の効率性」、「事業の有効性」の各項目について、それぞれ妥当であると判断できる。</t>
    <phoneticPr fontId="5"/>
  </si>
  <si>
    <t>今後も内部組織又は外部有識者による点検・評価結果等を踏まえて、適切に取組を実施していく。</t>
    <phoneticPr fontId="5"/>
  </si>
  <si>
    <t>業務達成基準</t>
    <rPh sb="0" eb="2">
      <t>ギョウム</t>
    </rPh>
    <rPh sb="2" eb="4">
      <t>タッセイ</t>
    </rPh>
    <rPh sb="4" eb="6">
      <t>キジュン</t>
    </rPh>
    <phoneticPr fontId="5"/>
  </si>
  <si>
    <t>B.（株）アーク情報システム</t>
    <phoneticPr fontId="5"/>
  </si>
  <si>
    <t>A.港湾空港技術研究所</t>
    <phoneticPr fontId="5"/>
  </si>
  <si>
    <t>課長　吉原　敬一
室長　奥田　健</t>
    <rPh sb="0" eb="2">
      <t>カチョウ</t>
    </rPh>
    <rPh sb="3" eb="5">
      <t>ヨシハラ</t>
    </rPh>
    <rPh sb="6" eb="8">
      <t>ケイイチ</t>
    </rPh>
    <rPh sb="9" eb="11">
      <t>シツチョウ</t>
    </rPh>
    <rPh sb="12" eb="14">
      <t>オクダ</t>
    </rPh>
    <rPh sb="15" eb="16">
      <t>ケン</t>
    </rPh>
    <phoneticPr fontId="5"/>
  </si>
  <si>
    <t>-</t>
    <phoneticPr fontId="5"/>
  </si>
  <si>
    <t>1205/51</t>
    <phoneticPr fontId="5"/>
  </si>
  <si>
    <t>退職手当等の人件費の増。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</si>
</sst>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34" xfId="0" applyFont="1" applyFill="1" applyBorder="1" applyAlignment="1">
      <alignment horizontal="center" vertical="center" textRotation="255"/>
    </xf>
    <xf numFmtId="0" fontId="10" fillId="4" borderId="135" xfId="0" applyFont="1" applyFill="1" applyBorder="1" applyAlignment="1">
      <alignment horizontal="center" vertical="center" textRotation="255"/>
    </xf>
    <xf numFmtId="0" fontId="10"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34" xfId="0" applyFont="1" applyFill="1" applyBorder="1" applyAlignment="1">
      <alignment horizontal="center" vertical="center" textRotation="255"/>
    </xf>
    <xf numFmtId="0" fontId="10" fillId="3" borderId="135" xfId="0" applyFont="1" applyFill="1" applyBorder="1" applyAlignment="1">
      <alignment horizontal="center" vertical="center" textRotation="255"/>
    </xf>
    <xf numFmtId="0" fontId="10" fillId="3" borderId="13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177" fontId="0" fillId="0" borderId="9" xfId="0" applyNumberFormat="1" applyBorder="1" applyAlignment="1" applyProtection="1">
      <alignment horizontal="center" vertical="center" shrinkToFit="1"/>
      <protection locked="0"/>
    </xf>
    <xf numFmtId="0" fontId="20" fillId="0" borderId="38" xfId="0" applyFont="1" applyBorder="1" applyAlignment="1" applyProtection="1">
      <alignment vertical="center"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49" fontId="0" fillId="0" borderId="36" xfId="0" applyNumberFormat="1" applyBorder="1" applyAlignment="1" applyProtection="1">
      <alignment horizontal="center" vertical="center" shrinkToFit="1"/>
      <protection locked="0"/>
    </xf>
    <xf numFmtId="49" fontId="0" fillId="0" borderId="36" xfId="0" quotePrefix="1"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3"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Border="1" applyAlignment="1" applyProtection="1">
      <alignment horizontal="center" vertical="center" shrinkToFi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1" fillId="0" borderId="38" xfId="2" applyFont="1" applyBorder="1" applyAlignment="1" applyProtection="1">
      <alignment horizontal="left" vertical="center" wrapText="1" shrinkToFit="1"/>
      <protection locked="0"/>
    </xf>
    <xf numFmtId="0" fontId="11" fillId="0" borderId="39" xfId="2" applyFont="1" applyBorder="1" applyAlignment="1" applyProtection="1">
      <alignment horizontal="left" vertical="center" wrapText="1" shrinkToFit="1"/>
      <protection locked="0"/>
    </xf>
    <xf numFmtId="0" fontId="11" fillId="0" borderId="55" xfId="2" applyFont="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Border="1" applyAlignment="1" applyProtection="1">
      <alignment horizontal="left" vertical="center" wrapText="1" shrinkToFit="1"/>
      <protection locked="0"/>
    </xf>
    <xf numFmtId="0" fontId="11" fillId="0" borderId="23" xfId="1" applyFont="1" applyBorder="1" applyAlignment="1" applyProtection="1">
      <alignment horizontal="left" vertical="center" wrapText="1" shrinkToFit="1"/>
      <protection locked="0"/>
    </xf>
    <xf numFmtId="0" fontId="11" fillId="0" borderId="32" xfId="1" applyFont="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Border="1" applyAlignment="1" applyProtection="1">
      <alignment horizontal="center" vertical="center"/>
      <protection locked="0"/>
    </xf>
    <xf numFmtId="0" fontId="11" fillId="0" borderId="39" xfId="3" applyFont="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Border="1" applyAlignment="1" applyProtection="1">
      <alignment horizontal="left" vertical="top" wrapText="1"/>
      <protection locked="0"/>
    </xf>
    <xf numFmtId="0" fontId="10" fillId="0" borderId="15"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Border="1" applyAlignment="1" applyProtection="1">
      <alignment horizontal="left" vertical="top" wrapText="1"/>
      <protection locked="0"/>
    </xf>
    <xf numFmtId="0" fontId="10" fillId="0" borderId="23" xfId="1" applyFont="1" applyBorder="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protection locked="0"/>
    </xf>
    <xf numFmtId="0" fontId="0" fillId="5" borderId="23"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0</xdr:rowOff>
    </xdr:from>
    <xdr:to>
      <xdr:col>38</xdr:col>
      <xdr:colOff>97864</xdr:colOff>
      <xdr:row>177</xdr:row>
      <xdr:rowOff>167436</xdr:rowOff>
    </xdr:to>
    <xdr:grpSp>
      <xdr:nvGrpSpPr>
        <xdr:cNvPr id="2" name="グループ化 1">
          <a:extLst>
            <a:ext uri="{FF2B5EF4-FFF2-40B4-BE49-F238E27FC236}">
              <a16:creationId xmlns:a16="http://schemas.microsoft.com/office/drawing/2014/main" id="{009A0865-D501-4DD0-9301-A49D649BD8D3}"/>
            </a:ext>
          </a:extLst>
        </xdr:cNvPr>
        <xdr:cNvGrpSpPr/>
      </xdr:nvGrpSpPr>
      <xdr:grpSpPr>
        <a:xfrm>
          <a:off x="4102100" y="37884100"/>
          <a:ext cx="4199964" cy="7025436"/>
          <a:chOff x="4545106" y="56597550"/>
          <a:chExt cx="4199964" cy="7020356"/>
        </a:xfrm>
      </xdr:grpSpPr>
      <xdr:sp macro="" textlink="">
        <xdr:nvSpPr>
          <xdr:cNvPr id="3" name="Text Box 5">
            <a:extLst>
              <a:ext uri="{FF2B5EF4-FFF2-40B4-BE49-F238E27FC236}">
                <a16:creationId xmlns:a16="http://schemas.microsoft.com/office/drawing/2014/main" id="{E478AD10-F928-494B-ABD3-060CA9C8872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1205</a:t>
            </a:r>
            <a:r>
              <a:rPr lang="ja-JP" altLang="en-US" sz="1400" b="0" i="0" u="none" strike="noStrike" baseline="0">
                <a:solidFill>
                  <a:srgbClr val="000000"/>
                </a:solidFill>
                <a:latin typeface="ＭＳ Ｐゴシック"/>
                <a:ea typeface="ＭＳ Ｐゴシック"/>
              </a:rPr>
              <a:t>百万円</a:t>
            </a:r>
          </a:p>
        </xdr:txBody>
      </xdr:sp>
      <xdr:sp macro="" textlink="">
        <xdr:nvSpPr>
          <xdr:cNvPr id="4" name="Text Box 5">
            <a:extLst>
              <a:ext uri="{FF2B5EF4-FFF2-40B4-BE49-F238E27FC236}">
                <a16:creationId xmlns:a16="http://schemas.microsoft.com/office/drawing/2014/main" id="{98621B1C-19F8-4B8B-9956-942D7F964F6B}"/>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1205</a:t>
            </a:r>
            <a:r>
              <a:rPr lang="ja-JP" altLang="en-US" sz="1400" b="0" i="0" u="none" strike="noStrike" baseline="0">
                <a:solidFill>
                  <a:srgbClr val="000000"/>
                </a:solidFill>
                <a:latin typeface="ＭＳ Ｐゴシック"/>
                <a:ea typeface="ＭＳ Ｐゴシック"/>
              </a:rPr>
              <a:t>百万円</a:t>
            </a:r>
          </a:p>
        </xdr:txBody>
      </xdr:sp>
      <xdr:sp macro="" textlink="">
        <xdr:nvSpPr>
          <xdr:cNvPr id="5" name="Line 6">
            <a:extLst>
              <a:ext uri="{FF2B5EF4-FFF2-40B4-BE49-F238E27FC236}">
                <a16:creationId xmlns:a16="http://schemas.microsoft.com/office/drawing/2014/main" id="{736F5F2F-198D-4716-8258-DF71DA597688}"/>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6" name="テキスト ボックス 5">
            <a:extLst>
              <a:ext uri="{FF2B5EF4-FFF2-40B4-BE49-F238E27FC236}">
                <a16:creationId xmlns:a16="http://schemas.microsoft.com/office/drawing/2014/main" id="{E9C5BCE2-AE8D-4727-95B1-5C600A8E7489}"/>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7" name="Text Box 5">
            <a:extLst>
              <a:ext uri="{FF2B5EF4-FFF2-40B4-BE49-F238E27FC236}">
                <a16:creationId xmlns:a16="http://schemas.microsoft.com/office/drawing/2014/main" id="{4E8DBA12-7E3F-483C-9B32-88E3F7F1EFE6}"/>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(203</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169</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8" name="テキスト ボックス 16">
            <a:extLst>
              <a:ext uri="{FF2B5EF4-FFF2-40B4-BE49-F238E27FC236}">
                <a16:creationId xmlns:a16="http://schemas.microsoft.com/office/drawing/2014/main" id="{DD7825F8-CA36-406C-9E8E-AA849E4982AE}"/>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9" name="Line 6">
            <a:extLst>
              <a:ext uri="{FF2B5EF4-FFF2-40B4-BE49-F238E27FC236}">
                <a16:creationId xmlns:a16="http://schemas.microsoft.com/office/drawing/2014/main" id="{FCDAC4C5-75AC-4C95-B0CD-81FE56DCDFC4}"/>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10" name="大かっこ 9">
            <a:extLst>
              <a:ext uri="{FF2B5EF4-FFF2-40B4-BE49-F238E27FC236}">
                <a16:creationId xmlns:a16="http://schemas.microsoft.com/office/drawing/2014/main" id="{EA0765C7-1CA0-4258-BDD3-D63ACCB82669}"/>
              </a:ext>
            </a:extLst>
          </xdr:cNvPr>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twoCellAnchor>
    <xdr:from>
      <xdr:col>20</xdr:col>
      <xdr:colOff>10160</xdr:colOff>
      <xdr:row>160</xdr:row>
      <xdr:rowOff>223520</xdr:rowOff>
    </xdr:from>
    <xdr:to>
      <xdr:col>36</xdr:col>
      <xdr:colOff>47462</xdr:colOff>
      <xdr:row>162</xdr:row>
      <xdr:rowOff>214661</xdr:rowOff>
    </xdr:to>
    <xdr:sp macro="" textlink="">
      <xdr:nvSpPr>
        <xdr:cNvPr id="11" name="AutoShape 18">
          <a:extLst>
            <a:ext uri="{FF2B5EF4-FFF2-40B4-BE49-F238E27FC236}">
              <a16:creationId xmlns:a16="http://schemas.microsoft.com/office/drawing/2014/main" id="{DE8F5C49-DE39-4F4B-809D-72ABB9585CD7}"/>
            </a:ext>
          </a:extLst>
        </xdr:cNvPr>
        <xdr:cNvSpPr>
          <a:spLocks noChangeArrowheads="1"/>
        </xdr:cNvSpPr>
      </xdr:nvSpPr>
      <xdr:spPr bwMode="auto">
        <a:xfrm>
          <a:off x="4074160" y="38506400"/>
          <a:ext cx="3288502" cy="76330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国の行政に必要な技術的知見を得るための研究開発を、港湾空港技術研究所に行わせる。</a:t>
          </a:r>
        </a:p>
      </xdr:txBody>
    </xdr:sp>
    <xdr:clientData/>
  </xdr:twoCellAnchor>
  <xdr:twoCellAnchor>
    <xdr:from>
      <xdr:col>19</xdr:col>
      <xdr:colOff>172720</xdr:colOff>
      <xdr:row>167</xdr:row>
      <xdr:rowOff>203200</xdr:rowOff>
    </xdr:from>
    <xdr:to>
      <xdr:col>36</xdr:col>
      <xdr:colOff>51810</xdr:colOff>
      <xdr:row>169</xdr:row>
      <xdr:rowOff>170531</xdr:rowOff>
    </xdr:to>
    <xdr:sp macro="" textlink="">
      <xdr:nvSpPr>
        <xdr:cNvPr id="13" name="AutoShape 14">
          <a:extLst>
            <a:ext uri="{FF2B5EF4-FFF2-40B4-BE49-F238E27FC236}">
              <a16:creationId xmlns:a16="http://schemas.microsoft.com/office/drawing/2014/main" id="{A45A3A89-4B5F-4E40-9264-C901DAF79CCE}"/>
            </a:ext>
          </a:extLst>
        </xdr:cNvPr>
        <xdr:cNvSpPr>
          <a:spLocks noChangeArrowheads="1"/>
        </xdr:cNvSpPr>
      </xdr:nvSpPr>
      <xdr:spPr bwMode="auto">
        <a:xfrm>
          <a:off x="4033520" y="41188640"/>
          <a:ext cx="3333490" cy="73949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9" zoomScale="75" zoomScaleNormal="75" zoomScaleSheetLayoutView="75"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41" t="s">
        <v>0</v>
      </c>
      <c r="AK2" s="441"/>
      <c r="AL2" s="441"/>
      <c r="AM2" s="441"/>
      <c r="AN2" s="441"/>
      <c r="AO2" s="442"/>
      <c r="AP2" s="442"/>
      <c r="AQ2" s="442"/>
      <c r="AR2" s="64" t="str">
        <f>IF(OR(AO2="　", AO2=""), "", "-")</f>
        <v/>
      </c>
      <c r="AS2" s="440">
        <v>469</v>
      </c>
      <c r="AT2" s="440"/>
      <c r="AU2" s="440"/>
      <c r="AV2" s="9" t="str">
        <f>IF(AW2="", "", "-")</f>
        <v>-</v>
      </c>
      <c r="AW2" s="439">
        <v>2</v>
      </c>
      <c r="AX2" s="439"/>
      <c r="BH2" s="5"/>
    </row>
    <row r="3" spans="1:60" ht="24" customHeight="1" thickBot="1" x14ac:dyDescent="0.2">
      <c r="A3" s="480" t="s">
        <v>391</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7" t="s">
        <v>42</v>
      </c>
      <c r="AJ3" s="482" t="s">
        <v>329</v>
      </c>
      <c r="AK3" s="482"/>
      <c r="AL3" s="482"/>
      <c r="AM3" s="482"/>
      <c r="AN3" s="482"/>
      <c r="AO3" s="482"/>
      <c r="AP3" s="482"/>
      <c r="AQ3" s="482"/>
      <c r="AR3" s="482"/>
      <c r="AS3" s="482"/>
      <c r="AT3" s="482"/>
      <c r="AU3" s="482"/>
      <c r="AV3" s="482"/>
      <c r="AW3" s="482"/>
      <c r="AX3" s="8" t="s">
        <v>43</v>
      </c>
    </row>
    <row r="4" spans="1:60" ht="36" customHeight="1" x14ac:dyDescent="0.15">
      <c r="A4" s="457" t="s">
        <v>71</v>
      </c>
      <c r="B4" s="458"/>
      <c r="C4" s="458"/>
      <c r="D4" s="458"/>
      <c r="E4" s="458"/>
      <c r="F4" s="458"/>
      <c r="G4" s="459" t="s">
        <v>521</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522</v>
      </c>
      <c r="AF4" s="460"/>
      <c r="AG4" s="460"/>
      <c r="AH4" s="460"/>
      <c r="AI4" s="460"/>
      <c r="AJ4" s="460"/>
      <c r="AK4" s="460"/>
      <c r="AL4" s="460"/>
      <c r="AM4" s="460"/>
      <c r="AN4" s="460"/>
      <c r="AO4" s="460"/>
      <c r="AP4" s="465"/>
      <c r="AQ4" s="466" t="s">
        <v>2</v>
      </c>
      <c r="AR4" s="462"/>
      <c r="AS4" s="462"/>
      <c r="AT4" s="462"/>
      <c r="AU4" s="462"/>
      <c r="AV4" s="462"/>
      <c r="AW4" s="462"/>
      <c r="AX4" s="467"/>
    </row>
    <row r="5" spans="1:60" ht="36" customHeight="1" x14ac:dyDescent="0.15">
      <c r="A5" s="468" t="s">
        <v>45</v>
      </c>
      <c r="B5" s="469"/>
      <c r="C5" s="469"/>
      <c r="D5" s="469"/>
      <c r="E5" s="469"/>
      <c r="F5" s="470"/>
      <c r="G5" s="471" t="s">
        <v>524</v>
      </c>
      <c r="H5" s="472"/>
      <c r="I5" s="472"/>
      <c r="J5" s="472"/>
      <c r="K5" s="472"/>
      <c r="L5" s="472"/>
      <c r="M5" s="473" t="s">
        <v>44</v>
      </c>
      <c r="N5" s="474"/>
      <c r="O5" s="474"/>
      <c r="P5" s="474"/>
      <c r="Q5" s="474"/>
      <c r="R5" s="475"/>
      <c r="S5" s="476" t="s">
        <v>213</v>
      </c>
      <c r="T5" s="477"/>
      <c r="U5" s="477"/>
      <c r="V5" s="477"/>
      <c r="W5" s="477"/>
      <c r="X5" s="478"/>
      <c r="Y5" s="479" t="s">
        <v>3</v>
      </c>
      <c r="Z5" s="234"/>
      <c r="AA5" s="234"/>
      <c r="AB5" s="234"/>
      <c r="AC5" s="234"/>
      <c r="AD5" s="235"/>
      <c r="AE5" s="443" t="s">
        <v>523</v>
      </c>
      <c r="AF5" s="443"/>
      <c r="AG5" s="443"/>
      <c r="AH5" s="443"/>
      <c r="AI5" s="443"/>
      <c r="AJ5" s="443"/>
      <c r="AK5" s="443"/>
      <c r="AL5" s="443"/>
      <c r="AM5" s="443"/>
      <c r="AN5" s="443"/>
      <c r="AO5" s="443"/>
      <c r="AP5" s="444"/>
      <c r="AQ5" s="445" t="s">
        <v>606</v>
      </c>
      <c r="AR5" s="446"/>
      <c r="AS5" s="446"/>
      <c r="AT5" s="446"/>
      <c r="AU5" s="446"/>
      <c r="AV5" s="446"/>
      <c r="AW5" s="446"/>
      <c r="AX5" s="447"/>
    </row>
    <row r="6" spans="1:60" ht="36" customHeight="1" x14ac:dyDescent="0.15">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60" ht="36" customHeight="1" x14ac:dyDescent="0.15">
      <c r="A7" s="453" t="s">
        <v>75</v>
      </c>
      <c r="B7" s="449"/>
      <c r="C7" s="449"/>
      <c r="D7" s="449"/>
      <c r="E7" s="449"/>
      <c r="F7" s="449"/>
      <c r="G7" s="454" t="s">
        <v>525</v>
      </c>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6"/>
    </row>
    <row r="8" spans="1:60" ht="36" customHeight="1" x14ac:dyDescent="0.15">
      <c r="A8" s="514" t="s">
        <v>72</v>
      </c>
      <c r="B8" s="515"/>
      <c r="C8" s="515"/>
      <c r="D8" s="515"/>
      <c r="E8" s="515"/>
      <c r="F8" s="516"/>
      <c r="G8" s="517" t="s">
        <v>526</v>
      </c>
      <c r="H8" s="518"/>
      <c r="I8" s="518"/>
      <c r="J8" s="518"/>
      <c r="K8" s="518"/>
      <c r="L8" s="518"/>
      <c r="M8" s="518"/>
      <c r="N8" s="518"/>
      <c r="O8" s="518"/>
      <c r="P8" s="518"/>
      <c r="Q8" s="518"/>
      <c r="R8" s="518"/>
      <c r="S8" s="518"/>
      <c r="T8" s="518"/>
      <c r="U8" s="518"/>
      <c r="V8" s="518"/>
      <c r="W8" s="518"/>
      <c r="X8" s="519"/>
      <c r="Y8" s="520" t="s">
        <v>222</v>
      </c>
      <c r="Z8" s="521"/>
      <c r="AA8" s="521"/>
      <c r="AB8" s="521"/>
      <c r="AC8" s="521"/>
      <c r="AD8" s="522"/>
      <c r="AE8" s="523" t="s">
        <v>354</v>
      </c>
      <c r="AF8" s="524"/>
      <c r="AG8" s="524"/>
      <c r="AH8" s="524"/>
      <c r="AI8" s="524"/>
      <c r="AJ8" s="524"/>
      <c r="AK8" s="524"/>
      <c r="AL8" s="524"/>
      <c r="AM8" s="524"/>
      <c r="AN8" s="524"/>
      <c r="AO8" s="524"/>
      <c r="AP8" s="524"/>
      <c r="AQ8" s="524"/>
      <c r="AR8" s="524"/>
      <c r="AS8" s="524"/>
      <c r="AT8" s="524"/>
      <c r="AU8" s="524"/>
      <c r="AV8" s="524"/>
      <c r="AW8" s="524"/>
      <c r="AX8" s="525"/>
    </row>
    <row r="9" spans="1:60" ht="36" customHeight="1" x14ac:dyDescent="0.15">
      <c r="A9" s="514" t="s">
        <v>73</v>
      </c>
      <c r="B9" s="515"/>
      <c r="C9" s="515"/>
      <c r="D9" s="515"/>
      <c r="E9" s="515"/>
      <c r="F9" s="516"/>
      <c r="G9" s="526" t="str">
        <f>入力規則等!A25</f>
        <v>科学技術・イノベーション</v>
      </c>
      <c r="H9" s="527"/>
      <c r="I9" s="527"/>
      <c r="J9" s="527"/>
      <c r="K9" s="527"/>
      <c r="L9" s="527"/>
      <c r="M9" s="527"/>
      <c r="N9" s="527"/>
      <c r="O9" s="527"/>
      <c r="P9" s="527"/>
      <c r="Q9" s="527"/>
      <c r="R9" s="527"/>
      <c r="S9" s="527"/>
      <c r="T9" s="527"/>
      <c r="U9" s="527"/>
      <c r="V9" s="527"/>
      <c r="W9" s="527"/>
      <c r="X9" s="528"/>
      <c r="Y9" s="529" t="s">
        <v>74</v>
      </c>
      <c r="Z9" s="530"/>
      <c r="AA9" s="530"/>
      <c r="AB9" s="530"/>
      <c r="AC9" s="530"/>
      <c r="AD9" s="531"/>
      <c r="AE9" s="532" t="str">
        <f>入力規則等!K13</f>
        <v>文教及び科学振興</v>
      </c>
      <c r="AF9" s="527"/>
      <c r="AG9" s="527"/>
      <c r="AH9" s="527"/>
      <c r="AI9" s="527"/>
      <c r="AJ9" s="527"/>
      <c r="AK9" s="527"/>
      <c r="AL9" s="527"/>
      <c r="AM9" s="527"/>
      <c r="AN9" s="527"/>
      <c r="AO9" s="527"/>
      <c r="AP9" s="527"/>
      <c r="AQ9" s="527"/>
      <c r="AR9" s="527"/>
      <c r="AS9" s="527"/>
      <c r="AT9" s="527"/>
      <c r="AU9" s="527"/>
      <c r="AV9" s="527"/>
      <c r="AW9" s="527"/>
      <c r="AX9" s="533"/>
    </row>
    <row r="10" spans="1:60" ht="59.25" customHeight="1" x14ac:dyDescent="0.15">
      <c r="A10" s="489" t="s">
        <v>243</v>
      </c>
      <c r="B10" s="490"/>
      <c r="C10" s="490"/>
      <c r="D10" s="490"/>
      <c r="E10" s="490"/>
      <c r="F10" s="490"/>
      <c r="G10" s="502" t="s">
        <v>527</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60" ht="59.25" customHeight="1" x14ac:dyDescent="0.15">
      <c r="A11" s="505" t="s">
        <v>244</v>
      </c>
      <c r="B11" s="506"/>
      <c r="C11" s="506"/>
      <c r="D11" s="506"/>
      <c r="E11" s="506"/>
      <c r="F11" s="506"/>
      <c r="G11" s="507" t="s">
        <v>528</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60" ht="36" customHeight="1" x14ac:dyDescent="0.15">
      <c r="A12" s="505" t="s">
        <v>5</v>
      </c>
      <c r="B12" s="506"/>
      <c r="C12" s="506"/>
      <c r="D12" s="506"/>
      <c r="E12" s="506"/>
      <c r="F12" s="510"/>
      <c r="G12" s="511" t="str">
        <f>入力規則等!P10</f>
        <v>交付</v>
      </c>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3"/>
    </row>
    <row r="13" spans="1:60" ht="24" customHeight="1" x14ac:dyDescent="0.15">
      <c r="A13" s="483" t="s">
        <v>114</v>
      </c>
      <c r="B13" s="484"/>
      <c r="C13" s="484"/>
      <c r="D13" s="484"/>
      <c r="E13" s="484"/>
      <c r="F13" s="485"/>
      <c r="G13" s="492"/>
      <c r="H13" s="493"/>
      <c r="I13" s="493"/>
      <c r="J13" s="493"/>
      <c r="K13" s="493"/>
      <c r="L13" s="493"/>
      <c r="M13" s="493"/>
      <c r="N13" s="493"/>
      <c r="O13" s="493"/>
      <c r="P13" s="182" t="s">
        <v>381</v>
      </c>
      <c r="Q13" s="494"/>
      <c r="R13" s="494"/>
      <c r="S13" s="494"/>
      <c r="T13" s="494"/>
      <c r="U13" s="494"/>
      <c r="V13" s="495"/>
      <c r="W13" s="182" t="s">
        <v>382</v>
      </c>
      <c r="X13" s="494"/>
      <c r="Y13" s="494"/>
      <c r="Z13" s="494"/>
      <c r="AA13" s="494"/>
      <c r="AB13" s="494"/>
      <c r="AC13" s="495"/>
      <c r="AD13" s="182" t="s">
        <v>383</v>
      </c>
      <c r="AE13" s="494"/>
      <c r="AF13" s="494"/>
      <c r="AG13" s="494"/>
      <c r="AH13" s="494"/>
      <c r="AI13" s="494"/>
      <c r="AJ13" s="495"/>
      <c r="AK13" s="182" t="s">
        <v>389</v>
      </c>
      <c r="AL13" s="494"/>
      <c r="AM13" s="494"/>
      <c r="AN13" s="494"/>
      <c r="AO13" s="494"/>
      <c r="AP13" s="494"/>
      <c r="AQ13" s="495"/>
      <c r="AR13" s="182" t="s">
        <v>390</v>
      </c>
      <c r="AS13" s="494"/>
      <c r="AT13" s="494"/>
      <c r="AU13" s="494"/>
      <c r="AV13" s="494"/>
      <c r="AW13" s="494"/>
      <c r="AX13" s="548"/>
    </row>
    <row r="14" spans="1:60" ht="24" customHeight="1" x14ac:dyDescent="0.15">
      <c r="A14" s="486"/>
      <c r="B14" s="487"/>
      <c r="C14" s="487"/>
      <c r="D14" s="487"/>
      <c r="E14" s="487"/>
      <c r="F14" s="488"/>
      <c r="G14" s="549" t="s">
        <v>111</v>
      </c>
      <c r="H14" s="534" t="s">
        <v>102</v>
      </c>
      <c r="I14" s="534"/>
      <c r="J14" s="534"/>
      <c r="K14" s="534"/>
      <c r="L14" s="534"/>
      <c r="M14" s="534"/>
      <c r="N14" s="534"/>
      <c r="O14" s="534"/>
      <c r="P14" s="550">
        <v>1174</v>
      </c>
      <c r="Q14" s="550"/>
      <c r="R14" s="550"/>
      <c r="S14" s="550"/>
      <c r="T14" s="550"/>
      <c r="U14" s="550"/>
      <c r="V14" s="550"/>
      <c r="W14" s="550">
        <v>1188</v>
      </c>
      <c r="X14" s="550"/>
      <c r="Y14" s="550"/>
      <c r="Z14" s="550"/>
      <c r="AA14" s="550"/>
      <c r="AB14" s="550"/>
      <c r="AC14" s="550"/>
      <c r="AD14" s="551">
        <v>1205</v>
      </c>
      <c r="AE14" s="551"/>
      <c r="AF14" s="551"/>
      <c r="AG14" s="551"/>
      <c r="AH14" s="551"/>
      <c r="AI14" s="551"/>
      <c r="AJ14" s="551"/>
      <c r="AK14" s="551">
        <v>1231</v>
      </c>
      <c r="AL14" s="551"/>
      <c r="AM14" s="551"/>
      <c r="AN14" s="551"/>
      <c r="AO14" s="551"/>
      <c r="AP14" s="551"/>
      <c r="AQ14" s="551"/>
      <c r="AR14" s="551">
        <v>1244</v>
      </c>
      <c r="AS14" s="551"/>
      <c r="AT14" s="551"/>
      <c r="AU14" s="551"/>
      <c r="AV14" s="551"/>
      <c r="AW14" s="551"/>
      <c r="AX14" s="552"/>
    </row>
    <row r="15" spans="1:60" ht="24" customHeight="1" x14ac:dyDescent="0.15">
      <c r="A15" s="486"/>
      <c r="B15" s="487"/>
      <c r="C15" s="487"/>
      <c r="D15" s="487"/>
      <c r="E15" s="487"/>
      <c r="F15" s="488"/>
      <c r="G15" s="549"/>
      <c r="H15" s="534" t="s">
        <v>103</v>
      </c>
      <c r="I15" s="534" t="s">
        <v>107</v>
      </c>
      <c r="J15" s="534"/>
      <c r="K15" s="534"/>
      <c r="L15" s="534"/>
      <c r="M15" s="534"/>
      <c r="N15" s="534"/>
      <c r="O15" s="534"/>
      <c r="P15" s="496">
        <v>1174</v>
      </c>
      <c r="Q15" s="497"/>
      <c r="R15" s="497"/>
      <c r="S15" s="497"/>
      <c r="T15" s="497"/>
      <c r="U15" s="497"/>
      <c r="V15" s="498"/>
      <c r="W15" s="496">
        <v>1188</v>
      </c>
      <c r="X15" s="497"/>
      <c r="Y15" s="497"/>
      <c r="Z15" s="497"/>
      <c r="AA15" s="497"/>
      <c r="AB15" s="497"/>
      <c r="AC15" s="498"/>
      <c r="AD15" s="499">
        <v>1205</v>
      </c>
      <c r="AE15" s="500"/>
      <c r="AF15" s="500"/>
      <c r="AG15" s="500"/>
      <c r="AH15" s="500"/>
      <c r="AI15" s="500"/>
      <c r="AJ15" s="501"/>
      <c r="AK15" s="545"/>
      <c r="AL15" s="546"/>
      <c r="AM15" s="546"/>
      <c r="AN15" s="546"/>
      <c r="AO15" s="546"/>
      <c r="AP15" s="546"/>
      <c r="AQ15" s="568"/>
      <c r="AR15" s="545"/>
      <c r="AS15" s="546"/>
      <c r="AT15" s="546"/>
      <c r="AU15" s="546"/>
      <c r="AV15" s="546"/>
      <c r="AW15" s="546"/>
      <c r="AX15" s="547"/>
    </row>
    <row r="16" spans="1:60" ht="24" customHeight="1" x14ac:dyDescent="0.15">
      <c r="A16" s="486"/>
      <c r="B16" s="487"/>
      <c r="C16" s="487"/>
      <c r="D16" s="487"/>
      <c r="E16" s="487"/>
      <c r="F16" s="488"/>
      <c r="G16" s="549"/>
      <c r="H16" s="534"/>
      <c r="I16" s="534" t="s">
        <v>108</v>
      </c>
      <c r="J16" s="534"/>
      <c r="K16" s="534"/>
      <c r="L16" s="534"/>
      <c r="M16" s="534"/>
      <c r="N16" s="534"/>
      <c r="O16" s="534"/>
      <c r="P16" s="535">
        <v>0</v>
      </c>
      <c r="Q16" s="536"/>
      <c r="R16" s="536"/>
      <c r="S16" s="536"/>
      <c r="T16" s="536"/>
      <c r="U16" s="536"/>
      <c r="V16" s="537"/>
      <c r="W16" s="535">
        <v>0</v>
      </c>
      <c r="X16" s="536"/>
      <c r="Y16" s="536"/>
      <c r="Z16" s="536"/>
      <c r="AA16" s="536"/>
      <c r="AB16" s="536"/>
      <c r="AC16" s="537"/>
      <c r="AD16" s="538">
        <v>0</v>
      </c>
      <c r="AE16" s="539"/>
      <c r="AF16" s="539"/>
      <c r="AG16" s="539"/>
      <c r="AH16" s="539"/>
      <c r="AI16" s="539"/>
      <c r="AJ16" s="540"/>
      <c r="AK16" s="541"/>
      <c r="AL16" s="542"/>
      <c r="AM16" s="542"/>
      <c r="AN16" s="542"/>
      <c r="AO16" s="542"/>
      <c r="AP16" s="542"/>
      <c r="AQ16" s="543"/>
      <c r="AR16" s="541"/>
      <c r="AS16" s="542"/>
      <c r="AT16" s="542"/>
      <c r="AU16" s="542"/>
      <c r="AV16" s="542"/>
      <c r="AW16" s="542"/>
      <c r="AX16" s="544"/>
    </row>
    <row r="17" spans="1:50" ht="24" customHeight="1" x14ac:dyDescent="0.15">
      <c r="A17" s="486"/>
      <c r="B17" s="487"/>
      <c r="C17" s="487"/>
      <c r="D17" s="487"/>
      <c r="E17" s="487"/>
      <c r="F17" s="488"/>
      <c r="G17" s="549"/>
      <c r="H17" s="534"/>
      <c r="I17" s="534" t="s">
        <v>109</v>
      </c>
      <c r="J17" s="534"/>
      <c r="K17" s="534"/>
      <c r="L17" s="534"/>
      <c r="M17" s="534"/>
      <c r="N17" s="534"/>
      <c r="O17" s="534"/>
      <c r="P17" s="535">
        <v>1608</v>
      </c>
      <c r="Q17" s="536"/>
      <c r="R17" s="536"/>
      <c r="S17" s="536"/>
      <c r="T17" s="536"/>
      <c r="U17" s="536"/>
      <c r="V17" s="537"/>
      <c r="W17" s="535">
        <v>4259</v>
      </c>
      <c r="X17" s="536"/>
      <c r="Y17" s="536"/>
      <c r="Z17" s="536"/>
      <c r="AA17" s="536"/>
      <c r="AB17" s="536"/>
      <c r="AC17" s="537"/>
      <c r="AD17" s="538">
        <v>1594</v>
      </c>
      <c r="AE17" s="539"/>
      <c r="AF17" s="539"/>
      <c r="AG17" s="539"/>
      <c r="AH17" s="539"/>
      <c r="AI17" s="539"/>
      <c r="AJ17" s="540"/>
      <c r="AK17" s="541"/>
      <c r="AL17" s="542"/>
      <c r="AM17" s="542"/>
      <c r="AN17" s="542"/>
      <c r="AO17" s="542"/>
      <c r="AP17" s="542"/>
      <c r="AQ17" s="543"/>
      <c r="AR17" s="541"/>
      <c r="AS17" s="542"/>
      <c r="AT17" s="542"/>
      <c r="AU17" s="542"/>
      <c r="AV17" s="542"/>
      <c r="AW17" s="542"/>
      <c r="AX17" s="544"/>
    </row>
    <row r="18" spans="1:50" ht="24" customHeight="1" x14ac:dyDescent="0.15">
      <c r="A18" s="486"/>
      <c r="B18" s="487"/>
      <c r="C18" s="487"/>
      <c r="D18" s="487"/>
      <c r="E18" s="487"/>
      <c r="F18" s="488"/>
      <c r="G18" s="549"/>
      <c r="H18" s="534"/>
      <c r="I18" s="534" t="s">
        <v>104</v>
      </c>
      <c r="J18" s="534"/>
      <c r="K18" s="534"/>
      <c r="L18" s="534"/>
      <c r="M18" s="534"/>
      <c r="N18" s="534"/>
      <c r="O18" s="534"/>
      <c r="P18" s="562">
        <f>SUM(P15:V17)</f>
        <v>2782</v>
      </c>
      <c r="Q18" s="563"/>
      <c r="R18" s="563"/>
      <c r="S18" s="563"/>
      <c r="T18" s="563"/>
      <c r="U18" s="563"/>
      <c r="V18" s="564"/>
      <c r="W18" s="562">
        <f t="shared" ref="W18" si="0">SUM(W15:AC17)</f>
        <v>5447</v>
      </c>
      <c r="X18" s="563"/>
      <c r="Y18" s="563"/>
      <c r="Z18" s="563"/>
      <c r="AA18" s="563"/>
      <c r="AB18" s="563"/>
      <c r="AC18" s="564"/>
      <c r="AD18" s="562">
        <f t="shared" ref="AD18" si="1">SUM(AD15:AJ17)</f>
        <v>2799</v>
      </c>
      <c r="AE18" s="563"/>
      <c r="AF18" s="563"/>
      <c r="AG18" s="563"/>
      <c r="AH18" s="563"/>
      <c r="AI18" s="563"/>
      <c r="AJ18" s="564"/>
      <c r="AK18" s="541"/>
      <c r="AL18" s="542"/>
      <c r="AM18" s="542"/>
      <c r="AN18" s="542"/>
      <c r="AO18" s="542"/>
      <c r="AP18" s="542"/>
      <c r="AQ18" s="543"/>
      <c r="AR18" s="541"/>
      <c r="AS18" s="542"/>
      <c r="AT18" s="542"/>
      <c r="AU18" s="542"/>
      <c r="AV18" s="542"/>
      <c r="AW18" s="542"/>
      <c r="AX18" s="544"/>
    </row>
    <row r="19" spans="1:50" ht="36" customHeight="1" x14ac:dyDescent="0.15">
      <c r="A19" s="486"/>
      <c r="B19" s="487"/>
      <c r="C19" s="487"/>
      <c r="D19" s="487"/>
      <c r="E19" s="487"/>
      <c r="F19" s="488"/>
      <c r="G19" s="549"/>
      <c r="H19" s="534" t="s">
        <v>112</v>
      </c>
      <c r="I19" s="534"/>
      <c r="J19" s="534"/>
      <c r="K19" s="534"/>
      <c r="L19" s="534"/>
      <c r="M19" s="534"/>
      <c r="N19" s="534"/>
      <c r="O19" s="534"/>
      <c r="P19" s="559">
        <f>P15/P18</f>
        <v>0.4219985621854781</v>
      </c>
      <c r="Q19" s="559"/>
      <c r="R19" s="559"/>
      <c r="S19" s="559"/>
      <c r="T19" s="559"/>
      <c r="U19" s="559"/>
      <c r="V19" s="559"/>
      <c r="W19" s="559">
        <f>W15/W18</f>
        <v>0.21810170736185056</v>
      </c>
      <c r="X19" s="559"/>
      <c r="Y19" s="559"/>
      <c r="Z19" s="559"/>
      <c r="AA19" s="559"/>
      <c r="AB19" s="559"/>
      <c r="AC19" s="559"/>
      <c r="AD19" s="559">
        <f>AD15/AD18</f>
        <v>0.43051089674883886</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486"/>
      <c r="B20" s="487"/>
      <c r="C20" s="487"/>
      <c r="D20" s="487"/>
      <c r="E20" s="487"/>
      <c r="F20" s="488"/>
      <c r="G20" s="549"/>
      <c r="H20" s="534" t="s">
        <v>113</v>
      </c>
      <c r="I20" s="534"/>
      <c r="J20" s="534"/>
      <c r="K20" s="534"/>
      <c r="L20" s="534"/>
      <c r="M20" s="534"/>
      <c r="N20" s="534"/>
      <c r="O20" s="534"/>
      <c r="P20" s="554" t="s">
        <v>529</v>
      </c>
      <c r="Q20" s="554"/>
      <c r="R20" s="554"/>
      <c r="S20" s="554"/>
      <c r="T20" s="554"/>
      <c r="U20" s="554"/>
      <c r="V20" s="554"/>
      <c r="W20" s="554" t="s">
        <v>530</v>
      </c>
      <c r="X20" s="554"/>
      <c r="Y20" s="554"/>
      <c r="Z20" s="554"/>
      <c r="AA20" s="554"/>
      <c r="AB20" s="554"/>
      <c r="AC20" s="554"/>
      <c r="AD20" s="554" t="s">
        <v>530</v>
      </c>
      <c r="AE20" s="554"/>
      <c r="AF20" s="554"/>
      <c r="AG20" s="554"/>
      <c r="AH20" s="554"/>
      <c r="AI20" s="554"/>
      <c r="AJ20" s="554"/>
      <c r="AK20" s="555" t="s">
        <v>603</v>
      </c>
      <c r="AL20" s="551"/>
      <c r="AM20" s="551"/>
      <c r="AN20" s="551"/>
      <c r="AO20" s="551"/>
      <c r="AP20" s="551"/>
      <c r="AQ20" s="551"/>
      <c r="AR20" s="556"/>
      <c r="AS20" s="556"/>
      <c r="AT20" s="556"/>
      <c r="AU20" s="557"/>
      <c r="AV20" s="557"/>
      <c r="AW20" s="557"/>
      <c r="AX20" s="558"/>
    </row>
    <row r="21" spans="1:50" ht="24" customHeight="1" x14ac:dyDescent="0.15">
      <c r="A21" s="486"/>
      <c r="B21" s="487"/>
      <c r="C21" s="487"/>
      <c r="D21" s="487"/>
      <c r="E21" s="487"/>
      <c r="F21" s="488"/>
      <c r="G21" s="549" t="s">
        <v>110</v>
      </c>
      <c r="H21" s="569" t="s">
        <v>105</v>
      </c>
      <c r="I21" s="569"/>
      <c r="J21" s="569"/>
      <c r="K21" s="569"/>
      <c r="L21" s="569"/>
      <c r="M21" s="569"/>
      <c r="N21" s="569"/>
      <c r="O21" s="569"/>
      <c r="P21" s="550">
        <v>2331</v>
      </c>
      <c r="Q21" s="550"/>
      <c r="R21" s="550"/>
      <c r="S21" s="550"/>
      <c r="T21" s="550"/>
      <c r="U21" s="550"/>
      <c r="V21" s="550"/>
      <c r="W21" s="550">
        <v>2344</v>
      </c>
      <c r="X21" s="550"/>
      <c r="Y21" s="550"/>
      <c r="Z21" s="550"/>
      <c r="AA21" s="550"/>
      <c r="AB21" s="550"/>
      <c r="AC21" s="550"/>
      <c r="AD21" s="551">
        <v>2339</v>
      </c>
      <c r="AE21" s="551"/>
      <c r="AF21" s="551"/>
      <c r="AG21" s="551"/>
      <c r="AH21" s="551"/>
      <c r="AI21" s="551"/>
      <c r="AJ21" s="551"/>
      <c r="AK21" s="551">
        <v>2384</v>
      </c>
      <c r="AL21" s="551"/>
      <c r="AM21" s="551"/>
      <c r="AN21" s="551"/>
      <c r="AO21" s="551"/>
      <c r="AP21" s="551"/>
      <c r="AQ21" s="551"/>
      <c r="AR21" s="551"/>
      <c r="AS21" s="551"/>
      <c r="AT21" s="551"/>
      <c r="AU21" s="551"/>
      <c r="AV21" s="551"/>
      <c r="AW21" s="551"/>
      <c r="AX21" s="552"/>
    </row>
    <row r="22" spans="1:50" ht="24" customHeight="1" x14ac:dyDescent="0.15">
      <c r="A22" s="486"/>
      <c r="B22" s="487"/>
      <c r="C22" s="487"/>
      <c r="D22" s="487"/>
      <c r="E22" s="487"/>
      <c r="F22" s="488"/>
      <c r="G22" s="549"/>
      <c r="H22" s="569" t="s">
        <v>103</v>
      </c>
      <c r="I22" s="569"/>
      <c r="J22" s="569"/>
      <c r="K22" s="569"/>
      <c r="L22" s="569"/>
      <c r="M22" s="569"/>
      <c r="N22" s="569"/>
      <c r="O22" s="569"/>
      <c r="P22" s="550">
        <v>2834</v>
      </c>
      <c r="Q22" s="550"/>
      <c r="R22" s="550"/>
      <c r="S22" s="550"/>
      <c r="T22" s="550"/>
      <c r="U22" s="550"/>
      <c r="V22" s="550"/>
      <c r="W22" s="550">
        <v>3357</v>
      </c>
      <c r="X22" s="550"/>
      <c r="Y22" s="550"/>
      <c r="Z22" s="550"/>
      <c r="AA22" s="550"/>
      <c r="AB22" s="550"/>
      <c r="AC22" s="550"/>
      <c r="AD22" s="551">
        <v>3154</v>
      </c>
      <c r="AE22" s="551"/>
      <c r="AF22" s="551"/>
      <c r="AG22" s="551"/>
      <c r="AH22" s="551"/>
      <c r="AI22" s="551"/>
      <c r="AJ22" s="551"/>
      <c r="AK22" s="565"/>
      <c r="AL22" s="565"/>
      <c r="AM22" s="565"/>
      <c r="AN22" s="565"/>
      <c r="AO22" s="565"/>
      <c r="AP22" s="565"/>
      <c r="AQ22" s="565"/>
      <c r="AR22" s="565"/>
      <c r="AS22" s="565"/>
      <c r="AT22" s="565"/>
      <c r="AU22" s="565"/>
      <c r="AV22" s="565"/>
      <c r="AW22" s="565"/>
      <c r="AX22" s="567"/>
    </row>
    <row r="23" spans="1:50" ht="24" customHeight="1" x14ac:dyDescent="0.15">
      <c r="A23" s="489"/>
      <c r="B23" s="490"/>
      <c r="C23" s="490"/>
      <c r="D23" s="490"/>
      <c r="E23" s="490"/>
      <c r="F23" s="491"/>
      <c r="G23" s="549"/>
      <c r="H23" s="534" t="s">
        <v>106</v>
      </c>
      <c r="I23" s="534"/>
      <c r="J23" s="534"/>
      <c r="K23" s="534"/>
      <c r="L23" s="534"/>
      <c r="M23" s="534"/>
      <c r="N23" s="534"/>
      <c r="O23" s="534"/>
      <c r="P23" s="553">
        <f>IF(P21=0, "-",P22/P21)</f>
        <v>1.2157872157872158</v>
      </c>
      <c r="Q23" s="553"/>
      <c r="R23" s="553"/>
      <c r="S23" s="553"/>
      <c r="T23" s="553"/>
      <c r="U23" s="553"/>
      <c r="V23" s="553"/>
      <c r="W23" s="553">
        <f t="shared" ref="W23" si="2">IF(W21=0, "-",W22/W21)</f>
        <v>1.4321672354948805</v>
      </c>
      <c r="X23" s="553"/>
      <c r="Y23" s="553"/>
      <c r="Z23" s="553"/>
      <c r="AA23" s="553"/>
      <c r="AB23" s="553"/>
      <c r="AC23" s="553"/>
      <c r="AD23" s="553">
        <f>IF(AD21=0, "-",AD22/AD21)</f>
        <v>1.3484395040615649</v>
      </c>
      <c r="AE23" s="553"/>
      <c r="AF23" s="553"/>
      <c r="AG23" s="553"/>
      <c r="AH23" s="553"/>
      <c r="AI23" s="553"/>
      <c r="AJ23" s="553"/>
      <c r="AK23" s="565"/>
      <c r="AL23" s="565"/>
      <c r="AM23" s="565"/>
      <c r="AN23" s="565"/>
      <c r="AO23" s="565"/>
      <c r="AP23" s="565"/>
      <c r="AQ23" s="566"/>
      <c r="AR23" s="565"/>
      <c r="AS23" s="565"/>
      <c r="AT23" s="565"/>
      <c r="AU23" s="565"/>
      <c r="AV23" s="565"/>
      <c r="AW23" s="565"/>
      <c r="AX23" s="567"/>
    </row>
    <row r="24" spans="1:50" ht="45" customHeight="1" x14ac:dyDescent="0.15">
      <c r="A24" s="407" t="s">
        <v>392</v>
      </c>
      <c r="B24" s="408"/>
      <c r="C24" s="144" t="s">
        <v>77</v>
      </c>
      <c r="D24" s="144"/>
      <c r="E24" s="144"/>
      <c r="F24" s="144"/>
      <c r="G24" s="144"/>
      <c r="H24" s="144"/>
      <c r="I24" s="144"/>
      <c r="J24" s="144"/>
      <c r="K24" s="145"/>
      <c r="L24" s="570" t="s">
        <v>393</v>
      </c>
      <c r="M24" s="570"/>
      <c r="N24" s="570"/>
      <c r="O24" s="570"/>
      <c r="P24" s="570"/>
      <c r="Q24" s="570"/>
      <c r="R24" s="570" t="s">
        <v>390</v>
      </c>
      <c r="S24" s="570"/>
      <c r="T24" s="570"/>
      <c r="U24" s="570"/>
      <c r="V24" s="570"/>
      <c r="W24" s="570"/>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71"/>
    </row>
    <row r="25" spans="1:50" ht="67.150000000000006" customHeight="1" x14ac:dyDescent="0.15">
      <c r="A25" s="409"/>
      <c r="B25" s="410"/>
      <c r="C25" s="572" t="s">
        <v>531</v>
      </c>
      <c r="D25" s="572"/>
      <c r="E25" s="572"/>
      <c r="F25" s="572"/>
      <c r="G25" s="572"/>
      <c r="H25" s="572"/>
      <c r="I25" s="572"/>
      <c r="J25" s="572"/>
      <c r="K25" s="573"/>
      <c r="L25" s="574">
        <v>1231</v>
      </c>
      <c r="M25" s="575"/>
      <c r="N25" s="575"/>
      <c r="O25" s="575"/>
      <c r="P25" s="575"/>
      <c r="Q25" s="576"/>
      <c r="R25" s="577">
        <v>1244</v>
      </c>
      <c r="S25" s="578"/>
      <c r="T25" s="578"/>
      <c r="U25" s="578"/>
      <c r="V25" s="578"/>
      <c r="W25" s="579"/>
      <c r="X25" s="580" t="s">
        <v>609</v>
      </c>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2"/>
    </row>
    <row r="26" spans="1:50" ht="27" hidden="1" customHeight="1" x14ac:dyDescent="0.15">
      <c r="A26" s="409"/>
      <c r="B26" s="410"/>
      <c r="C26" s="382"/>
      <c r="D26" s="382"/>
      <c r="E26" s="382"/>
      <c r="F26" s="382"/>
      <c r="G26" s="382"/>
      <c r="H26" s="382"/>
      <c r="I26" s="382"/>
      <c r="J26" s="382"/>
      <c r="K26" s="383"/>
      <c r="L26" s="379"/>
      <c r="M26" s="380"/>
      <c r="N26" s="380"/>
      <c r="O26" s="380"/>
      <c r="P26" s="380"/>
      <c r="Q26" s="381"/>
      <c r="R26" s="379"/>
      <c r="S26" s="380"/>
      <c r="T26" s="380"/>
      <c r="U26" s="380"/>
      <c r="V26" s="380"/>
      <c r="W26" s="381"/>
      <c r="X26" s="583"/>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5"/>
    </row>
    <row r="27" spans="1:50" ht="27" hidden="1" customHeight="1" x14ac:dyDescent="0.15">
      <c r="A27" s="409"/>
      <c r="B27" s="410"/>
      <c r="C27" s="382"/>
      <c r="D27" s="382"/>
      <c r="E27" s="382"/>
      <c r="F27" s="382"/>
      <c r="G27" s="382"/>
      <c r="H27" s="382"/>
      <c r="I27" s="382"/>
      <c r="J27" s="382"/>
      <c r="K27" s="383"/>
      <c r="L27" s="379"/>
      <c r="M27" s="380"/>
      <c r="N27" s="380"/>
      <c r="O27" s="380"/>
      <c r="P27" s="380"/>
      <c r="Q27" s="381"/>
      <c r="R27" s="379"/>
      <c r="S27" s="380"/>
      <c r="T27" s="380"/>
      <c r="U27" s="380"/>
      <c r="V27" s="380"/>
      <c r="W27" s="381"/>
      <c r="X27" s="583"/>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5"/>
    </row>
    <row r="28" spans="1:50" ht="27" hidden="1" customHeight="1" x14ac:dyDescent="0.15">
      <c r="A28" s="409"/>
      <c r="B28" s="410"/>
      <c r="C28" s="382"/>
      <c r="D28" s="382"/>
      <c r="E28" s="382"/>
      <c r="F28" s="382"/>
      <c r="G28" s="382"/>
      <c r="H28" s="382"/>
      <c r="I28" s="382"/>
      <c r="J28" s="382"/>
      <c r="K28" s="383"/>
      <c r="L28" s="379"/>
      <c r="M28" s="380"/>
      <c r="N28" s="380"/>
      <c r="O28" s="380"/>
      <c r="P28" s="380"/>
      <c r="Q28" s="381"/>
      <c r="R28" s="379"/>
      <c r="S28" s="380"/>
      <c r="T28" s="380"/>
      <c r="U28" s="380"/>
      <c r="V28" s="380"/>
      <c r="W28" s="381"/>
      <c r="X28" s="583"/>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5"/>
    </row>
    <row r="29" spans="1:50" ht="27" hidden="1" customHeight="1" x14ac:dyDescent="0.15">
      <c r="A29" s="409"/>
      <c r="B29" s="410"/>
      <c r="C29" s="382"/>
      <c r="D29" s="382"/>
      <c r="E29" s="382"/>
      <c r="F29" s="382"/>
      <c r="G29" s="382"/>
      <c r="H29" s="382"/>
      <c r="I29" s="382"/>
      <c r="J29" s="382"/>
      <c r="K29" s="383"/>
      <c r="L29" s="379"/>
      <c r="M29" s="380"/>
      <c r="N29" s="380"/>
      <c r="O29" s="380"/>
      <c r="P29" s="380"/>
      <c r="Q29" s="381"/>
      <c r="R29" s="379"/>
      <c r="S29" s="380"/>
      <c r="T29" s="380"/>
      <c r="U29" s="380"/>
      <c r="V29" s="380"/>
      <c r="W29" s="381"/>
      <c r="X29" s="583"/>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5"/>
    </row>
    <row r="30" spans="1:50" ht="27" hidden="1" customHeight="1" x14ac:dyDescent="0.15">
      <c r="A30" s="409"/>
      <c r="B30" s="410"/>
      <c r="C30" s="384" t="s">
        <v>168</v>
      </c>
      <c r="D30" s="384"/>
      <c r="E30" s="384"/>
      <c r="F30" s="384"/>
      <c r="G30" s="384"/>
      <c r="H30" s="384"/>
      <c r="I30" s="384"/>
      <c r="J30" s="384"/>
      <c r="K30" s="385"/>
      <c r="L30" s="386">
        <f>L31-SUM(L25:L29)</f>
        <v>0</v>
      </c>
      <c r="M30" s="387"/>
      <c r="N30" s="387"/>
      <c r="O30" s="387"/>
      <c r="P30" s="387"/>
      <c r="Q30" s="388"/>
      <c r="R30" s="389">
        <f>R31-SUM(R25:R29)</f>
        <v>0</v>
      </c>
      <c r="S30" s="390"/>
      <c r="T30" s="390"/>
      <c r="U30" s="390"/>
      <c r="V30" s="390"/>
      <c r="W30" s="391"/>
      <c r="X30" s="583"/>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5"/>
    </row>
    <row r="31" spans="1:50" ht="27" customHeight="1" thickBot="1" x14ac:dyDescent="0.2">
      <c r="A31" s="411"/>
      <c r="B31" s="412"/>
      <c r="C31" s="392" t="s">
        <v>15</v>
      </c>
      <c r="D31" s="392"/>
      <c r="E31" s="392"/>
      <c r="F31" s="392"/>
      <c r="G31" s="392"/>
      <c r="H31" s="392"/>
      <c r="I31" s="392"/>
      <c r="J31" s="392"/>
      <c r="K31" s="393"/>
      <c r="L31" s="394">
        <f>AK14</f>
        <v>1231</v>
      </c>
      <c r="M31" s="395"/>
      <c r="N31" s="395"/>
      <c r="O31" s="395"/>
      <c r="P31" s="395"/>
      <c r="Q31" s="396"/>
      <c r="R31" s="394">
        <f>AR14</f>
        <v>1244</v>
      </c>
      <c r="S31" s="395"/>
      <c r="T31" s="395"/>
      <c r="U31" s="395"/>
      <c r="V31" s="395"/>
      <c r="W31" s="396"/>
      <c r="X31" s="586"/>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8"/>
    </row>
    <row r="32" spans="1:50" ht="18.75" customHeight="1" x14ac:dyDescent="0.15">
      <c r="A32" s="400" t="s">
        <v>226</v>
      </c>
      <c r="B32" s="401"/>
      <c r="C32" s="401"/>
      <c r="D32" s="401"/>
      <c r="E32" s="401"/>
      <c r="F32" s="402"/>
      <c r="G32" s="398" t="s">
        <v>54</v>
      </c>
      <c r="H32" s="261"/>
      <c r="I32" s="261"/>
      <c r="J32" s="261"/>
      <c r="K32" s="261"/>
      <c r="L32" s="261"/>
      <c r="M32" s="261"/>
      <c r="N32" s="261"/>
      <c r="O32" s="321"/>
      <c r="P32" s="320" t="s">
        <v>37</v>
      </c>
      <c r="Q32" s="261"/>
      <c r="R32" s="261"/>
      <c r="S32" s="261"/>
      <c r="T32" s="261"/>
      <c r="U32" s="261"/>
      <c r="V32" s="261"/>
      <c r="W32" s="261"/>
      <c r="X32" s="321"/>
      <c r="Y32" s="308"/>
      <c r="Z32" s="309"/>
      <c r="AA32" s="310"/>
      <c r="AB32" s="127" t="s">
        <v>6</v>
      </c>
      <c r="AC32" s="327"/>
      <c r="AD32" s="328"/>
      <c r="AE32" s="125" t="s">
        <v>381</v>
      </c>
      <c r="AF32" s="125"/>
      <c r="AG32" s="125"/>
      <c r="AH32" s="125"/>
      <c r="AI32" s="125" t="s">
        <v>382</v>
      </c>
      <c r="AJ32" s="125"/>
      <c r="AK32" s="125"/>
      <c r="AL32" s="125"/>
      <c r="AM32" s="125" t="s">
        <v>383</v>
      </c>
      <c r="AN32" s="125"/>
      <c r="AO32" s="125"/>
      <c r="AP32" s="127"/>
      <c r="AQ32" s="85" t="s">
        <v>59</v>
      </c>
      <c r="AR32" s="86"/>
      <c r="AS32" s="86"/>
      <c r="AT32" s="87"/>
      <c r="AU32" s="261" t="s">
        <v>46</v>
      </c>
      <c r="AV32" s="261"/>
      <c r="AW32" s="261"/>
      <c r="AX32" s="262"/>
    </row>
    <row r="33" spans="1:50" ht="18.75" customHeight="1" x14ac:dyDescent="0.15">
      <c r="A33" s="400"/>
      <c r="B33" s="401"/>
      <c r="C33" s="401"/>
      <c r="D33" s="401"/>
      <c r="E33" s="401"/>
      <c r="F33" s="402"/>
      <c r="G33" s="399"/>
      <c r="H33" s="263"/>
      <c r="I33" s="263"/>
      <c r="J33" s="263"/>
      <c r="K33" s="263"/>
      <c r="L33" s="263"/>
      <c r="M33" s="263"/>
      <c r="N33" s="263"/>
      <c r="O33" s="323"/>
      <c r="P33" s="322"/>
      <c r="Q33" s="263"/>
      <c r="R33" s="263"/>
      <c r="S33" s="263"/>
      <c r="T33" s="263"/>
      <c r="U33" s="263"/>
      <c r="V33" s="263"/>
      <c r="W33" s="263"/>
      <c r="X33" s="323"/>
      <c r="Y33" s="308"/>
      <c r="Z33" s="309"/>
      <c r="AA33" s="310"/>
      <c r="AB33" s="128"/>
      <c r="AC33" s="329"/>
      <c r="AD33" s="330"/>
      <c r="AE33" s="126"/>
      <c r="AF33" s="126"/>
      <c r="AG33" s="126"/>
      <c r="AH33" s="126"/>
      <c r="AI33" s="126"/>
      <c r="AJ33" s="126"/>
      <c r="AK33" s="126"/>
      <c r="AL33" s="126"/>
      <c r="AM33" s="126"/>
      <c r="AN33" s="126"/>
      <c r="AO33" s="126"/>
      <c r="AP33" s="128"/>
      <c r="AQ33" s="132"/>
      <c r="AR33" s="133"/>
      <c r="AS33" s="116" t="s">
        <v>60</v>
      </c>
      <c r="AT33" s="117"/>
      <c r="AU33" s="149">
        <v>4</v>
      </c>
      <c r="AV33" s="149"/>
      <c r="AW33" s="263" t="s">
        <v>56</v>
      </c>
      <c r="AX33" s="264"/>
    </row>
    <row r="34" spans="1:50" ht="23.25" customHeight="1" x14ac:dyDescent="0.15">
      <c r="A34" s="403"/>
      <c r="B34" s="401"/>
      <c r="C34" s="401"/>
      <c r="D34" s="401"/>
      <c r="E34" s="401"/>
      <c r="F34" s="402"/>
      <c r="G34" s="420" t="s">
        <v>532</v>
      </c>
      <c r="H34" s="421"/>
      <c r="I34" s="421"/>
      <c r="J34" s="421"/>
      <c r="K34" s="421"/>
      <c r="L34" s="421"/>
      <c r="M34" s="421"/>
      <c r="N34" s="421"/>
      <c r="O34" s="422"/>
      <c r="P34" s="429" t="s">
        <v>533</v>
      </c>
      <c r="Q34" s="429"/>
      <c r="R34" s="429"/>
      <c r="S34" s="429"/>
      <c r="T34" s="429"/>
      <c r="U34" s="429"/>
      <c r="V34" s="429"/>
      <c r="W34" s="429"/>
      <c r="X34" s="430"/>
      <c r="Y34" s="435" t="s">
        <v>7</v>
      </c>
      <c r="Z34" s="436"/>
      <c r="AA34" s="437"/>
      <c r="AB34" s="438" t="s">
        <v>535</v>
      </c>
      <c r="AC34" s="438"/>
      <c r="AD34" s="438"/>
      <c r="AE34" s="258">
        <v>5</v>
      </c>
      <c r="AF34" s="259"/>
      <c r="AG34" s="259"/>
      <c r="AH34" s="259"/>
      <c r="AI34" s="258">
        <v>5</v>
      </c>
      <c r="AJ34" s="259"/>
      <c r="AK34" s="259"/>
      <c r="AL34" s="259"/>
      <c r="AM34" s="106">
        <v>6</v>
      </c>
      <c r="AN34" s="83"/>
      <c r="AO34" s="83"/>
      <c r="AP34" s="83"/>
      <c r="AQ34" s="413"/>
      <c r="AR34" s="414"/>
      <c r="AS34" s="414"/>
      <c r="AT34" s="415"/>
      <c r="AU34" s="416"/>
      <c r="AV34" s="417"/>
      <c r="AW34" s="417"/>
      <c r="AX34" s="418"/>
    </row>
    <row r="35" spans="1:50" ht="23.25" customHeight="1" x14ac:dyDescent="0.15">
      <c r="A35" s="404"/>
      <c r="B35" s="405"/>
      <c r="C35" s="405"/>
      <c r="D35" s="405"/>
      <c r="E35" s="405"/>
      <c r="F35" s="406"/>
      <c r="G35" s="423"/>
      <c r="H35" s="424"/>
      <c r="I35" s="424"/>
      <c r="J35" s="424"/>
      <c r="K35" s="424"/>
      <c r="L35" s="424"/>
      <c r="M35" s="424"/>
      <c r="N35" s="424"/>
      <c r="O35" s="425"/>
      <c r="P35" s="431"/>
      <c r="Q35" s="431"/>
      <c r="R35" s="431"/>
      <c r="S35" s="431"/>
      <c r="T35" s="431"/>
      <c r="U35" s="431"/>
      <c r="V35" s="431"/>
      <c r="W35" s="431"/>
      <c r="X35" s="432"/>
      <c r="Y35" s="182" t="s">
        <v>32</v>
      </c>
      <c r="Z35" s="177"/>
      <c r="AA35" s="178"/>
      <c r="AB35" s="419" t="s">
        <v>535</v>
      </c>
      <c r="AC35" s="419"/>
      <c r="AD35" s="419"/>
      <c r="AE35" s="258">
        <v>5</v>
      </c>
      <c r="AF35" s="259"/>
      <c r="AG35" s="259"/>
      <c r="AH35" s="259"/>
      <c r="AI35" s="258">
        <v>5</v>
      </c>
      <c r="AJ35" s="259"/>
      <c r="AK35" s="259"/>
      <c r="AL35" s="259"/>
      <c r="AM35" s="106">
        <v>5</v>
      </c>
      <c r="AN35" s="83"/>
      <c r="AO35" s="83"/>
      <c r="AP35" s="83"/>
      <c r="AQ35" s="80"/>
      <c r="AR35" s="81"/>
      <c r="AS35" s="81"/>
      <c r="AT35" s="82"/>
      <c r="AU35" s="83">
        <v>5</v>
      </c>
      <c r="AV35" s="83"/>
      <c r="AW35" s="83"/>
      <c r="AX35" s="84"/>
    </row>
    <row r="36" spans="1:50" ht="23.25" customHeight="1" x14ac:dyDescent="0.15">
      <c r="A36" s="404"/>
      <c r="B36" s="405"/>
      <c r="C36" s="405"/>
      <c r="D36" s="405"/>
      <c r="E36" s="405"/>
      <c r="F36" s="406"/>
      <c r="G36" s="426"/>
      <c r="H36" s="427"/>
      <c r="I36" s="427"/>
      <c r="J36" s="427"/>
      <c r="K36" s="427"/>
      <c r="L36" s="427"/>
      <c r="M36" s="427"/>
      <c r="N36" s="427"/>
      <c r="O36" s="428"/>
      <c r="P36" s="433"/>
      <c r="Q36" s="433"/>
      <c r="R36" s="433"/>
      <c r="S36" s="433"/>
      <c r="T36" s="433"/>
      <c r="U36" s="433"/>
      <c r="V36" s="433"/>
      <c r="W36" s="433"/>
      <c r="X36" s="434"/>
      <c r="Y36" s="182" t="s">
        <v>8</v>
      </c>
      <c r="Z36" s="177"/>
      <c r="AA36" s="178"/>
      <c r="AB36" s="397" t="s">
        <v>57</v>
      </c>
      <c r="AC36" s="397"/>
      <c r="AD36" s="397"/>
      <c r="AE36" s="258">
        <v>100</v>
      </c>
      <c r="AF36" s="259"/>
      <c r="AG36" s="259"/>
      <c r="AH36" s="259"/>
      <c r="AI36" s="258">
        <v>100</v>
      </c>
      <c r="AJ36" s="259"/>
      <c r="AK36" s="259"/>
      <c r="AL36" s="259"/>
      <c r="AM36" s="106">
        <v>120</v>
      </c>
      <c r="AN36" s="83"/>
      <c r="AO36" s="83"/>
      <c r="AP36" s="83"/>
      <c r="AQ36" s="413"/>
      <c r="AR36" s="414"/>
      <c r="AS36" s="414"/>
      <c r="AT36" s="415"/>
      <c r="AU36" s="416"/>
      <c r="AV36" s="417"/>
      <c r="AW36" s="417"/>
      <c r="AX36" s="418"/>
    </row>
    <row r="37" spans="1:50" ht="23.25" customHeight="1" x14ac:dyDescent="0.15">
      <c r="A37" s="805" t="s">
        <v>261</v>
      </c>
      <c r="B37" s="806"/>
      <c r="C37" s="806"/>
      <c r="D37" s="806"/>
      <c r="E37" s="806"/>
      <c r="F37" s="807"/>
      <c r="G37" s="420" t="s">
        <v>534</v>
      </c>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23.25" customHeight="1" x14ac:dyDescent="0.15">
      <c r="A38" s="808"/>
      <c r="B38" s="809"/>
      <c r="C38" s="809"/>
      <c r="D38" s="809"/>
      <c r="E38" s="809"/>
      <c r="F38" s="810"/>
      <c r="G38" s="426"/>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8"/>
    </row>
    <row r="39" spans="1:50" ht="18.75" customHeight="1" x14ac:dyDescent="0.15">
      <c r="A39" s="400" t="s">
        <v>226</v>
      </c>
      <c r="B39" s="401"/>
      <c r="C39" s="401"/>
      <c r="D39" s="401"/>
      <c r="E39" s="401"/>
      <c r="F39" s="402"/>
      <c r="G39" s="398" t="s">
        <v>54</v>
      </c>
      <c r="H39" s="261"/>
      <c r="I39" s="261"/>
      <c r="J39" s="261"/>
      <c r="K39" s="261"/>
      <c r="L39" s="261"/>
      <c r="M39" s="261"/>
      <c r="N39" s="261"/>
      <c r="O39" s="321"/>
      <c r="P39" s="320" t="s">
        <v>37</v>
      </c>
      <c r="Q39" s="261"/>
      <c r="R39" s="261"/>
      <c r="S39" s="261"/>
      <c r="T39" s="261"/>
      <c r="U39" s="261"/>
      <c r="V39" s="261"/>
      <c r="W39" s="261"/>
      <c r="X39" s="321"/>
      <c r="Y39" s="308"/>
      <c r="Z39" s="309"/>
      <c r="AA39" s="310"/>
      <c r="AB39" s="127" t="s">
        <v>6</v>
      </c>
      <c r="AC39" s="327"/>
      <c r="AD39" s="328"/>
      <c r="AE39" s="125" t="s">
        <v>381</v>
      </c>
      <c r="AF39" s="125"/>
      <c r="AG39" s="125"/>
      <c r="AH39" s="125"/>
      <c r="AI39" s="125" t="s">
        <v>382</v>
      </c>
      <c r="AJ39" s="125"/>
      <c r="AK39" s="125"/>
      <c r="AL39" s="125"/>
      <c r="AM39" s="125" t="s">
        <v>383</v>
      </c>
      <c r="AN39" s="125"/>
      <c r="AO39" s="125"/>
      <c r="AP39" s="127"/>
      <c r="AQ39" s="85" t="s">
        <v>59</v>
      </c>
      <c r="AR39" s="86"/>
      <c r="AS39" s="86"/>
      <c r="AT39" s="87"/>
      <c r="AU39" s="261" t="s">
        <v>46</v>
      </c>
      <c r="AV39" s="261"/>
      <c r="AW39" s="261"/>
      <c r="AX39" s="262"/>
    </row>
    <row r="40" spans="1:50" ht="18.75" customHeight="1" x14ac:dyDescent="0.15">
      <c r="A40" s="400"/>
      <c r="B40" s="401"/>
      <c r="C40" s="401"/>
      <c r="D40" s="401"/>
      <c r="E40" s="401"/>
      <c r="F40" s="402"/>
      <c r="G40" s="399"/>
      <c r="H40" s="263"/>
      <c r="I40" s="263"/>
      <c r="J40" s="263"/>
      <c r="K40" s="263"/>
      <c r="L40" s="263"/>
      <c r="M40" s="263"/>
      <c r="N40" s="263"/>
      <c r="O40" s="323"/>
      <c r="P40" s="322"/>
      <c r="Q40" s="263"/>
      <c r="R40" s="263"/>
      <c r="S40" s="263"/>
      <c r="T40" s="263"/>
      <c r="U40" s="263"/>
      <c r="V40" s="263"/>
      <c r="W40" s="263"/>
      <c r="X40" s="323"/>
      <c r="Y40" s="308"/>
      <c r="Z40" s="309"/>
      <c r="AA40" s="310"/>
      <c r="AB40" s="128"/>
      <c r="AC40" s="329"/>
      <c r="AD40" s="330"/>
      <c r="AE40" s="126"/>
      <c r="AF40" s="126"/>
      <c r="AG40" s="126"/>
      <c r="AH40" s="126"/>
      <c r="AI40" s="126"/>
      <c r="AJ40" s="126"/>
      <c r="AK40" s="126"/>
      <c r="AL40" s="126"/>
      <c r="AM40" s="126"/>
      <c r="AN40" s="126"/>
      <c r="AO40" s="126"/>
      <c r="AP40" s="128"/>
      <c r="AQ40" s="132"/>
      <c r="AR40" s="133"/>
      <c r="AS40" s="116" t="s">
        <v>60</v>
      </c>
      <c r="AT40" s="117"/>
      <c r="AU40" s="149">
        <v>4</v>
      </c>
      <c r="AV40" s="149"/>
      <c r="AW40" s="263" t="s">
        <v>56</v>
      </c>
      <c r="AX40" s="264"/>
    </row>
    <row r="41" spans="1:50" ht="23.25" customHeight="1" x14ac:dyDescent="0.15">
      <c r="A41" s="403"/>
      <c r="B41" s="401"/>
      <c r="C41" s="401"/>
      <c r="D41" s="401"/>
      <c r="E41" s="401"/>
      <c r="F41" s="402"/>
      <c r="G41" s="420" t="s">
        <v>536</v>
      </c>
      <c r="H41" s="421"/>
      <c r="I41" s="421"/>
      <c r="J41" s="421"/>
      <c r="K41" s="421"/>
      <c r="L41" s="421"/>
      <c r="M41" s="421"/>
      <c r="N41" s="421"/>
      <c r="O41" s="422"/>
      <c r="P41" s="429" t="s">
        <v>537</v>
      </c>
      <c r="Q41" s="429"/>
      <c r="R41" s="429"/>
      <c r="S41" s="429"/>
      <c r="T41" s="429"/>
      <c r="U41" s="429"/>
      <c r="V41" s="429"/>
      <c r="W41" s="429"/>
      <c r="X41" s="430"/>
      <c r="Y41" s="435" t="s">
        <v>7</v>
      </c>
      <c r="Z41" s="436"/>
      <c r="AA41" s="437"/>
      <c r="AB41" s="438" t="s">
        <v>535</v>
      </c>
      <c r="AC41" s="438"/>
      <c r="AD41" s="438"/>
      <c r="AE41" s="258">
        <v>7</v>
      </c>
      <c r="AF41" s="259"/>
      <c r="AG41" s="259"/>
      <c r="AH41" s="259"/>
      <c r="AI41" s="258">
        <v>10</v>
      </c>
      <c r="AJ41" s="259"/>
      <c r="AK41" s="259"/>
      <c r="AL41" s="259"/>
      <c r="AM41" s="106">
        <v>15</v>
      </c>
      <c r="AN41" s="83"/>
      <c r="AO41" s="83"/>
      <c r="AP41" s="83"/>
      <c r="AQ41" s="413"/>
      <c r="AR41" s="414"/>
      <c r="AS41" s="414"/>
      <c r="AT41" s="415"/>
      <c r="AU41" s="416"/>
      <c r="AV41" s="417"/>
      <c r="AW41" s="417"/>
      <c r="AX41" s="418"/>
    </row>
    <row r="42" spans="1:50" ht="23.25" customHeight="1" x14ac:dyDescent="0.15">
      <c r="A42" s="404"/>
      <c r="B42" s="405"/>
      <c r="C42" s="405"/>
      <c r="D42" s="405"/>
      <c r="E42" s="405"/>
      <c r="F42" s="406"/>
      <c r="G42" s="423"/>
      <c r="H42" s="424"/>
      <c r="I42" s="424"/>
      <c r="J42" s="424"/>
      <c r="K42" s="424"/>
      <c r="L42" s="424"/>
      <c r="M42" s="424"/>
      <c r="N42" s="424"/>
      <c r="O42" s="425"/>
      <c r="P42" s="431"/>
      <c r="Q42" s="431"/>
      <c r="R42" s="431"/>
      <c r="S42" s="431"/>
      <c r="T42" s="431"/>
      <c r="U42" s="431"/>
      <c r="V42" s="431"/>
      <c r="W42" s="431"/>
      <c r="X42" s="432"/>
      <c r="Y42" s="182" t="s">
        <v>32</v>
      </c>
      <c r="Z42" s="177"/>
      <c r="AA42" s="178"/>
      <c r="AB42" s="419" t="s">
        <v>535</v>
      </c>
      <c r="AC42" s="419"/>
      <c r="AD42" s="419"/>
      <c r="AE42" s="258">
        <v>2</v>
      </c>
      <c r="AF42" s="259"/>
      <c r="AG42" s="259"/>
      <c r="AH42" s="259"/>
      <c r="AI42" s="258">
        <v>2</v>
      </c>
      <c r="AJ42" s="259"/>
      <c r="AK42" s="259"/>
      <c r="AL42" s="259"/>
      <c r="AM42" s="106">
        <v>2</v>
      </c>
      <c r="AN42" s="83"/>
      <c r="AO42" s="83"/>
      <c r="AP42" s="83"/>
      <c r="AQ42" s="80"/>
      <c r="AR42" s="81"/>
      <c r="AS42" s="81"/>
      <c r="AT42" s="82"/>
      <c r="AU42" s="83">
        <v>2</v>
      </c>
      <c r="AV42" s="83"/>
      <c r="AW42" s="83"/>
      <c r="AX42" s="84"/>
    </row>
    <row r="43" spans="1:50" ht="23.25" customHeight="1" x14ac:dyDescent="0.15">
      <c r="A43" s="404"/>
      <c r="B43" s="405"/>
      <c r="C43" s="405"/>
      <c r="D43" s="405"/>
      <c r="E43" s="405"/>
      <c r="F43" s="406"/>
      <c r="G43" s="426"/>
      <c r="H43" s="427"/>
      <c r="I43" s="427"/>
      <c r="J43" s="427"/>
      <c r="K43" s="427"/>
      <c r="L43" s="427"/>
      <c r="M43" s="427"/>
      <c r="N43" s="427"/>
      <c r="O43" s="428"/>
      <c r="P43" s="433"/>
      <c r="Q43" s="433"/>
      <c r="R43" s="433"/>
      <c r="S43" s="433"/>
      <c r="T43" s="433"/>
      <c r="U43" s="433"/>
      <c r="V43" s="433"/>
      <c r="W43" s="433"/>
      <c r="X43" s="434"/>
      <c r="Y43" s="182" t="s">
        <v>8</v>
      </c>
      <c r="Z43" s="177"/>
      <c r="AA43" s="178"/>
      <c r="AB43" s="397" t="s">
        <v>57</v>
      </c>
      <c r="AC43" s="397"/>
      <c r="AD43" s="397"/>
      <c r="AE43" s="258">
        <v>350</v>
      </c>
      <c r="AF43" s="259"/>
      <c r="AG43" s="259"/>
      <c r="AH43" s="259"/>
      <c r="AI43" s="258">
        <v>500</v>
      </c>
      <c r="AJ43" s="259"/>
      <c r="AK43" s="259"/>
      <c r="AL43" s="259"/>
      <c r="AM43" s="106">
        <v>750</v>
      </c>
      <c r="AN43" s="83"/>
      <c r="AO43" s="83"/>
      <c r="AP43" s="83"/>
      <c r="AQ43" s="413"/>
      <c r="AR43" s="414"/>
      <c r="AS43" s="414"/>
      <c r="AT43" s="415"/>
      <c r="AU43" s="416"/>
      <c r="AV43" s="417"/>
      <c r="AW43" s="417"/>
      <c r="AX43" s="418"/>
    </row>
    <row r="44" spans="1:50" ht="23.25" customHeight="1" x14ac:dyDescent="0.15">
      <c r="A44" s="805" t="s">
        <v>261</v>
      </c>
      <c r="B44" s="806"/>
      <c r="C44" s="806"/>
      <c r="D44" s="806"/>
      <c r="E44" s="806"/>
      <c r="F44" s="807"/>
      <c r="G44" s="420" t="s">
        <v>538</v>
      </c>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1"/>
      <c r="AU44" s="421"/>
      <c r="AV44" s="421"/>
      <c r="AW44" s="421"/>
      <c r="AX44" s="422"/>
    </row>
    <row r="45" spans="1:50" ht="23.25" customHeight="1" x14ac:dyDescent="0.15">
      <c r="A45" s="808"/>
      <c r="B45" s="809"/>
      <c r="C45" s="809"/>
      <c r="D45" s="809"/>
      <c r="E45" s="809"/>
      <c r="F45" s="810"/>
      <c r="G45" s="426"/>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8"/>
    </row>
    <row r="46" spans="1:50" ht="18.75" customHeight="1" x14ac:dyDescent="0.15">
      <c r="A46" s="400" t="s">
        <v>226</v>
      </c>
      <c r="B46" s="401"/>
      <c r="C46" s="401"/>
      <c r="D46" s="401"/>
      <c r="E46" s="401"/>
      <c r="F46" s="402"/>
      <c r="G46" s="398" t="s">
        <v>54</v>
      </c>
      <c r="H46" s="261"/>
      <c r="I46" s="261"/>
      <c r="J46" s="261"/>
      <c r="K46" s="261"/>
      <c r="L46" s="261"/>
      <c r="M46" s="261"/>
      <c r="N46" s="261"/>
      <c r="O46" s="321"/>
      <c r="P46" s="320" t="s">
        <v>37</v>
      </c>
      <c r="Q46" s="261"/>
      <c r="R46" s="261"/>
      <c r="S46" s="261"/>
      <c r="T46" s="261"/>
      <c r="U46" s="261"/>
      <c r="V46" s="261"/>
      <c r="W46" s="261"/>
      <c r="X46" s="321"/>
      <c r="Y46" s="308"/>
      <c r="Z46" s="309"/>
      <c r="AA46" s="310"/>
      <c r="AB46" s="127" t="s">
        <v>6</v>
      </c>
      <c r="AC46" s="327"/>
      <c r="AD46" s="328"/>
      <c r="AE46" s="125" t="s">
        <v>381</v>
      </c>
      <c r="AF46" s="125"/>
      <c r="AG46" s="125"/>
      <c r="AH46" s="125"/>
      <c r="AI46" s="125" t="s">
        <v>382</v>
      </c>
      <c r="AJ46" s="125"/>
      <c r="AK46" s="125"/>
      <c r="AL46" s="125"/>
      <c r="AM46" s="125" t="s">
        <v>383</v>
      </c>
      <c r="AN46" s="125"/>
      <c r="AO46" s="125"/>
      <c r="AP46" s="127"/>
      <c r="AQ46" s="85" t="s">
        <v>59</v>
      </c>
      <c r="AR46" s="86"/>
      <c r="AS46" s="86"/>
      <c r="AT46" s="87"/>
      <c r="AU46" s="261" t="s">
        <v>46</v>
      </c>
      <c r="AV46" s="261"/>
      <c r="AW46" s="261"/>
      <c r="AX46" s="262"/>
    </row>
    <row r="47" spans="1:50" ht="18.75" customHeight="1" x14ac:dyDescent="0.15">
      <c r="A47" s="400"/>
      <c r="B47" s="401"/>
      <c r="C47" s="401"/>
      <c r="D47" s="401"/>
      <c r="E47" s="401"/>
      <c r="F47" s="402"/>
      <c r="G47" s="399"/>
      <c r="H47" s="263"/>
      <c r="I47" s="263"/>
      <c r="J47" s="263"/>
      <c r="K47" s="263"/>
      <c r="L47" s="263"/>
      <c r="M47" s="263"/>
      <c r="N47" s="263"/>
      <c r="O47" s="323"/>
      <c r="P47" s="322"/>
      <c r="Q47" s="263"/>
      <c r="R47" s="263"/>
      <c r="S47" s="263"/>
      <c r="T47" s="263"/>
      <c r="U47" s="263"/>
      <c r="V47" s="263"/>
      <c r="W47" s="263"/>
      <c r="X47" s="323"/>
      <c r="Y47" s="308"/>
      <c r="Z47" s="309"/>
      <c r="AA47" s="310"/>
      <c r="AB47" s="128"/>
      <c r="AC47" s="329"/>
      <c r="AD47" s="330"/>
      <c r="AE47" s="126"/>
      <c r="AF47" s="126"/>
      <c r="AG47" s="126"/>
      <c r="AH47" s="126"/>
      <c r="AI47" s="126"/>
      <c r="AJ47" s="126"/>
      <c r="AK47" s="126"/>
      <c r="AL47" s="126"/>
      <c r="AM47" s="126"/>
      <c r="AN47" s="126"/>
      <c r="AO47" s="126"/>
      <c r="AP47" s="128"/>
      <c r="AQ47" s="132"/>
      <c r="AR47" s="133"/>
      <c r="AS47" s="116" t="s">
        <v>60</v>
      </c>
      <c r="AT47" s="117"/>
      <c r="AU47" s="149">
        <v>4</v>
      </c>
      <c r="AV47" s="149"/>
      <c r="AW47" s="263" t="s">
        <v>56</v>
      </c>
      <c r="AX47" s="264"/>
    </row>
    <row r="48" spans="1:50" ht="23.25" customHeight="1" x14ac:dyDescent="0.15">
      <c r="A48" s="403"/>
      <c r="B48" s="401"/>
      <c r="C48" s="401"/>
      <c r="D48" s="401"/>
      <c r="E48" s="401"/>
      <c r="F48" s="402"/>
      <c r="G48" s="420" t="s">
        <v>600</v>
      </c>
      <c r="H48" s="421"/>
      <c r="I48" s="421"/>
      <c r="J48" s="421"/>
      <c r="K48" s="421"/>
      <c r="L48" s="421"/>
      <c r="M48" s="421"/>
      <c r="N48" s="421"/>
      <c r="O48" s="422"/>
      <c r="P48" s="429" t="s">
        <v>539</v>
      </c>
      <c r="Q48" s="429"/>
      <c r="R48" s="429"/>
      <c r="S48" s="429"/>
      <c r="T48" s="429"/>
      <c r="U48" s="429"/>
      <c r="V48" s="429"/>
      <c r="W48" s="429"/>
      <c r="X48" s="430"/>
      <c r="Y48" s="435" t="s">
        <v>7</v>
      </c>
      <c r="Z48" s="436"/>
      <c r="AA48" s="437"/>
      <c r="AB48" s="438" t="s">
        <v>535</v>
      </c>
      <c r="AC48" s="438"/>
      <c r="AD48" s="438"/>
      <c r="AE48" s="258">
        <v>53</v>
      </c>
      <c r="AF48" s="259"/>
      <c r="AG48" s="259"/>
      <c r="AH48" s="259"/>
      <c r="AI48" s="258">
        <v>55</v>
      </c>
      <c r="AJ48" s="259"/>
      <c r="AK48" s="259"/>
      <c r="AL48" s="259"/>
      <c r="AM48" s="106">
        <v>47</v>
      </c>
      <c r="AN48" s="83"/>
      <c r="AO48" s="83"/>
      <c r="AP48" s="83"/>
      <c r="AQ48" s="413"/>
      <c r="AR48" s="414"/>
      <c r="AS48" s="414"/>
      <c r="AT48" s="415"/>
      <c r="AU48" s="416"/>
      <c r="AV48" s="417"/>
      <c r="AW48" s="417"/>
      <c r="AX48" s="418"/>
    </row>
    <row r="49" spans="1:50" ht="23.25" customHeight="1" x14ac:dyDescent="0.15">
      <c r="A49" s="404"/>
      <c r="B49" s="405"/>
      <c r="C49" s="405"/>
      <c r="D49" s="405"/>
      <c r="E49" s="405"/>
      <c r="F49" s="406"/>
      <c r="G49" s="423"/>
      <c r="H49" s="424"/>
      <c r="I49" s="424"/>
      <c r="J49" s="424"/>
      <c r="K49" s="424"/>
      <c r="L49" s="424"/>
      <c r="M49" s="424"/>
      <c r="N49" s="424"/>
      <c r="O49" s="425"/>
      <c r="P49" s="431"/>
      <c r="Q49" s="431"/>
      <c r="R49" s="431"/>
      <c r="S49" s="431"/>
      <c r="T49" s="431"/>
      <c r="U49" s="431"/>
      <c r="V49" s="431"/>
      <c r="W49" s="431"/>
      <c r="X49" s="432"/>
      <c r="Y49" s="182" t="s">
        <v>32</v>
      </c>
      <c r="Z49" s="177"/>
      <c r="AA49" s="178"/>
      <c r="AB49" s="419" t="s">
        <v>535</v>
      </c>
      <c r="AC49" s="419"/>
      <c r="AD49" s="419"/>
      <c r="AE49" s="258">
        <v>58</v>
      </c>
      <c r="AF49" s="259"/>
      <c r="AG49" s="259"/>
      <c r="AH49" s="259"/>
      <c r="AI49" s="258">
        <v>58</v>
      </c>
      <c r="AJ49" s="259"/>
      <c r="AK49" s="259"/>
      <c r="AL49" s="259"/>
      <c r="AM49" s="106">
        <v>58</v>
      </c>
      <c r="AN49" s="83"/>
      <c r="AO49" s="83"/>
      <c r="AP49" s="83"/>
      <c r="AQ49" s="80"/>
      <c r="AR49" s="81"/>
      <c r="AS49" s="81"/>
      <c r="AT49" s="82"/>
      <c r="AU49" s="83">
        <v>58</v>
      </c>
      <c r="AV49" s="83"/>
      <c r="AW49" s="83"/>
      <c r="AX49" s="84"/>
    </row>
    <row r="50" spans="1:50" ht="23.25" customHeight="1" x14ac:dyDescent="0.15">
      <c r="A50" s="404"/>
      <c r="B50" s="405"/>
      <c r="C50" s="405"/>
      <c r="D50" s="405"/>
      <c r="E50" s="405"/>
      <c r="F50" s="406"/>
      <c r="G50" s="426"/>
      <c r="H50" s="427"/>
      <c r="I50" s="427"/>
      <c r="J50" s="427"/>
      <c r="K50" s="427"/>
      <c r="L50" s="427"/>
      <c r="M50" s="427"/>
      <c r="N50" s="427"/>
      <c r="O50" s="428"/>
      <c r="P50" s="433"/>
      <c r="Q50" s="433"/>
      <c r="R50" s="433"/>
      <c r="S50" s="433"/>
      <c r="T50" s="433"/>
      <c r="U50" s="433"/>
      <c r="V50" s="433"/>
      <c r="W50" s="433"/>
      <c r="X50" s="434"/>
      <c r="Y50" s="182" t="s">
        <v>8</v>
      </c>
      <c r="Z50" s="177"/>
      <c r="AA50" s="178"/>
      <c r="AB50" s="397" t="s">
        <v>57</v>
      </c>
      <c r="AC50" s="397"/>
      <c r="AD50" s="397"/>
      <c r="AE50" s="258">
        <v>91</v>
      </c>
      <c r="AF50" s="259"/>
      <c r="AG50" s="259"/>
      <c r="AH50" s="259"/>
      <c r="AI50" s="258">
        <v>95</v>
      </c>
      <c r="AJ50" s="259"/>
      <c r="AK50" s="259"/>
      <c r="AL50" s="259"/>
      <c r="AM50" s="106">
        <v>81</v>
      </c>
      <c r="AN50" s="83"/>
      <c r="AO50" s="83"/>
      <c r="AP50" s="83"/>
      <c r="AQ50" s="413"/>
      <c r="AR50" s="414"/>
      <c r="AS50" s="414"/>
      <c r="AT50" s="415"/>
      <c r="AU50" s="416"/>
      <c r="AV50" s="417"/>
      <c r="AW50" s="417"/>
      <c r="AX50" s="418"/>
    </row>
    <row r="51" spans="1:50" ht="23.25" customHeight="1" x14ac:dyDescent="0.15">
      <c r="A51" s="805" t="s">
        <v>261</v>
      </c>
      <c r="B51" s="806"/>
      <c r="C51" s="806"/>
      <c r="D51" s="806"/>
      <c r="E51" s="806"/>
      <c r="F51" s="807"/>
      <c r="G51" s="420" t="s">
        <v>540</v>
      </c>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2"/>
    </row>
    <row r="52" spans="1:50" ht="23.25" customHeight="1" x14ac:dyDescent="0.15">
      <c r="A52" s="808"/>
      <c r="B52" s="809"/>
      <c r="C52" s="809"/>
      <c r="D52" s="809"/>
      <c r="E52" s="809"/>
      <c r="F52" s="810"/>
      <c r="G52" s="426"/>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8"/>
    </row>
    <row r="53" spans="1:50" ht="18.75" customHeight="1" x14ac:dyDescent="0.15">
      <c r="A53" s="400" t="s">
        <v>226</v>
      </c>
      <c r="B53" s="401"/>
      <c r="C53" s="401"/>
      <c r="D53" s="401"/>
      <c r="E53" s="401"/>
      <c r="F53" s="402"/>
      <c r="G53" s="398" t="s">
        <v>54</v>
      </c>
      <c r="H53" s="261"/>
      <c r="I53" s="261"/>
      <c r="J53" s="261"/>
      <c r="K53" s="261"/>
      <c r="L53" s="261"/>
      <c r="M53" s="261"/>
      <c r="N53" s="261"/>
      <c r="O53" s="321"/>
      <c r="P53" s="320" t="s">
        <v>37</v>
      </c>
      <c r="Q53" s="261"/>
      <c r="R53" s="261"/>
      <c r="S53" s="261"/>
      <c r="T53" s="261"/>
      <c r="U53" s="261"/>
      <c r="V53" s="261"/>
      <c r="W53" s="261"/>
      <c r="X53" s="321"/>
      <c r="Y53" s="308"/>
      <c r="Z53" s="309"/>
      <c r="AA53" s="310"/>
      <c r="AB53" s="127" t="s">
        <v>6</v>
      </c>
      <c r="AC53" s="327"/>
      <c r="AD53" s="328"/>
      <c r="AE53" s="125" t="s">
        <v>381</v>
      </c>
      <c r="AF53" s="125"/>
      <c r="AG53" s="125"/>
      <c r="AH53" s="125"/>
      <c r="AI53" s="125" t="s">
        <v>382</v>
      </c>
      <c r="AJ53" s="125"/>
      <c r="AK53" s="125"/>
      <c r="AL53" s="125"/>
      <c r="AM53" s="125" t="s">
        <v>383</v>
      </c>
      <c r="AN53" s="125"/>
      <c r="AO53" s="125"/>
      <c r="AP53" s="127"/>
      <c r="AQ53" s="85" t="s">
        <v>59</v>
      </c>
      <c r="AR53" s="86"/>
      <c r="AS53" s="86"/>
      <c r="AT53" s="87"/>
      <c r="AU53" s="261" t="s">
        <v>46</v>
      </c>
      <c r="AV53" s="261"/>
      <c r="AW53" s="261"/>
      <c r="AX53" s="262"/>
    </row>
    <row r="54" spans="1:50" ht="18.75" customHeight="1" x14ac:dyDescent="0.15">
      <c r="A54" s="400"/>
      <c r="B54" s="401"/>
      <c r="C54" s="401"/>
      <c r="D54" s="401"/>
      <c r="E54" s="401"/>
      <c r="F54" s="402"/>
      <c r="G54" s="399"/>
      <c r="H54" s="263"/>
      <c r="I54" s="263"/>
      <c r="J54" s="263"/>
      <c r="K54" s="263"/>
      <c r="L54" s="263"/>
      <c r="M54" s="263"/>
      <c r="N54" s="263"/>
      <c r="O54" s="323"/>
      <c r="P54" s="322"/>
      <c r="Q54" s="263"/>
      <c r="R54" s="263"/>
      <c r="S54" s="263"/>
      <c r="T54" s="263"/>
      <c r="U54" s="263"/>
      <c r="V54" s="263"/>
      <c r="W54" s="263"/>
      <c r="X54" s="323"/>
      <c r="Y54" s="308"/>
      <c r="Z54" s="309"/>
      <c r="AA54" s="310"/>
      <c r="AB54" s="128"/>
      <c r="AC54" s="329"/>
      <c r="AD54" s="330"/>
      <c r="AE54" s="126"/>
      <c r="AF54" s="126"/>
      <c r="AG54" s="126"/>
      <c r="AH54" s="126"/>
      <c r="AI54" s="126"/>
      <c r="AJ54" s="126"/>
      <c r="AK54" s="126"/>
      <c r="AL54" s="126"/>
      <c r="AM54" s="126"/>
      <c r="AN54" s="126"/>
      <c r="AO54" s="126"/>
      <c r="AP54" s="128"/>
      <c r="AQ54" s="132"/>
      <c r="AR54" s="133"/>
      <c r="AS54" s="116" t="s">
        <v>60</v>
      </c>
      <c r="AT54" s="117"/>
      <c r="AU54" s="149">
        <v>4</v>
      </c>
      <c r="AV54" s="149"/>
      <c r="AW54" s="263" t="s">
        <v>56</v>
      </c>
      <c r="AX54" s="264"/>
    </row>
    <row r="55" spans="1:50" ht="23.25" customHeight="1" x14ac:dyDescent="0.15">
      <c r="A55" s="403"/>
      <c r="B55" s="401"/>
      <c r="C55" s="401"/>
      <c r="D55" s="401"/>
      <c r="E55" s="401"/>
      <c r="F55" s="402"/>
      <c r="G55" s="420" t="s">
        <v>541</v>
      </c>
      <c r="H55" s="421"/>
      <c r="I55" s="421"/>
      <c r="J55" s="421"/>
      <c r="K55" s="421"/>
      <c r="L55" s="421"/>
      <c r="M55" s="421"/>
      <c r="N55" s="421"/>
      <c r="O55" s="422"/>
      <c r="P55" s="429" t="s">
        <v>542</v>
      </c>
      <c r="Q55" s="429"/>
      <c r="R55" s="429"/>
      <c r="S55" s="429"/>
      <c r="T55" s="429"/>
      <c r="U55" s="429"/>
      <c r="V55" s="429"/>
      <c r="W55" s="429"/>
      <c r="X55" s="430"/>
      <c r="Y55" s="435" t="s">
        <v>7</v>
      </c>
      <c r="Z55" s="436"/>
      <c r="AA55" s="437"/>
      <c r="AB55" s="438" t="s">
        <v>535</v>
      </c>
      <c r="AC55" s="438"/>
      <c r="AD55" s="438"/>
      <c r="AE55" s="258">
        <v>4</v>
      </c>
      <c r="AF55" s="259"/>
      <c r="AG55" s="259"/>
      <c r="AH55" s="259"/>
      <c r="AI55" s="258">
        <v>5</v>
      </c>
      <c r="AJ55" s="259"/>
      <c r="AK55" s="259"/>
      <c r="AL55" s="259"/>
      <c r="AM55" s="106">
        <v>1</v>
      </c>
      <c r="AN55" s="83"/>
      <c r="AO55" s="83"/>
      <c r="AP55" s="83"/>
      <c r="AQ55" s="413"/>
      <c r="AR55" s="414"/>
      <c r="AS55" s="414"/>
      <c r="AT55" s="415"/>
      <c r="AU55" s="416"/>
      <c r="AV55" s="417"/>
      <c r="AW55" s="417"/>
      <c r="AX55" s="418"/>
    </row>
    <row r="56" spans="1:50" ht="23.25" customHeight="1" x14ac:dyDescent="0.15">
      <c r="A56" s="404"/>
      <c r="B56" s="405"/>
      <c r="C56" s="405"/>
      <c r="D56" s="405"/>
      <c r="E56" s="405"/>
      <c r="F56" s="406"/>
      <c r="G56" s="423"/>
      <c r="H56" s="424"/>
      <c r="I56" s="424"/>
      <c r="J56" s="424"/>
      <c r="K56" s="424"/>
      <c r="L56" s="424"/>
      <c r="M56" s="424"/>
      <c r="N56" s="424"/>
      <c r="O56" s="425"/>
      <c r="P56" s="431"/>
      <c r="Q56" s="431"/>
      <c r="R56" s="431"/>
      <c r="S56" s="431"/>
      <c r="T56" s="431"/>
      <c r="U56" s="431"/>
      <c r="V56" s="431"/>
      <c r="W56" s="431"/>
      <c r="X56" s="432"/>
      <c r="Y56" s="182" t="s">
        <v>32</v>
      </c>
      <c r="Z56" s="177"/>
      <c r="AA56" s="178"/>
      <c r="AB56" s="419" t="s">
        <v>535</v>
      </c>
      <c r="AC56" s="419"/>
      <c r="AD56" s="419"/>
      <c r="AE56" s="258" t="s">
        <v>354</v>
      </c>
      <c r="AF56" s="259"/>
      <c r="AG56" s="259"/>
      <c r="AH56" s="259"/>
      <c r="AI56" s="258" t="s">
        <v>354</v>
      </c>
      <c r="AJ56" s="259"/>
      <c r="AK56" s="259"/>
      <c r="AL56" s="259"/>
      <c r="AM56" s="258" t="s">
        <v>354</v>
      </c>
      <c r="AN56" s="259"/>
      <c r="AO56" s="259"/>
      <c r="AP56" s="259"/>
      <c r="AQ56" s="80"/>
      <c r="AR56" s="81"/>
      <c r="AS56" s="81"/>
      <c r="AT56" s="82"/>
      <c r="AU56" s="83" t="s">
        <v>354</v>
      </c>
      <c r="AV56" s="83"/>
      <c r="AW56" s="83"/>
      <c r="AX56" s="84"/>
    </row>
    <row r="57" spans="1:50" ht="23.25" customHeight="1" x14ac:dyDescent="0.15">
      <c r="A57" s="404"/>
      <c r="B57" s="405"/>
      <c r="C57" s="405"/>
      <c r="D57" s="405"/>
      <c r="E57" s="405"/>
      <c r="F57" s="406"/>
      <c r="G57" s="426"/>
      <c r="H57" s="427"/>
      <c r="I57" s="427"/>
      <c r="J57" s="427"/>
      <c r="K57" s="427"/>
      <c r="L57" s="427"/>
      <c r="M57" s="427"/>
      <c r="N57" s="427"/>
      <c r="O57" s="428"/>
      <c r="P57" s="433"/>
      <c r="Q57" s="433"/>
      <c r="R57" s="433"/>
      <c r="S57" s="433"/>
      <c r="T57" s="433"/>
      <c r="U57" s="433"/>
      <c r="V57" s="433"/>
      <c r="W57" s="433"/>
      <c r="X57" s="434"/>
      <c r="Y57" s="182" t="s">
        <v>8</v>
      </c>
      <c r="Z57" s="177"/>
      <c r="AA57" s="178"/>
      <c r="AB57" s="397" t="s">
        <v>57</v>
      </c>
      <c r="AC57" s="397"/>
      <c r="AD57" s="397"/>
      <c r="AE57" s="106" t="s">
        <v>354</v>
      </c>
      <c r="AF57" s="83"/>
      <c r="AG57" s="83"/>
      <c r="AH57" s="83"/>
      <c r="AI57" s="106" t="s">
        <v>354</v>
      </c>
      <c r="AJ57" s="83"/>
      <c r="AK57" s="83"/>
      <c r="AL57" s="83"/>
      <c r="AM57" s="106" t="s">
        <v>354</v>
      </c>
      <c r="AN57" s="83"/>
      <c r="AO57" s="83"/>
      <c r="AP57" s="83"/>
      <c r="AQ57" s="413"/>
      <c r="AR57" s="414"/>
      <c r="AS57" s="414"/>
      <c r="AT57" s="415"/>
      <c r="AU57" s="416"/>
      <c r="AV57" s="417"/>
      <c r="AW57" s="417"/>
      <c r="AX57" s="418"/>
    </row>
    <row r="58" spans="1:50" ht="23.25" customHeight="1" x14ac:dyDescent="0.15">
      <c r="A58" s="805" t="s">
        <v>261</v>
      </c>
      <c r="B58" s="806"/>
      <c r="C58" s="806"/>
      <c r="D58" s="806"/>
      <c r="E58" s="806"/>
      <c r="F58" s="807"/>
      <c r="G58" s="420" t="s">
        <v>544</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2"/>
    </row>
    <row r="59" spans="1:50" ht="23.25" customHeight="1" x14ac:dyDescent="0.15">
      <c r="A59" s="808"/>
      <c r="B59" s="809"/>
      <c r="C59" s="809"/>
      <c r="D59" s="809"/>
      <c r="E59" s="809"/>
      <c r="F59" s="810"/>
      <c r="G59" s="426"/>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18.75" customHeight="1" x14ac:dyDescent="0.15">
      <c r="A60" s="400" t="s">
        <v>226</v>
      </c>
      <c r="B60" s="401"/>
      <c r="C60" s="401"/>
      <c r="D60" s="401"/>
      <c r="E60" s="401"/>
      <c r="F60" s="402"/>
      <c r="G60" s="398" t="s">
        <v>54</v>
      </c>
      <c r="H60" s="261"/>
      <c r="I60" s="261"/>
      <c r="J60" s="261"/>
      <c r="K60" s="261"/>
      <c r="L60" s="261"/>
      <c r="M60" s="261"/>
      <c r="N60" s="261"/>
      <c r="O60" s="321"/>
      <c r="P60" s="320" t="s">
        <v>37</v>
      </c>
      <c r="Q60" s="261"/>
      <c r="R60" s="261"/>
      <c r="S60" s="261"/>
      <c r="T60" s="261"/>
      <c r="U60" s="261"/>
      <c r="V60" s="261"/>
      <c r="W60" s="261"/>
      <c r="X60" s="321"/>
      <c r="Y60" s="308"/>
      <c r="Z60" s="309"/>
      <c r="AA60" s="310"/>
      <c r="AB60" s="127" t="s">
        <v>6</v>
      </c>
      <c r="AC60" s="327"/>
      <c r="AD60" s="328"/>
      <c r="AE60" s="125" t="s">
        <v>381</v>
      </c>
      <c r="AF60" s="125"/>
      <c r="AG60" s="125"/>
      <c r="AH60" s="125"/>
      <c r="AI60" s="125" t="s">
        <v>382</v>
      </c>
      <c r="AJ60" s="125"/>
      <c r="AK60" s="125"/>
      <c r="AL60" s="125"/>
      <c r="AM60" s="125" t="s">
        <v>383</v>
      </c>
      <c r="AN60" s="125"/>
      <c r="AO60" s="125"/>
      <c r="AP60" s="127"/>
      <c r="AQ60" s="85" t="s">
        <v>59</v>
      </c>
      <c r="AR60" s="86"/>
      <c r="AS60" s="86"/>
      <c r="AT60" s="87"/>
      <c r="AU60" s="261" t="s">
        <v>46</v>
      </c>
      <c r="AV60" s="261"/>
      <c r="AW60" s="261"/>
      <c r="AX60" s="262"/>
    </row>
    <row r="61" spans="1:50" ht="18.75" customHeight="1" x14ac:dyDescent="0.15">
      <c r="A61" s="400"/>
      <c r="B61" s="401"/>
      <c r="C61" s="401"/>
      <c r="D61" s="401"/>
      <c r="E61" s="401"/>
      <c r="F61" s="402"/>
      <c r="G61" s="399"/>
      <c r="H61" s="263"/>
      <c r="I61" s="263"/>
      <c r="J61" s="263"/>
      <c r="K61" s="263"/>
      <c r="L61" s="263"/>
      <c r="M61" s="263"/>
      <c r="N61" s="263"/>
      <c r="O61" s="323"/>
      <c r="P61" s="322"/>
      <c r="Q61" s="263"/>
      <c r="R61" s="263"/>
      <c r="S61" s="263"/>
      <c r="T61" s="263"/>
      <c r="U61" s="263"/>
      <c r="V61" s="263"/>
      <c r="W61" s="263"/>
      <c r="X61" s="323"/>
      <c r="Y61" s="308"/>
      <c r="Z61" s="309"/>
      <c r="AA61" s="310"/>
      <c r="AB61" s="128"/>
      <c r="AC61" s="329"/>
      <c r="AD61" s="330"/>
      <c r="AE61" s="126"/>
      <c r="AF61" s="126"/>
      <c r="AG61" s="126"/>
      <c r="AH61" s="126"/>
      <c r="AI61" s="126"/>
      <c r="AJ61" s="126"/>
      <c r="AK61" s="126"/>
      <c r="AL61" s="126"/>
      <c r="AM61" s="126"/>
      <c r="AN61" s="126"/>
      <c r="AO61" s="126"/>
      <c r="AP61" s="128"/>
      <c r="AQ61" s="132"/>
      <c r="AR61" s="133"/>
      <c r="AS61" s="116" t="s">
        <v>60</v>
      </c>
      <c r="AT61" s="117"/>
      <c r="AU61" s="149">
        <v>4</v>
      </c>
      <c r="AV61" s="149"/>
      <c r="AW61" s="263" t="s">
        <v>56</v>
      </c>
      <c r="AX61" s="264"/>
    </row>
    <row r="62" spans="1:50" ht="23.25" customHeight="1" x14ac:dyDescent="0.15">
      <c r="A62" s="403"/>
      <c r="B62" s="401"/>
      <c r="C62" s="401"/>
      <c r="D62" s="401"/>
      <c r="E62" s="401"/>
      <c r="F62" s="402"/>
      <c r="G62" s="420" t="s">
        <v>545</v>
      </c>
      <c r="H62" s="421"/>
      <c r="I62" s="421"/>
      <c r="J62" s="421"/>
      <c r="K62" s="421"/>
      <c r="L62" s="421"/>
      <c r="M62" s="421"/>
      <c r="N62" s="421"/>
      <c r="O62" s="422"/>
      <c r="P62" s="429" t="s">
        <v>546</v>
      </c>
      <c r="Q62" s="429"/>
      <c r="R62" s="429"/>
      <c r="S62" s="429"/>
      <c r="T62" s="429"/>
      <c r="U62" s="429"/>
      <c r="V62" s="429"/>
      <c r="W62" s="429"/>
      <c r="X62" s="430"/>
      <c r="Y62" s="435" t="s">
        <v>7</v>
      </c>
      <c r="Z62" s="436"/>
      <c r="AA62" s="437"/>
      <c r="AB62" s="340"/>
      <c r="AC62" s="340"/>
      <c r="AD62" s="340"/>
      <c r="AE62" s="258">
        <v>1</v>
      </c>
      <c r="AF62" s="259"/>
      <c r="AG62" s="259"/>
      <c r="AH62" s="259"/>
      <c r="AI62" s="258">
        <v>1</v>
      </c>
      <c r="AJ62" s="259"/>
      <c r="AK62" s="259"/>
      <c r="AL62" s="259"/>
      <c r="AM62" s="258">
        <v>1</v>
      </c>
      <c r="AN62" s="259"/>
      <c r="AO62" s="259"/>
      <c r="AP62" s="259"/>
      <c r="AQ62" s="413"/>
      <c r="AR62" s="414"/>
      <c r="AS62" s="414"/>
      <c r="AT62" s="415"/>
      <c r="AU62" s="416"/>
      <c r="AV62" s="417"/>
      <c r="AW62" s="417"/>
      <c r="AX62" s="418"/>
    </row>
    <row r="63" spans="1:50" ht="23.25" customHeight="1" x14ac:dyDescent="0.15">
      <c r="A63" s="404"/>
      <c r="B63" s="405"/>
      <c r="C63" s="405"/>
      <c r="D63" s="405"/>
      <c r="E63" s="405"/>
      <c r="F63" s="406"/>
      <c r="G63" s="423"/>
      <c r="H63" s="424"/>
      <c r="I63" s="424"/>
      <c r="J63" s="424"/>
      <c r="K63" s="424"/>
      <c r="L63" s="424"/>
      <c r="M63" s="424"/>
      <c r="N63" s="424"/>
      <c r="O63" s="425"/>
      <c r="P63" s="431"/>
      <c r="Q63" s="431"/>
      <c r="R63" s="431"/>
      <c r="S63" s="431"/>
      <c r="T63" s="431"/>
      <c r="U63" s="431"/>
      <c r="V63" s="431"/>
      <c r="W63" s="431"/>
      <c r="X63" s="432"/>
      <c r="Y63" s="182" t="s">
        <v>32</v>
      </c>
      <c r="Z63" s="177"/>
      <c r="AA63" s="178"/>
      <c r="AB63" s="350"/>
      <c r="AC63" s="350"/>
      <c r="AD63" s="350"/>
      <c r="AE63" s="258" t="s">
        <v>354</v>
      </c>
      <c r="AF63" s="259"/>
      <c r="AG63" s="259"/>
      <c r="AH63" s="259"/>
      <c r="AI63" s="258" t="s">
        <v>354</v>
      </c>
      <c r="AJ63" s="259"/>
      <c r="AK63" s="259"/>
      <c r="AL63" s="259"/>
      <c r="AM63" s="258" t="s">
        <v>354</v>
      </c>
      <c r="AN63" s="259"/>
      <c r="AO63" s="259"/>
      <c r="AP63" s="259"/>
      <c r="AQ63" s="80"/>
      <c r="AR63" s="81"/>
      <c r="AS63" s="81"/>
      <c r="AT63" s="82"/>
      <c r="AU63" s="83" t="s">
        <v>354</v>
      </c>
      <c r="AV63" s="83"/>
      <c r="AW63" s="83"/>
      <c r="AX63" s="84"/>
    </row>
    <row r="64" spans="1:50" ht="23.25" customHeight="1" x14ac:dyDescent="0.15">
      <c r="A64" s="404"/>
      <c r="B64" s="405"/>
      <c r="C64" s="405"/>
      <c r="D64" s="405"/>
      <c r="E64" s="405"/>
      <c r="F64" s="406"/>
      <c r="G64" s="426"/>
      <c r="H64" s="427"/>
      <c r="I64" s="427"/>
      <c r="J64" s="427"/>
      <c r="K64" s="427"/>
      <c r="L64" s="427"/>
      <c r="M64" s="427"/>
      <c r="N64" s="427"/>
      <c r="O64" s="428"/>
      <c r="P64" s="433"/>
      <c r="Q64" s="433"/>
      <c r="R64" s="433"/>
      <c r="S64" s="433"/>
      <c r="T64" s="433"/>
      <c r="U64" s="433"/>
      <c r="V64" s="433"/>
      <c r="W64" s="433"/>
      <c r="X64" s="434"/>
      <c r="Y64" s="182" t="s">
        <v>8</v>
      </c>
      <c r="Z64" s="177"/>
      <c r="AA64" s="178"/>
      <c r="AB64" s="397" t="s">
        <v>57</v>
      </c>
      <c r="AC64" s="397"/>
      <c r="AD64" s="397"/>
      <c r="AE64" s="258" t="s">
        <v>354</v>
      </c>
      <c r="AF64" s="259"/>
      <c r="AG64" s="259"/>
      <c r="AH64" s="259"/>
      <c r="AI64" s="258" t="s">
        <v>354</v>
      </c>
      <c r="AJ64" s="259"/>
      <c r="AK64" s="259"/>
      <c r="AL64" s="259"/>
      <c r="AM64" s="258" t="s">
        <v>354</v>
      </c>
      <c r="AN64" s="259"/>
      <c r="AO64" s="259"/>
      <c r="AP64" s="259"/>
      <c r="AQ64" s="413"/>
      <c r="AR64" s="414"/>
      <c r="AS64" s="414"/>
      <c r="AT64" s="415"/>
      <c r="AU64" s="416"/>
      <c r="AV64" s="417"/>
      <c r="AW64" s="417"/>
      <c r="AX64" s="418"/>
    </row>
    <row r="65" spans="1:50" ht="23.25" customHeight="1" x14ac:dyDescent="0.15">
      <c r="A65" s="805" t="s">
        <v>261</v>
      </c>
      <c r="B65" s="806"/>
      <c r="C65" s="806"/>
      <c r="D65" s="806"/>
      <c r="E65" s="806"/>
      <c r="F65" s="807"/>
      <c r="G65" s="420" t="s">
        <v>544</v>
      </c>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19.5" customHeight="1" thickBot="1" x14ac:dyDescent="0.2">
      <c r="A66" s="808"/>
      <c r="B66" s="809"/>
      <c r="C66" s="809"/>
      <c r="D66" s="809"/>
      <c r="E66" s="809"/>
      <c r="F66" s="810"/>
      <c r="G66" s="426"/>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8"/>
    </row>
    <row r="67" spans="1:50" ht="18.75" hidden="1" customHeight="1" x14ac:dyDescent="0.15">
      <c r="A67" s="183" t="s">
        <v>229</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230</v>
      </c>
      <c r="X67" s="193"/>
      <c r="Y67" s="196"/>
      <c r="Z67" s="196"/>
      <c r="AA67" s="197"/>
      <c r="AB67" s="143" t="s">
        <v>6</v>
      </c>
      <c r="AC67" s="144"/>
      <c r="AD67" s="145"/>
      <c r="AE67" s="125" t="s">
        <v>381</v>
      </c>
      <c r="AF67" s="125"/>
      <c r="AG67" s="125"/>
      <c r="AH67" s="125"/>
      <c r="AI67" s="125" t="s">
        <v>382</v>
      </c>
      <c r="AJ67" s="125"/>
      <c r="AK67" s="125"/>
      <c r="AL67" s="125"/>
      <c r="AM67" s="125" t="s">
        <v>383</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231</v>
      </c>
      <c r="AX68" s="152"/>
    </row>
    <row r="69" spans="1:50" ht="23.25" hidden="1" customHeight="1" x14ac:dyDescent="0.15">
      <c r="A69" s="186"/>
      <c r="B69" s="187"/>
      <c r="C69" s="187"/>
      <c r="D69" s="187"/>
      <c r="E69" s="187"/>
      <c r="F69" s="188"/>
      <c r="G69" s="153" t="s">
        <v>232</v>
      </c>
      <c r="H69" s="156"/>
      <c r="I69" s="157"/>
      <c r="J69" s="157"/>
      <c r="K69" s="157"/>
      <c r="L69" s="157"/>
      <c r="M69" s="157"/>
      <c r="N69" s="157"/>
      <c r="O69" s="158"/>
      <c r="P69" s="156"/>
      <c r="Q69" s="157"/>
      <c r="R69" s="157"/>
      <c r="S69" s="157"/>
      <c r="T69" s="157"/>
      <c r="U69" s="157"/>
      <c r="V69" s="158"/>
      <c r="W69" s="162"/>
      <c r="X69" s="163"/>
      <c r="Y69" s="168" t="s">
        <v>7</v>
      </c>
      <c r="Z69" s="168"/>
      <c r="AA69" s="169"/>
      <c r="AB69" s="170" t="s">
        <v>250</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250</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251</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242</v>
      </c>
      <c r="B72" s="187"/>
      <c r="C72" s="187"/>
      <c r="D72" s="187"/>
      <c r="E72" s="187"/>
      <c r="F72" s="188"/>
      <c r="G72" s="154" t="s">
        <v>233</v>
      </c>
      <c r="H72" s="203"/>
      <c r="I72" s="203"/>
      <c r="J72" s="203"/>
      <c r="K72" s="203"/>
      <c r="L72" s="203"/>
      <c r="M72" s="203"/>
      <c r="N72" s="203"/>
      <c r="O72" s="203"/>
      <c r="P72" s="203"/>
      <c r="Q72" s="203"/>
      <c r="R72" s="203"/>
      <c r="S72" s="203"/>
      <c r="T72" s="203"/>
      <c r="U72" s="203"/>
      <c r="V72" s="203"/>
      <c r="W72" s="206" t="s">
        <v>252</v>
      </c>
      <c r="X72" s="207"/>
      <c r="Y72" s="168" t="s">
        <v>7</v>
      </c>
      <c r="Z72" s="168"/>
      <c r="AA72" s="169"/>
      <c r="AB72" s="170" t="s">
        <v>250</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250</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251</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229</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381</v>
      </c>
      <c r="AF75" s="125"/>
      <c r="AG75" s="125"/>
      <c r="AH75" s="125"/>
      <c r="AI75" s="125" t="s">
        <v>382</v>
      </c>
      <c r="AJ75" s="125"/>
      <c r="AK75" s="125"/>
      <c r="AL75" s="125"/>
      <c r="AM75" s="125" t="s">
        <v>383</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231</v>
      </c>
      <c r="AX76" s="138"/>
    </row>
    <row r="77" spans="1:50" ht="23.25" hidden="1" customHeight="1" x14ac:dyDescent="0.15">
      <c r="A77" s="111"/>
      <c r="B77" s="112"/>
      <c r="C77" s="112"/>
      <c r="D77" s="112"/>
      <c r="E77" s="112"/>
      <c r="F77" s="113"/>
      <c r="G77" s="212" t="s">
        <v>232</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234</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245</v>
      </c>
      <c r="B80" s="95"/>
      <c r="C80" s="95"/>
      <c r="D80" s="95"/>
      <c r="E80" s="96" t="s">
        <v>235</v>
      </c>
      <c r="F80" s="97"/>
      <c r="G80" s="68" t="s">
        <v>233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5" t="s">
        <v>221</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43" t="s">
        <v>225</v>
      </c>
      <c r="AP81" s="244"/>
      <c r="AQ81" s="245"/>
      <c r="AR81" s="66" t="s">
        <v>220</v>
      </c>
      <c r="AS81" s="77"/>
      <c r="AT81" s="77"/>
      <c r="AU81" s="77"/>
      <c r="AV81" s="77"/>
      <c r="AW81" s="77"/>
      <c r="AX81" s="78"/>
    </row>
    <row r="82" spans="1:60" ht="22.15" hidden="1" customHeight="1" x14ac:dyDescent="0.15">
      <c r="A82" s="352" t="s">
        <v>55</v>
      </c>
      <c r="B82" s="355" t="s">
        <v>52</v>
      </c>
      <c r="C82" s="356"/>
      <c r="D82" s="356"/>
      <c r="E82" s="356"/>
      <c r="F82" s="357"/>
      <c r="G82" s="261" t="s">
        <v>47</v>
      </c>
      <c r="H82" s="261"/>
      <c r="I82" s="261"/>
      <c r="J82" s="261"/>
      <c r="K82" s="261"/>
      <c r="L82" s="261"/>
      <c r="M82" s="261"/>
      <c r="N82" s="261"/>
      <c r="O82" s="261"/>
      <c r="P82" s="261"/>
      <c r="Q82" s="261"/>
      <c r="R82" s="261"/>
      <c r="S82" s="261"/>
      <c r="T82" s="261"/>
      <c r="U82" s="261"/>
      <c r="V82" s="261"/>
      <c r="W82" s="261"/>
      <c r="X82" s="261"/>
      <c r="Y82" s="261"/>
      <c r="Z82" s="261"/>
      <c r="AA82" s="321"/>
      <c r="AB82" s="320" t="s">
        <v>394</v>
      </c>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2"/>
    </row>
    <row r="83" spans="1:60" ht="22.15" hidden="1" customHeight="1" x14ac:dyDescent="0.15">
      <c r="A83" s="353"/>
      <c r="B83" s="358"/>
      <c r="C83" s="359"/>
      <c r="D83" s="359"/>
      <c r="E83" s="359"/>
      <c r="F83" s="360"/>
      <c r="G83" s="263"/>
      <c r="H83" s="263"/>
      <c r="I83" s="263"/>
      <c r="J83" s="263"/>
      <c r="K83" s="263"/>
      <c r="L83" s="263"/>
      <c r="M83" s="263"/>
      <c r="N83" s="263"/>
      <c r="O83" s="263"/>
      <c r="P83" s="263"/>
      <c r="Q83" s="263"/>
      <c r="R83" s="263"/>
      <c r="S83" s="263"/>
      <c r="T83" s="263"/>
      <c r="U83" s="263"/>
      <c r="V83" s="263"/>
      <c r="W83" s="263"/>
      <c r="X83" s="263"/>
      <c r="Y83" s="263"/>
      <c r="Z83" s="263"/>
      <c r="AA83" s="323"/>
      <c r="AB83" s="322"/>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4"/>
    </row>
    <row r="84" spans="1:60" ht="22.15" hidden="1" customHeight="1" x14ac:dyDescent="0.15">
      <c r="A84" s="353"/>
      <c r="B84" s="358"/>
      <c r="C84" s="359"/>
      <c r="D84" s="359"/>
      <c r="E84" s="359"/>
      <c r="F84" s="360"/>
      <c r="G84" s="268"/>
      <c r="H84" s="268"/>
      <c r="I84" s="268"/>
      <c r="J84" s="268"/>
      <c r="K84" s="268"/>
      <c r="L84" s="268"/>
      <c r="M84" s="268"/>
      <c r="N84" s="268"/>
      <c r="O84" s="268"/>
      <c r="P84" s="268"/>
      <c r="Q84" s="268"/>
      <c r="R84" s="268"/>
      <c r="S84" s="268"/>
      <c r="T84" s="268"/>
      <c r="U84" s="268"/>
      <c r="V84" s="268"/>
      <c r="W84" s="268"/>
      <c r="X84" s="268"/>
      <c r="Y84" s="268"/>
      <c r="Z84" s="268"/>
      <c r="AA84" s="364"/>
      <c r="AB84" s="267"/>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9"/>
    </row>
    <row r="85" spans="1:60" ht="22.15" hidden="1" customHeight="1" x14ac:dyDescent="0.15">
      <c r="A85" s="353"/>
      <c r="B85" s="358"/>
      <c r="C85" s="359"/>
      <c r="D85" s="359"/>
      <c r="E85" s="359"/>
      <c r="F85" s="360"/>
      <c r="G85" s="271"/>
      <c r="H85" s="271"/>
      <c r="I85" s="271"/>
      <c r="J85" s="271"/>
      <c r="K85" s="271"/>
      <c r="L85" s="271"/>
      <c r="M85" s="271"/>
      <c r="N85" s="271"/>
      <c r="O85" s="271"/>
      <c r="P85" s="271"/>
      <c r="Q85" s="271"/>
      <c r="R85" s="271"/>
      <c r="S85" s="271"/>
      <c r="T85" s="271"/>
      <c r="U85" s="271"/>
      <c r="V85" s="271"/>
      <c r="W85" s="271"/>
      <c r="X85" s="271"/>
      <c r="Y85" s="271"/>
      <c r="Z85" s="271"/>
      <c r="AA85" s="365"/>
      <c r="AB85" s="270"/>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2"/>
      <c r="AY85" s="5"/>
      <c r="AZ85" s="5"/>
      <c r="BA85" s="5"/>
      <c r="BB85" s="5"/>
      <c r="BC85" s="5"/>
    </row>
    <row r="86" spans="1:60" ht="22.15" hidden="1" customHeight="1" x14ac:dyDescent="0.15">
      <c r="A86" s="353"/>
      <c r="B86" s="361"/>
      <c r="C86" s="362"/>
      <c r="D86" s="362"/>
      <c r="E86" s="362"/>
      <c r="F86" s="363"/>
      <c r="G86" s="274"/>
      <c r="H86" s="274"/>
      <c r="I86" s="274"/>
      <c r="J86" s="274"/>
      <c r="K86" s="274"/>
      <c r="L86" s="274"/>
      <c r="M86" s="274"/>
      <c r="N86" s="274"/>
      <c r="O86" s="274"/>
      <c r="P86" s="274"/>
      <c r="Q86" s="274"/>
      <c r="R86" s="274"/>
      <c r="S86" s="274"/>
      <c r="T86" s="274"/>
      <c r="U86" s="274"/>
      <c r="V86" s="274"/>
      <c r="W86" s="274"/>
      <c r="X86" s="274"/>
      <c r="Y86" s="274"/>
      <c r="Z86" s="274"/>
      <c r="AA86" s="366"/>
      <c r="AB86" s="273"/>
      <c r="AC86" s="274"/>
      <c r="AD86" s="274"/>
      <c r="AE86" s="274"/>
      <c r="AF86" s="274"/>
      <c r="AG86" s="274"/>
      <c r="AH86" s="274"/>
      <c r="AI86" s="274"/>
      <c r="AJ86" s="274"/>
      <c r="AK86" s="274"/>
      <c r="AL86" s="274"/>
      <c r="AM86" s="274"/>
      <c r="AN86" s="274"/>
      <c r="AO86" s="274"/>
      <c r="AP86" s="274"/>
      <c r="AQ86" s="271"/>
      <c r="AR86" s="271"/>
      <c r="AS86" s="271"/>
      <c r="AT86" s="271"/>
      <c r="AU86" s="274"/>
      <c r="AV86" s="274"/>
      <c r="AW86" s="274"/>
      <c r="AX86" s="275"/>
      <c r="AY86" s="5"/>
      <c r="AZ86" s="5"/>
      <c r="BA86" s="5"/>
      <c r="BB86" s="5"/>
      <c r="BC86" s="5"/>
      <c r="BD86" s="5"/>
      <c r="BE86" s="5"/>
      <c r="BF86" s="5"/>
      <c r="BG86" s="5"/>
      <c r="BH86" s="5"/>
    </row>
    <row r="87" spans="1:60" ht="18.75" hidden="1" customHeight="1" x14ac:dyDescent="0.15">
      <c r="A87" s="353"/>
      <c r="B87" s="359" t="s">
        <v>53</v>
      </c>
      <c r="C87" s="359"/>
      <c r="D87" s="359"/>
      <c r="E87" s="359"/>
      <c r="F87" s="360"/>
      <c r="G87" s="398" t="s">
        <v>39</v>
      </c>
      <c r="H87" s="261"/>
      <c r="I87" s="261"/>
      <c r="J87" s="261"/>
      <c r="K87" s="261"/>
      <c r="L87" s="261"/>
      <c r="M87" s="261"/>
      <c r="N87" s="261"/>
      <c r="O87" s="321"/>
      <c r="P87" s="320" t="s">
        <v>41</v>
      </c>
      <c r="Q87" s="261"/>
      <c r="R87" s="261"/>
      <c r="S87" s="261"/>
      <c r="T87" s="261"/>
      <c r="U87" s="261"/>
      <c r="V87" s="261"/>
      <c r="W87" s="261"/>
      <c r="X87" s="321"/>
      <c r="Y87" s="324"/>
      <c r="Z87" s="325"/>
      <c r="AA87" s="326"/>
      <c r="AB87" s="127" t="s">
        <v>6</v>
      </c>
      <c r="AC87" s="327"/>
      <c r="AD87" s="328"/>
      <c r="AE87" s="125" t="s">
        <v>381</v>
      </c>
      <c r="AF87" s="125"/>
      <c r="AG87" s="125"/>
      <c r="AH87" s="125"/>
      <c r="AI87" s="125" t="s">
        <v>382</v>
      </c>
      <c r="AJ87" s="125"/>
      <c r="AK87" s="125"/>
      <c r="AL87" s="125"/>
      <c r="AM87" s="125" t="s">
        <v>383</v>
      </c>
      <c r="AN87" s="125"/>
      <c r="AO87" s="125"/>
      <c r="AP87" s="127"/>
      <c r="AQ87" s="85" t="s">
        <v>59</v>
      </c>
      <c r="AR87" s="86"/>
      <c r="AS87" s="86"/>
      <c r="AT87" s="87"/>
      <c r="AU87" s="261" t="s">
        <v>46</v>
      </c>
      <c r="AV87" s="261"/>
      <c r="AW87" s="261"/>
      <c r="AX87" s="262"/>
    </row>
    <row r="88" spans="1:60" ht="18.75" hidden="1" customHeight="1" x14ac:dyDescent="0.15">
      <c r="A88" s="353"/>
      <c r="B88" s="359"/>
      <c r="C88" s="359"/>
      <c r="D88" s="359"/>
      <c r="E88" s="359"/>
      <c r="F88" s="360"/>
      <c r="G88" s="399"/>
      <c r="H88" s="263"/>
      <c r="I88" s="263"/>
      <c r="J88" s="263"/>
      <c r="K88" s="263"/>
      <c r="L88" s="263"/>
      <c r="M88" s="263"/>
      <c r="N88" s="263"/>
      <c r="O88" s="323"/>
      <c r="P88" s="322"/>
      <c r="Q88" s="263"/>
      <c r="R88" s="263"/>
      <c r="S88" s="263"/>
      <c r="T88" s="263"/>
      <c r="U88" s="263"/>
      <c r="V88" s="263"/>
      <c r="W88" s="263"/>
      <c r="X88" s="323"/>
      <c r="Y88" s="324"/>
      <c r="Z88" s="325"/>
      <c r="AA88" s="326"/>
      <c r="AB88" s="128"/>
      <c r="AC88" s="329"/>
      <c r="AD88" s="330"/>
      <c r="AE88" s="126"/>
      <c r="AF88" s="126"/>
      <c r="AG88" s="126"/>
      <c r="AH88" s="126"/>
      <c r="AI88" s="126"/>
      <c r="AJ88" s="126"/>
      <c r="AK88" s="126"/>
      <c r="AL88" s="126"/>
      <c r="AM88" s="126"/>
      <c r="AN88" s="126"/>
      <c r="AO88" s="126"/>
      <c r="AP88" s="128"/>
      <c r="AQ88" s="148"/>
      <c r="AR88" s="149"/>
      <c r="AS88" s="116" t="s">
        <v>60</v>
      </c>
      <c r="AT88" s="117"/>
      <c r="AU88" s="149"/>
      <c r="AV88" s="149"/>
      <c r="AW88" s="263" t="s">
        <v>56</v>
      </c>
      <c r="AX88" s="264"/>
    </row>
    <row r="89" spans="1:60" ht="23.25" hidden="1" customHeight="1" x14ac:dyDescent="0.15">
      <c r="A89" s="353"/>
      <c r="B89" s="359"/>
      <c r="C89" s="359"/>
      <c r="D89" s="359"/>
      <c r="E89" s="359"/>
      <c r="F89" s="360"/>
      <c r="G89" s="331"/>
      <c r="H89" s="215"/>
      <c r="I89" s="215"/>
      <c r="J89" s="215"/>
      <c r="K89" s="215"/>
      <c r="L89" s="215"/>
      <c r="M89" s="215"/>
      <c r="N89" s="215"/>
      <c r="O89" s="216"/>
      <c r="P89" s="215"/>
      <c r="Q89" s="333"/>
      <c r="R89" s="333"/>
      <c r="S89" s="333"/>
      <c r="T89" s="333"/>
      <c r="U89" s="333"/>
      <c r="V89" s="333"/>
      <c r="W89" s="333"/>
      <c r="X89" s="334"/>
      <c r="Y89" s="337" t="s">
        <v>40</v>
      </c>
      <c r="Z89" s="338"/>
      <c r="AA89" s="339"/>
      <c r="AB89" s="340"/>
      <c r="AC89" s="340"/>
      <c r="AD89" s="340"/>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53"/>
      <c r="B90" s="359"/>
      <c r="C90" s="359"/>
      <c r="D90" s="359"/>
      <c r="E90" s="359"/>
      <c r="F90" s="360"/>
      <c r="G90" s="332"/>
      <c r="H90" s="217"/>
      <c r="I90" s="217"/>
      <c r="J90" s="217"/>
      <c r="K90" s="217"/>
      <c r="L90" s="217"/>
      <c r="M90" s="217"/>
      <c r="N90" s="217"/>
      <c r="O90" s="218"/>
      <c r="P90" s="335"/>
      <c r="Q90" s="335"/>
      <c r="R90" s="335"/>
      <c r="S90" s="335"/>
      <c r="T90" s="335"/>
      <c r="U90" s="335"/>
      <c r="V90" s="335"/>
      <c r="W90" s="335"/>
      <c r="X90" s="336"/>
      <c r="Y90" s="349" t="s">
        <v>32</v>
      </c>
      <c r="Z90" s="306"/>
      <c r="AA90" s="307"/>
      <c r="AB90" s="350"/>
      <c r="AC90" s="350"/>
      <c r="AD90" s="350"/>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53"/>
      <c r="B91" s="359"/>
      <c r="C91" s="359"/>
      <c r="D91" s="359"/>
      <c r="E91" s="359"/>
      <c r="F91" s="360"/>
      <c r="G91" s="332"/>
      <c r="H91" s="217"/>
      <c r="I91" s="217"/>
      <c r="J91" s="217"/>
      <c r="K91" s="217"/>
      <c r="L91" s="217"/>
      <c r="M91" s="217"/>
      <c r="N91" s="217"/>
      <c r="O91" s="218"/>
      <c r="P91" s="335"/>
      <c r="Q91" s="335"/>
      <c r="R91" s="335"/>
      <c r="S91" s="335"/>
      <c r="T91" s="335"/>
      <c r="U91" s="335"/>
      <c r="V91" s="335"/>
      <c r="W91" s="335"/>
      <c r="X91" s="336"/>
      <c r="Y91" s="320" t="s">
        <v>8</v>
      </c>
      <c r="Z91" s="261"/>
      <c r="AA91" s="321"/>
      <c r="AB91" s="351" t="s">
        <v>9</v>
      </c>
      <c r="AC91" s="351"/>
      <c r="AD91" s="351"/>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53"/>
      <c r="B92" s="355" t="s">
        <v>53</v>
      </c>
      <c r="C92" s="356"/>
      <c r="D92" s="356"/>
      <c r="E92" s="356"/>
      <c r="F92" s="357"/>
      <c r="G92" s="398" t="s">
        <v>39</v>
      </c>
      <c r="H92" s="261"/>
      <c r="I92" s="261"/>
      <c r="J92" s="261"/>
      <c r="K92" s="261"/>
      <c r="L92" s="261"/>
      <c r="M92" s="261"/>
      <c r="N92" s="261"/>
      <c r="O92" s="321"/>
      <c r="P92" s="320" t="s">
        <v>41</v>
      </c>
      <c r="Q92" s="261"/>
      <c r="R92" s="261"/>
      <c r="S92" s="261"/>
      <c r="T92" s="261"/>
      <c r="U92" s="261"/>
      <c r="V92" s="261"/>
      <c r="W92" s="261"/>
      <c r="X92" s="321"/>
      <c r="Y92" s="324"/>
      <c r="Z92" s="325"/>
      <c r="AA92" s="326"/>
      <c r="AB92" s="127" t="s">
        <v>6</v>
      </c>
      <c r="AC92" s="327"/>
      <c r="AD92" s="328"/>
      <c r="AE92" s="125" t="s">
        <v>381</v>
      </c>
      <c r="AF92" s="125"/>
      <c r="AG92" s="125"/>
      <c r="AH92" s="125"/>
      <c r="AI92" s="125" t="s">
        <v>382</v>
      </c>
      <c r="AJ92" s="125"/>
      <c r="AK92" s="125"/>
      <c r="AL92" s="125"/>
      <c r="AM92" s="125" t="s">
        <v>383</v>
      </c>
      <c r="AN92" s="125"/>
      <c r="AO92" s="125"/>
      <c r="AP92" s="127"/>
      <c r="AQ92" s="85" t="s">
        <v>59</v>
      </c>
      <c r="AR92" s="86"/>
      <c r="AS92" s="86"/>
      <c r="AT92" s="87"/>
      <c r="AU92" s="261" t="s">
        <v>46</v>
      </c>
      <c r="AV92" s="261"/>
      <c r="AW92" s="261"/>
      <c r="AX92" s="262"/>
    </row>
    <row r="93" spans="1:60" ht="18.75" hidden="1" customHeight="1" x14ac:dyDescent="0.15">
      <c r="A93" s="353"/>
      <c r="B93" s="358"/>
      <c r="C93" s="359"/>
      <c r="D93" s="359"/>
      <c r="E93" s="359"/>
      <c r="F93" s="360"/>
      <c r="G93" s="399"/>
      <c r="H93" s="263"/>
      <c r="I93" s="263"/>
      <c r="J93" s="263"/>
      <c r="K93" s="263"/>
      <c r="L93" s="263"/>
      <c r="M93" s="263"/>
      <c r="N93" s="263"/>
      <c r="O93" s="323"/>
      <c r="P93" s="322"/>
      <c r="Q93" s="263"/>
      <c r="R93" s="263"/>
      <c r="S93" s="263"/>
      <c r="T93" s="263"/>
      <c r="U93" s="263"/>
      <c r="V93" s="263"/>
      <c r="W93" s="263"/>
      <c r="X93" s="323"/>
      <c r="Y93" s="324"/>
      <c r="Z93" s="325"/>
      <c r="AA93" s="326"/>
      <c r="AB93" s="128"/>
      <c r="AC93" s="329"/>
      <c r="AD93" s="330"/>
      <c r="AE93" s="126"/>
      <c r="AF93" s="126"/>
      <c r="AG93" s="126"/>
      <c r="AH93" s="126"/>
      <c r="AI93" s="126"/>
      <c r="AJ93" s="126"/>
      <c r="AK93" s="126"/>
      <c r="AL93" s="126"/>
      <c r="AM93" s="126"/>
      <c r="AN93" s="126"/>
      <c r="AO93" s="126"/>
      <c r="AP93" s="128"/>
      <c r="AQ93" s="148"/>
      <c r="AR93" s="149"/>
      <c r="AS93" s="116" t="s">
        <v>60</v>
      </c>
      <c r="AT93" s="117"/>
      <c r="AU93" s="149"/>
      <c r="AV93" s="149"/>
      <c r="AW93" s="263" t="s">
        <v>56</v>
      </c>
      <c r="AX93" s="264"/>
    </row>
    <row r="94" spans="1:60" ht="23.25" hidden="1" customHeight="1" x14ac:dyDescent="0.15">
      <c r="A94" s="353"/>
      <c r="B94" s="358"/>
      <c r="C94" s="359"/>
      <c r="D94" s="359"/>
      <c r="E94" s="359"/>
      <c r="F94" s="360"/>
      <c r="G94" s="331"/>
      <c r="H94" s="215"/>
      <c r="I94" s="215"/>
      <c r="J94" s="215"/>
      <c r="K94" s="215"/>
      <c r="L94" s="215"/>
      <c r="M94" s="215"/>
      <c r="N94" s="215"/>
      <c r="O94" s="216"/>
      <c r="P94" s="215"/>
      <c r="Q94" s="333"/>
      <c r="R94" s="333"/>
      <c r="S94" s="333"/>
      <c r="T94" s="333"/>
      <c r="U94" s="333"/>
      <c r="V94" s="333"/>
      <c r="W94" s="333"/>
      <c r="X94" s="334"/>
      <c r="Y94" s="337" t="s">
        <v>40</v>
      </c>
      <c r="Z94" s="338"/>
      <c r="AA94" s="339"/>
      <c r="AB94" s="340"/>
      <c r="AC94" s="340"/>
      <c r="AD94" s="340"/>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53"/>
      <c r="B95" s="358"/>
      <c r="C95" s="359"/>
      <c r="D95" s="359"/>
      <c r="E95" s="359"/>
      <c r="F95" s="360"/>
      <c r="G95" s="332"/>
      <c r="H95" s="217"/>
      <c r="I95" s="217"/>
      <c r="J95" s="217"/>
      <c r="K95" s="217"/>
      <c r="L95" s="217"/>
      <c r="M95" s="217"/>
      <c r="N95" s="217"/>
      <c r="O95" s="218"/>
      <c r="P95" s="335"/>
      <c r="Q95" s="335"/>
      <c r="R95" s="335"/>
      <c r="S95" s="335"/>
      <c r="T95" s="335"/>
      <c r="U95" s="335"/>
      <c r="V95" s="335"/>
      <c r="W95" s="335"/>
      <c r="X95" s="336"/>
      <c r="Y95" s="349" t="s">
        <v>32</v>
      </c>
      <c r="Z95" s="306"/>
      <c r="AA95" s="307"/>
      <c r="AB95" s="350"/>
      <c r="AC95" s="350"/>
      <c r="AD95" s="350"/>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53"/>
      <c r="B96" s="361"/>
      <c r="C96" s="362"/>
      <c r="D96" s="362"/>
      <c r="E96" s="362"/>
      <c r="F96" s="363"/>
      <c r="G96" s="332"/>
      <c r="H96" s="217"/>
      <c r="I96" s="217"/>
      <c r="J96" s="217"/>
      <c r="K96" s="217"/>
      <c r="L96" s="217"/>
      <c r="M96" s="217"/>
      <c r="N96" s="217"/>
      <c r="O96" s="218"/>
      <c r="P96" s="335"/>
      <c r="Q96" s="335"/>
      <c r="R96" s="335"/>
      <c r="S96" s="335"/>
      <c r="T96" s="335"/>
      <c r="U96" s="335"/>
      <c r="V96" s="335"/>
      <c r="W96" s="335"/>
      <c r="X96" s="336"/>
      <c r="Y96" s="320" t="s">
        <v>8</v>
      </c>
      <c r="Z96" s="261"/>
      <c r="AA96" s="321"/>
      <c r="AB96" s="351" t="s">
        <v>9</v>
      </c>
      <c r="AC96" s="351"/>
      <c r="AD96" s="351"/>
      <c r="AE96" s="104"/>
      <c r="AF96" s="105"/>
      <c r="AG96" s="105"/>
      <c r="AH96" s="105"/>
      <c r="AI96" s="104"/>
      <c r="AJ96" s="105"/>
      <c r="AK96" s="105"/>
      <c r="AL96" s="105"/>
      <c r="AM96" s="104"/>
      <c r="AN96" s="105"/>
      <c r="AO96" s="105"/>
      <c r="AP96" s="105"/>
      <c r="AQ96" s="89"/>
      <c r="AR96" s="90"/>
      <c r="AS96" s="90"/>
      <c r="AT96" s="265"/>
      <c r="AU96" s="105"/>
      <c r="AV96" s="105"/>
      <c r="AW96" s="105"/>
      <c r="AX96" s="266"/>
    </row>
    <row r="97" spans="1:50" ht="18.75" hidden="1" customHeight="1" x14ac:dyDescent="0.15">
      <c r="A97" s="353"/>
      <c r="B97" s="359" t="s">
        <v>53</v>
      </c>
      <c r="C97" s="359"/>
      <c r="D97" s="359"/>
      <c r="E97" s="359"/>
      <c r="F97" s="360"/>
      <c r="G97" s="398" t="s">
        <v>39</v>
      </c>
      <c r="H97" s="261"/>
      <c r="I97" s="261"/>
      <c r="J97" s="261"/>
      <c r="K97" s="261"/>
      <c r="L97" s="261"/>
      <c r="M97" s="261"/>
      <c r="N97" s="261"/>
      <c r="O97" s="321"/>
      <c r="P97" s="320" t="s">
        <v>41</v>
      </c>
      <c r="Q97" s="261"/>
      <c r="R97" s="261"/>
      <c r="S97" s="261"/>
      <c r="T97" s="261"/>
      <c r="U97" s="261"/>
      <c r="V97" s="261"/>
      <c r="W97" s="261"/>
      <c r="X97" s="321"/>
      <c r="Y97" s="324"/>
      <c r="Z97" s="325"/>
      <c r="AA97" s="326"/>
      <c r="AB97" s="127" t="s">
        <v>6</v>
      </c>
      <c r="AC97" s="327"/>
      <c r="AD97" s="328"/>
      <c r="AE97" s="125" t="s">
        <v>381</v>
      </c>
      <c r="AF97" s="125"/>
      <c r="AG97" s="125"/>
      <c r="AH97" s="125"/>
      <c r="AI97" s="125" t="s">
        <v>382</v>
      </c>
      <c r="AJ97" s="125"/>
      <c r="AK97" s="125"/>
      <c r="AL97" s="125"/>
      <c r="AM97" s="125" t="s">
        <v>383</v>
      </c>
      <c r="AN97" s="125"/>
      <c r="AO97" s="125"/>
      <c r="AP97" s="127"/>
      <c r="AQ97" s="85" t="s">
        <v>59</v>
      </c>
      <c r="AR97" s="86"/>
      <c r="AS97" s="86"/>
      <c r="AT97" s="87"/>
      <c r="AU97" s="261" t="s">
        <v>46</v>
      </c>
      <c r="AV97" s="261"/>
      <c r="AW97" s="261"/>
      <c r="AX97" s="262"/>
    </row>
    <row r="98" spans="1:50" ht="18.75" hidden="1" customHeight="1" x14ac:dyDescent="0.15">
      <c r="A98" s="353"/>
      <c r="B98" s="359"/>
      <c r="C98" s="359"/>
      <c r="D98" s="359"/>
      <c r="E98" s="359"/>
      <c r="F98" s="360"/>
      <c r="G98" s="399"/>
      <c r="H98" s="263"/>
      <c r="I98" s="263"/>
      <c r="J98" s="263"/>
      <c r="K98" s="263"/>
      <c r="L98" s="263"/>
      <c r="M98" s="263"/>
      <c r="N98" s="263"/>
      <c r="O98" s="323"/>
      <c r="P98" s="322"/>
      <c r="Q98" s="263"/>
      <c r="R98" s="263"/>
      <c r="S98" s="263"/>
      <c r="T98" s="263"/>
      <c r="U98" s="263"/>
      <c r="V98" s="263"/>
      <c r="W98" s="263"/>
      <c r="X98" s="323"/>
      <c r="Y98" s="324"/>
      <c r="Z98" s="325"/>
      <c r="AA98" s="326"/>
      <c r="AB98" s="128"/>
      <c r="AC98" s="329"/>
      <c r="AD98" s="330"/>
      <c r="AE98" s="126"/>
      <c r="AF98" s="126"/>
      <c r="AG98" s="126"/>
      <c r="AH98" s="126"/>
      <c r="AI98" s="126"/>
      <c r="AJ98" s="126"/>
      <c r="AK98" s="126"/>
      <c r="AL98" s="126"/>
      <c r="AM98" s="126"/>
      <c r="AN98" s="126"/>
      <c r="AO98" s="126"/>
      <c r="AP98" s="128"/>
      <c r="AQ98" s="148"/>
      <c r="AR98" s="149"/>
      <c r="AS98" s="116" t="s">
        <v>60</v>
      </c>
      <c r="AT98" s="117"/>
      <c r="AU98" s="149"/>
      <c r="AV98" s="149"/>
      <c r="AW98" s="263" t="s">
        <v>56</v>
      </c>
      <c r="AX98" s="264"/>
    </row>
    <row r="99" spans="1:50" ht="23.25" hidden="1" customHeight="1" x14ac:dyDescent="0.15">
      <c r="A99" s="353"/>
      <c r="B99" s="359"/>
      <c r="C99" s="359"/>
      <c r="D99" s="359"/>
      <c r="E99" s="359"/>
      <c r="F99" s="360"/>
      <c r="G99" s="331"/>
      <c r="H99" s="215"/>
      <c r="I99" s="215"/>
      <c r="J99" s="215"/>
      <c r="K99" s="215"/>
      <c r="L99" s="215"/>
      <c r="M99" s="215"/>
      <c r="N99" s="215"/>
      <c r="O99" s="216"/>
      <c r="P99" s="215"/>
      <c r="Q99" s="333"/>
      <c r="R99" s="333"/>
      <c r="S99" s="333"/>
      <c r="T99" s="333"/>
      <c r="U99" s="333"/>
      <c r="V99" s="333"/>
      <c r="W99" s="333"/>
      <c r="X99" s="334"/>
      <c r="Y99" s="337" t="s">
        <v>40</v>
      </c>
      <c r="Z99" s="338"/>
      <c r="AA99" s="339"/>
      <c r="AB99" s="340"/>
      <c r="AC99" s="340"/>
      <c r="AD99" s="340"/>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53"/>
      <c r="B100" s="359"/>
      <c r="C100" s="359"/>
      <c r="D100" s="359"/>
      <c r="E100" s="359"/>
      <c r="F100" s="360"/>
      <c r="G100" s="332"/>
      <c r="H100" s="217"/>
      <c r="I100" s="217"/>
      <c r="J100" s="217"/>
      <c r="K100" s="217"/>
      <c r="L100" s="217"/>
      <c r="M100" s="217"/>
      <c r="N100" s="217"/>
      <c r="O100" s="218"/>
      <c r="P100" s="335"/>
      <c r="Q100" s="335"/>
      <c r="R100" s="335"/>
      <c r="S100" s="335"/>
      <c r="T100" s="335"/>
      <c r="U100" s="335"/>
      <c r="V100" s="335"/>
      <c r="W100" s="335"/>
      <c r="X100" s="336"/>
      <c r="Y100" s="349" t="s">
        <v>32</v>
      </c>
      <c r="Z100" s="306"/>
      <c r="AA100" s="307"/>
      <c r="AB100" s="350"/>
      <c r="AC100" s="350"/>
      <c r="AD100" s="350"/>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54"/>
      <c r="B101" s="592"/>
      <c r="C101" s="592"/>
      <c r="D101" s="592"/>
      <c r="E101" s="592"/>
      <c r="F101" s="593"/>
      <c r="G101" s="341"/>
      <c r="H101" s="342"/>
      <c r="I101" s="342"/>
      <c r="J101" s="342"/>
      <c r="K101" s="342"/>
      <c r="L101" s="342"/>
      <c r="M101" s="342"/>
      <c r="N101" s="342"/>
      <c r="O101" s="343"/>
      <c r="P101" s="344"/>
      <c r="Q101" s="344"/>
      <c r="R101" s="344"/>
      <c r="S101" s="344"/>
      <c r="T101" s="344"/>
      <c r="U101" s="344"/>
      <c r="V101" s="344"/>
      <c r="W101" s="344"/>
      <c r="X101" s="345"/>
      <c r="Y101" s="346" t="s">
        <v>8</v>
      </c>
      <c r="Z101" s="347"/>
      <c r="AA101" s="348"/>
      <c r="AB101" s="599" t="s">
        <v>9</v>
      </c>
      <c r="AC101" s="599"/>
      <c r="AD101" s="599"/>
      <c r="AE101" s="600"/>
      <c r="AF101" s="594"/>
      <c r="AG101" s="594"/>
      <c r="AH101" s="594"/>
      <c r="AI101" s="600"/>
      <c r="AJ101" s="594"/>
      <c r="AK101" s="594"/>
      <c r="AL101" s="594"/>
      <c r="AM101" s="600"/>
      <c r="AN101" s="594"/>
      <c r="AO101" s="594"/>
      <c r="AP101" s="594"/>
      <c r="AQ101" s="589"/>
      <c r="AR101" s="590"/>
      <c r="AS101" s="590"/>
      <c r="AT101" s="591"/>
      <c r="AU101" s="594"/>
      <c r="AV101" s="594"/>
      <c r="AW101" s="594"/>
      <c r="AX101" s="595"/>
    </row>
    <row r="102" spans="1:50" ht="31.5" customHeight="1" x14ac:dyDescent="0.15">
      <c r="A102" s="367" t="s">
        <v>227</v>
      </c>
      <c r="B102" s="368"/>
      <c r="C102" s="368"/>
      <c r="D102" s="368"/>
      <c r="E102" s="368"/>
      <c r="F102" s="369"/>
      <c r="G102" s="370" t="s">
        <v>38</v>
      </c>
      <c r="H102" s="370"/>
      <c r="I102" s="370"/>
      <c r="J102" s="370"/>
      <c r="K102" s="370"/>
      <c r="L102" s="370"/>
      <c r="M102" s="370"/>
      <c r="N102" s="370"/>
      <c r="O102" s="370"/>
      <c r="P102" s="370"/>
      <c r="Q102" s="370"/>
      <c r="R102" s="370"/>
      <c r="S102" s="370"/>
      <c r="T102" s="370"/>
      <c r="U102" s="370"/>
      <c r="V102" s="370"/>
      <c r="W102" s="370"/>
      <c r="X102" s="371"/>
      <c r="Y102" s="372"/>
      <c r="Z102" s="373"/>
      <c r="AA102" s="374"/>
      <c r="AB102" s="375" t="s">
        <v>6</v>
      </c>
      <c r="AC102" s="375"/>
      <c r="AD102" s="375"/>
      <c r="AE102" s="376" t="s">
        <v>381</v>
      </c>
      <c r="AF102" s="377"/>
      <c r="AG102" s="377"/>
      <c r="AH102" s="378"/>
      <c r="AI102" s="376" t="s">
        <v>382</v>
      </c>
      <c r="AJ102" s="377"/>
      <c r="AK102" s="377"/>
      <c r="AL102" s="378"/>
      <c r="AM102" s="376" t="s">
        <v>383</v>
      </c>
      <c r="AN102" s="377"/>
      <c r="AO102" s="377"/>
      <c r="AP102" s="378"/>
      <c r="AQ102" s="811" t="s">
        <v>395</v>
      </c>
      <c r="AR102" s="812"/>
      <c r="AS102" s="812"/>
      <c r="AT102" s="813"/>
      <c r="AU102" s="811" t="s">
        <v>396</v>
      </c>
      <c r="AV102" s="812"/>
      <c r="AW102" s="812"/>
      <c r="AX102" s="814"/>
    </row>
    <row r="103" spans="1:50" ht="23.25" customHeight="1" x14ac:dyDescent="0.15">
      <c r="A103" s="300"/>
      <c r="B103" s="301"/>
      <c r="C103" s="301"/>
      <c r="D103" s="301"/>
      <c r="E103" s="301"/>
      <c r="F103" s="302"/>
      <c r="G103" s="429" t="s">
        <v>547</v>
      </c>
      <c r="H103" s="429"/>
      <c r="I103" s="429"/>
      <c r="J103" s="429"/>
      <c r="K103" s="429"/>
      <c r="L103" s="429"/>
      <c r="M103" s="429"/>
      <c r="N103" s="429"/>
      <c r="O103" s="429"/>
      <c r="P103" s="429"/>
      <c r="Q103" s="429"/>
      <c r="R103" s="429"/>
      <c r="S103" s="429"/>
      <c r="T103" s="429"/>
      <c r="U103" s="429"/>
      <c r="V103" s="429"/>
      <c r="W103" s="429"/>
      <c r="X103" s="430"/>
      <c r="Y103" s="601" t="s">
        <v>33</v>
      </c>
      <c r="Z103" s="234"/>
      <c r="AA103" s="235"/>
      <c r="AB103" s="438" t="s">
        <v>548</v>
      </c>
      <c r="AC103" s="438"/>
      <c r="AD103" s="438"/>
      <c r="AE103" s="258">
        <v>52</v>
      </c>
      <c r="AF103" s="259"/>
      <c r="AG103" s="259"/>
      <c r="AH103" s="260"/>
      <c r="AI103" s="258">
        <v>54</v>
      </c>
      <c r="AJ103" s="259"/>
      <c r="AK103" s="259"/>
      <c r="AL103" s="260"/>
      <c r="AM103" s="258">
        <v>51</v>
      </c>
      <c r="AN103" s="259"/>
      <c r="AO103" s="259"/>
      <c r="AP103" s="260"/>
      <c r="AQ103" s="106"/>
      <c r="AR103" s="83"/>
      <c r="AS103" s="83"/>
      <c r="AT103" s="107"/>
      <c r="AU103" s="106"/>
      <c r="AV103" s="83"/>
      <c r="AW103" s="83"/>
      <c r="AX103" s="107"/>
    </row>
    <row r="104" spans="1:50" ht="23.25" customHeight="1" x14ac:dyDescent="0.15">
      <c r="A104" s="303"/>
      <c r="B104" s="304"/>
      <c r="C104" s="304"/>
      <c r="D104" s="304"/>
      <c r="E104" s="304"/>
      <c r="F104" s="305"/>
      <c r="G104" s="433"/>
      <c r="H104" s="433"/>
      <c r="I104" s="433"/>
      <c r="J104" s="433"/>
      <c r="K104" s="433"/>
      <c r="L104" s="433"/>
      <c r="M104" s="433"/>
      <c r="N104" s="433"/>
      <c r="O104" s="433"/>
      <c r="P104" s="433"/>
      <c r="Q104" s="433"/>
      <c r="R104" s="433"/>
      <c r="S104" s="433"/>
      <c r="T104" s="433"/>
      <c r="U104" s="433"/>
      <c r="V104" s="433"/>
      <c r="W104" s="433"/>
      <c r="X104" s="434"/>
      <c r="Y104" s="314" t="s">
        <v>228</v>
      </c>
      <c r="Z104" s="602"/>
      <c r="AA104" s="603"/>
      <c r="AB104" s="438" t="s">
        <v>548</v>
      </c>
      <c r="AC104" s="438"/>
      <c r="AD104" s="438"/>
      <c r="AE104" s="286">
        <v>53</v>
      </c>
      <c r="AF104" s="286"/>
      <c r="AG104" s="286"/>
      <c r="AH104" s="286"/>
      <c r="AI104" s="255">
        <v>53</v>
      </c>
      <c r="AJ104" s="256"/>
      <c r="AK104" s="256"/>
      <c r="AL104" s="257"/>
      <c r="AM104" s="258">
        <v>53</v>
      </c>
      <c r="AN104" s="259"/>
      <c r="AO104" s="259"/>
      <c r="AP104" s="260"/>
      <c r="AQ104" s="286">
        <v>53</v>
      </c>
      <c r="AR104" s="286"/>
      <c r="AS104" s="286"/>
      <c r="AT104" s="286"/>
      <c r="AU104" s="255">
        <v>53</v>
      </c>
      <c r="AV104" s="256"/>
      <c r="AW104" s="256"/>
      <c r="AX104" s="257"/>
    </row>
    <row r="105" spans="1:50" ht="31.5" hidden="1" customHeight="1" x14ac:dyDescent="0.15">
      <c r="A105" s="297" t="s">
        <v>227</v>
      </c>
      <c r="B105" s="298"/>
      <c r="C105" s="298"/>
      <c r="D105" s="298"/>
      <c r="E105" s="298"/>
      <c r="F105" s="299"/>
      <c r="G105" s="306" t="s">
        <v>38</v>
      </c>
      <c r="H105" s="306"/>
      <c r="I105" s="306"/>
      <c r="J105" s="306"/>
      <c r="K105" s="306"/>
      <c r="L105" s="306"/>
      <c r="M105" s="306"/>
      <c r="N105" s="306"/>
      <c r="O105" s="306"/>
      <c r="P105" s="306"/>
      <c r="Q105" s="306"/>
      <c r="R105" s="306"/>
      <c r="S105" s="306"/>
      <c r="T105" s="306"/>
      <c r="U105" s="306"/>
      <c r="V105" s="306"/>
      <c r="W105" s="306"/>
      <c r="X105" s="307"/>
      <c r="Y105" s="308"/>
      <c r="Z105" s="309"/>
      <c r="AA105" s="310"/>
      <c r="AB105" s="182" t="s">
        <v>6</v>
      </c>
      <c r="AC105" s="177"/>
      <c r="AD105" s="178"/>
      <c r="AE105" s="182" t="s">
        <v>381</v>
      </c>
      <c r="AF105" s="177"/>
      <c r="AG105" s="177"/>
      <c r="AH105" s="178"/>
      <c r="AI105" s="182" t="s">
        <v>352</v>
      </c>
      <c r="AJ105" s="177"/>
      <c r="AK105" s="177"/>
      <c r="AL105" s="178"/>
      <c r="AM105" s="182" t="s">
        <v>383</v>
      </c>
      <c r="AN105" s="177"/>
      <c r="AO105" s="177"/>
      <c r="AP105" s="178"/>
      <c r="AQ105" s="276" t="s">
        <v>395</v>
      </c>
      <c r="AR105" s="277"/>
      <c r="AS105" s="277"/>
      <c r="AT105" s="278"/>
      <c r="AU105" s="276" t="s">
        <v>396</v>
      </c>
      <c r="AV105" s="277"/>
      <c r="AW105" s="277"/>
      <c r="AX105" s="596"/>
    </row>
    <row r="106" spans="1:50" ht="23.25" hidden="1" customHeight="1" x14ac:dyDescent="0.15">
      <c r="A106" s="300"/>
      <c r="B106" s="301"/>
      <c r="C106" s="301"/>
      <c r="D106" s="301"/>
      <c r="E106" s="301"/>
      <c r="F106" s="302"/>
      <c r="G106" s="215"/>
      <c r="H106" s="215"/>
      <c r="I106" s="215"/>
      <c r="J106" s="215"/>
      <c r="K106" s="215"/>
      <c r="L106" s="215"/>
      <c r="M106" s="215"/>
      <c r="N106" s="215"/>
      <c r="O106" s="215"/>
      <c r="P106" s="215"/>
      <c r="Q106" s="215"/>
      <c r="R106" s="215"/>
      <c r="S106" s="215"/>
      <c r="T106" s="215"/>
      <c r="U106" s="215"/>
      <c r="V106" s="215"/>
      <c r="W106" s="215"/>
      <c r="X106" s="216"/>
      <c r="Y106" s="311" t="s">
        <v>33</v>
      </c>
      <c r="Z106" s="312"/>
      <c r="AA106" s="313"/>
      <c r="AB106" s="229"/>
      <c r="AC106" s="230"/>
      <c r="AD106" s="231"/>
      <c r="AE106" s="106"/>
      <c r="AF106" s="83"/>
      <c r="AG106" s="83"/>
      <c r="AH106" s="107"/>
      <c r="AI106" s="106"/>
      <c r="AJ106" s="83"/>
      <c r="AK106" s="83"/>
      <c r="AL106" s="107"/>
      <c r="AM106" s="106"/>
      <c r="AN106" s="83"/>
      <c r="AO106" s="83"/>
      <c r="AP106" s="107"/>
      <c r="AQ106" s="106"/>
      <c r="AR106" s="83"/>
      <c r="AS106" s="83"/>
      <c r="AT106" s="107"/>
      <c r="AU106" s="106"/>
      <c r="AV106" s="83"/>
      <c r="AW106" s="83"/>
      <c r="AX106" s="107"/>
    </row>
    <row r="107" spans="1:50" ht="23.25" hidden="1" customHeight="1" x14ac:dyDescent="0.15">
      <c r="A107" s="303"/>
      <c r="B107" s="304"/>
      <c r="C107" s="304"/>
      <c r="D107" s="304"/>
      <c r="E107" s="304"/>
      <c r="F107" s="305"/>
      <c r="G107" s="219"/>
      <c r="H107" s="219"/>
      <c r="I107" s="219"/>
      <c r="J107" s="219"/>
      <c r="K107" s="219"/>
      <c r="L107" s="219"/>
      <c r="M107" s="219"/>
      <c r="N107" s="219"/>
      <c r="O107" s="219"/>
      <c r="P107" s="219"/>
      <c r="Q107" s="219"/>
      <c r="R107" s="219"/>
      <c r="S107" s="219"/>
      <c r="T107" s="219"/>
      <c r="U107" s="219"/>
      <c r="V107" s="219"/>
      <c r="W107" s="219"/>
      <c r="X107" s="220"/>
      <c r="Y107" s="314" t="s">
        <v>34</v>
      </c>
      <c r="Z107" s="315"/>
      <c r="AA107" s="316"/>
      <c r="AB107" s="317"/>
      <c r="AC107" s="318"/>
      <c r="AD107" s="319"/>
      <c r="AE107" s="232"/>
      <c r="AF107" s="232"/>
      <c r="AG107" s="232"/>
      <c r="AH107" s="232"/>
      <c r="AI107" s="232"/>
      <c r="AJ107" s="232"/>
      <c r="AK107" s="232"/>
      <c r="AL107" s="232"/>
      <c r="AM107" s="232"/>
      <c r="AN107" s="232"/>
      <c r="AO107" s="232"/>
      <c r="AP107" s="232"/>
      <c r="AQ107" s="106"/>
      <c r="AR107" s="83"/>
      <c r="AS107" s="83"/>
      <c r="AT107" s="107"/>
      <c r="AU107" s="106"/>
      <c r="AV107" s="83"/>
      <c r="AW107" s="83"/>
      <c r="AX107" s="107"/>
    </row>
    <row r="108" spans="1:50" ht="31.5" hidden="1" customHeight="1" x14ac:dyDescent="0.15">
      <c r="A108" s="297" t="s">
        <v>227</v>
      </c>
      <c r="B108" s="298"/>
      <c r="C108" s="298"/>
      <c r="D108" s="298"/>
      <c r="E108" s="298"/>
      <c r="F108" s="299"/>
      <c r="G108" s="306" t="s">
        <v>38</v>
      </c>
      <c r="H108" s="306"/>
      <c r="I108" s="306"/>
      <c r="J108" s="306"/>
      <c r="K108" s="306"/>
      <c r="L108" s="306"/>
      <c r="M108" s="306"/>
      <c r="N108" s="306"/>
      <c r="O108" s="306"/>
      <c r="P108" s="306"/>
      <c r="Q108" s="306"/>
      <c r="R108" s="306"/>
      <c r="S108" s="306"/>
      <c r="T108" s="306"/>
      <c r="U108" s="306"/>
      <c r="V108" s="306"/>
      <c r="W108" s="306"/>
      <c r="X108" s="307"/>
      <c r="Y108" s="308"/>
      <c r="Z108" s="309"/>
      <c r="AA108" s="310"/>
      <c r="AB108" s="182" t="s">
        <v>6</v>
      </c>
      <c r="AC108" s="177"/>
      <c r="AD108" s="178"/>
      <c r="AE108" s="182" t="s">
        <v>381</v>
      </c>
      <c r="AF108" s="177"/>
      <c r="AG108" s="177"/>
      <c r="AH108" s="178"/>
      <c r="AI108" s="182" t="s">
        <v>352</v>
      </c>
      <c r="AJ108" s="177"/>
      <c r="AK108" s="177"/>
      <c r="AL108" s="178"/>
      <c r="AM108" s="182" t="s">
        <v>383</v>
      </c>
      <c r="AN108" s="177"/>
      <c r="AO108" s="177"/>
      <c r="AP108" s="178"/>
      <c r="AQ108" s="276" t="s">
        <v>395</v>
      </c>
      <c r="AR108" s="277"/>
      <c r="AS108" s="277"/>
      <c r="AT108" s="278"/>
      <c r="AU108" s="276" t="s">
        <v>396</v>
      </c>
      <c r="AV108" s="277"/>
      <c r="AW108" s="277"/>
      <c r="AX108" s="596"/>
    </row>
    <row r="109" spans="1:50" ht="23.25" hidden="1" customHeight="1" x14ac:dyDescent="0.15">
      <c r="A109" s="300"/>
      <c r="B109" s="301"/>
      <c r="C109" s="301"/>
      <c r="D109" s="301"/>
      <c r="E109" s="301"/>
      <c r="F109" s="302"/>
      <c r="G109" s="215"/>
      <c r="H109" s="215"/>
      <c r="I109" s="215"/>
      <c r="J109" s="215"/>
      <c r="K109" s="215"/>
      <c r="L109" s="215"/>
      <c r="M109" s="215"/>
      <c r="N109" s="215"/>
      <c r="O109" s="215"/>
      <c r="P109" s="215"/>
      <c r="Q109" s="215"/>
      <c r="R109" s="215"/>
      <c r="S109" s="215"/>
      <c r="T109" s="215"/>
      <c r="U109" s="215"/>
      <c r="V109" s="215"/>
      <c r="W109" s="215"/>
      <c r="X109" s="216"/>
      <c r="Y109" s="311" t="s">
        <v>33</v>
      </c>
      <c r="Z109" s="312"/>
      <c r="AA109" s="313"/>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303"/>
      <c r="B110" s="304"/>
      <c r="C110" s="304"/>
      <c r="D110" s="304"/>
      <c r="E110" s="304"/>
      <c r="F110" s="305"/>
      <c r="G110" s="219"/>
      <c r="H110" s="219"/>
      <c r="I110" s="219"/>
      <c r="J110" s="219"/>
      <c r="K110" s="219"/>
      <c r="L110" s="219"/>
      <c r="M110" s="219"/>
      <c r="N110" s="219"/>
      <c r="O110" s="219"/>
      <c r="P110" s="219"/>
      <c r="Q110" s="219"/>
      <c r="R110" s="219"/>
      <c r="S110" s="219"/>
      <c r="T110" s="219"/>
      <c r="U110" s="219"/>
      <c r="V110" s="219"/>
      <c r="W110" s="219"/>
      <c r="X110" s="220"/>
      <c r="Y110" s="314" t="s">
        <v>228</v>
      </c>
      <c r="Z110" s="315"/>
      <c r="AA110" s="316"/>
      <c r="AB110" s="317"/>
      <c r="AC110" s="318"/>
      <c r="AD110" s="319"/>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97" t="s">
        <v>227</v>
      </c>
      <c r="B111" s="298"/>
      <c r="C111" s="298"/>
      <c r="D111" s="298"/>
      <c r="E111" s="298"/>
      <c r="F111" s="299"/>
      <c r="G111" s="306" t="s">
        <v>38</v>
      </c>
      <c r="H111" s="306"/>
      <c r="I111" s="306"/>
      <c r="J111" s="306"/>
      <c r="K111" s="306"/>
      <c r="L111" s="306"/>
      <c r="M111" s="306"/>
      <c r="N111" s="306"/>
      <c r="O111" s="306"/>
      <c r="P111" s="306"/>
      <c r="Q111" s="306"/>
      <c r="R111" s="306"/>
      <c r="S111" s="306"/>
      <c r="T111" s="306"/>
      <c r="U111" s="306"/>
      <c r="V111" s="306"/>
      <c r="W111" s="306"/>
      <c r="X111" s="307"/>
      <c r="Y111" s="308"/>
      <c r="Z111" s="309"/>
      <c r="AA111" s="310"/>
      <c r="AB111" s="182" t="s">
        <v>6</v>
      </c>
      <c r="AC111" s="177"/>
      <c r="AD111" s="178"/>
      <c r="AE111" s="182" t="s">
        <v>381</v>
      </c>
      <c r="AF111" s="177"/>
      <c r="AG111" s="177"/>
      <c r="AH111" s="178"/>
      <c r="AI111" s="182" t="s">
        <v>352</v>
      </c>
      <c r="AJ111" s="177"/>
      <c r="AK111" s="177"/>
      <c r="AL111" s="178"/>
      <c r="AM111" s="182" t="s">
        <v>383</v>
      </c>
      <c r="AN111" s="177"/>
      <c r="AO111" s="177"/>
      <c r="AP111" s="178"/>
      <c r="AQ111" s="276" t="s">
        <v>395</v>
      </c>
      <c r="AR111" s="277"/>
      <c r="AS111" s="277"/>
      <c r="AT111" s="278"/>
      <c r="AU111" s="276" t="s">
        <v>396</v>
      </c>
      <c r="AV111" s="277"/>
      <c r="AW111" s="277"/>
      <c r="AX111" s="596"/>
    </row>
    <row r="112" spans="1:50" ht="23.25" hidden="1" customHeight="1" x14ac:dyDescent="0.15">
      <c r="A112" s="300"/>
      <c r="B112" s="301"/>
      <c r="C112" s="301"/>
      <c r="D112" s="301"/>
      <c r="E112" s="301"/>
      <c r="F112" s="302"/>
      <c r="G112" s="215"/>
      <c r="H112" s="215"/>
      <c r="I112" s="215"/>
      <c r="J112" s="215"/>
      <c r="K112" s="215"/>
      <c r="L112" s="215"/>
      <c r="M112" s="215"/>
      <c r="N112" s="215"/>
      <c r="O112" s="215"/>
      <c r="P112" s="215"/>
      <c r="Q112" s="215"/>
      <c r="R112" s="215"/>
      <c r="S112" s="215"/>
      <c r="T112" s="215"/>
      <c r="U112" s="215"/>
      <c r="V112" s="215"/>
      <c r="W112" s="215"/>
      <c r="X112" s="216"/>
      <c r="Y112" s="311" t="s">
        <v>33</v>
      </c>
      <c r="Z112" s="312"/>
      <c r="AA112" s="313"/>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303"/>
      <c r="B113" s="304"/>
      <c r="C113" s="304"/>
      <c r="D113" s="304"/>
      <c r="E113" s="304"/>
      <c r="F113" s="305"/>
      <c r="G113" s="219"/>
      <c r="H113" s="219"/>
      <c r="I113" s="219"/>
      <c r="J113" s="219"/>
      <c r="K113" s="219"/>
      <c r="L113" s="219"/>
      <c r="M113" s="219"/>
      <c r="N113" s="219"/>
      <c r="O113" s="219"/>
      <c r="P113" s="219"/>
      <c r="Q113" s="219"/>
      <c r="R113" s="219"/>
      <c r="S113" s="219"/>
      <c r="T113" s="219"/>
      <c r="U113" s="219"/>
      <c r="V113" s="219"/>
      <c r="W113" s="219"/>
      <c r="X113" s="220"/>
      <c r="Y113" s="314" t="s">
        <v>228</v>
      </c>
      <c r="Z113" s="315"/>
      <c r="AA113" s="316"/>
      <c r="AB113" s="317"/>
      <c r="AC113" s="318"/>
      <c r="AD113" s="319"/>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97" t="s">
        <v>227</v>
      </c>
      <c r="B114" s="298"/>
      <c r="C114" s="298"/>
      <c r="D114" s="298"/>
      <c r="E114" s="298"/>
      <c r="F114" s="299"/>
      <c r="G114" s="306" t="s">
        <v>38</v>
      </c>
      <c r="H114" s="306"/>
      <c r="I114" s="306"/>
      <c r="J114" s="306"/>
      <c r="K114" s="306"/>
      <c r="L114" s="306"/>
      <c r="M114" s="306"/>
      <c r="N114" s="306"/>
      <c r="O114" s="306"/>
      <c r="P114" s="306"/>
      <c r="Q114" s="306"/>
      <c r="R114" s="306"/>
      <c r="S114" s="306"/>
      <c r="T114" s="306"/>
      <c r="U114" s="306"/>
      <c r="V114" s="306"/>
      <c r="W114" s="306"/>
      <c r="X114" s="307"/>
      <c r="Y114" s="308"/>
      <c r="Z114" s="309"/>
      <c r="AA114" s="310"/>
      <c r="AB114" s="182" t="s">
        <v>6</v>
      </c>
      <c r="AC114" s="177"/>
      <c r="AD114" s="178"/>
      <c r="AE114" s="182" t="s">
        <v>381</v>
      </c>
      <c r="AF114" s="177"/>
      <c r="AG114" s="177"/>
      <c r="AH114" s="178"/>
      <c r="AI114" s="182" t="s">
        <v>352</v>
      </c>
      <c r="AJ114" s="177"/>
      <c r="AK114" s="177"/>
      <c r="AL114" s="178"/>
      <c r="AM114" s="182" t="s">
        <v>383</v>
      </c>
      <c r="AN114" s="177"/>
      <c r="AO114" s="177"/>
      <c r="AP114" s="178"/>
      <c r="AQ114" s="276" t="s">
        <v>395</v>
      </c>
      <c r="AR114" s="277"/>
      <c r="AS114" s="277"/>
      <c r="AT114" s="278"/>
      <c r="AU114" s="276" t="s">
        <v>396</v>
      </c>
      <c r="AV114" s="277"/>
      <c r="AW114" s="277"/>
      <c r="AX114" s="596"/>
    </row>
    <row r="115" spans="1:50" ht="23.25" hidden="1" customHeight="1" x14ac:dyDescent="0.15">
      <c r="A115" s="300"/>
      <c r="B115" s="301"/>
      <c r="C115" s="301"/>
      <c r="D115" s="301"/>
      <c r="E115" s="301"/>
      <c r="F115" s="302"/>
      <c r="G115" s="215"/>
      <c r="H115" s="215"/>
      <c r="I115" s="215"/>
      <c r="J115" s="215"/>
      <c r="K115" s="215"/>
      <c r="L115" s="215"/>
      <c r="M115" s="215"/>
      <c r="N115" s="215"/>
      <c r="O115" s="215"/>
      <c r="P115" s="215"/>
      <c r="Q115" s="215"/>
      <c r="R115" s="215"/>
      <c r="S115" s="215"/>
      <c r="T115" s="215"/>
      <c r="U115" s="215"/>
      <c r="V115" s="215"/>
      <c r="W115" s="215"/>
      <c r="X115" s="216"/>
      <c r="Y115" s="311" t="s">
        <v>33</v>
      </c>
      <c r="Z115" s="312"/>
      <c r="AA115" s="313"/>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303"/>
      <c r="B116" s="304"/>
      <c r="C116" s="304"/>
      <c r="D116" s="304"/>
      <c r="E116" s="304"/>
      <c r="F116" s="305"/>
      <c r="G116" s="219"/>
      <c r="H116" s="219"/>
      <c r="I116" s="219"/>
      <c r="J116" s="219"/>
      <c r="K116" s="219"/>
      <c r="L116" s="219"/>
      <c r="M116" s="219"/>
      <c r="N116" s="219"/>
      <c r="O116" s="219"/>
      <c r="P116" s="219"/>
      <c r="Q116" s="219"/>
      <c r="R116" s="219"/>
      <c r="S116" s="219"/>
      <c r="T116" s="219"/>
      <c r="U116" s="219"/>
      <c r="V116" s="219"/>
      <c r="W116" s="219"/>
      <c r="X116" s="220"/>
      <c r="Y116" s="314" t="s">
        <v>228</v>
      </c>
      <c r="Z116" s="315"/>
      <c r="AA116" s="316"/>
      <c r="AB116" s="317"/>
      <c r="AC116" s="318"/>
      <c r="AD116" s="319"/>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381</v>
      </c>
      <c r="AF117" s="177"/>
      <c r="AG117" s="177"/>
      <c r="AH117" s="178"/>
      <c r="AI117" s="182" t="s">
        <v>352</v>
      </c>
      <c r="AJ117" s="177"/>
      <c r="AK117" s="177"/>
      <c r="AL117" s="178"/>
      <c r="AM117" s="182" t="s">
        <v>383</v>
      </c>
      <c r="AN117" s="177"/>
      <c r="AO117" s="177"/>
      <c r="AP117" s="178"/>
      <c r="AQ117" s="276" t="s">
        <v>395</v>
      </c>
      <c r="AR117" s="277"/>
      <c r="AS117" s="277"/>
      <c r="AT117" s="278"/>
      <c r="AU117" s="276" t="s">
        <v>396</v>
      </c>
      <c r="AV117" s="277"/>
      <c r="AW117" s="277"/>
      <c r="AX117" s="596"/>
    </row>
    <row r="118" spans="1:50" ht="23.25" customHeight="1" x14ac:dyDescent="0.15">
      <c r="A118" s="174"/>
      <c r="B118" s="175"/>
      <c r="C118" s="175"/>
      <c r="D118" s="175"/>
      <c r="E118" s="175"/>
      <c r="F118" s="176"/>
      <c r="G118" s="597" t="s">
        <v>549</v>
      </c>
      <c r="H118" s="597"/>
      <c r="I118" s="597"/>
      <c r="J118" s="597"/>
      <c r="K118" s="597"/>
      <c r="L118" s="597"/>
      <c r="M118" s="597"/>
      <c r="N118" s="597"/>
      <c r="O118" s="597"/>
      <c r="P118" s="597"/>
      <c r="Q118" s="597"/>
      <c r="R118" s="597"/>
      <c r="S118" s="597"/>
      <c r="T118" s="597"/>
      <c r="U118" s="597"/>
      <c r="V118" s="597"/>
      <c r="W118" s="597"/>
      <c r="X118" s="597"/>
      <c r="Y118" s="226" t="s">
        <v>10</v>
      </c>
      <c r="Z118" s="227"/>
      <c r="AA118" s="228"/>
      <c r="AB118" s="283" t="s">
        <v>550</v>
      </c>
      <c r="AC118" s="284"/>
      <c r="AD118" s="285"/>
      <c r="AE118" s="286">
        <v>23</v>
      </c>
      <c r="AF118" s="286"/>
      <c r="AG118" s="286"/>
      <c r="AH118" s="286"/>
      <c r="AI118" s="286">
        <v>22</v>
      </c>
      <c r="AJ118" s="286"/>
      <c r="AK118" s="286"/>
      <c r="AL118" s="286"/>
      <c r="AM118" s="232">
        <v>24</v>
      </c>
      <c r="AN118" s="232"/>
      <c r="AO118" s="232"/>
      <c r="AP118" s="232"/>
      <c r="AQ118" s="106"/>
      <c r="AR118" s="83"/>
      <c r="AS118" s="83"/>
      <c r="AT118" s="107"/>
      <c r="AU118" s="106"/>
      <c r="AV118" s="83"/>
      <c r="AW118" s="83"/>
      <c r="AX118" s="107"/>
    </row>
    <row r="119" spans="1:50" ht="46.5" customHeight="1" thickBot="1" x14ac:dyDescent="0.2">
      <c r="A119" s="174"/>
      <c r="B119" s="175"/>
      <c r="C119" s="175"/>
      <c r="D119" s="175"/>
      <c r="E119" s="175"/>
      <c r="F119" s="176"/>
      <c r="G119" s="598"/>
      <c r="H119" s="598"/>
      <c r="I119" s="598"/>
      <c r="J119" s="598"/>
      <c r="K119" s="598"/>
      <c r="L119" s="598"/>
      <c r="M119" s="598"/>
      <c r="N119" s="598"/>
      <c r="O119" s="598"/>
      <c r="P119" s="598"/>
      <c r="Q119" s="598"/>
      <c r="R119" s="598"/>
      <c r="S119" s="598"/>
      <c r="T119" s="598"/>
      <c r="U119" s="598"/>
      <c r="V119" s="598"/>
      <c r="W119" s="598"/>
      <c r="X119" s="598"/>
      <c r="Y119" s="233" t="s">
        <v>30</v>
      </c>
      <c r="Z119" s="234"/>
      <c r="AA119" s="235"/>
      <c r="AB119" s="287" t="s">
        <v>551</v>
      </c>
      <c r="AC119" s="288"/>
      <c r="AD119" s="289"/>
      <c r="AE119" s="290" t="s">
        <v>552</v>
      </c>
      <c r="AF119" s="290"/>
      <c r="AG119" s="290"/>
      <c r="AH119" s="290"/>
      <c r="AI119" s="290" t="s">
        <v>553</v>
      </c>
      <c r="AJ119" s="290"/>
      <c r="AK119" s="290"/>
      <c r="AL119" s="290"/>
      <c r="AM119" s="291" t="s">
        <v>608</v>
      </c>
      <c r="AN119" s="242"/>
      <c r="AO119" s="242"/>
      <c r="AP119" s="242"/>
      <c r="AQ119" s="253"/>
      <c r="AR119" s="253"/>
      <c r="AS119" s="253"/>
      <c r="AT119" s="253"/>
      <c r="AU119" s="253"/>
      <c r="AV119" s="253"/>
      <c r="AW119" s="253"/>
      <c r="AX119" s="254"/>
    </row>
    <row r="120" spans="1:50" ht="31.5" hidden="1"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381</v>
      </c>
      <c r="AF120" s="177"/>
      <c r="AG120" s="177"/>
      <c r="AH120" s="178"/>
      <c r="AI120" s="182" t="s">
        <v>352</v>
      </c>
      <c r="AJ120" s="177"/>
      <c r="AK120" s="177"/>
      <c r="AL120" s="178"/>
      <c r="AM120" s="182" t="s">
        <v>383</v>
      </c>
      <c r="AN120" s="177"/>
      <c r="AO120" s="177"/>
      <c r="AP120" s="178"/>
      <c r="AQ120" s="222" t="s">
        <v>397</v>
      </c>
      <c r="AR120" s="222"/>
      <c r="AS120" s="222"/>
      <c r="AT120" s="222"/>
      <c r="AU120" s="222"/>
      <c r="AV120" s="222"/>
      <c r="AW120" s="222"/>
      <c r="AX120" s="223"/>
    </row>
    <row r="121" spans="1:50" ht="23.25" hidden="1" customHeight="1" x14ac:dyDescent="0.15">
      <c r="A121" s="174"/>
      <c r="B121" s="175"/>
      <c r="C121" s="175"/>
      <c r="D121" s="175"/>
      <c r="E121" s="175"/>
      <c r="F121" s="176"/>
      <c r="G121" s="224" t="s">
        <v>66</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c r="AC121" s="230"/>
      <c r="AD121" s="231"/>
      <c r="AE121" s="232"/>
      <c r="AF121" s="232"/>
      <c r="AG121" s="232"/>
      <c r="AH121" s="232"/>
      <c r="AI121" s="232"/>
      <c r="AJ121" s="232"/>
      <c r="AK121" s="232"/>
      <c r="AL121" s="232"/>
      <c r="AM121" s="232"/>
      <c r="AN121" s="232"/>
      <c r="AO121" s="232"/>
      <c r="AP121" s="232"/>
      <c r="AQ121" s="106"/>
      <c r="AR121" s="83"/>
      <c r="AS121" s="83"/>
      <c r="AT121" s="83"/>
      <c r="AU121" s="83"/>
      <c r="AV121" s="83"/>
      <c r="AW121" s="83"/>
      <c r="AX121" s="84"/>
    </row>
    <row r="122" spans="1:50" ht="46.5" hidden="1" customHeight="1" x14ac:dyDescent="0.15">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58</v>
      </c>
      <c r="AC122" s="237"/>
      <c r="AD122" s="238"/>
      <c r="AE122" s="242"/>
      <c r="AF122" s="242"/>
      <c r="AG122" s="242"/>
      <c r="AH122" s="242"/>
      <c r="AI122" s="242"/>
      <c r="AJ122" s="242"/>
      <c r="AK122" s="242"/>
      <c r="AL122" s="242"/>
      <c r="AM122" s="242"/>
      <c r="AN122" s="242"/>
      <c r="AO122" s="242"/>
      <c r="AP122" s="242"/>
      <c r="AQ122" s="253"/>
      <c r="AR122" s="253"/>
      <c r="AS122" s="253"/>
      <c r="AT122" s="253"/>
      <c r="AU122" s="253"/>
      <c r="AV122" s="253"/>
      <c r="AW122" s="253"/>
      <c r="AX122" s="254"/>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381</v>
      </c>
      <c r="AF123" s="177"/>
      <c r="AG123" s="177"/>
      <c r="AH123" s="178"/>
      <c r="AI123" s="182" t="s">
        <v>352</v>
      </c>
      <c r="AJ123" s="177"/>
      <c r="AK123" s="177"/>
      <c r="AL123" s="178"/>
      <c r="AM123" s="182" t="s">
        <v>383</v>
      </c>
      <c r="AN123" s="177"/>
      <c r="AO123" s="177"/>
      <c r="AP123" s="178"/>
      <c r="AQ123" s="222" t="s">
        <v>397</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106"/>
      <c r="AF124" s="83"/>
      <c r="AG124" s="83"/>
      <c r="AH124" s="107"/>
      <c r="AI124" s="106"/>
      <c r="AJ124" s="83"/>
      <c r="AK124" s="83"/>
      <c r="AL124" s="107"/>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40"/>
      <c r="AG125" s="240"/>
      <c r="AH125" s="241"/>
      <c r="AI125" s="239"/>
      <c r="AJ125" s="240"/>
      <c r="AK125" s="240"/>
      <c r="AL125" s="241"/>
      <c r="AM125" s="242"/>
      <c r="AN125" s="242"/>
      <c r="AO125" s="242"/>
      <c r="AP125" s="242"/>
      <c r="AQ125" s="253"/>
      <c r="AR125" s="253"/>
      <c r="AS125" s="253"/>
      <c r="AT125" s="253"/>
      <c r="AU125" s="253"/>
      <c r="AV125" s="253"/>
      <c r="AW125" s="253"/>
      <c r="AX125" s="254"/>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381</v>
      </c>
      <c r="AF126" s="177"/>
      <c r="AG126" s="177"/>
      <c r="AH126" s="178"/>
      <c r="AI126" s="182" t="s">
        <v>352</v>
      </c>
      <c r="AJ126" s="177"/>
      <c r="AK126" s="177"/>
      <c r="AL126" s="178"/>
      <c r="AM126" s="182" t="s">
        <v>383</v>
      </c>
      <c r="AN126" s="177"/>
      <c r="AO126" s="177"/>
      <c r="AP126" s="178"/>
      <c r="AQ126" s="222" t="s">
        <v>397</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42"/>
      <c r="AF128" s="242"/>
      <c r="AG128" s="242"/>
      <c r="AH128" s="242"/>
      <c r="AI128" s="242"/>
      <c r="AJ128" s="242"/>
      <c r="AK128" s="242"/>
      <c r="AL128" s="242"/>
      <c r="AM128" s="242"/>
      <c r="AN128" s="242"/>
      <c r="AO128" s="242"/>
      <c r="AP128" s="242"/>
      <c r="AQ128" s="242"/>
      <c r="AR128" s="242"/>
      <c r="AS128" s="242"/>
      <c r="AT128" s="242"/>
      <c r="AU128" s="242"/>
      <c r="AV128" s="242"/>
      <c r="AW128" s="242"/>
      <c r="AX128" s="296"/>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381</v>
      </c>
      <c r="AF129" s="177"/>
      <c r="AG129" s="177"/>
      <c r="AH129" s="178"/>
      <c r="AI129" s="182" t="s">
        <v>352</v>
      </c>
      <c r="AJ129" s="177"/>
      <c r="AK129" s="177"/>
      <c r="AL129" s="178"/>
      <c r="AM129" s="182" t="s">
        <v>383</v>
      </c>
      <c r="AN129" s="177"/>
      <c r="AO129" s="177"/>
      <c r="AP129" s="178"/>
      <c r="AQ129" s="222" t="s">
        <v>397</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632"/>
      <c r="B131" s="633"/>
      <c r="C131" s="633"/>
      <c r="D131" s="633"/>
      <c r="E131" s="633"/>
      <c r="F131" s="634"/>
      <c r="G131" s="631"/>
      <c r="H131" s="631"/>
      <c r="I131" s="631"/>
      <c r="J131" s="631"/>
      <c r="K131" s="631"/>
      <c r="L131" s="631"/>
      <c r="M131" s="631"/>
      <c r="N131" s="631"/>
      <c r="O131" s="631"/>
      <c r="P131" s="631"/>
      <c r="Q131" s="631"/>
      <c r="R131" s="631"/>
      <c r="S131" s="631"/>
      <c r="T131" s="631"/>
      <c r="U131" s="631"/>
      <c r="V131" s="631"/>
      <c r="W131" s="631"/>
      <c r="X131" s="631"/>
      <c r="Y131" s="293" t="s">
        <v>30</v>
      </c>
      <c r="Z131" s="294"/>
      <c r="AA131" s="295"/>
      <c r="AB131" s="279" t="s">
        <v>58</v>
      </c>
      <c r="AC131" s="280"/>
      <c r="AD131" s="281"/>
      <c r="AE131" s="282"/>
      <c r="AF131" s="282"/>
      <c r="AG131" s="282"/>
      <c r="AH131" s="282"/>
      <c r="AI131" s="282"/>
      <c r="AJ131" s="282"/>
      <c r="AK131" s="282"/>
      <c r="AL131" s="282"/>
      <c r="AM131" s="282"/>
      <c r="AN131" s="282"/>
      <c r="AO131" s="282"/>
      <c r="AP131" s="282"/>
      <c r="AQ131" s="282"/>
      <c r="AR131" s="282"/>
      <c r="AS131" s="282"/>
      <c r="AT131" s="282"/>
      <c r="AU131" s="282"/>
      <c r="AV131" s="282"/>
      <c r="AW131" s="282"/>
      <c r="AX131" s="292"/>
    </row>
    <row r="132" spans="1:62" ht="32.1" customHeight="1" x14ac:dyDescent="0.15">
      <c r="A132" s="604" t="s">
        <v>76</v>
      </c>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6"/>
    </row>
    <row r="133" spans="1:62" ht="32.1" customHeight="1" x14ac:dyDescent="0.15">
      <c r="A133" s="2"/>
      <c r="B133" s="3"/>
      <c r="C133" s="607" t="s">
        <v>18</v>
      </c>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9"/>
      <c r="AD133" s="608" t="s">
        <v>19</v>
      </c>
      <c r="AE133" s="608"/>
      <c r="AF133" s="608"/>
      <c r="AG133" s="610" t="s">
        <v>17</v>
      </c>
      <c r="AH133" s="608"/>
      <c r="AI133" s="608"/>
      <c r="AJ133" s="608"/>
      <c r="AK133" s="608"/>
      <c r="AL133" s="608"/>
      <c r="AM133" s="608"/>
      <c r="AN133" s="608"/>
      <c r="AO133" s="608"/>
      <c r="AP133" s="608"/>
      <c r="AQ133" s="608"/>
      <c r="AR133" s="608"/>
      <c r="AS133" s="608"/>
      <c r="AT133" s="608"/>
      <c r="AU133" s="608"/>
      <c r="AV133" s="608"/>
      <c r="AW133" s="608"/>
      <c r="AX133" s="611"/>
    </row>
    <row r="134" spans="1:62" ht="61.9" customHeight="1" x14ac:dyDescent="0.15">
      <c r="A134" s="612" t="s">
        <v>48</v>
      </c>
      <c r="B134" s="613"/>
      <c r="C134" s="618" t="s">
        <v>49</v>
      </c>
      <c r="D134" s="619"/>
      <c r="E134" s="619"/>
      <c r="F134" s="619"/>
      <c r="G134" s="619"/>
      <c r="H134" s="619"/>
      <c r="I134" s="619"/>
      <c r="J134" s="619"/>
      <c r="K134" s="619"/>
      <c r="L134" s="619"/>
      <c r="M134" s="619"/>
      <c r="N134" s="619"/>
      <c r="O134" s="619"/>
      <c r="P134" s="619"/>
      <c r="Q134" s="619"/>
      <c r="R134" s="619"/>
      <c r="S134" s="619"/>
      <c r="T134" s="619"/>
      <c r="U134" s="619"/>
      <c r="V134" s="619"/>
      <c r="W134" s="619"/>
      <c r="X134" s="619"/>
      <c r="Y134" s="619"/>
      <c r="Z134" s="619"/>
      <c r="AA134" s="619"/>
      <c r="AB134" s="619"/>
      <c r="AC134" s="620"/>
      <c r="AD134" s="621" t="s">
        <v>520</v>
      </c>
      <c r="AE134" s="622"/>
      <c r="AF134" s="622"/>
      <c r="AG134" s="623" t="s">
        <v>554</v>
      </c>
      <c r="AH134" s="624"/>
      <c r="AI134" s="624"/>
      <c r="AJ134" s="624"/>
      <c r="AK134" s="624"/>
      <c r="AL134" s="624"/>
      <c r="AM134" s="624"/>
      <c r="AN134" s="624"/>
      <c r="AO134" s="624"/>
      <c r="AP134" s="624"/>
      <c r="AQ134" s="624"/>
      <c r="AR134" s="624"/>
      <c r="AS134" s="624"/>
      <c r="AT134" s="624"/>
      <c r="AU134" s="624"/>
      <c r="AV134" s="624"/>
      <c r="AW134" s="624"/>
      <c r="AX134" s="625"/>
    </row>
    <row r="135" spans="1:62" ht="33" customHeight="1" x14ac:dyDescent="0.15">
      <c r="A135" s="614"/>
      <c r="B135" s="615"/>
      <c r="C135" s="626" t="s">
        <v>20</v>
      </c>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8"/>
      <c r="AD135" s="629" t="s">
        <v>520</v>
      </c>
      <c r="AE135" s="630"/>
      <c r="AF135" s="630"/>
      <c r="AG135" s="636" t="s">
        <v>555</v>
      </c>
      <c r="AH135" s="637"/>
      <c r="AI135" s="637"/>
      <c r="AJ135" s="637"/>
      <c r="AK135" s="637"/>
      <c r="AL135" s="637"/>
      <c r="AM135" s="637"/>
      <c r="AN135" s="637"/>
      <c r="AO135" s="637"/>
      <c r="AP135" s="637"/>
      <c r="AQ135" s="637"/>
      <c r="AR135" s="637"/>
      <c r="AS135" s="637"/>
      <c r="AT135" s="637"/>
      <c r="AU135" s="637"/>
      <c r="AV135" s="637"/>
      <c r="AW135" s="637"/>
      <c r="AX135" s="638"/>
    </row>
    <row r="136" spans="1:62" ht="69" customHeight="1" x14ac:dyDescent="0.15">
      <c r="A136" s="616"/>
      <c r="B136" s="617"/>
      <c r="C136" s="650" t="s">
        <v>50</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44" t="s">
        <v>520</v>
      </c>
      <c r="AE136" s="645"/>
      <c r="AF136" s="646"/>
      <c r="AG136" s="653" t="s">
        <v>556</v>
      </c>
      <c r="AH136" s="431"/>
      <c r="AI136" s="431"/>
      <c r="AJ136" s="431"/>
      <c r="AK136" s="431"/>
      <c r="AL136" s="431"/>
      <c r="AM136" s="431"/>
      <c r="AN136" s="431"/>
      <c r="AO136" s="431"/>
      <c r="AP136" s="431"/>
      <c r="AQ136" s="431"/>
      <c r="AR136" s="431"/>
      <c r="AS136" s="431"/>
      <c r="AT136" s="431"/>
      <c r="AU136" s="431"/>
      <c r="AV136" s="431"/>
      <c r="AW136" s="431"/>
      <c r="AX136" s="654"/>
    </row>
    <row r="137" spans="1:62" ht="24.75" customHeight="1" x14ac:dyDescent="0.15">
      <c r="A137" s="680" t="s">
        <v>22</v>
      </c>
      <c r="B137" s="681"/>
      <c r="C137" s="655" t="s">
        <v>24</v>
      </c>
      <c r="D137" s="656"/>
      <c r="E137" s="657"/>
      <c r="F137" s="657"/>
      <c r="G137" s="657"/>
      <c r="H137" s="657"/>
      <c r="I137" s="657"/>
      <c r="J137" s="657"/>
      <c r="K137" s="657"/>
      <c r="L137" s="657"/>
      <c r="M137" s="657"/>
      <c r="N137" s="657"/>
      <c r="O137" s="657"/>
      <c r="P137" s="657"/>
      <c r="Q137" s="657"/>
      <c r="R137" s="657"/>
      <c r="S137" s="657"/>
      <c r="T137" s="657"/>
      <c r="U137" s="657"/>
      <c r="V137" s="657"/>
      <c r="W137" s="657"/>
      <c r="X137" s="657"/>
      <c r="Y137" s="657"/>
      <c r="Z137" s="657"/>
      <c r="AA137" s="657"/>
      <c r="AB137" s="657"/>
      <c r="AC137" s="658"/>
      <c r="AD137" s="659" t="s">
        <v>520</v>
      </c>
      <c r="AE137" s="660"/>
      <c r="AF137" s="661"/>
      <c r="AG137" s="662" t="s">
        <v>557</v>
      </c>
      <c r="AH137" s="429"/>
      <c r="AI137" s="429"/>
      <c r="AJ137" s="429"/>
      <c r="AK137" s="429"/>
      <c r="AL137" s="429"/>
      <c r="AM137" s="429"/>
      <c r="AN137" s="429"/>
      <c r="AO137" s="429"/>
      <c r="AP137" s="429"/>
      <c r="AQ137" s="429"/>
      <c r="AR137" s="429"/>
      <c r="AS137" s="429"/>
      <c r="AT137" s="429"/>
      <c r="AU137" s="429"/>
      <c r="AV137" s="429"/>
      <c r="AW137" s="429"/>
      <c r="AX137" s="663"/>
      <c r="BG137" s="5"/>
      <c r="BH137" s="5"/>
      <c r="BI137" s="5"/>
      <c r="BJ137" s="5"/>
    </row>
    <row r="138" spans="1:62" ht="32.1" customHeight="1" x14ac:dyDescent="0.15">
      <c r="A138" s="682"/>
      <c r="B138" s="683"/>
      <c r="C138" s="664"/>
      <c r="D138" s="665"/>
      <c r="E138" s="668" t="s">
        <v>262</v>
      </c>
      <c r="F138" s="669"/>
      <c r="G138" s="669"/>
      <c r="H138" s="669"/>
      <c r="I138" s="669"/>
      <c r="J138" s="669"/>
      <c r="K138" s="669"/>
      <c r="L138" s="669"/>
      <c r="M138" s="669"/>
      <c r="N138" s="669"/>
      <c r="O138" s="669"/>
      <c r="P138" s="669"/>
      <c r="Q138" s="669"/>
      <c r="R138" s="669"/>
      <c r="S138" s="669"/>
      <c r="T138" s="669"/>
      <c r="U138" s="669"/>
      <c r="V138" s="669"/>
      <c r="W138" s="669"/>
      <c r="X138" s="669"/>
      <c r="Y138" s="669"/>
      <c r="Z138" s="669"/>
      <c r="AA138" s="669"/>
      <c r="AB138" s="669"/>
      <c r="AC138" s="670"/>
      <c r="AD138" s="629" t="s">
        <v>558</v>
      </c>
      <c r="AE138" s="630"/>
      <c r="AF138" s="687"/>
      <c r="AG138" s="653"/>
      <c r="AH138" s="431"/>
      <c r="AI138" s="431"/>
      <c r="AJ138" s="431"/>
      <c r="AK138" s="431"/>
      <c r="AL138" s="431"/>
      <c r="AM138" s="431"/>
      <c r="AN138" s="431"/>
      <c r="AO138" s="431"/>
      <c r="AP138" s="431"/>
      <c r="AQ138" s="431"/>
      <c r="AR138" s="431"/>
      <c r="AS138" s="431"/>
      <c r="AT138" s="431"/>
      <c r="AU138" s="431"/>
      <c r="AV138" s="431"/>
      <c r="AW138" s="431"/>
      <c r="AX138" s="654"/>
    </row>
    <row r="139" spans="1:62" ht="24.75" customHeight="1" x14ac:dyDescent="0.15">
      <c r="A139" s="682"/>
      <c r="B139" s="683"/>
      <c r="C139" s="666"/>
      <c r="D139" s="667"/>
      <c r="E139" s="688" t="s">
        <v>67</v>
      </c>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90"/>
      <c r="AD139" s="691" t="s">
        <v>558</v>
      </c>
      <c r="AE139" s="692"/>
      <c r="AF139" s="692"/>
      <c r="AG139" s="653"/>
      <c r="AH139" s="431"/>
      <c r="AI139" s="431"/>
      <c r="AJ139" s="431"/>
      <c r="AK139" s="431"/>
      <c r="AL139" s="431"/>
      <c r="AM139" s="431"/>
      <c r="AN139" s="431"/>
      <c r="AO139" s="431"/>
      <c r="AP139" s="431"/>
      <c r="AQ139" s="431"/>
      <c r="AR139" s="431"/>
      <c r="AS139" s="431"/>
      <c r="AT139" s="431"/>
      <c r="AU139" s="431"/>
      <c r="AV139" s="431"/>
      <c r="AW139" s="431"/>
      <c r="AX139" s="654"/>
    </row>
    <row r="140" spans="1:62" ht="24.75" customHeight="1" x14ac:dyDescent="0.15">
      <c r="A140" s="682"/>
      <c r="B140" s="684"/>
      <c r="C140" s="693" t="s">
        <v>25</v>
      </c>
      <c r="D140" s="694"/>
      <c r="E140" s="694"/>
      <c r="F140" s="694"/>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59" t="s">
        <v>543</v>
      </c>
      <c r="AE140" s="660"/>
      <c r="AF140" s="660"/>
      <c r="AG140" s="671"/>
      <c r="AH140" s="672"/>
      <c r="AI140" s="672"/>
      <c r="AJ140" s="672"/>
      <c r="AK140" s="672"/>
      <c r="AL140" s="672"/>
      <c r="AM140" s="672"/>
      <c r="AN140" s="672"/>
      <c r="AO140" s="672"/>
      <c r="AP140" s="672"/>
      <c r="AQ140" s="672"/>
      <c r="AR140" s="672"/>
      <c r="AS140" s="672"/>
      <c r="AT140" s="672"/>
      <c r="AU140" s="672"/>
      <c r="AV140" s="672"/>
      <c r="AW140" s="672"/>
      <c r="AX140" s="673"/>
    </row>
    <row r="141" spans="1:62" ht="49.15" customHeight="1" x14ac:dyDescent="0.15">
      <c r="A141" s="682"/>
      <c r="B141" s="684"/>
      <c r="C141" s="635" t="s">
        <v>51</v>
      </c>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9" t="s">
        <v>520</v>
      </c>
      <c r="AE141" s="630"/>
      <c r="AF141" s="687"/>
      <c r="AG141" s="636" t="s">
        <v>559</v>
      </c>
      <c r="AH141" s="637"/>
      <c r="AI141" s="637"/>
      <c r="AJ141" s="637"/>
      <c r="AK141" s="637"/>
      <c r="AL141" s="637"/>
      <c r="AM141" s="637"/>
      <c r="AN141" s="637"/>
      <c r="AO141" s="637"/>
      <c r="AP141" s="637"/>
      <c r="AQ141" s="637"/>
      <c r="AR141" s="637"/>
      <c r="AS141" s="637"/>
      <c r="AT141" s="637"/>
      <c r="AU141" s="637"/>
      <c r="AV141" s="637"/>
      <c r="AW141" s="637"/>
      <c r="AX141" s="638"/>
    </row>
    <row r="142" spans="1:62" ht="46.15" customHeight="1" x14ac:dyDescent="0.15">
      <c r="A142" s="682"/>
      <c r="B142" s="684"/>
      <c r="C142" s="635" t="s">
        <v>21</v>
      </c>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9" t="s">
        <v>520</v>
      </c>
      <c r="AE142" s="630"/>
      <c r="AF142" s="630"/>
      <c r="AG142" s="636" t="s">
        <v>560</v>
      </c>
      <c r="AH142" s="637"/>
      <c r="AI142" s="637"/>
      <c r="AJ142" s="637"/>
      <c r="AK142" s="637"/>
      <c r="AL142" s="637"/>
      <c r="AM142" s="637"/>
      <c r="AN142" s="637"/>
      <c r="AO142" s="637"/>
      <c r="AP142" s="637"/>
      <c r="AQ142" s="637"/>
      <c r="AR142" s="637"/>
      <c r="AS142" s="637"/>
      <c r="AT142" s="637"/>
      <c r="AU142" s="637"/>
      <c r="AV142" s="637"/>
      <c r="AW142" s="637"/>
      <c r="AX142" s="638"/>
    </row>
    <row r="143" spans="1:62" ht="44.45" customHeight="1" x14ac:dyDescent="0.15">
      <c r="A143" s="682"/>
      <c r="B143" s="684"/>
      <c r="C143" s="635" t="s">
        <v>26</v>
      </c>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79"/>
      <c r="AD143" s="629" t="s">
        <v>520</v>
      </c>
      <c r="AE143" s="630"/>
      <c r="AF143" s="630"/>
      <c r="AG143" s="636" t="s">
        <v>561</v>
      </c>
      <c r="AH143" s="637"/>
      <c r="AI143" s="637"/>
      <c r="AJ143" s="637"/>
      <c r="AK143" s="637"/>
      <c r="AL143" s="637"/>
      <c r="AM143" s="637"/>
      <c r="AN143" s="637"/>
      <c r="AO143" s="637"/>
      <c r="AP143" s="637"/>
      <c r="AQ143" s="637"/>
      <c r="AR143" s="637"/>
      <c r="AS143" s="637"/>
      <c r="AT143" s="637"/>
      <c r="AU143" s="637"/>
      <c r="AV143" s="637"/>
      <c r="AW143" s="637"/>
      <c r="AX143" s="638"/>
    </row>
    <row r="144" spans="1:62" ht="36.6" customHeight="1" x14ac:dyDescent="0.15">
      <c r="A144" s="685"/>
      <c r="B144" s="686"/>
      <c r="C144" s="641" t="s">
        <v>68</v>
      </c>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3"/>
      <c r="AD144" s="644" t="s">
        <v>520</v>
      </c>
      <c r="AE144" s="645"/>
      <c r="AF144" s="646"/>
      <c r="AG144" s="647" t="s">
        <v>562</v>
      </c>
      <c r="AH144" s="648"/>
      <c r="AI144" s="648"/>
      <c r="AJ144" s="648"/>
      <c r="AK144" s="648"/>
      <c r="AL144" s="648"/>
      <c r="AM144" s="648"/>
      <c r="AN144" s="648"/>
      <c r="AO144" s="648"/>
      <c r="AP144" s="648"/>
      <c r="AQ144" s="648"/>
      <c r="AR144" s="648"/>
      <c r="AS144" s="648"/>
      <c r="AT144" s="648"/>
      <c r="AU144" s="648"/>
      <c r="AV144" s="648"/>
      <c r="AW144" s="648"/>
      <c r="AX144" s="649"/>
    </row>
    <row r="145" spans="1:51" ht="51" customHeight="1" x14ac:dyDescent="0.15">
      <c r="A145" s="680" t="s">
        <v>23</v>
      </c>
      <c r="B145" s="695"/>
      <c r="C145" s="853" t="s">
        <v>69</v>
      </c>
      <c r="D145" s="854"/>
      <c r="E145" s="854"/>
      <c r="F145" s="854"/>
      <c r="G145" s="854"/>
      <c r="H145" s="854"/>
      <c r="I145" s="854"/>
      <c r="J145" s="854"/>
      <c r="K145" s="854"/>
      <c r="L145" s="854"/>
      <c r="M145" s="854"/>
      <c r="N145" s="854"/>
      <c r="O145" s="854"/>
      <c r="P145" s="854"/>
      <c r="Q145" s="854"/>
      <c r="R145" s="854"/>
      <c r="S145" s="854"/>
      <c r="T145" s="854"/>
      <c r="U145" s="854"/>
      <c r="V145" s="854"/>
      <c r="W145" s="854"/>
      <c r="X145" s="854"/>
      <c r="Y145" s="854"/>
      <c r="Z145" s="854"/>
      <c r="AA145" s="854"/>
      <c r="AB145" s="854"/>
      <c r="AC145" s="855"/>
      <c r="AD145" s="659" t="s">
        <v>520</v>
      </c>
      <c r="AE145" s="660"/>
      <c r="AF145" s="661"/>
      <c r="AG145" s="671" t="s">
        <v>563</v>
      </c>
      <c r="AH145" s="672"/>
      <c r="AI145" s="672"/>
      <c r="AJ145" s="672"/>
      <c r="AK145" s="672"/>
      <c r="AL145" s="672"/>
      <c r="AM145" s="672"/>
      <c r="AN145" s="672"/>
      <c r="AO145" s="672"/>
      <c r="AP145" s="672"/>
      <c r="AQ145" s="672"/>
      <c r="AR145" s="672"/>
      <c r="AS145" s="672"/>
      <c r="AT145" s="672"/>
      <c r="AU145" s="672"/>
      <c r="AV145" s="672"/>
      <c r="AW145" s="672"/>
      <c r="AX145" s="673"/>
    </row>
    <row r="146" spans="1:51" ht="48" customHeight="1" x14ac:dyDescent="0.15">
      <c r="A146" s="682"/>
      <c r="B146" s="684"/>
      <c r="C146" s="674" t="s">
        <v>28</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520</v>
      </c>
      <c r="AE146" s="678"/>
      <c r="AF146" s="678"/>
      <c r="AG146" s="636" t="s">
        <v>564</v>
      </c>
      <c r="AH146" s="637"/>
      <c r="AI146" s="637"/>
      <c r="AJ146" s="637"/>
      <c r="AK146" s="637"/>
      <c r="AL146" s="637"/>
      <c r="AM146" s="637"/>
      <c r="AN146" s="637"/>
      <c r="AO146" s="637"/>
      <c r="AP146" s="637"/>
      <c r="AQ146" s="637"/>
      <c r="AR146" s="637"/>
      <c r="AS146" s="637"/>
      <c r="AT146" s="637"/>
      <c r="AU146" s="637"/>
      <c r="AV146" s="637"/>
      <c r="AW146" s="637"/>
      <c r="AX146" s="638"/>
    </row>
    <row r="147" spans="1:51" ht="47.45" customHeight="1" x14ac:dyDescent="0.15">
      <c r="A147" s="682"/>
      <c r="B147" s="684"/>
      <c r="C147" s="635" t="s">
        <v>61</v>
      </c>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9" t="s">
        <v>520</v>
      </c>
      <c r="AE147" s="630"/>
      <c r="AF147" s="630"/>
      <c r="AG147" s="636" t="s">
        <v>563</v>
      </c>
      <c r="AH147" s="637"/>
      <c r="AI147" s="637"/>
      <c r="AJ147" s="637"/>
      <c r="AK147" s="637"/>
      <c r="AL147" s="637"/>
      <c r="AM147" s="637"/>
      <c r="AN147" s="637"/>
      <c r="AO147" s="637"/>
      <c r="AP147" s="637"/>
      <c r="AQ147" s="637"/>
      <c r="AR147" s="637"/>
      <c r="AS147" s="637"/>
      <c r="AT147" s="637"/>
      <c r="AU147" s="637"/>
      <c r="AV147" s="637"/>
      <c r="AW147" s="637"/>
      <c r="AX147" s="638"/>
    </row>
    <row r="148" spans="1:51" ht="42" customHeight="1" x14ac:dyDescent="0.15">
      <c r="A148" s="685"/>
      <c r="B148" s="686"/>
      <c r="C148" s="635" t="s">
        <v>27</v>
      </c>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9" t="s">
        <v>520</v>
      </c>
      <c r="AE148" s="630"/>
      <c r="AF148" s="630"/>
      <c r="AG148" s="639" t="s">
        <v>565</v>
      </c>
      <c r="AH148" s="433"/>
      <c r="AI148" s="433"/>
      <c r="AJ148" s="433"/>
      <c r="AK148" s="433"/>
      <c r="AL148" s="433"/>
      <c r="AM148" s="433"/>
      <c r="AN148" s="433"/>
      <c r="AO148" s="433"/>
      <c r="AP148" s="433"/>
      <c r="AQ148" s="433"/>
      <c r="AR148" s="433"/>
      <c r="AS148" s="433"/>
      <c r="AT148" s="433"/>
      <c r="AU148" s="433"/>
      <c r="AV148" s="433"/>
      <c r="AW148" s="433"/>
      <c r="AX148" s="640"/>
      <c r="AY148" s="16"/>
    </row>
    <row r="149" spans="1:51" ht="41.25" customHeight="1" x14ac:dyDescent="0.15">
      <c r="A149" s="817" t="s">
        <v>36</v>
      </c>
      <c r="B149" s="818"/>
      <c r="C149" s="823" t="s">
        <v>236</v>
      </c>
      <c r="D149" s="824"/>
      <c r="E149" s="824"/>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657"/>
      <c r="AD149" s="825" t="s">
        <v>566</v>
      </c>
      <c r="AE149" s="826"/>
      <c r="AF149" s="826"/>
      <c r="AG149" s="827"/>
      <c r="AH149" s="215"/>
      <c r="AI149" s="215"/>
      <c r="AJ149" s="215"/>
      <c r="AK149" s="215"/>
      <c r="AL149" s="215"/>
      <c r="AM149" s="215"/>
      <c r="AN149" s="215"/>
      <c r="AO149" s="215"/>
      <c r="AP149" s="215"/>
      <c r="AQ149" s="215"/>
      <c r="AR149" s="215"/>
      <c r="AS149" s="215"/>
      <c r="AT149" s="215"/>
      <c r="AU149" s="215"/>
      <c r="AV149" s="215"/>
      <c r="AW149" s="215"/>
      <c r="AX149" s="828"/>
    </row>
    <row r="150" spans="1:51" ht="19.899999999999999" customHeight="1" x14ac:dyDescent="0.15">
      <c r="A150" s="819"/>
      <c r="B150" s="820"/>
      <c r="C150" s="833" t="s">
        <v>219</v>
      </c>
      <c r="D150" s="834"/>
      <c r="E150" s="834"/>
      <c r="F150" s="835"/>
      <c r="G150" s="836" t="s">
        <v>237</v>
      </c>
      <c r="H150" s="834"/>
      <c r="I150" s="834"/>
      <c r="J150" s="834"/>
      <c r="K150" s="834"/>
      <c r="L150" s="834"/>
      <c r="M150" s="834"/>
      <c r="N150" s="836" t="s">
        <v>238</v>
      </c>
      <c r="O150" s="834"/>
      <c r="P150" s="834"/>
      <c r="Q150" s="834"/>
      <c r="R150" s="834"/>
      <c r="S150" s="834"/>
      <c r="T150" s="834"/>
      <c r="U150" s="834"/>
      <c r="V150" s="834"/>
      <c r="W150" s="834"/>
      <c r="X150" s="834"/>
      <c r="Y150" s="834"/>
      <c r="Z150" s="834"/>
      <c r="AA150" s="834"/>
      <c r="AB150" s="834"/>
      <c r="AC150" s="834"/>
      <c r="AD150" s="834"/>
      <c r="AE150" s="834"/>
      <c r="AF150" s="837"/>
      <c r="AG150" s="829"/>
      <c r="AH150" s="217"/>
      <c r="AI150" s="217"/>
      <c r="AJ150" s="217"/>
      <c r="AK150" s="217"/>
      <c r="AL150" s="217"/>
      <c r="AM150" s="217"/>
      <c r="AN150" s="217"/>
      <c r="AO150" s="217"/>
      <c r="AP150" s="217"/>
      <c r="AQ150" s="217"/>
      <c r="AR150" s="217"/>
      <c r="AS150" s="217"/>
      <c r="AT150" s="217"/>
      <c r="AU150" s="217"/>
      <c r="AV150" s="217"/>
      <c r="AW150" s="217"/>
      <c r="AX150" s="830"/>
    </row>
    <row r="151" spans="1:51" ht="24.75" customHeight="1" x14ac:dyDescent="0.15">
      <c r="A151" s="819"/>
      <c r="B151" s="820"/>
      <c r="C151" s="838"/>
      <c r="D151" s="839"/>
      <c r="E151" s="839"/>
      <c r="F151" s="840"/>
      <c r="G151" s="841"/>
      <c r="H151" s="842"/>
      <c r="I151" s="69" t="str">
        <f>IF(OR(G151="　", G151=""), "", "-")</f>
        <v/>
      </c>
      <c r="J151" s="843"/>
      <c r="K151" s="843"/>
      <c r="L151" s="69" t="str">
        <f>IF(M151="","","-")</f>
        <v/>
      </c>
      <c r="M151" s="70"/>
      <c r="N151" s="844"/>
      <c r="O151" s="845"/>
      <c r="P151" s="845"/>
      <c r="Q151" s="845"/>
      <c r="R151" s="845"/>
      <c r="S151" s="845"/>
      <c r="T151" s="845"/>
      <c r="U151" s="845"/>
      <c r="V151" s="845"/>
      <c r="W151" s="845"/>
      <c r="X151" s="845"/>
      <c r="Y151" s="845"/>
      <c r="Z151" s="845"/>
      <c r="AA151" s="845"/>
      <c r="AB151" s="845"/>
      <c r="AC151" s="845"/>
      <c r="AD151" s="845"/>
      <c r="AE151" s="845"/>
      <c r="AF151" s="846"/>
      <c r="AG151" s="829"/>
      <c r="AH151" s="217"/>
      <c r="AI151" s="217"/>
      <c r="AJ151" s="217"/>
      <c r="AK151" s="217"/>
      <c r="AL151" s="217"/>
      <c r="AM151" s="217"/>
      <c r="AN151" s="217"/>
      <c r="AO151" s="217"/>
      <c r="AP151" s="217"/>
      <c r="AQ151" s="217"/>
      <c r="AR151" s="217"/>
      <c r="AS151" s="217"/>
      <c r="AT151" s="217"/>
      <c r="AU151" s="217"/>
      <c r="AV151" s="217"/>
      <c r="AW151" s="217"/>
      <c r="AX151" s="830"/>
    </row>
    <row r="152" spans="1:51" ht="24.75" customHeight="1" x14ac:dyDescent="0.15">
      <c r="A152" s="819"/>
      <c r="B152" s="820"/>
      <c r="C152" s="838"/>
      <c r="D152" s="839"/>
      <c r="E152" s="839"/>
      <c r="F152" s="840"/>
      <c r="G152" s="841"/>
      <c r="H152" s="842"/>
      <c r="I152" s="69" t="str">
        <f t="shared" ref="I152:I155" si="3">IF(OR(G152="　", G152=""), "", "-")</f>
        <v/>
      </c>
      <c r="J152" s="843"/>
      <c r="K152" s="843"/>
      <c r="L152" s="69" t="str">
        <f t="shared" ref="L152:L155" si="4">IF(M152="","","-")</f>
        <v/>
      </c>
      <c r="M152" s="70"/>
      <c r="N152" s="844"/>
      <c r="O152" s="845"/>
      <c r="P152" s="845"/>
      <c r="Q152" s="845"/>
      <c r="R152" s="845"/>
      <c r="S152" s="845"/>
      <c r="T152" s="845"/>
      <c r="U152" s="845"/>
      <c r="V152" s="845"/>
      <c r="W152" s="845"/>
      <c r="X152" s="845"/>
      <c r="Y152" s="845"/>
      <c r="Z152" s="845"/>
      <c r="AA152" s="845"/>
      <c r="AB152" s="845"/>
      <c r="AC152" s="845"/>
      <c r="AD152" s="845"/>
      <c r="AE152" s="845"/>
      <c r="AF152" s="846"/>
      <c r="AG152" s="829"/>
      <c r="AH152" s="217"/>
      <c r="AI152" s="217"/>
      <c r="AJ152" s="217"/>
      <c r="AK152" s="217"/>
      <c r="AL152" s="217"/>
      <c r="AM152" s="217"/>
      <c r="AN152" s="217"/>
      <c r="AO152" s="217"/>
      <c r="AP152" s="217"/>
      <c r="AQ152" s="217"/>
      <c r="AR152" s="217"/>
      <c r="AS152" s="217"/>
      <c r="AT152" s="217"/>
      <c r="AU152" s="217"/>
      <c r="AV152" s="217"/>
      <c r="AW152" s="217"/>
      <c r="AX152" s="830"/>
    </row>
    <row r="153" spans="1:51" ht="24.75" customHeight="1" x14ac:dyDescent="0.15">
      <c r="A153" s="819"/>
      <c r="B153" s="820"/>
      <c r="C153" s="838"/>
      <c r="D153" s="839"/>
      <c r="E153" s="839"/>
      <c r="F153" s="840"/>
      <c r="G153" s="841"/>
      <c r="H153" s="842"/>
      <c r="I153" s="69" t="str">
        <f t="shared" si="3"/>
        <v/>
      </c>
      <c r="J153" s="843"/>
      <c r="K153" s="843"/>
      <c r="L153" s="69" t="str">
        <f t="shared" si="4"/>
        <v/>
      </c>
      <c r="M153" s="70"/>
      <c r="N153" s="844"/>
      <c r="O153" s="845"/>
      <c r="P153" s="845"/>
      <c r="Q153" s="845"/>
      <c r="R153" s="845"/>
      <c r="S153" s="845"/>
      <c r="T153" s="845"/>
      <c r="U153" s="845"/>
      <c r="V153" s="845"/>
      <c r="W153" s="845"/>
      <c r="X153" s="845"/>
      <c r="Y153" s="845"/>
      <c r="Z153" s="845"/>
      <c r="AA153" s="845"/>
      <c r="AB153" s="845"/>
      <c r="AC153" s="845"/>
      <c r="AD153" s="845"/>
      <c r="AE153" s="845"/>
      <c r="AF153" s="846"/>
      <c r="AG153" s="829"/>
      <c r="AH153" s="217"/>
      <c r="AI153" s="217"/>
      <c r="AJ153" s="217"/>
      <c r="AK153" s="217"/>
      <c r="AL153" s="217"/>
      <c r="AM153" s="217"/>
      <c r="AN153" s="217"/>
      <c r="AO153" s="217"/>
      <c r="AP153" s="217"/>
      <c r="AQ153" s="217"/>
      <c r="AR153" s="217"/>
      <c r="AS153" s="217"/>
      <c r="AT153" s="217"/>
      <c r="AU153" s="217"/>
      <c r="AV153" s="217"/>
      <c r="AW153" s="217"/>
      <c r="AX153" s="830"/>
    </row>
    <row r="154" spans="1:51" ht="24.75" customHeight="1" x14ac:dyDescent="0.15">
      <c r="A154" s="819"/>
      <c r="B154" s="820"/>
      <c r="C154" s="838"/>
      <c r="D154" s="839"/>
      <c r="E154" s="839"/>
      <c r="F154" s="840"/>
      <c r="G154" s="841"/>
      <c r="H154" s="842"/>
      <c r="I154" s="69" t="str">
        <f t="shared" si="3"/>
        <v/>
      </c>
      <c r="J154" s="843"/>
      <c r="K154" s="843"/>
      <c r="L154" s="69" t="str">
        <f t="shared" si="4"/>
        <v/>
      </c>
      <c r="M154" s="70"/>
      <c r="N154" s="844"/>
      <c r="O154" s="845"/>
      <c r="P154" s="845"/>
      <c r="Q154" s="845"/>
      <c r="R154" s="845"/>
      <c r="S154" s="845"/>
      <c r="T154" s="845"/>
      <c r="U154" s="845"/>
      <c r="V154" s="845"/>
      <c r="W154" s="845"/>
      <c r="X154" s="845"/>
      <c r="Y154" s="845"/>
      <c r="Z154" s="845"/>
      <c r="AA154" s="845"/>
      <c r="AB154" s="845"/>
      <c r="AC154" s="845"/>
      <c r="AD154" s="845"/>
      <c r="AE154" s="845"/>
      <c r="AF154" s="846"/>
      <c r="AG154" s="829"/>
      <c r="AH154" s="217"/>
      <c r="AI154" s="217"/>
      <c r="AJ154" s="217"/>
      <c r="AK154" s="217"/>
      <c r="AL154" s="217"/>
      <c r="AM154" s="217"/>
      <c r="AN154" s="217"/>
      <c r="AO154" s="217"/>
      <c r="AP154" s="217"/>
      <c r="AQ154" s="217"/>
      <c r="AR154" s="217"/>
      <c r="AS154" s="217"/>
      <c r="AT154" s="217"/>
      <c r="AU154" s="217"/>
      <c r="AV154" s="217"/>
      <c r="AW154" s="217"/>
      <c r="AX154" s="830"/>
    </row>
    <row r="155" spans="1:51" ht="24.75" customHeight="1" x14ac:dyDescent="0.15">
      <c r="A155" s="821"/>
      <c r="B155" s="822"/>
      <c r="C155" s="838"/>
      <c r="D155" s="839"/>
      <c r="E155" s="839"/>
      <c r="F155" s="840"/>
      <c r="G155" s="847"/>
      <c r="H155" s="848"/>
      <c r="I155" s="71" t="str">
        <f t="shared" si="3"/>
        <v/>
      </c>
      <c r="J155" s="849"/>
      <c r="K155" s="849"/>
      <c r="L155" s="71" t="str">
        <f t="shared" si="4"/>
        <v/>
      </c>
      <c r="M155" s="72"/>
      <c r="N155" s="850"/>
      <c r="O155" s="851"/>
      <c r="P155" s="851"/>
      <c r="Q155" s="851"/>
      <c r="R155" s="851"/>
      <c r="S155" s="851"/>
      <c r="T155" s="851"/>
      <c r="U155" s="851"/>
      <c r="V155" s="851"/>
      <c r="W155" s="851"/>
      <c r="X155" s="851"/>
      <c r="Y155" s="851"/>
      <c r="Z155" s="851"/>
      <c r="AA155" s="851"/>
      <c r="AB155" s="851"/>
      <c r="AC155" s="851"/>
      <c r="AD155" s="851"/>
      <c r="AE155" s="851"/>
      <c r="AF155" s="852"/>
      <c r="AG155" s="831"/>
      <c r="AH155" s="219"/>
      <c r="AI155" s="219"/>
      <c r="AJ155" s="219"/>
      <c r="AK155" s="219"/>
      <c r="AL155" s="219"/>
      <c r="AM155" s="219"/>
      <c r="AN155" s="219"/>
      <c r="AO155" s="219"/>
      <c r="AP155" s="219"/>
      <c r="AQ155" s="219"/>
      <c r="AR155" s="219"/>
      <c r="AS155" s="219"/>
      <c r="AT155" s="219"/>
      <c r="AU155" s="219"/>
      <c r="AV155" s="219"/>
      <c r="AW155" s="219"/>
      <c r="AX155" s="832"/>
    </row>
    <row r="156" spans="1:51" ht="86.25" customHeight="1" x14ac:dyDescent="0.15">
      <c r="A156" s="680" t="s">
        <v>29</v>
      </c>
      <c r="B156" s="695"/>
      <c r="C156" s="696" t="s">
        <v>31</v>
      </c>
      <c r="D156" s="697"/>
      <c r="E156" s="697"/>
      <c r="F156" s="698"/>
      <c r="G156" s="699" t="s">
        <v>601</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86.25" customHeight="1" thickBot="1" x14ac:dyDescent="0.2">
      <c r="A157" s="682"/>
      <c r="B157" s="684"/>
      <c r="C157" s="701" t="s">
        <v>35</v>
      </c>
      <c r="D157" s="702"/>
      <c r="E157" s="702"/>
      <c r="F157" s="703"/>
      <c r="G157" s="704" t="s">
        <v>602</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86.25" customHeight="1" thickBot="1" x14ac:dyDescent="0.2">
      <c r="A158" s="716" t="s">
        <v>70</v>
      </c>
      <c r="B158" s="717"/>
      <c r="C158" s="718" t="s">
        <v>567</v>
      </c>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223</v>
      </c>
      <c r="B159" s="722"/>
      <c r="C159" s="722"/>
      <c r="D159" s="722"/>
      <c r="E159" s="722"/>
      <c r="F159" s="723"/>
      <c r="G159" s="75" t="s">
        <v>384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86"/>
      <c r="B160" s="487"/>
      <c r="C160" s="487"/>
      <c r="D160" s="487"/>
      <c r="E160" s="487"/>
      <c r="F160" s="48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86"/>
      <c r="B161" s="487"/>
      <c r="C161" s="487"/>
      <c r="D161" s="487"/>
      <c r="E161" s="487"/>
      <c r="F161" s="48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86"/>
      <c r="B162" s="487"/>
      <c r="C162" s="487"/>
      <c r="D162" s="487"/>
      <c r="E162" s="487"/>
      <c r="F162" s="48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86"/>
      <c r="B163" s="487"/>
      <c r="C163" s="487"/>
      <c r="D163" s="487"/>
      <c r="E163" s="487"/>
      <c r="F163" s="48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86"/>
      <c r="B164" s="487"/>
      <c r="C164" s="487"/>
      <c r="D164" s="487"/>
      <c r="E164" s="487"/>
      <c r="F164" s="48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86"/>
      <c r="B165" s="487"/>
      <c r="C165" s="487"/>
      <c r="D165" s="487"/>
      <c r="E165" s="487"/>
      <c r="F165" s="48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86"/>
      <c r="B166" s="487"/>
      <c r="C166" s="487"/>
      <c r="D166" s="487"/>
      <c r="E166" s="487"/>
      <c r="F166" s="48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86"/>
      <c r="B167" s="487"/>
      <c r="C167" s="487"/>
      <c r="D167" s="487"/>
      <c r="E167" s="487"/>
      <c r="F167" s="48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86"/>
      <c r="B168" s="487"/>
      <c r="C168" s="487"/>
      <c r="D168" s="487"/>
      <c r="E168" s="487"/>
      <c r="F168" s="48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86"/>
      <c r="B169" s="487"/>
      <c r="C169" s="487"/>
      <c r="D169" s="487"/>
      <c r="E169" s="487"/>
      <c r="F169" s="48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86"/>
      <c r="B170" s="487"/>
      <c r="C170" s="487"/>
      <c r="D170" s="487"/>
      <c r="E170" s="487"/>
      <c r="F170" s="48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86"/>
      <c r="B171" s="487"/>
      <c r="C171" s="487"/>
      <c r="D171" s="487"/>
      <c r="E171" s="487"/>
      <c r="F171" s="48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86"/>
      <c r="B172" s="487"/>
      <c r="C172" s="487"/>
      <c r="D172" s="487"/>
      <c r="E172" s="487"/>
      <c r="F172" s="48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86"/>
      <c r="B173" s="487"/>
      <c r="C173" s="487"/>
      <c r="D173" s="487"/>
      <c r="E173" s="487"/>
      <c r="F173" s="48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86"/>
      <c r="B174" s="487"/>
      <c r="C174" s="487"/>
      <c r="D174" s="487"/>
      <c r="E174" s="487"/>
      <c r="F174" s="48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86"/>
      <c r="B175" s="487"/>
      <c r="C175" s="487"/>
      <c r="D175" s="487"/>
      <c r="E175" s="487"/>
      <c r="F175" s="48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86"/>
      <c r="B176" s="487"/>
      <c r="C176" s="487"/>
      <c r="D176" s="487"/>
      <c r="E176" s="487"/>
      <c r="F176" s="48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86"/>
      <c r="B177" s="487"/>
      <c r="C177" s="487"/>
      <c r="D177" s="487"/>
      <c r="E177" s="487"/>
      <c r="F177" s="48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86"/>
      <c r="B178" s="487"/>
      <c r="C178" s="487"/>
      <c r="D178" s="487"/>
      <c r="E178" s="487"/>
      <c r="F178" s="48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86"/>
      <c r="B179" s="487"/>
      <c r="C179" s="487"/>
      <c r="D179" s="487"/>
      <c r="E179" s="487"/>
      <c r="F179" s="48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7.75" customHeight="1" thickBot="1" x14ac:dyDescent="0.2">
      <c r="A180" s="486"/>
      <c r="B180" s="487"/>
      <c r="C180" s="487"/>
      <c r="D180" s="487"/>
      <c r="E180" s="487"/>
      <c r="F180" s="48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thickBot="1" x14ac:dyDescent="0.2">
      <c r="A181" s="486"/>
      <c r="B181" s="487"/>
      <c r="C181" s="487"/>
      <c r="D181" s="487"/>
      <c r="E181" s="487"/>
      <c r="F181" s="48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thickBot="1" x14ac:dyDescent="0.2">
      <c r="A182" s="486"/>
      <c r="B182" s="487"/>
      <c r="C182" s="487"/>
      <c r="D182" s="487"/>
      <c r="E182" s="487"/>
      <c r="F182" s="48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thickBot="1" x14ac:dyDescent="0.2">
      <c r="A183" s="486"/>
      <c r="B183" s="487"/>
      <c r="C183" s="487"/>
      <c r="D183" s="487"/>
      <c r="E183" s="487"/>
      <c r="F183" s="48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thickBot="1" x14ac:dyDescent="0.2">
      <c r="A184" s="486"/>
      <c r="B184" s="487"/>
      <c r="C184" s="487"/>
      <c r="D184" s="487"/>
      <c r="E184" s="487"/>
      <c r="F184" s="48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86"/>
      <c r="B185" s="487"/>
      <c r="C185" s="487"/>
      <c r="D185" s="487"/>
      <c r="E185" s="487"/>
      <c r="F185" s="48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thickBot="1" x14ac:dyDescent="0.2">
      <c r="A186" s="486"/>
      <c r="B186" s="487"/>
      <c r="C186" s="487"/>
      <c r="D186" s="487"/>
      <c r="E186" s="487"/>
      <c r="F186" s="48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5" hidden="1" customHeight="1" thickBot="1" x14ac:dyDescent="0.2">
      <c r="A187" s="486"/>
      <c r="B187" s="487"/>
      <c r="C187" s="487"/>
      <c r="D187" s="487"/>
      <c r="E187" s="487"/>
      <c r="F187" s="48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thickBot="1" x14ac:dyDescent="0.2">
      <c r="A188" s="486"/>
      <c r="B188" s="487"/>
      <c r="C188" s="487"/>
      <c r="D188" s="487"/>
      <c r="E188" s="487"/>
      <c r="F188" s="48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486"/>
      <c r="B189" s="487"/>
      <c r="C189" s="487"/>
      <c r="D189" s="487"/>
      <c r="E189" s="487"/>
      <c r="F189" s="48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hidden="1" customHeight="1" thickBot="1" x14ac:dyDescent="0.2">
      <c r="A190" s="486"/>
      <c r="B190" s="487"/>
      <c r="C190" s="487"/>
      <c r="D190" s="487"/>
      <c r="E190" s="487"/>
      <c r="F190" s="48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486"/>
      <c r="B191" s="487"/>
      <c r="C191" s="487"/>
      <c r="D191" s="487"/>
      <c r="E191" s="487"/>
      <c r="F191" s="48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486"/>
      <c r="B192" s="487"/>
      <c r="C192" s="487"/>
      <c r="D192" s="487"/>
      <c r="E192" s="487"/>
      <c r="F192" s="48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486"/>
      <c r="B193" s="487"/>
      <c r="C193" s="487"/>
      <c r="D193" s="487"/>
      <c r="E193" s="487"/>
      <c r="F193" s="48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486"/>
      <c r="B194" s="487"/>
      <c r="C194" s="487"/>
      <c r="D194" s="487"/>
      <c r="E194" s="487"/>
      <c r="F194" s="48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486"/>
      <c r="B195" s="487"/>
      <c r="C195" s="487"/>
      <c r="D195" s="487"/>
      <c r="E195" s="487"/>
      <c r="F195" s="48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486"/>
      <c r="B196" s="487"/>
      <c r="C196" s="487"/>
      <c r="D196" s="487"/>
      <c r="E196" s="487"/>
      <c r="F196" s="48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7" t="s">
        <v>263</v>
      </c>
      <c r="B198" s="728"/>
      <c r="C198" s="728"/>
      <c r="D198" s="728"/>
      <c r="E198" s="728"/>
      <c r="F198" s="729"/>
      <c r="G198" s="733" t="s">
        <v>605</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604</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customHeight="1" x14ac:dyDescent="0.15">
      <c r="A199" s="730"/>
      <c r="B199" s="731"/>
      <c r="C199" s="731"/>
      <c r="D199" s="731"/>
      <c r="E199" s="731"/>
      <c r="F199" s="732"/>
      <c r="G199" s="696" t="s">
        <v>12</v>
      </c>
      <c r="H199" s="737"/>
      <c r="I199" s="737"/>
      <c r="J199" s="737"/>
      <c r="K199" s="737"/>
      <c r="L199" s="738" t="s">
        <v>13</v>
      </c>
      <c r="M199" s="737"/>
      <c r="N199" s="737"/>
      <c r="O199" s="737"/>
      <c r="P199" s="737"/>
      <c r="Q199" s="737"/>
      <c r="R199" s="737"/>
      <c r="S199" s="737"/>
      <c r="T199" s="737"/>
      <c r="U199" s="737"/>
      <c r="V199" s="737"/>
      <c r="W199" s="737"/>
      <c r="X199" s="739"/>
      <c r="Y199" s="740" t="s">
        <v>14</v>
      </c>
      <c r="Z199" s="741"/>
      <c r="AA199" s="741"/>
      <c r="AB199" s="742"/>
      <c r="AC199" s="696" t="s">
        <v>12</v>
      </c>
      <c r="AD199" s="737"/>
      <c r="AE199" s="737"/>
      <c r="AF199" s="737"/>
      <c r="AG199" s="737"/>
      <c r="AH199" s="738" t="s">
        <v>13</v>
      </c>
      <c r="AI199" s="737"/>
      <c r="AJ199" s="737"/>
      <c r="AK199" s="737"/>
      <c r="AL199" s="737"/>
      <c r="AM199" s="737"/>
      <c r="AN199" s="737"/>
      <c r="AO199" s="737"/>
      <c r="AP199" s="737"/>
      <c r="AQ199" s="737"/>
      <c r="AR199" s="737"/>
      <c r="AS199" s="737"/>
      <c r="AT199" s="739"/>
      <c r="AU199" s="740" t="s">
        <v>14</v>
      </c>
      <c r="AV199" s="741"/>
      <c r="AW199" s="741"/>
      <c r="AX199" s="743"/>
    </row>
    <row r="200" spans="1:50" ht="24.75" customHeight="1" x14ac:dyDescent="0.15">
      <c r="A200" s="730"/>
      <c r="B200" s="731"/>
      <c r="C200" s="731"/>
      <c r="D200" s="731"/>
      <c r="E200" s="731"/>
      <c r="F200" s="732"/>
      <c r="G200" s="744" t="s">
        <v>568</v>
      </c>
      <c r="H200" s="745"/>
      <c r="I200" s="745"/>
      <c r="J200" s="745"/>
      <c r="K200" s="746"/>
      <c r="L200" s="747" t="s">
        <v>569</v>
      </c>
      <c r="M200" s="748"/>
      <c r="N200" s="748"/>
      <c r="O200" s="748"/>
      <c r="P200" s="748"/>
      <c r="Q200" s="748"/>
      <c r="R200" s="748"/>
      <c r="S200" s="748"/>
      <c r="T200" s="748"/>
      <c r="U200" s="748"/>
      <c r="V200" s="748"/>
      <c r="W200" s="748"/>
      <c r="X200" s="749"/>
      <c r="Y200" s="750">
        <v>941</v>
      </c>
      <c r="Z200" s="751"/>
      <c r="AA200" s="751"/>
      <c r="AB200" s="752"/>
      <c r="AC200" s="744" t="s">
        <v>570</v>
      </c>
      <c r="AD200" s="745"/>
      <c r="AE200" s="745"/>
      <c r="AF200" s="745"/>
      <c r="AG200" s="746"/>
      <c r="AH200" s="747" t="s">
        <v>577</v>
      </c>
      <c r="AI200" s="748"/>
      <c r="AJ200" s="748"/>
      <c r="AK200" s="748"/>
      <c r="AL200" s="748"/>
      <c r="AM200" s="748"/>
      <c r="AN200" s="748"/>
      <c r="AO200" s="748"/>
      <c r="AP200" s="748"/>
      <c r="AQ200" s="748"/>
      <c r="AR200" s="748"/>
      <c r="AS200" s="748"/>
      <c r="AT200" s="749"/>
      <c r="AU200" s="750">
        <v>8</v>
      </c>
      <c r="AV200" s="751"/>
      <c r="AW200" s="751"/>
      <c r="AX200" s="753"/>
    </row>
    <row r="201" spans="1:50" ht="24.75" customHeight="1" x14ac:dyDescent="0.15">
      <c r="A201" s="730"/>
      <c r="B201" s="731"/>
      <c r="C201" s="731"/>
      <c r="D201" s="731"/>
      <c r="E201" s="731"/>
      <c r="F201" s="732"/>
      <c r="G201" s="706" t="s">
        <v>570</v>
      </c>
      <c r="H201" s="707"/>
      <c r="I201" s="707"/>
      <c r="J201" s="707"/>
      <c r="K201" s="708"/>
      <c r="L201" s="709" t="s">
        <v>571</v>
      </c>
      <c r="M201" s="710"/>
      <c r="N201" s="710"/>
      <c r="O201" s="710"/>
      <c r="P201" s="710"/>
      <c r="Q201" s="710"/>
      <c r="R201" s="710"/>
      <c r="S201" s="710"/>
      <c r="T201" s="710"/>
      <c r="U201" s="710"/>
      <c r="V201" s="710"/>
      <c r="W201" s="710"/>
      <c r="X201" s="711"/>
      <c r="Y201" s="712">
        <v>57</v>
      </c>
      <c r="Z201" s="713"/>
      <c r="AA201" s="713"/>
      <c r="AB201" s="714"/>
      <c r="AC201" s="706"/>
      <c r="AD201" s="707"/>
      <c r="AE201" s="707"/>
      <c r="AF201" s="707"/>
      <c r="AG201" s="708"/>
      <c r="AH201" s="709"/>
      <c r="AI201" s="710"/>
      <c r="AJ201" s="710"/>
      <c r="AK201" s="710"/>
      <c r="AL201" s="710"/>
      <c r="AM201" s="710"/>
      <c r="AN201" s="710"/>
      <c r="AO201" s="710"/>
      <c r="AP201" s="710"/>
      <c r="AQ201" s="710"/>
      <c r="AR201" s="710"/>
      <c r="AS201" s="710"/>
      <c r="AT201" s="711"/>
      <c r="AU201" s="712"/>
      <c r="AV201" s="713"/>
      <c r="AW201" s="713"/>
      <c r="AX201" s="715"/>
    </row>
    <row r="202" spans="1:50" ht="24.75" customHeight="1" x14ac:dyDescent="0.15">
      <c r="A202" s="730"/>
      <c r="B202" s="731"/>
      <c r="C202" s="731"/>
      <c r="D202" s="731"/>
      <c r="E202" s="731"/>
      <c r="F202" s="732"/>
      <c r="G202" s="706" t="s">
        <v>572</v>
      </c>
      <c r="H202" s="707"/>
      <c r="I202" s="707"/>
      <c r="J202" s="707"/>
      <c r="K202" s="708"/>
      <c r="L202" s="709" t="s">
        <v>573</v>
      </c>
      <c r="M202" s="710"/>
      <c r="N202" s="710"/>
      <c r="O202" s="710"/>
      <c r="P202" s="710"/>
      <c r="Q202" s="710"/>
      <c r="R202" s="710"/>
      <c r="S202" s="710"/>
      <c r="T202" s="710"/>
      <c r="U202" s="710"/>
      <c r="V202" s="710"/>
      <c r="W202" s="710"/>
      <c r="X202" s="711"/>
      <c r="Y202" s="712">
        <v>15</v>
      </c>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row>
    <row r="203" spans="1:50" ht="24.75" customHeight="1" x14ac:dyDescent="0.15">
      <c r="A203" s="730"/>
      <c r="B203" s="731"/>
      <c r="C203" s="731"/>
      <c r="D203" s="731"/>
      <c r="E203" s="731"/>
      <c r="F203" s="732"/>
      <c r="G203" s="706" t="s">
        <v>574</v>
      </c>
      <c r="H203" s="707"/>
      <c r="I203" s="707"/>
      <c r="J203" s="707"/>
      <c r="K203" s="708"/>
      <c r="L203" s="709" t="s">
        <v>575</v>
      </c>
      <c r="M203" s="710"/>
      <c r="N203" s="710"/>
      <c r="O203" s="710"/>
      <c r="P203" s="710"/>
      <c r="Q203" s="710"/>
      <c r="R203" s="710"/>
      <c r="S203" s="710"/>
      <c r="T203" s="710"/>
      <c r="U203" s="710"/>
      <c r="V203" s="710"/>
      <c r="W203" s="710"/>
      <c r="X203" s="711"/>
      <c r="Y203" s="712">
        <v>6</v>
      </c>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730"/>
      <c r="B204" s="731"/>
      <c r="C204" s="731"/>
      <c r="D204" s="731"/>
      <c r="E204" s="731"/>
      <c r="F204" s="732"/>
      <c r="G204" s="706" t="s">
        <v>168</v>
      </c>
      <c r="H204" s="707"/>
      <c r="I204" s="707"/>
      <c r="J204" s="707"/>
      <c r="K204" s="708"/>
      <c r="L204" s="709" t="s">
        <v>576</v>
      </c>
      <c r="M204" s="710"/>
      <c r="N204" s="710"/>
      <c r="O204" s="710"/>
      <c r="P204" s="710"/>
      <c r="Q204" s="710"/>
      <c r="R204" s="710"/>
      <c r="S204" s="710"/>
      <c r="T204" s="710"/>
      <c r="U204" s="710"/>
      <c r="V204" s="710"/>
      <c r="W204" s="710"/>
      <c r="X204" s="711"/>
      <c r="Y204" s="712">
        <v>186</v>
      </c>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730"/>
      <c r="B205" s="731"/>
      <c r="C205" s="731"/>
      <c r="D205" s="731"/>
      <c r="E205" s="731"/>
      <c r="F205" s="732"/>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0.75" customHeight="1" x14ac:dyDescent="0.15">
      <c r="A206" s="730"/>
      <c r="B206" s="731"/>
      <c r="C206" s="731"/>
      <c r="D206" s="731"/>
      <c r="E206" s="731"/>
      <c r="F206" s="732"/>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hidden="1" customHeight="1" x14ac:dyDescent="0.15">
      <c r="A207" s="730"/>
      <c r="B207" s="731"/>
      <c r="C207" s="731"/>
      <c r="D207" s="731"/>
      <c r="E207" s="731"/>
      <c r="F207" s="732"/>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hidden="1" customHeight="1" x14ac:dyDescent="0.15">
      <c r="A208" s="730"/>
      <c r="B208" s="731"/>
      <c r="C208" s="731"/>
      <c r="D208" s="731"/>
      <c r="E208" s="731"/>
      <c r="F208" s="732"/>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hidden="1" customHeight="1" x14ac:dyDescent="0.15">
      <c r="A209" s="730"/>
      <c r="B209" s="731"/>
      <c r="C209" s="731"/>
      <c r="D209" s="731"/>
      <c r="E209" s="731"/>
      <c r="F209" s="732"/>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730"/>
      <c r="B210" s="731"/>
      <c r="C210" s="731"/>
      <c r="D210" s="731"/>
      <c r="E210" s="731"/>
      <c r="F210" s="732"/>
      <c r="G210" s="754" t="s">
        <v>15</v>
      </c>
      <c r="H210" s="755"/>
      <c r="I210" s="755"/>
      <c r="J210" s="755"/>
      <c r="K210" s="755"/>
      <c r="L210" s="756"/>
      <c r="M210" s="757"/>
      <c r="N210" s="757"/>
      <c r="O210" s="757"/>
      <c r="P210" s="757"/>
      <c r="Q210" s="757"/>
      <c r="R210" s="757"/>
      <c r="S210" s="757"/>
      <c r="T210" s="757"/>
      <c r="U210" s="757"/>
      <c r="V210" s="757"/>
      <c r="W210" s="757"/>
      <c r="X210" s="758"/>
      <c r="Y210" s="759">
        <f>SUM(Y200:AB209)</f>
        <v>1205</v>
      </c>
      <c r="Z210" s="760"/>
      <c r="AA210" s="760"/>
      <c r="AB210" s="761"/>
      <c r="AC210" s="754" t="s">
        <v>15</v>
      </c>
      <c r="AD210" s="755"/>
      <c r="AE210" s="755"/>
      <c r="AF210" s="755"/>
      <c r="AG210" s="755"/>
      <c r="AH210" s="756"/>
      <c r="AI210" s="757"/>
      <c r="AJ210" s="757"/>
      <c r="AK210" s="757"/>
      <c r="AL210" s="757"/>
      <c r="AM210" s="757"/>
      <c r="AN210" s="757"/>
      <c r="AO210" s="757"/>
      <c r="AP210" s="757"/>
      <c r="AQ210" s="757"/>
      <c r="AR210" s="757"/>
      <c r="AS210" s="757"/>
      <c r="AT210" s="758"/>
      <c r="AU210" s="759">
        <f>SUM(AU200:AX209)</f>
        <v>8</v>
      </c>
      <c r="AV210" s="760"/>
      <c r="AW210" s="760"/>
      <c r="AX210" s="762"/>
    </row>
    <row r="211" spans="1:50" ht="1.5" hidden="1" customHeight="1" x14ac:dyDescent="0.15">
      <c r="A211" s="730"/>
      <c r="B211" s="731"/>
      <c r="C211" s="731"/>
      <c r="D211" s="731"/>
      <c r="E211" s="731"/>
      <c r="F211" s="732"/>
      <c r="G211" s="733" t="s">
        <v>79</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80</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hidden="1" customHeight="1" thickBot="1" x14ac:dyDescent="0.2">
      <c r="A212" s="730"/>
      <c r="B212" s="731"/>
      <c r="C212" s="731"/>
      <c r="D212" s="731"/>
      <c r="E212" s="731"/>
      <c r="F212" s="732"/>
      <c r="G212" s="696" t="s">
        <v>12</v>
      </c>
      <c r="H212" s="737"/>
      <c r="I212" s="737"/>
      <c r="J212" s="737"/>
      <c r="K212" s="737"/>
      <c r="L212" s="738" t="s">
        <v>13</v>
      </c>
      <c r="M212" s="737"/>
      <c r="N212" s="737"/>
      <c r="O212" s="737"/>
      <c r="P212" s="737"/>
      <c r="Q212" s="737"/>
      <c r="R212" s="737"/>
      <c r="S212" s="737"/>
      <c r="T212" s="737"/>
      <c r="U212" s="737"/>
      <c r="V212" s="737"/>
      <c r="W212" s="737"/>
      <c r="X212" s="739"/>
      <c r="Y212" s="740" t="s">
        <v>14</v>
      </c>
      <c r="Z212" s="741"/>
      <c r="AA212" s="741"/>
      <c r="AB212" s="742"/>
      <c r="AC212" s="696" t="s">
        <v>12</v>
      </c>
      <c r="AD212" s="737"/>
      <c r="AE212" s="737"/>
      <c r="AF212" s="737"/>
      <c r="AG212" s="737"/>
      <c r="AH212" s="738" t="s">
        <v>13</v>
      </c>
      <c r="AI212" s="737"/>
      <c r="AJ212" s="737"/>
      <c r="AK212" s="737"/>
      <c r="AL212" s="737"/>
      <c r="AM212" s="737"/>
      <c r="AN212" s="737"/>
      <c r="AO212" s="737"/>
      <c r="AP212" s="737"/>
      <c r="AQ212" s="737"/>
      <c r="AR212" s="737"/>
      <c r="AS212" s="737"/>
      <c r="AT212" s="739"/>
      <c r="AU212" s="740" t="s">
        <v>14</v>
      </c>
      <c r="AV212" s="741"/>
      <c r="AW212" s="741"/>
      <c r="AX212" s="743"/>
    </row>
    <row r="213" spans="1:50" ht="24.75" hidden="1" customHeight="1" thickBot="1" x14ac:dyDescent="0.2">
      <c r="A213" s="730"/>
      <c r="B213" s="731"/>
      <c r="C213" s="731"/>
      <c r="D213" s="731"/>
      <c r="E213" s="731"/>
      <c r="F213" s="732"/>
      <c r="G213" s="744"/>
      <c r="H213" s="745"/>
      <c r="I213" s="745"/>
      <c r="J213" s="745"/>
      <c r="K213" s="746"/>
      <c r="L213" s="747"/>
      <c r="M213" s="748"/>
      <c r="N213" s="748"/>
      <c r="O213" s="748"/>
      <c r="P213" s="748"/>
      <c r="Q213" s="748"/>
      <c r="R213" s="748"/>
      <c r="S213" s="748"/>
      <c r="T213" s="748"/>
      <c r="U213" s="748"/>
      <c r="V213" s="748"/>
      <c r="W213" s="748"/>
      <c r="X213" s="749"/>
      <c r="Y213" s="750"/>
      <c r="Z213" s="751"/>
      <c r="AA213" s="751"/>
      <c r="AB213" s="752"/>
      <c r="AC213" s="744"/>
      <c r="AD213" s="745"/>
      <c r="AE213" s="745"/>
      <c r="AF213" s="745"/>
      <c r="AG213" s="746"/>
      <c r="AH213" s="747"/>
      <c r="AI213" s="748"/>
      <c r="AJ213" s="748"/>
      <c r="AK213" s="748"/>
      <c r="AL213" s="748"/>
      <c r="AM213" s="748"/>
      <c r="AN213" s="748"/>
      <c r="AO213" s="748"/>
      <c r="AP213" s="748"/>
      <c r="AQ213" s="748"/>
      <c r="AR213" s="748"/>
      <c r="AS213" s="748"/>
      <c r="AT213" s="749"/>
      <c r="AU213" s="750"/>
      <c r="AV213" s="751"/>
      <c r="AW213" s="751"/>
      <c r="AX213" s="753"/>
    </row>
    <row r="214" spans="1:50" ht="24.75" hidden="1" customHeight="1" thickBot="1" x14ac:dyDescent="0.2">
      <c r="A214" s="730"/>
      <c r="B214" s="731"/>
      <c r="C214" s="731"/>
      <c r="D214" s="731"/>
      <c r="E214" s="731"/>
      <c r="F214" s="732"/>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thickBot="1" x14ac:dyDescent="0.2">
      <c r="A215" s="730"/>
      <c r="B215" s="731"/>
      <c r="C215" s="731"/>
      <c r="D215" s="731"/>
      <c r="E215" s="731"/>
      <c r="F215" s="732"/>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thickBot="1" x14ac:dyDescent="0.2">
      <c r="A216" s="730"/>
      <c r="B216" s="731"/>
      <c r="C216" s="731"/>
      <c r="D216" s="731"/>
      <c r="E216" s="731"/>
      <c r="F216" s="732"/>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4.5" hidden="1" customHeight="1" thickBot="1" x14ac:dyDescent="0.2">
      <c r="A217" s="730"/>
      <c r="B217" s="731"/>
      <c r="C217" s="731"/>
      <c r="D217" s="731"/>
      <c r="E217" s="731"/>
      <c r="F217" s="732"/>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thickBot="1" x14ac:dyDescent="0.2">
      <c r="A218" s="730"/>
      <c r="B218" s="731"/>
      <c r="C218" s="731"/>
      <c r="D218" s="731"/>
      <c r="E218" s="731"/>
      <c r="F218" s="732"/>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thickBot="1" x14ac:dyDescent="0.2">
      <c r="A219" s="730"/>
      <c r="B219" s="731"/>
      <c r="C219" s="731"/>
      <c r="D219" s="731"/>
      <c r="E219" s="731"/>
      <c r="F219" s="732"/>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thickBot="1" x14ac:dyDescent="0.2">
      <c r="A220" s="730"/>
      <c r="B220" s="731"/>
      <c r="C220" s="731"/>
      <c r="D220" s="731"/>
      <c r="E220" s="731"/>
      <c r="F220" s="732"/>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thickBot="1" x14ac:dyDescent="0.2">
      <c r="A221" s="730"/>
      <c r="B221" s="731"/>
      <c r="C221" s="731"/>
      <c r="D221" s="731"/>
      <c r="E221" s="731"/>
      <c r="F221" s="732"/>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thickBot="1" x14ac:dyDescent="0.2">
      <c r="A222" s="730"/>
      <c r="B222" s="731"/>
      <c r="C222" s="731"/>
      <c r="D222" s="731"/>
      <c r="E222" s="731"/>
      <c r="F222" s="732"/>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730"/>
      <c r="B223" s="731"/>
      <c r="C223" s="731"/>
      <c r="D223" s="731"/>
      <c r="E223" s="731"/>
      <c r="F223" s="732"/>
      <c r="G223" s="754" t="s">
        <v>15</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15</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30"/>
      <c r="B224" s="731"/>
      <c r="C224" s="731"/>
      <c r="D224" s="731"/>
      <c r="E224" s="731"/>
      <c r="F224" s="732"/>
      <c r="G224" s="733" t="s">
        <v>81</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82</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hidden="1" customHeight="1" x14ac:dyDescent="0.15">
      <c r="A225" s="730"/>
      <c r="B225" s="731"/>
      <c r="C225" s="731"/>
      <c r="D225" s="731"/>
      <c r="E225" s="731"/>
      <c r="F225" s="732"/>
      <c r="G225" s="696" t="s">
        <v>12</v>
      </c>
      <c r="H225" s="737"/>
      <c r="I225" s="737"/>
      <c r="J225" s="737"/>
      <c r="K225" s="737"/>
      <c r="L225" s="738" t="s">
        <v>13</v>
      </c>
      <c r="M225" s="737"/>
      <c r="N225" s="737"/>
      <c r="O225" s="737"/>
      <c r="P225" s="737"/>
      <c r="Q225" s="737"/>
      <c r="R225" s="737"/>
      <c r="S225" s="737"/>
      <c r="T225" s="737"/>
      <c r="U225" s="737"/>
      <c r="V225" s="737"/>
      <c r="W225" s="737"/>
      <c r="X225" s="739"/>
      <c r="Y225" s="740" t="s">
        <v>14</v>
      </c>
      <c r="Z225" s="741"/>
      <c r="AA225" s="741"/>
      <c r="AB225" s="742"/>
      <c r="AC225" s="696" t="s">
        <v>12</v>
      </c>
      <c r="AD225" s="737"/>
      <c r="AE225" s="737"/>
      <c r="AF225" s="737"/>
      <c r="AG225" s="737"/>
      <c r="AH225" s="738" t="s">
        <v>13</v>
      </c>
      <c r="AI225" s="737"/>
      <c r="AJ225" s="737"/>
      <c r="AK225" s="737"/>
      <c r="AL225" s="737"/>
      <c r="AM225" s="737"/>
      <c r="AN225" s="737"/>
      <c r="AO225" s="737"/>
      <c r="AP225" s="737"/>
      <c r="AQ225" s="737"/>
      <c r="AR225" s="737"/>
      <c r="AS225" s="737"/>
      <c r="AT225" s="739"/>
      <c r="AU225" s="740" t="s">
        <v>14</v>
      </c>
      <c r="AV225" s="741"/>
      <c r="AW225" s="741"/>
      <c r="AX225" s="743"/>
    </row>
    <row r="226" spans="1:50" ht="24.75" hidden="1" customHeight="1" x14ac:dyDescent="0.15">
      <c r="A226" s="730"/>
      <c r="B226" s="731"/>
      <c r="C226" s="731"/>
      <c r="D226" s="731"/>
      <c r="E226" s="731"/>
      <c r="F226" s="732"/>
      <c r="G226" s="744"/>
      <c r="H226" s="745"/>
      <c r="I226" s="745"/>
      <c r="J226" s="745"/>
      <c r="K226" s="746"/>
      <c r="L226" s="747"/>
      <c r="M226" s="748"/>
      <c r="N226" s="748"/>
      <c r="O226" s="748"/>
      <c r="P226" s="748"/>
      <c r="Q226" s="748"/>
      <c r="R226" s="748"/>
      <c r="S226" s="748"/>
      <c r="T226" s="748"/>
      <c r="U226" s="748"/>
      <c r="V226" s="748"/>
      <c r="W226" s="748"/>
      <c r="X226" s="749"/>
      <c r="Y226" s="750"/>
      <c r="Z226" s="751"/>
      <c r="AA226" s="751"/>
      <c r="AB226" s="752"/>
      <c r="AC226" s="744"/>
      <c r="AD226" s="745"/>
      <c r="AE226" s="745"/>
      <c r="AF226" s="745"/>
      <c r="AG226" s="746"/>
      <c r="AH226" s="747"/>
      <c r="AI226" s="748"/>
      <c r="AJ226" s="748"/>
      <c r="AK226" s="748"/>
      <c r="AL226" s="748"/>
      <c r="AM226" s="748"/>
      <c r="AN226" s="748"/>
      <c r="AO226" s="748"/>
      <c r="AP226" s="748"/>
      <c r="AQ226" s="748"/>
      <c r="AR226" s="748"/>
      <c r="AS226" s="748"/>
      <c r="AT226" s="749"/>
      <c r="AU226" s="750"/>
      <c r="AV226" s="751"/>
      <c r="AW226" s="751"/>
      <c r="AX226" s="753"/>
    </row>
    <row r="227" spans="1:50" ht="24.75" hidden="1" customHeight="1" x14ac:dyDescent="0.15">
      <c r="A227" s="730"/>
      <c r="B227" s="731"/>
      <c r="C227" s="731"/>
      <c r="D227" s="731"/>
      <c r="E227" s="731"/>
      <c r="F227" s="732"/>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3.25" hidden="1" customHeight="1" x14ac:dyDescent="0.15">
      <c r="A228" s="730"/>
      <c r="B228" s="731"/>
      <c r="C228" s="731"/>
      <c r="D228" s="731"/>
      <c r="E228" s="731"/>
      <c r="F228" s="732"/>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730"/>
      <c r="B229" s="731"/>
      <c r="C229" s="731"/>
      <c r="D229" s="731"/>
      <c r="E229" s="731"/>
      <c r="F229" s="732"/>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730"/>
      <c r="B230" s="731"/>
      <c r="C230" s="731"/>
      <c r="D230" s="731"/>
      <c r="E230" s="731"/>
      <c r="F230" s="732"/>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730"/>
      <c r="B231" s="731"/>
      <c r="C231" s="731"/>
      <c r="D231" s="731"/>
      <c r="E231" s="731"/>
      <c r="F231" s="732"/>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730"/>
      <c r="B232" s="731"/>
      <c r="C232" s="731"/>
      <c r="D232" s="731"/>
      <c r="E232" s="731"/>
      <c r="F232" s="732"/>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730"/>
      <c r="B233" s="731"/>
      <c r="C233" s="731"/>
      <c r="D233" s="731"/>
      <c r="E233" s="731"/>
      <c r="F233" s="732"/>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730"/>
      <c r="B234" s="731"/>
      <c r="C234" s="731"/>
      <c r="D234" s="731"/>
      <c r="E234" s="731"/>
      <c r="F234" s="732"/>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730"/>
      <c r="B235" s="731"/>
      <c r="C235" s="731"/>
      <c r="D235" s="731"/>
      <c r="E235" s="731"/>
      <c r="F235" s="732"/>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hidden="1" customHeight="1" x14ac:dyDescent="0.15">
      <c r="A236" s="730"/>
      <c r="B236" s="731"/>
      <c r="C236" s="731"/>
      <c r="D236" s="731"/>
      <c r="E236" s="731"/>
      <c r="F236" s="732"/>
      <c r="G236" s="754" t="s">
        <v>15</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15</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30"/>
      <c r="B237" s="731"/>
      <c r="C237" s="731"/>
      <c r="D237" s="731"/>
      <c r="E237" s="731"/>
      <c r="F237" s="732"/>
      <c r="G237" s="733" t="s">
        <v>83</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t="s">
        <v>84</v>
      </c>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hidden="1" customHeight="1" x14ac:dyDescent="0.15">
      <c r="A238" s="730"/>
      <c r="B238" s="731"/>
      <c r="C238" s="731"/>
      <c r="D238" s="731"/>
      <c r="E238" s="731"/>
      <c r="F238" s="732"/>
      <c r="G238" s="696" t="s">
        <v>12</v>
      </c>
      <c r="H238" s="737"/>
      <c r="I238" s="737"/>
      <c r="J238" s="737"/>
      <c r="K238" s="737"/>
      <c r="L238" s="738" t="s">
        <v>13</v>
      </c>
      <c r="M238" s="737"/>
      <c r="N238" s="737"/>
      <c r="O238" s="737"/>
      <c r="P238" s="737"/>
      <c r="Q238" s="737"/>
      <c r="R238" s="737"/>
      <c r="S238" s="737"/>
      <c r="T238" s="737"/>
      <c r="U238" s="737"/>
      <c r="V238" s="737"/>
      <c r="W238" s="737"/>
      <c r="X238" s="739"/>
      <c r="Y238" s="740" t="s">
        <v>14</v>
      </c>
      <c r="Z238" s="741"/>
      <c r="AA238" s="741"/>
      <c r="AB238" s="742"/>
      <c r="AC238" s="696" t="s">
        <v>12</v>
      </c>
      <c r="AD238" s="737"/>
      <c r="AE238" s="737"/>
      <c r="AF238" s="737"/>
      <c r="AG238" s="737"/>
      <c r="AH238" s="738" t="s">
        <v>13</v>
      </c>
      <c r="AI238" s="737"/>
      <c r="AJ238" s="737"/>
      <c r="AK238" s="737"/>
      <c r="AL238" s="737"/>
      <c r="AM238" s="737"/>
      <c r="AN238" s="737"/>
      <c r="AO238" s="737"/>
      <c r="AP238" s="737"/>
      <c r="AQ238" s="737"/>
      <c r="AR238" s="737"/>
      <c r="AS238" s="737"/>
      <c r="AT238" s="739"/>
      <c r="AU238" s="740" t="s">
        <v>14</v>
      </c>
      <c r="AV238" s="741"/>
      <c r="AW238" s="741"/>
      <c r="AX238" s="743"/>
    </row>
    <row r="239" spans="1:50" ht="24.75" hidden="1" customHeight="1" x14ac:dyDescent="0.15">
      <c r="A239" s="730"/>
      <c r="B239" s="731"/>
      <c r="C239" s="731"/>
      <c r="D239" s="731"/>
      <c r="E239" s="731"/>
      <c r="F239" s="732"/>
      <c r="G239" s="744"/>
      <c r="H239" s="745"/>
      <c r="I239" s="745"/>
      <c r="J239" s="745"/>
      <c r="K239" s="746"/>
      <c r="L239" s="747"/>
      <c r="M239" s="748"/>
      <c r="N239" s="748"/>
      <c r="O239" s="748"/>
      <c r="P239" s="748"/>
      <c r="Q239" s="748"/>
      <c r="R239" s="748"/>
      <c r="S239" s="748"/>
      <c r="T239" s="748"/>
      <c r="U239" s="748"/>
      <c r="V239" s="748"/>
      <c r="W239" s="748"/>
      <c r="X239" s="749"/>
      <c r="Y239" s="750"/>
      <c r="Z239" s="751"/>
      <c r="AA239" s="751"/>
      <c r="AB239" s="752"/>
      <c r="AC239" s="744"/>
      <c r="AD239" s="745"/>
      <c r="AE239" s="745"/>
      <c r="AF239" s="745"/>
      <c r="AG239" s="746"/>
      <c r="AH239" s="747"/>
      <c r="AI239" s="748"/>
      <c r="AJ239" s="748"/>
      <c r="AK239" s="748"/>
      <c r="AL239" s="748"/>
      <c r="AM239" s="748"/>
      <c r="AN239" s="748"/>
      <c r="AO239" s="748"/>
      <c r="AP239" s="748"/>
      <c r="AQ239" s="748"/>
      <c r="AR239" s="748"/>
      <c r="AS239" s="748"/>
      <c r="AT239" s="749"/>
      <c r="AU239" s="750"/>
      <c r="AV239" s="751"/>
      <c r="AW239" s="751"/>
      <c r="AX239" s="753"/>
    </row>
    <row r="240" spans="1:50" ht="3" hidden="1" customHeight="1" x14ac:dyDescent="0.15">
      <c r="A240" s="730"/>
      <c r="B240" s="731"/>
      <c r="C240" s="731"/>
      <c r="D240" s="731"/>
      <c r="E240" s="731"/>
      <c r="F240" s="732"/>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730"/>
      <c r="B241" s="731"/>
      <c r="C241" s="731"/>
      <c r="D241" s="731"/>
      <c r="E241" s="731"/>
      <c r="F241" s="732"/>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730"/>
      <c r="B242" s="731"/>
      <c r="C242" s="731"/>
      <c r="D242" s="731"/>
      <c r="E242" s="731"/>
      <c r="F242" s="732"/>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730"/>
      <c r="B243" s="731"/>
      <c r="C243" s="731"/>
      <c r="D243" s="731"/>
      <c r="E243" s="731"/>
      <c r="F243" s="732"/>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730"/>
      <c r="B244" s="731"/>
      <c r="C244" s="731"/>
      <c r="D244" s="731"/>
      <c r="E244" s="731"/>
      <c r="F244" s="732"/>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730"/>
      <c r="B245" s="731"/>
      <c r="C245" s="731"/>
      <c r="D245" s="731"/>
      <c r="E245" s="731"/>
      <c r="F245" s="732"/>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730"/>
      <c r="B246" s="731"/>
      <c r="C246" s="731"/>
      <c r="D246" s="731"/>
      <c r="E246" s="731"/>
      <c r="F246" s="732"/>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730"/>
      <c r="B247" s="731"/>
      <c r="C247" s="731"/>
      <c r="D247" s="731"/>
      <c r="E247" s="731"/>
      <c r="F247" s="732"/>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730"/>
      <c r="B248" s="731"/>
      <c r="C248" s="731"/>
      <c r="D248" s="731"/>
      <c r="E248" s="731"/>
      <c r="F248" s="732"/>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730"/>
      <c r="B249" s="731"/>
      <c r="C249" s="731"/>
      <c r="D249" s="731"/>
      <c r="E249" s="731"/>
      <c r="F249" s="732"/>
      <c r="G249" s="754" t="s">
        <v>15</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15</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customHeight="1" thickBot="1" x14ac:dyDescent="0.2">
      <c r="A250" s="763" t="s">
        <v>85</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46" t="s">
        <v>225</v>
      </c>
      <c r="AM250" s="247"/>
      <c r="AN250" s="247"/>
      <c r="AO250" s="67"/>
      <c r="AP250" s="250"/>
      <c r="AQ250" s="251"/>
      <c r="AR250" s="251"/>
      <c r="AS250" s="251"/>
      <c r="AT250" s="251"/>
      <c r="AU250" s="251"/>
      <c r="AV250" s="251"/>
      <c r="AW250" s="251"/>
      <c r="AX250" s="2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6"/>
      <c r="B254" s="766"/>
      <c r="C254" s="766" t="s">
        <v>87</v>
      </c>
      <c r="D254" s="766"/>
      <c r="E254" s="766"/>
      <c r="F254" s="766"/>
      <c r="G254" s="766"/>
      <c r="H254" s="766"/>
      <c r="I254" s="766"/>
      <c r="J254" s="767" t="s">
        <v>64</v>
      </c>
      <c r="K254" s="768"/>
      <c r="L254" s="768"/>
      <c r="M254" s="768"/>
      <c r="N254" s="768"/>
      <c r="O254" s="768"/>
      <c r="P254" s="769" t="s">
        <v>88</v>
      </c>
      <c r="Q254" s="769"/>
      <c r="R254" s="769"/>
      <c r="S254" s="769"/>
      <c r="T254" s="769"/>
      <c r="U254" s="769"/>
      <c r="V254" s="769"/>
      <c r="W254" s="769"/>
      <c r="X254" s="769"/>
      <c r="Y254" s="770" t="s">
        <v>89</v>
      </c>
      <c r="Z254" s="569"/>
      <c r="AA254" s="569"/>
      <c r="AB254" s="569"/>
      <c r="AC254" s="767" t="s">
        <v>218</v>
      </c>
      <c r="AD254" s="767"/>
      <c r="AE254" s="767"/>
      <c r="AF254" s="767"/>
      <c r="AG254" s="767"/>
      <c r="AH254" s="770" t="s">
        <v>63</v>
      </c>
      <c r="AI254" s="766"/>
      <c r="AJ254" s="766"/>
      <c r="AK254" s="766"/>
      <c r="AL254" s="766" t="s">
        <v>16</v>
      </c>
      <c r="AM254" s="766"/>
      <c r="AN254" s="766"/>
      <c r="AO254" s="786"/>
      <c r="AP254" s="787" t="s">
        <v>224</v>
      </c>
      <c r="AQ254" s="787"/>
      <c r="AR254" s="787"/>
      <c r="AS254" s="787"/>
      <c r="AT254" s="787"/>
      <c r="AU254" s="787"/>
      <c r="AV254" s="787"/>
      <c r="AW254" s="787"/>
      <c r="AX254" s="787"/>
    </row>
    <row r="255" spans="1:50" ht="41.25" customHeight="1" x14ac:dyDescent="0.15">
      <c r="A255" s="772">
        <v>1</v>
      </c>
      <c r="B255" s="772">
        <v>1</v>
      </c>
      <c r="C255" s="788" t="s">
        <v>578</v>
      </c>
      <c r="D255" s="773"/>
      <c r="E255" s="773"/>
      <c r="F255" s="773"/>
      <c r="G255" s="773"/>
      <c r="H255" s="773"/>
      <c r="I255" s="773"/>
      <c r="J255" s="789">
        <v>5012405001732</v>
      </c>
      <c r="K255" s="790"/>
      <c r="L255" s="790"/>
      <c r="M255" s="790"/>
      <c r="N255" s="790"/>
      <c r="O255" s="791"/>
      <c r="P255" s="792" t="s">
        <v>579</v>
      </c>
      <c r="Q255" s="776"/>
      <c r="R255" s="776"/>
      <c r="S255" s="776"/>
      <c r="T255" s="776"/>
      <c r="U255" s="776"/>
      <c r="V255" s="776"/>
      <c r="W255" s="776"/>
      <c r="X255" s="776"/>
      <c r="Y255" s="777">
        <v>1205</v>
      </c>
      <c r="Z255" s="778"/>
      <c r="AA255" s="778"/>
      <c r="AB255" s="779"/>
      <c r="AC255" s="793" t="s">
        <v>248</v>
      </c>
      <c r="AD255" s="794"/>
      <c r="AE255" s="794"/>
      <c r="AF255" s="794"/>
      <c r="AG255" s="794"/>
      <c r="AH255" s="781" t="s">
        <v>607</v>
      </c>
      <c r="AI255" s="782"/>
      <c r="AJ255" s="782"/>
      <c r="AK255" s="782"/>
      <c r="AL255" s="783" t="s">
        <v>607</v>
      </c>
      <c r="AM255" s="784"/>
      <c r="AN255" s="784"/>
      <c r="AO255" s="785"/>
      <c r="AP255" s="771" t="s">
        <v>607</v>
      </c>
      <c r="AQ255" s="771"/>
      <c r="AR255" s="771"/>
      <c r="AS255" s="771"/>
      <c r="AT255" s="771"/>
      <c r="AU255" s="771"/>
      <c r="AV255" s="771"/>
      <c r="AW255" s="771"/>
      <c r="AX255" s="771"/>
    </row>
    <row r="256" spans="1:50" ht="1.5" hidden="1" customHeight="1" x14ac:dyDescent="0.15">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0.75" hidden="1" customHeight="1" x14ac:dyDescent="0.15">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hidden="1" customHeight="1" x14ac:dyDescent="0.15">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x14ac:dyDescent="0.15">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x14ac:dyDescent="0.15">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x14ac:dyDescent="0.15">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x14ac:dyDescent="0.15">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x14ac:dyDescent="0.15">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x14ac:dyDescent="0.15">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x14ac:dyDescent="0.15">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x14ac:dyDescent="0.15">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x14ac:dyDescent="0.15">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 hidden="1" customHeight="1" x14ac:dyDescent="0.15">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x14ac:dyDescent="0.15">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x14ac:dyDescent="0.15">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x14ac:dyDescent="0.15">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x14ac:dyDescent="0.15">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x14ac:dyDescent="0.15">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x14ac:dyDescent="0.15">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x14ac:dyDescent="0.15">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x14ac:dyDescent="0.15">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x14ac:dyDescent="0.15">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x14ac:dyDescent="0.15">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x14ac:dyDescent="0.15">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x14ac:dyDescent="0.15">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x14ac:dyDescent="0.15">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x14ac:dyDescent="0.15">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x14ac:dyDescent="0.15">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x14ac:dyDescent="0.15">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69"/>
      <c r="B287" s="569"/>
      <c r="C287" s="569" t="s">
        <v>87</v>
      </c>
      <c r="D287" s="569"/>
      <c r="E287" s="569"/>
      <c r="F287" s="569"/>
      <c r="G287" s="569"/>
      <c r="H287" s="569"/>
      <c r="I287" s="569"/>
      <c r="J287" s="767" t="s">
        <v>64</v>
      </c>
      <c r="K287" s="767"/>
      <c r="L287" s="767"/>
      <c r="M287" s="767"/>
      <c r="N287" s="767"/>
      <c r="O287" s="767"/>
      <c r="P287" s="770" t="s">
        <v>88</v>
      </c>
      <c r="Q287" s="770"/>
      <c r="R287" s="770"/>
      <c r="S287" s="770"/>
      <c r="T287" s="770"/>
      <c r="U287" s="770"/>
      <c r="V287" s="770"/>
      <c r="W287" s="770"/>
      <c r="X287" s="770"/>
      <c r="Y287" s="770" t="s">
        <v>89</v>
      </c>
      <c r="Z287" s="569"/>
      <c r="AA287" s="569"/>
      <c r="AB287" s="569"/>
      <c r="AC287" s="767" t="s">
        <v>218</v>
      </c>
      <c r="AD287" s="767"/>
      <c r="AE287" s="767"/>
      <c r="AF287" s="767"/>
      <c r="AG287" s="767"/>
      <c r="AH287" s="770" t="s">
        <v>63</v>
      </c>
      <c r="AI287" s="569"/>
      <c r="AJ287" s="569"/>
      <c r="AK287" s="569"/>
      <c r="AL287" s="569" t="s">
        <v>16</v>
      </c>
      <c r="AM287" s="569"/>
      <c r="AN287" s="569"/>
      <c r="AO287" s="795"/>
      <c r="AP287" s="787" t="s">
        <v>224</v>
      </c>
      <c r="AQ287" s="787"/>
      <c r="AR287" s="787"/>
      <c r="AS287" s="787"/>
      <c r="AT287" s="787"/>
      <c r="AU287" s="787"/>
      <c r="AV287" s="787"/>
      <c r="AW287" s="787"/>
      <c r="AX287" s="787"/>
    </row>
    <row r="288" spans="1:50" ht="29.25" customHeight="1" x14ac:dyDescent="0.15">
      <c r="A288" s="772">
        <v>1</v>
      </c>
      <c r="B288" s="772">
        <v>1</v>
      </c>
      <c r="C288" s="788" t="s">
        <v>580</v>
      </c>
      <c r="D288" s="773"/>
      <c r="E288" s="773"/>
      <c r="F288" s="773"/>
      <c r="G288" s="773"/>
      <c r="H288" s="773"/>
      <c r="I288" s="773"/>
      <c r="J288" s="774">
        <v>6010001009637</v>
      </c>
      <c r="K288" s="775"/>
      <c r="L288" s="775"/>
      <c r="M288" s="775"/>
      <c r="N288" s="775"/>
      <c r="O288" s="775"/>
      <c r="P288" s="792" t="s">
        <v>590</v>
      </c>
      <c r="Q288" s="776"/>
      <c r="R288" s="776"/>
      <c r="S288" s="776"/>
      <c r="T288" s="776"/>
      <c r="U288" s="776"/>
      <c r="V288" s="776"/>
      <c r="W288" s="776"/>
      <c r="X288" s="776"/>
      <c r="Y288" s="777">
        <v>8</v>
      </c>
      <c r="Z288" s="778"/>
      <c r="AA288" s="778"/>
      <c r="AB288" s="779"/>
      <c r="AC288" s="793" t="s">
        <v>253</v>
      </c>
      <c r="AD288" s="794"/>
      <c r="AE288" s="794"/>
      <c r="AF288" s="794"/>
      <c r="AG288" s="794"/>
      <c r="AH288" s="781">
        <v>1</v>
      </c>
      <c r="AI288" s="782"/>
      <c r="AJ288" s="782"/>
      <c r="AK288" s="782"/>
      <c r="AL288" s="783">
        <v>99.7</v>
      </c>
      <c r="AM288" s="784"/>
      <c r="AN288" s="784"/>
      <c r="AO288" s="785"/>
      <c r="AP288" s="771" t="s">
        <v>607</v>
      </c>
      <c r="AQ288" s="771"/>
      <c r="AR288" s="771"/>
      <c r="AS288" s="771"/>
      <c r="AT288" s="771"/>
      <c r="AU288" s="771"/>
      <c r="AV288" s="771"/>
      <c r="AW288" s="771"/>
      <c r="AX288" s="771"/>
    </row>
    <row r="289" spans="1:50" ht="24.75" customHeight="1" x14ac:dyDescent="0.15">
      <c r="A289" s="772">
        <v>2</v>
      </c>
      <c r="B289" s="772">
        <v>1</v>
      </c>
      <c r="C289" s="788" t="s">
        <v>581</v>
      </c>
      <c r="D289" s="773"/>
      <c r="E289" s="773"/>
      <c r="F289" s="773"/>
      <c r="G289" s="773"/>
      <c r="H289" s="773"/>
      <c r="I289" s="773"/>
      <c r="J289" s="774">
        <v>1050001017442</v>
      </c>
      <c r="K289" s="775"/>
      <c r="L289" s="775"/>
      <c r="M289" s="775"/>
      <c r="N289" s="775"/>
      <c r="O289" s="775"/>
      <c r="P289" s="792" t="s">
        <v>591</v>
      </c>
      <c r="Q289" s="776"/>
      <c r="R289" s="776"/>
      <c r="S289" s="776"/>
      <c r="T289" s="776"/>
      <c r="U289" s="776"/>
      <c r="V289" s="776"/>
      <c r="W289" s="776"/>
      <c r="X289" s="776"/>
      <c r="Y289" s="777">
        <v>7</v>
      </c>
      <c r="Z289" s="778"/>
      <c r="AA289" s="778"/>
      <c r="AB289" s="779"/>
      <c r="AC289" s="793" t="s">
        <v>253</v>
      </c>
      <c r="AD289" s="793"/>
      <c r="AE289" s="793"/>
      <c r="AF289" s="793"/>
      <c r="AG289" s="793"/>
      <c r="AH289" s="781">
        <v>1</v>
      </c>
      <c r="AI289" s="782"/>
      <c r="AJ289" s="782"/>
      <c r="AK289" s="782"/>
      <c r="AL289" s="783">
        <v>99.6</v>
      </c>
      <c r="AM289" s="784"/>
      <c r="AN289" s="784"/>
      <c r="AO289" s="785"/>
      <c r="AP289" s="771" t="s">
        <v>543</v>
      </c>
      <c r="AQ289" s="771"/>
      <c r="AR289" s="771"/>
      <c r="AS289" s="771"/>
      <c r="AT289" s="771"/>
      <c r="AU289" s="771"/>
      <c r="AV289" s="771"/>
      <c r="AW289" s="771"/>
      <c r="AX289" s="771"/>
    </row>
    <row r="290" spans="1:50" ht="24.75" customHeight="1" x14ac:dyDescent="0.15">
      <c r="A290" s="772">
        <v>3</v>
      </c>
      <c r="B290" s="772">
        <v>1</v>
      </c>
      <c r="C290" s="788" t="s">
        <v>582</v>
      </c>
      <c r="D290" s="773"/>
      <c r="E290" s="773"/>
      <c r="F290" s="773"/>
      <c r="G290" s="773"/>
      <c r="H290" s="773"/>
      <c r="I290" s="773"/>
      <c r="J290" s="774">
        <v>6020001006939</v>
      </c>
      <c r="K290" s="775"/>
      <c r="L290" s="775"/>
      <c r="M290" s="775"/>
      <c r="N290" s="775"/>
      <c r="O290" s="775"/>
      <c r="P290" s="792" t="s">
        <v>592</v>
      </c>
      <c r="Q290" s="776"/>
      <c r="R290" s="776"/>
      <c r="S290" s="776"/>
      <c r="T290" s="776"/>
      <c r="U290" s="776"/>
      <c r="V290" s="776"/>
      <c r="W290" s="776"/>
      <c r="X290" s="776"/>
      <c r="Y290" s="777">
        <v>4</v>
      </c>
      <c r="Z290" s="778"/>
      <c r="AA290" s="778"/>
      <c r="AB290" s="779"/>
      <c r="AC290" s="793" t="s">
        <v>253</v>
      </c>
      <c r="AD290" s="793"/>
      <c r="AE290" s="793"/>
      <c r="AF290" s="793"/>
      <c r="AG290" s="793"/>
      <c r="AH290" s="796">
        <v>2</v>
      </c>
      <c r="AI290" s="797"/>
      <c r="AJ290" s="797"/>
      <c r="AK290" s="797"/>
      <c r="AL290" s="783">
        <v>69.5</v>
      </c>
      <c r="AM290" s="784"/>
      <c r="AN290" s="784"/>
      <c r="AO290" s="785"/>
      <c r="AP290" s="771" t="s">
        <v>543</v>
      </c>
      <c r="AQ290" s="771"/>
      <c r="AR290" s="771"/>
      <c r="AS290" s="771"/>
      <c r="AT290" s="771"/>
      <c r="AU290" s="771"/>
      <c r="AV290" s="771"/>
      <c r="AW290" s="771"/>
      <c r="AX290" s="771"/>
    </row>
    <row r="291" spans="1:50" ht="24.75" customHeight="1" x14ac:dyDescent="0.15">
      <c r="A291" s="772">
        <v>4</v>
      </c>
      <c r="B291" s="772">
        <v>1</v>
      </c>
      <c r="C291" s="788" t="s">
        <v>583</v>
      </c>
      <c r="D291" s="773"/>
      <c r="E291" s="773"/>
      <c r="F291" s="773"/>
      <c r="G291" s="773"/>
      <c r="H291" s="773"/>
      <c r="I291" s="773"/>
      <c r="J291" s="774">
        <v>8010401085409</v>
      </c>
      <c r="K291" s="775"/>
      <c r="L291" s="775"/>
      <c r="M291" s="775"/>
      <c r="N291" s="775"/>
      <c r="O291" s="775"/>
      <c r="P291" s="792" t="s">
        <v>593</v>
      </c>
      <c r="Q291" s="776"/>
      <c r="R291" s="776"/>
      <c r="S291" s="776"/>
      <c r="T291" s="776"/>
      <c r="U291" s="776"/>
      <c r="V291" s="776"/>
      <c r="W291" s="776"/>
      <c r="X291" s="776"/>
      <c r="Y291" s="777">
        <v>7</v>
      </c>
      <c r="Z291" s="778"/>
      <c r="AA291" s="778"/>
      <c r="AB291" s="779"/>
      <c r="AC291" s="793" t="s">
        <v>253</v>
      </c>
      <c r="AD291" s="793"/>
      <c r="AE291" s="793"/>
      <c r="AF291" s="793"/>
      <c r="AG291" s="793"/>
      <c r="AH291" s="796">
        <v>2</v>
      </c>
      <c r="AI291" s="797"/>
      <c r="AJ291" s="797"/>
      <c r="AK291" s="797"/>
      <c r="AL291" s="783">
        <v>86.6</v>
      </c>
      <c r="AM291" s="784"/>
      <c r="AN291" s="784"/>
      <c r="AO291" s="785"/>
      <c r="AP291" s="771" t="s">
        <v>543</v>
      </c>
      <c r="AQ291" s="771"/>
      <c r="AR291" s="771"/>
      <c r="AS291" s="771"/>
      <c r="AT291" s="771"/>
      <c r="AU291" s="771"/>
      <c r="AV291" s="771"/>
      <c r="AW291" s="771"/>
      <c r="AX291" s="771"/>
    </row>
    <row r="292" spans="1:50" ht="24.75" customHeight="1" x14ac:dyDescent="0.15">
      <c r="A292" s="772">
        <v>5</v>
      </c>
      <c r="B292" s="772">
        <v>1</v>
      </c>
      <c r="C292" s="788" t="s">
        <v>584</v>
      </c>
      <c r="D292" s="773"/>
      <c r="E292" s="773"/>
      <c r="F292" s="773"/>
      <c r="G292" s="773"/>
      <c r="H292" s="773"/>
      <c r="I292" s="773"/>
      <c r="J292" s="774">
        <v>1120001026469</v>
      </c>
      <c r="K292" s="775"/>
      <c r="L292" s="775"/>
      <c r="M292" s="775"/>
      <c r="N292" s="775"/>
      <c r="O292" s="775"/>
      <c r="P292" s="792" t="s">
        <v>594</v>
      </c>
      <c r="Q292" s="776"/>
      <c r="R292" s="776"/>
      <c r="S292" s="776"/>
      <c r="T292" s="776"/>
      <c r="U292" s="776"/>
      <c r="V292" s="776"/>
      <c r="W292" s="776"/>
      <c r="X292" s="776"/>
      <c r="Y292" s="777">
        <v>3</v>
      </c>
      <c r="Z292" s="778"/>
      <c r="AA292" s="778"/>
      <c r="AB292" s="779"/>
      <c r="AC292" s="780" t="s">
        <v>253</v>
      </c>
      <c r="AD292" s="780"/>
      <c r="AE292" s="780"/>
      <c r="AF292" s="780"/>
      <c r="AG292" s="780"/>
      <c r="AH292" s="796">
        <v>1</v>
      </c>
      <c r="AI292" s="797"/>
      <c r="AJ292" s="797"/>
      <c r="AK292" s="797"/>
      <c r="AL292" s="783">
        <v>98.9</v>
      </c>
      <c r="AM292" s="784"/>
      <c r="AN292" s="784"/>
      <c r="AO292" s="785"/>
      <c r="AP292" s="771" t="s">
        <v>543</v>
      </c>
      <c r="AQ292" s="771"/>
      <c r="AR292" s="771"/>
      <c r="AS292" s="771"/>
      <c r="AT292" s="771"/>
      <c r="AU292" s="771"/>
      <c r="AV292" s="771"/>
      <c r="AW292" s="771"/>
      <c r="AX292" s="771"/>
    </row>
    <row r="293" spans="1:50" ht="24.75" customHeight="1" x14ac:dyDescent="0.15">
      <c r="A293" s="772">
        <v>6</v>
      </c>
      <c r="B293" s="772">
        <v>1</v>
      </c>
      <c r="C293" s="788" t="s">
        <v>585</v>
      </c>
      <c r="D293" s="773"/>
      <c r="E293" s="773"/>
      <c r="F293" s="773"/>
      <c r="G293" s="773"/>
      <c r="H293" s="773"/>
      <c r="I293" s="773"/>
      <c r="J293" s="774">
        <v>4120001051530</v>
      </c>
      <c r="K293" s="775"/>
      <c r="L293" s="775"/>
      <c r="M293" s="775"/>
      <c r="N293" s="775"/>
      <c r="O293" s="775"/>
      <c r="P293" s="792" t="s">
        <v>595</v>
      </c>
      <c r="Q293" s="776"/>
      <c r="R293" s="776"/>
      <c r="S293" s="776"/>
      <c r="T293" s="776"/>
      <c r="U293" s="776"/>
      <c r="V293" s="776"/>
      <c r="W293" s="776"/>
      <c r="X293" s="776"/>
      <c r="Y293" s="777">
        <v>2</v>
      </c>
      <c r="Z293" s="778"/>
      <c r="AA293" s="778"/>
      <c r="AB293" s="779"/>
      <c r="AC293" s="780" t="s">
        <v>253</v>
      </c>
      <c r="AD293" s="780"/>
      <c r="AE293" s="780"/>
      <c r="AF293" s="780"/>
      <c r="AG293" s="780"/>
      <c r="AH293" s="796">
        <v>1</v>
      </c>
      <c r="AI293" s="797"/>
      <c r="AJ293" s="797"/>
      <c r="AK293" s="797"/>
      <c r="AL293" s="783">
        <v>100</v>
      </c>
      <c r="AM293" s="784"/>
      <c r="AN293" s="784"/>
      <c r="AO293" s="785"/>
      <c r="AP293" s="771" t="s">
        <v>543</v>
      </c>
      <c r="AQ293" s="771"/>
      <c r="AR293" s="771"/>
      <c r="AS293" s="771"/>
      <c r="AT293" s="771"/>
      <c r="AU293" s="771"/>
      <c r="AV293" s="771"/>
      <c r="AW293" s="771"/>
      <c r="AX293" s="771"/>
    </row>
    <row r="294" spans="1:50" ht="24.75" customHeight="1" x14ac:dyDescent="0.15">
      <c r="A294" s="772">
        <v>7</v>
      </c>
      <c r="B294" s="772">
        <v>1</v>
      </c>
      <c r="C294" s="788" t="s">
        <v>586</v>
      </c>
      <c r="D294" s="773"/>
      <c r="E294" s="773"/>
      <c r="F294" s="773"/>
      <c r="G294" s="773"/>
      <c r="H294" s="773"/>
      <c r="I294" s="773"/>
      <c r="J294" s="774">
        <v>7011801003134</v>
      </c>
      <c r="K294" s="775"/>
      <c r="L294" s="775"/>
      <c r="M294" s="775"/>
      <c r="N294" s="775"/>
      <c r="O294" s="775"/>
      <c r="P294" s="792" t="s">
        <v>596</v>
      </c>
      <c r="Q294" s="776"/>
      <c r="R294" s="776"/>
      <c r="S294" s="776"/>
      <c r="T294" s="776"/>
      <c r="U294" s="776"/>
      <c r="V294" s="776"/>
      <c r="W294" s="776"/>
      <c r="X294" s="776"/>
      <c r="Y294" s="777">
        <v>2</v>
      </c>
      <c r="Z294" s="778"/>
      <c r="AA294" s="778"/>
      <c r="AB294" s="779"/>
      <c r="AC294" s="780" t="s">
        <v>253</v>
      </c>
      <c r="AD294" s="780"/>
      <c r="AE294" s="780"/>
      <c r="AF294" s="780"/>
      <c r="AG294" s="780"/>
      <c r="AH294" s="796">
        <v>1</v>
      </c>
      <c r="AI294" s="797"/>
      <c r="AJ294" s="797"/>
      <c r="AK294" s="797"/>
      <c r="AL294" s="783">
        <v>96.7</v>
      </c>
      <c r="AM294" s="784"/>
      <c r="AN294" s="784"/>
      <c r="AO294" s="785"/>
      <c r="AP294" s="771" t="s">
        <v>543</v>
      </c>
      <c r="AQ294" s="771"/>
      <c r="AR294" s="771"/>
      <c r="AS294" s="771"/>
      <c r="AT294" s="771"/>
      <c r="AU294" s="771"/>
      <c r="AV294" s="771"/>
      <c r="AW294" s="771"/>
      <c r="AX294" s="771"/>
    </row>
    <row r="295" spans="1:50" ht="24.75" customHeight="1" x14ac:dyDescent="0.15">
      <c r="A295" s="772">
        <v>8</v>
      </c>
      <c r="B295" s="772">
        <v>1</v>
      </c>
      <c r="C295" s="788" t="s">
        <v>587</v>
      </c>
      <c r="D295" s="773"/>
      <c r="E295" s="773"/>
      <c r="F295" s="773"/>
      <c r="G295" s="773"/>
      <c r="H295" s="773"/>
      <c r="I295" s="773"/>
      <c r="J295" s="774">
        <v>6012401007567</v>
      </c>
      <c r="K295" s="775"/>
      <c r="L295" s="775"/>
      <c r="M295" s="775"/>
      <c r="N295" s="775"/>
      <c r="O295" s="775"/>
      <c r="P295" s="792" t="s">
        <v>597</v>
      </c>
      <c r="Q295" s="776"/>
      <c r="R295" s="776"/>
      <c r="S295" s="776"/>
      <c r="T295" s="776"/>
      <c r="U295" s="776"/>
      <c r="V295" s="776"/>
      <c r="W295" s="776"/>
      <c r="X295" s="776"/>
      <c r="Y295" s="777">
        <v>2</v>
      </c>
      <c r="Z295" s="778"/>
      <c r="AA295" s="778"/>
      <c r="AB295" s="779"/>
      <c r="AC295" s="780" t="s">
        <v>253</v>
      </c>
      <c r="AD295" s="780"/>
      <c r="AE295" s="780"/>
      <c r="AF295" s="780"/>
      <c r="AG295" s="780"/>
      <c r="AH295" s="796">
        <v>1</v>
      </c>
      <c r="AI295" s="797"/>
      <c r="AJ295" s="797"/>
      <c r="AK295" s="797"/>
      <c r="AL295" s="783">
        <v>96.9</v>
      </c>
      <c r="AM295" s="784"/>
      <c r="AN295" s="784"/>
      <c r="AO295" s="785"/>
      <c r="AP295" s="771" t="s">
        <v>543</v>
      </c>
      <c r="AQ295" s="771"/>
      <c r="AR295" s="771"/>
      <c r="AS295" s="771"/>
      <c r="AT295" s="771"/>
      <c r="AU295" s="771"/>
      <c r="AV295" s="771"/>
      <c r="AW295" s="771"/>
      <c r="AX295" s="771"/>
    </row>
    <row r="296" spans="1:50" ht="24.75" customHeight="1" x14ac:dyDescent="0.15">
      <c r="A296" s="772">
        <v>9</v>
      </c>
      <c r="B296" s="772">
        <v>1</v>
      </c>
      <c r="C296" s="788" t="s">
        <v>588</v>
      </c>
      <c r="D296" s="773"/>
      <c r="E296" s="773"/>
      <c r="F296" s="773"/>
      <c r="G296" s="773"/>
      <c r="H296" s="773"/>
      <c r="I296" s="773"/>
      <c r="J296" s="774">
        <v>1120003008110</v>
      </c>
      <c r="K296" s="775"/>
      <c r="L296" s="775"/>
      <c r="M296" s="775"/>
      <c r="N296" s="775"/>
      <c r="O296" s="775"/>
      <c r="P296" s="792" t="s">
        <v>598</v>
      </c>
      <c r="Q296" s="776"/>
      <c r="R296" s="776"/>
      <c r="S296" s="776"/>
      <c r="T296" s="776"/>
      <c r="U296" s="776"/>
      <c r="V296" s="776"/>
      <c r="W296" s="776"/>
      <c r="X296" s="776"/>
      <c r="Y296" s="777">
        <v>2</v>
      </c>
      <c r="Z296" s="778"/>
      <c r="AA296" s="778"/>
      <c r="AB296" s="779"/>
      <c r="AC296" s="780" t="s">
        <v>260</v>
      </c>
      <c r="AD296" s="780"/>
      <c r="AE296" s="780"/>
      <c r="AF296" s="780"/>
      <c r="AG296" s="780"/>
      <c r="AH296" s="796" t="s">
        <v>607</v>
      </c>
      <c r="AI296" s="797"/>
      <c r="AJ296" s="797"/>
      <c r="AK296" s="797"/>
      <c r="AL296" s="783" t="s">
        <v>607</v>
      </c>
      <c r="AM296" s="784"/>
      <c r="AN296" s="784"/>
      <c r="AO296" s="785"/>
      <c r="AP296" s="771" t="s">
        <v>543</v>
      </c>
      <c r="AQ296" s="771"/>
      <c r="AR296" s="771"/>
      <c r="AS296" s="771"/>
      <c r="AT296" s="771"/>
      <c r="AU296" s="771"/>
      <c r="AV296" s="771"/>
      <c r="AW296" s="771"/>
      <c r="AX296" s="771"/>
    </row>
    <row r="297" spans="1:50" ht="24.75" customHeight="1" x14ac:dyDescent="0.15">
      <c r="A297" s="772">
        <v>10</v>
      </c>
      <c r="B297" s="772">
        <v>1</v>
      </c>
      <c r="C297" s="788" t="s">
        <v>589</v>
      </c>
      <c r="D297" s="773"/>
      <c r="E297" s="773"/>
      <c r="F297" s="773"/>
      <c r="G297" s="773"/>
      <c r="H297" s="773"/>
      <c r="I297" s="773"/>
      <c r="J297" s="774">
        <v>3020001032681</v>
      </c>
      <c r="K297" s="775"/>
      <c r="L297" s="775"/>
      <c r="M297" s="775"/>
      <c r="N297" s="775"/>
      <c r="O297" s="775"/>
      <c r="P297" s="792" t="s">
        <v>599</v>
      </c>
      <c r="Q297" s="776"/>
      <c r="R297" s="776"/>
      <c r="S297" s="776"/>
      <c r="T297" s="776"/>
      <c r="U297" s="776"/>
      <c r="V297" s="776"/>
      <c r="W297" s="776"/>
      <c r="X297" s="776"/>
      <c r="Y297" s="777">
        <v>2</v>
      </c>
      <c r="Z297" s="778"/>
      <c r="AA297" s="778"/>
      <c r="AB297" s="779"/>
      <c r="AC297" s="780" t="s">
        <v>259</v>
      </c>
      <c r="AD297" s="780"/>
      <c r="AE297" s="780"/>
      <c r="AF297" s="780"/>
      <c r="AG297" s="780"/>
      <c r="AH297" s="796" t="s">
        <v>607</v>
      </c>
      <c r="AI297" s="797"/>
      <c r="AJ297" s="797"/>
      <c r="AK297" s="797"/>
      <c r="AL297" s="783" t="s">
        <v>607</v>
      </c>
      <c r="AM297" s="784"/>
      <c r="AN297" s="784"/>
      <c r="AO297" s="785"/>
      <c r="AP297" s="771" t="s">
        <v>543</v>
      </c>
      <c r="AQ297" s="771"/>
      <c r="AR297" s="771"/>
      <c r="AS297" s="771"/>
      <c r="AT297" s="771"/>
      <c r="AU297" s="771"/>
      <c r="AV297" s="771"/>
      <c r="AW297" s="771"/>
      <c r="AX297" s="771"/>
    </row>
    <row r="298" spans="1:50" ht="0.75" customHeight="1" x14ac:dyDescent="0.15">
      <c r="A298" s="772">
        <v>11</v>
      </c>
      <c r="B298" s="772">
        <v>1</v>
      </c>
      <c r="C298" s="773"/>
      <c r="D298" s="773"/>
      <c r="E298" s="773"/>
      <c r="F298" s="773"/>
      <c r="G298" s="773"/>
      <c r="H298" s="773"/>
      <c r="I298" s="773"/>
      <c r="J298" s="774"/>
      <c r="K298" s="775"/>
      <c r="L298" s="775"/>
      <c r="M298" s="775"/>
      <c r="N298" s="775"/>
      <c r="O298" s="775"/>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71" t="s">
        <v>543</v>
      </c>
      <c r="AQ298" s="771"/>
      <c r="AR298" s="771"/>
      <c r="AS298" s="771"/>
      <c r="AT298" s="771"/>
      <c r="AU298" s="771"/>
      <c r="AV298" s="771"/>
      <c r="AW298" s="771"/>
      <c r="AX298" s="771"/>
    </row>
    <row r="299" spans="1:50" ht="24.75" hidden="1" customHeight="1" x14ac:dyDescent="0.15">
      <c r="A299" s="772">
        <v>12</v>
      </c>
      <c r="B299" s="772">
        <v>1</v>
      </c>
      <c r="C299" s="773"/>
      <c r="D299" s="773"/>
      <c r="E299" s="773"/>
      <c r="F299" s="773"/>
      <c r="G299" s="773"/>
      <c r="H299" s="773"/>
      <c r="I299" s="773"/>
      <c r="J299" s="774"/>
      <c r="K299" s="775"/>
      <c r="L299" s="775"/>
      <c r="M299" s="775"/>
      <c r="N299" s="775"/>
      <c r="O299" s="775"/>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71"/>
      <c r="AQ299" s="771"/>
      <c r="AR299" s="771"/>
      <c r="AS299" s="771"/>
      <c r="AT299" s="771"/>
      <c r="AU299" s="771"/>
      <c r="AV299" s="771"/>
      <c r="AW299" s="771"/>
      <c r="AX299" s="771"/>
    </row>
    <row r="300" spans="1:50" ht="24.75" hidden="1" customHeight="1" x14ac:dyDescent="0.15">
      <c r="A300" s="772">
        <v>13</v>
      </c>
      <c r="B300" s="772">
        <v>1</v>
      </c>
      <c r="C300" s="773"/>
      <c r="D300" s="773"/>
      <c r="E300" s="773"/>
      <c r="F300" s="773"/>
      <c r="G300" s="773"/>
      <c r="H300" s="773"/>
      <c r="I300" s="773"/>
      <c r="J300" s="774"/>
      <c r="K300" s="775"/>
      <c r="L300" s="775"/>
      <c r="M300" s="775"/>
      <c r="N300" s="775"/>
      <c r="O300" s="775"/>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71"/>
      <c r="AQ300" s="771"/>
      <c r="AR300" s="771"/>
      <c r="AS300" s="771"/>
      <c r="AT300" s="771"/>
      <c r="AU300" s="771"/>
      <c r="AV300" s="771"/>
      <c r="AW300" s="771"/>
      <c r="AX300" s="771"/>
    </row>
    <row r="301" spans="1:50" ht="24.75" hidden="1" customHeight="1" x14ac:dyDescent="0.15">
      <c r="A301" s="772">
        <v>14</v>
      </c>
      <c r="B301" s="77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71"/>
      <c r="AQ301" s="771"/>
      <c r="AR301" s="771"/>
      <c r="AS301" s="771"/>
      <c r="AT301" s="771"/>
      <c r="AU301" s="771"/>
      <c r="AV301" s="771"/>
      <c r="AW301" s="771"/>
      <c r="AX301" s="771"/>
    </row>
    <row r="302" spans="1:50" ht="24.75" hidden="1" customHeight="1" x14ac:dyDescent="0.15">
      <c r="A302" s="772">
        <v>15</v>
      </c>
      <c r="B302" s="77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71"/>
      <c r="AQ302" s="771"/>
      <c r="AR302" s="771"/>
      <c r="AS302" s="771"/>
      <c r="AT302" s="771"/>
      <c r="AU302" s="771"/>
      <c r="AV302" s="771"/>
      <c r="AW302" s="771"/>
      <c r="AX302" s="771"/>
    </row>
    <row r="303" spans="1:50" ht="24.75" hidden="1" customHeight="1" x14ac:dyDescent="0.15">
      <c r="A303" s="772">
        <v>16</v>
      </c>
      <c r="B303" s="77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71"/>
      <c r="AQ303" s="771"/>
      <c r="AR303" s="771"/>
      <c r="AS303" s="771"/>
      <c r="AT303" s="771"/>
      <c r="AU303" s="771"/>
      <c r="AV303" s="771"/>
      <c r="AW303" s="771"/>
      <c r="AX303" s="771"/>
    </row>
    <row r="304" spans="1:50" ht="24.75" hidden="1" customHeight="1" x14ac:dyDescent="0.15">
      <c r="A304" s="772">
        <v>17</v>
      </c>
      <c r="B304" s="77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71"/>
      <c r="AQ304" s="771"/>
      <c r="AR304" s="771"/>
      <c r="AS304" s="771"/>
      <c r="AT304" s="771"/>
      <c r="AU304" s="771"/>
      <c r="AV304" s="771"/>
      <c r="AW304" s="771"/>
      <c r="AX304" s="771"/>
    </row>
    <row r="305" spans="1:50" ht="24.75" hidden="1" customHeight="1" x14ac:dyDescent="0.15">
      <c r="A305" s="772">
        <v>18</v>
      </c>
      <c r="B305" s="77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71"/>
      <c r="AQ305" s="771"/>
      <c r="AR305" s="771"/>
      <c r="AS305" s="771"/>
      <c r="AT305" s="771"/>
      <c r="AU305" s="771"/>
      <c r="AV305" s="771"/>
      <c r="AW305" s="771"/>
      <c r="AX305" s="771"/>
    </row>
    <row r="306" spans="1:50" ht="23.25" hidden="1" customHeight="1" x14ac:dyDescent="0.15">
      <c r="A306" s="772">
        <v>19</v>
      </c>
      <c r="B306" s="77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71"/>
      <c r="AQ306" s="771"/>
      <c r="AR306" s="771"/>
      <c r="AS306" s="771"/>
      <c r="AT306" s="771"/>
      <c r="AU306" s="771"/>
      <c r="AV306" s="771"/>
      <c r="AW306" s="771"/>
      <c r="AX306" s="771"/>
    </row>
    <row r="307" spans="1:50" ht="24.75" hidden="1" customHeight="1" x14ac:dyDescent="0.15">
      <c r="A307" s="772">
        <v>20</v>
      </c>
      <c r="B307" s="77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71"/>
      <c r="AQ307" s="771"/>
      <c r="AR307" s="771"/>
      <c r="AS307" s="771"/>
      <c r="AT307" s="771"/>
      <c r="AU307" s="771"/>
      <c r="AV307" s="771"/>
      <c r="AW307" s="771"/>
      <c r="AX307" s="771"/>
    </row>
    <row r="308" spans="1:50" ht="24.75" hidden="1" customHeight="1" x14ac:dyDescent="0.15">
      <c r="A308" s="772">
        <v>21</v>
      </c>
      <c r="B308" s="77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71"/>
      <c r="AQ308" s="771"/>
      <c r="AR308" s="771"/>
      <c r="AS308" s="771"/>
      <c r="AT308" s="771"/>
      <c r="AU308" s="771"/>
      <c r="AV308" s="771"/>
      <c r="AW308" s="771"/>
      <c r="AX308" s="771"/>
    </row>
    <row r="309" spans="1:50" ht="24.75" hidden="1" customHeight="1" x14ac:dyDescent="0.15">
      <c r="A309" s="772">
        <v>22</v>
      </c>
      <c r="B309" s="77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71"/>
      <c r="AQ309" s="771"/>
      <c r="AR309" s="771"/>
      <c r="AS309" s="771"/>
      <c r="AT309" s="771"/>
      <c r="AU309" s="771"/>
      <c r="AV309" s="771"/>
      <c r="AW309" s="771"/>
      <c r="AX309" s="771"/>
    </row>
    <row r="310" spans="1:50" ht="24.75" hidden="1" customHeight="1" x14ac:dyDescent="0.15">
      <c r="A310" s="772">
        <v>23</v>
      </c>
      <c r="B310" s="77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hidden="1" customHeight="1" x14ac:dyDescent="0.15">
      <c r="A311" s="772">
        <v>24</v>
      </c>
      <c r="B311" s="77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71"/>
      <c r="AQ311" s="771"/>
      <c r="AR311" s="771"/>
      <c r="AS311" s="771"/>
      <c r="AT311" s="771"/>
      <c r="AU311" s="771"/>
      <c r="AV311" s="771"/>
      <c r="AW311" s="771"/>
      <c r="AX311" s="771"/>
    </row>
    <row r="312" spans="1:50" s="6" customFormat="1" ht="24.75" hidden="1" customHeight="1" x14ac:dyDescent="0.15">
      <c r="A312" s="772">
        <v>25</v>
      </c>
      <c r="B312" s="77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71"/>
      <c r="AQ312" s="771"/>
      <c r="AR312" s="771"/>
      <c r="AS312" s="771"/>
      <c r="AT312" s="771"/>
      <c r="AU312" s="771"/>
      <c r="AV312" s="771"/>
      <c r="AW312" s="771"/>
      <c r="AX312" s="771"/>
    </row>
    <row r="313" spans="1:50" ht="24.75" hidden="1" customHeight="1" x14ac:dyDescent="0.15">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hidden="1" customHeight="1" x14ac:dyDescent="0.15">
      <c r="A314" s="772">
        <v>27</v>
      </c>
      <c r="B314" s="77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hidden="1" customHeight="1" x14ac:dyDescent="0.15">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hidden="1" customHeight="1" x14ac:dyDescent="0.15">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hidden="1" customHeight="1" x14ac:dyDescent="0.15">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69"/>
      <c r="B320" s="569"/>
      <c r="C320" s="569" t="s">
        <v>87</v>
      </c>
      <c r="D320" s="569"/>
      <c r="E320" s="569"/>
      <c r="F320" s="569"/>
      <c r="G320" s="569"/>
      <c r="H320" s="569"/>
      <c r="I320" s="569"/>
      <c r="J320" s="767" t="s">
        <v>64</v>
      </c>
      <c r="K320" s="767"/>
      <c r="L320" s="767"/>
      <c r="M320" s="767"/>
      <c r="N320" s="767"/>
      <c r="O320" s="767"/>
      <c r="P320" s="770" t="s">
        <v>88</v>
      </c>
      <c r="Q320" s="770"/>
      <c r="R320" s="770"/>
      <c r="S320" s="770"/>
      <c r="T320" s="770"/>
      <c r="U320" s="770"/>
      <c r="V320" s="770"/>
      <c r="W320" s="770"/>
      <c r="X320" s="770"/>
      <c r="Y320" s="770" t="s">
        <v>89</v>
      </c>
      <c r="Z320" s="569"/>
      <c r="AA320" s="569"/>
      <c r="AB320" s="569"/>
      <c r="AC320" s="767" t="s">
        <v>218</v>
      </c>
      <c r="AD320" s="767"/>
      <c r="AE320" s="767"/>
      <c r="AF320" s="767"/>
      <c r="AG320" s="767"/>
      <c r="AH320" s="770" t="s">
        <v>63</v>
      </c>
      <c r="AI320" s="569"/>
      <c r="AJ320" s="569"/>
      <c r="AK320" s="569"/>
      <c r="AL320" s="569" t="s">
        <v>16</v>
      </c>
      <c r="AM320" s="569"/>
      <c r="AN320" s="569"/>
      <c r="AO320" s="795"/>
      <c r="AP320" s="787" t="s">
        <v>224</v>
      </c>
      <c r="AQ320" s="787"/>
      <c r="AR320" s="787"/>
      <c r="AS320" s="787"/>
      <c r="AT320" s="787"/>
      <c r="AU320" s="787"/>
      <c r="AV320" s="787"/>
      <c r="AW320" s="787"/>
      <c r="AX320" s="787"/>
    </row>
    <row r="321" spans="1:50" ht="24.75" hidden="1" customHeight="1" x14ac:dyDescent="0.15">
      <c r="A321" s="772">
        <v>1</v>
      </c>
      <c r="B321" s="77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x14ac:dyDescent="0.15">
      <c r="A322" s="772">
        <v>2</v>
      </c>
      <c r="B322" s="77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x14ac:dyDescent="0.15">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x14ac:dyDescent="0.15">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x14ac:dyDescent="0.15">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x14ac:dyDescent="0.15">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x14ac:dyDescent="0.15">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x14ac:dyDescent="0.15">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x14ac:dyDescent="0.15">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x14ac:dyDescent="0.15">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x14ac:dyDescent="0.15">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x14ac:dyDescent="0.15">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x14ac:dyDescent="0.15">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x14ac:dyDescent="0.15">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x14ac:dyDescent="0.15">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x14ac:dyDescent="0.15">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x14ac:dyDescent="0.15">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x14ac:dyDescent="0.15">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x14ac:dyDescent="0.15">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x14ac:dyDescent="0.15">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x14ac:dyDescent="0.15">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x14ac:dyDescent="0.15">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x14ac:dyDescent="0.15">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x14ac:dyDescent="0.15">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x14ac:dyDescent="0.15">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x14ac:dyDescent="0.15">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x14ac:dyDescent="0.15">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x14ac:dyDescent="0.15">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x14ac:dyDescent="0.15">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x14ac:dyDescent="0.15">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69"/>
      <c r="B353" s="569"/>
      <c r="C353" s="569" t="s">
        <v>87</v>
      </c>
      <c r="D353" s="569"/>
      <c r="E353" s="569"/>
      <c r="F353" s="569"/>
      <c r="G353" s="569"/>
      <c r="H353" s="569"/>
      <c r="I353" s="569"/>
      <c r="J353" s="767" t="s">
        <v>64</v>
      </c>
      <c r="K353" s="767"/>
      <c r="L353" s="767"/>
      <c r="M353" s="767"/>
      <c r="N353" s="767"/>
      <c r="O353" s="767"/>
      <c r="P353" s="770" t="s">
        <v>88</v>
      </c>
      <c r="Q353" s="770"/>
      <c r="R353" s="770"/>
      <c r="S353" s="770"/>
      <c r="T353" s="770"/>
      <c r="U353" s="770"/>
      <c r="V353" s="770"/>
      <c r="W353" s="770"/>
      <c r="X353" s="770"/>
      <c r="Y353" s="770" t="s">
        <v>89</v>
      </c>
      <c r="Z353" s="569"/>
      <c r="AA353" s="569"/>
      <c r="AB353" s="569"/>
      <c r="AC353" s="767" t="s">
        <v>218</v>
      </c>
      <c r="AD353" s="767"/>
      <c r="AE353" s="767"/>
      <c r="AF353" s="767"/>
      <c r="AG353" s="767"/>
      <c r="AH353" s="770" t="s">
        <v>63</v>
      </c>
      <c r="AI353" s="569"/>
      <c r="AJ353" s="569"/>
      <c r="AK353" s="569"/>
      <c r="AL353" s="569" t="s">
        <v>16</v>
      </c>
      <c r="AM353" s="569"/>
      <c r="AN353" s="569"/>
      <c r="AO353" s="795"/>
      <c r="AP353" s="787" t="s">
        <v>224</v>
      </c>
      <c r="AQ353" s="787"/>
      <c r="AR353" s="787"/>
      <c r="AS353" s="787"/>
      <c r="AT353" s="787"/>
      <c r="AU353" s="787"/>
      <c r="AV353" s="787"/>
      <c r="AW353" s="787"/>
      <c r="AX353" s="787"/>
    </row>
    <row r="354" spans="1:50" ht="24.75" hidden="1" customHeight="1" x14ac:dyDescent="0.15">
      <c r="A354" s="772">
        <v>1</v>
      </c>
      <c r="B354" s="77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781"/>
      <c r="AI354" s="782"/>
      <c r="AJ354" s="782"/>
      <c r="AK354" s="782"/>
      <c r="AL354" s="783"/>
      <c r="AM354" s="784"/>
      <c r="AN354" s="784"/>
      <c r="AO354" s="785"/>
      <c r="AP354" s="771"/>
      <c r="AQ354" s="771"/>
      <c r="AR354" s="771"/>
      <c r="AS354" s="771"/>
      <c r="AT354" s="771"/>
      <c r="AU354" s="771"/>
      <c r="AV354" s="771"/>
      <c r="AW354" s="771"/>
      <c r="AX354" s="771"/>
    </row>
    <row r="355" spans="1:50" ht="24.75" hidden="1" customHeight="1" x14ac:dyDescent="0.15">
      <c r="A355" s="772">
        <v>2</v>
      </c>
      <c r="B355" s="77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781"/>
      <c r="AI355" s="782"/>
      <c r="AJ355" s="782"/>
      <c r="AK355" s="782"/>
      <c r="AL355" s="783"/>
      <c r="AM355" s="784"/>
      <c r="AN355" s="784"/>
      <c r="AO355" s="785"/>
      <c r="AP355" s="771"/>
      <c r="AQ355" s="771"/>
      <c r="AR355" s="771"/>
      <c r="AS355" s="771"/>
      <c r="AT355" s="771"/>
      <c r="AU355" s="771"/>
      <c r="AV355" s="771"/>
      <c r="AW355" s="771"/>
      <c r="AX355" s="771"/>
    </row>
    <row r="356" spans="1:50" ht="24.75" hidden="1" customHeight="1" x14ac:dyDescent="0.15">
      <c r="A356" s="772">
        <v>3</v>
      </c>
      <c r="B356" s="77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71"/>
      <c r="AQ356" s="771"/>
      <c r="AR356" s="771"/>
      <c r="AS356" s="771"/>
      <c r="AT356" s="771"/>
      <c r="AU356" s="771"/>
      <c r="AV356" s="771"/>
      <c r="AW356" s="771"/>
      <c r="AX356" s="771"/>
    </row>
    <row r="357" spans="1:50" ht="24.75" hidden="1" customHeight="1" x14ac:dyDescent="0.15">
      <c r="A357" s="772">
        <v>4</v>
      </c>
      <c r="B357" s="77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71"/>
      <c r="AQ357" s="771"/>
      <c r="AR357" s="771"/>
      <c r="AS357" s="771"/>
      <c r="AT357" s="771"/>
      <c r="AU357" s="771"/>
      <c r="AV357" s="771"/>
      <c r="AW357" s="771"/>
      <c r="AX357" s="771"/>
    </row>
    <row r="358" spans="1:50" ht="24.75" hidden="1" customHeight="1" x14ac:dyDescent="0.15">
      <c r="A358" s="772">
        <v>5</v>
      </c>
      <c r="B358" s="77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71"/>
      <c r="AQ358" s="771"/>
      <c r="AR358" s="771"/>
      <c r="AS358" s="771"/>
      <c r="AT358" s="771"/>
      <c r="AU358" s="771"/>
      <c r="AV358" s="771"/>
      <c r="AW358" s="771"/>
      <c r="AX358" s="771"/>
    </row>
    <row r="359" spans="1:50" ht="24.75" hidden="1" customHeight="1" x14ac:dyDescent="0.15">
      <c r="A359" s="772">
        <v>6</v>
      </c>
      <c r="B359" s="77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71"/>
      <c r="AQ359" s="771"/>
      <c r="AR359" s="771"/>
      <c r="AS359" s="771"/>
      <c r="AT359" s="771"/>
      <c r="AU359" s="771"/>
      <c r="AV359" s="771"/>
      <c r="AW359" s="771"/>
      <c r="AX359" s="771"/>
    </row>
    <row r="360" spans="1:50" ht="24.75" hidden="1" customHeight="1" x14ac:dyDescent="0.15">
      <c r="A360" s="772">
        <v>7</v>
      </c>
      <c r="B360" s="77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71"/>
      <c r="AQ360" s="771"/>
      <c r="AR360" s="771"/>
      <c r="AS360" s="771"/>
      <c r="AT360" s="771"/>
      <c r="AU360" s="771"/>
      <c r="AV360" s="771"/>
      <c r="AW360" s="771"/>
      <c r="AX360" s="771"/>
    </row>
    <row r="361" spans="1:50" ht="24.75" hidden="1" customHeight="1" x14ac:dyDescent="0.15">
      <c r="A361" s="772">
        <v>8</v>
      </c>
      <c r="B361" s="77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71"/>
      <c r="AQ361" s="771"/>
      <c r="AR361" s="771"/>
      <c r="AS361" s="771"/>
      <c r="AT361" s="771"/>
      <c r="AU361" s="771"/>
      <c r="AV361" s="771"/>
      <c r="AW361" s="771"/>
      <c r="AX361" s="771"/>
    </row>
    <row r="362" spans="1:50" ht="24.75" hidden="1" customHeight="1" x14ac:dyDescent="0.15">
      <c r="A362" s="772">
        <v>9</v>
      </c>
      <c r="B362" s="77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71"/>
      <c r="AQ362" s="771"/>
      <c r="AR362" s="771"/>
      <c r="AS362" s="771"/>
      <c r="AT362" s="771"/>
      <c r="AU362" s="771"/>
      <c r="AV362" s="771"/>
      <c r="AW362" s="771"/>
      <c r="AX362" s="771"/>
    </row>
    <row r="363" spans="1:50" ht="24.75" hidden="1" customHeight="1" x14ac:dyDescent="0.15">
      <c r="A363" s="772">
        <v>10</v>
      </c>
      <c r="B363" s="77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71"/>
      <c r="AQ363" s="771"/>
      <c r="AR363" s="771"/>
      <c r="AS363" s="771"/>
      <c r="AT363" s="771"/>
      <c r="AU363" s="771"/>
      <c r="AV363" s="771"/>
      <c r="AW363" s="771"/>
      <c r="AX363" s="771"/>
    </row>
    <row r="364" spans="1:50" ht="24.75" hidden="1" customHeight="1" x14ac:dyDescent="0.15">
      <c r="A364" s="772">
        <v>11</v>
      </c>
      <c r="B364" s="772">
        <v>1</v>
      </c>
      <c r="C364" s="773"/>
      <c r="D364" s="773"/>
      <c r="E364" s="773"/>
      <c r="F364" s="773"/>
      <c r="G364" s="773"/>
      <c r="H364" s="773"/>
      <c r="I364" s="773"/>
      <c r="J364" s="774"/>
      <c r="K364" s="775"/>
      <c r="L364" s="775"/>
      <c r="M364" s="775"/>
      <c r="N364" s="775"/>
      <c r="O364" s="775"/>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71"/>
      <c r="AQ364" s="771"/>
      <c r="AR364" s="771"/>
      <c r="AS364" s="771"/>
      <c r="AT364" s="771"/>
      <c r="AU364" s="771"/>
      <c r="AV364" s="771"/>
      <c r="AW364" s="771"/>
      <c r="AX364" s="771"/>
    </row>
    <row r="365" spans="1:50" ht="24.75" hidden="1" customHeight="1" x14ac:dyDescent="0.15">
      <c r="A365" s="772">
        <v>12</v>
      </c>
      <c r="B365" s="772">
        <v>1</v>
      </c>
      <c r="C365" s="773"/>
      <c r="D365" s="773"/>
      <c r="E365" s="773"/>
      <c r="F365" s="773"/>
      <c r="G365" s="773"/>
      <c r="H365" s="773"/>
      <c r="I365" s="773"/>
      <c r="J365" s="774"/>
      <c r="K365" s="775"/>
      <c r="L365" s="775"/>
      <c r="M365" s="775"/>
      <c r="N365" s="775"/>
      <c r="O365" s="775"/>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71"/>
      <c r="AQ365" s="771"/>
      <c r="AR365" s="771"/>
      <c r="AS365" s="771"/>
      <c r="AT365" s="771"/>
      <c r="AU365" s="771"/>
      <c r="AV365" s="771"/>
      <c r="AW365" s="771"/>
      <c r="AX365" s="771"/>
    </row>
    <row r="366" spans="1:50" ht="24.75" hidden="1" customHeight="1" x14ac:dyDescent="0.15">
      <c r="A366" s="772">
        <v>13</v>
      </c>
      <c r="B366" s="772">
        <v>1</v>
      </c>
      <c r="C366" s="773"/>
      <c r="D366" s="773"/>
      <c r="E366" s="773"/>
      <c r="F366" s="773"/>
      <c r="G366" s="773"/>
      <c r="H366" s="773"/>
      <c r="I366" s="773"/>
      <c r="J366" s="774"/>
      <c r="K366" s="775"/>
      <c r="L366" s="775"/>
      <c r="M366" s="775"/>
      <c r="N366" s="775"/>
      <c r="O366" s="775"/>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71"/>
      <c r="AQ366" s="771"/>
      <c r="AR366" s="771"/>
      <c r="AS366" s="771"/>
      <c r="AT366" s="771"/>
      <c r="AU366" s="771"/>
      <c r="AV366" s="771"/>
      <c r="AW366" s="771"/>
      <c r="AX366" s="771"/>
    </row>
    <row r="367" spans="1:50" ht="24.75" hidden="1" customHeight="1" x14ac:dyDescent="0.15">
      <c r="A367" s="772">
        <v>14</v>
      </c>
      <c r="B367" s="77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71"/>
      <c r="AQ367" s="771"/>
      <c r="AR367" s="771"/>
      <c r="AS367" s="771"/>
      <c r="AT367" s="771"/>
      <c r="AU367" s="771"/>
      <c r="AV367" s="771"/>
      <c r="AW367" s="771"/>
      <c r="AX367" s="771"/>
    </row>
    <row r="368" spans="1:50" ht="24.75" hidden="1" customHeight="1" x14ac:dyDescent="0.15">
      <c r="A368" s="772">
        <v>15</v>
      </c>
      <c r="B368" s="77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71"/>
      <c r="AQ368" s="771"/>
      <c r="AR368" s="771"/>
      <c r="AS368" s="771"/>
      <c r="AT368" s="771"/>
      <c r="AU368" s="771"/>
      <c r="AV368" s="771"/>
      <c r="AW368" s="771"/>
      <c r="AX368" s="771"/>
    </row>
    <row r="369" spans="1:50" ht="24.75" hidden="1" customHeight="1" x14ac:dyDescent="0.15">
      <c r="A369" s="772">
        <v>16</v>
      </c>
      <c r="B369" s="77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71"/>
      <c r="AQ369" s="771"/>
      <c r="AR369" s="771"/>
      <c r="AS369" s="771"/>
      <c r="AT369" s="771"/>
      <c r="AU369" s="771"/>
      <c r="AV369" s="771"/>
      <c r="AW369" s="771"/>
      <c r="AX369" s="771"/>
    </row>
    <row r="370" spans="1:50" ht="24.75" hidden="1" customHeight="1" x14ac:dyDescent="0.15">
      <c r="A370" s="772">
        <v>17</v>
      </c>
      <c r="B370" s="77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71"/>
      <c r="AQ370" s="771"/>
      <c r="AR370" s="771"/>
      <c r="AS370" s="771"/>
      <c r="AT370" s="771"/>
      <c r="AU370" s="771"/>
      <c r="AV370" s="771"/>
      <c r="AW370" s="771"/>
      <c r="AX370" s="771"/>
    </row>
    <row r="371" spans="1:50" ht="24.75" hidden="1" customHeight="1" x14ac:dyDescent="0.15">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x14ac:dyDescent="0.15">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x14ac:dyDescent="0.15">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x14ac:dyDescent="0.15">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x14ac:dyDescent="0.15">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x14ac:dyDescent="0.15">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x14ac:dyDescent="0.15">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x14ac:dyDescent="0.15">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x14ac:dyDescent="0.15">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x14ac:dyDescent="0.15">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x14ac:dyDescent="0.15">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x14ac:dyDescent="0.15">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t="24.75" hidden="1" customHeight="1" x14ac:dyDescent="0.15">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69"/>
      <c r="B386" s="569"/>
      <c r="C386" s="569" t="s">
        <v>87</v>
      </c>
      <c r="D386" s="569"/>
      <c r="E386" s="569"/>
      <c r="F386" s="569"/>
      <c r="G386" s="569"/>
      <c r="H386" s="569"/>
      <c r="I386" s="569"/>
      <c r="J386" s="767" t="s">
        <v>64</v>
      </c>
      <c r="K386" s="767"/>
      <c r="L386" s="767"/>
      <c r="M386" s="767"/>
      <c r="N386" s="767"/>
      <c r="O386" s="767"/>
      <c r="P386" s="770" t="s">
        <v>88</v>
      </c>
      <c r="Q386" s="770"/>
      <c r="R386" s="770"/>
      <c r="S386" s="770"/>
      <c r="T386" s="770"/>
      <c r="U386" s="770"/>
      <c r="V386" s="770"/>
      <c r="W386" s="770"/>
      <c r="X386" s="770"/>
      <c r="Y386" s="770" t="s">
        <v>89</v>
      </c>
      <c r="Z386" s="569"/>
      <c r="AA386" s="569"/>
      <c r="AB386" s="569"/>
      <c r="AC386" s="767" t="s">
        <v>218</v>
      </c>
      <c r="AD386" s="767"/>
      <c r="AE386" s="767"/>
      <c r="AF386" s="767"/>
      <c r="AG386" s="767"/>
      <c r="AH386" s="770" t="s">
        <v>63</v>
      </c>
      <c r="AI386" s="569"/>
      <c r="AJ386" s="569"/>
      <c r="AK386" s="569"/>
      <c r="AL386" s="569" t="s">
        <v>16</v>
      </c>
      <c r="AM386" s="569"/>
      <c r="AN386" s="569"/>
      <c r="AO386" s="795"/>
      <c r="AP386" s="787" t="s">
        <v>224</v>
      </c>
      <c r="AQ386" s="787"/>
      <c r="AR386" s="787"/>
      <c r="AS386" s="787"/>
      <c r="AT386" s="787"/>
      <c r="AU386" s="787"/>
      <c r="AV386" s="787"/>
      <c r="AW386" s="787"/>
      <c r="AX386" s="787"/>
    </row>
    <row r="387" spans="1:50" ht="24.75" hidden="1" customHeight="1" x14ac:dyDescent="0.15">
      <c r="A387" s="772">
        <v>1</v>
      </c>
      <c r="B387" s="77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781"/>
      <c r="AI387" s="782"/>
      <c r="AJ387" s="782"/>
      <c r="AK387" s="782"/>
      <c r="AL387" s="783"/>
      <c r="AM387" s="784"/>
      <c r="AN387" s="784"/>
      <c r="AO387" s="785"/>
      <c r="AP387" s="771"/>
      <c r="AQ387" s="771"/>
      <c r="AR387" s="771"/>
      <c r="AS387" s="771"/>
      <c r="AT387" s="771"/>
      <c r="AU387" s="771"/>
      <c r="AV387" s="771"/>
      <c r="AW387" s="771"/>
      <c r="AX387" s="771"/>
    </row>
    <row r="388" spans="1:50" ht="24.75" hidden="1" customHeight="1" x14ac:dyDescent="0.15">
      <c r="A388" s="772">
        <v>2</v>
      </c>
      <c r="B388" s="77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781"/>
      <c r="AI388" s="782"/>
      <c r="AJ388" s="782"/>
      <c r="AK388" s="782"/>
      <c r="AL388" s="783"/>
      <c r="AM388" s="784"/>
      <c r="AN388" s="784"/>
      <c r="AO388" s="785"/>
      <c r="AP388" s="771"/>
      <c r="AQ388" s="771"/>
      <c r="AR388" s="771"/>
      <c r="AS388" s="771"/>
      <c r="AT388" s="771"/>
      <c r="AU388" s="771"/>
      <c r="AV388" s="771"/>
      <c r="AW388" s="771"/>
      <c r="AX388" s="771"/>
    </row>
    <row r="389" spans="1:50" ht="24.75" hidden="1" customHeight="1" x14ac:dyDescent="0.15">
      <c r="A389" s="772">
        <v>3</v>
      </c>
      <c r="B389" s="77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781"/>
      <c r="AI389" s="782"/>
      <c r="AJ389" s="782"/>
      <c r="AK389" s="782"/>
      <c r="AL389" s="783"/>
      <c r="AM389" s="784"/>
      <c r="AN389" s="784"/>
      <c r="AO389" s="785"/>
      <c r="AP389" s="771"/>
      <c r="AQ389" s="771"/>
      <c r="AR389" s="771"/>
      <c r="AS389" s="771"/>
      <c r="AT389" s="771"/>
      <c r="AU389" s="771"/>
      <c r="AV389" s="771"/>
      <c r="AW389" s="771"/>
      <c r="AX389" s="771"/>
    </row>
    <row r="390" spans="1:50" ht="24.75" hidden="1" customHeight="1" x14ac:dyDescent="0.15">
      <c r="A390" s="772">
        <v>4</v>
      </c>
      <c r="B390" s="77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71"/>
      <c r="AQ390" s="771"/>
      <c r="AR390" s="771"/>
      <c r="AS390" s="771"/>
      <c r="AT390" s="771"/>
      <c r="AU390" s="771"/>
      <c r="AV390" s="771"/>
      <c r="AW390" s="771"/>
      <c r="AX390" s="771"/>
    </row>
    <row r="391" spans="1:50" ht="24.75" hidden="1" customHeight="1" x14ac:dyDescent="0.15">
      <c r="A391" s="772">
        <v>5</v>
      </c>
      <c r="B391" s="77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71"/>
      <c r="AQ391" s="771"/>
      <c r="AR391" s="771"/>
      <c r="AS391" s="771"/>
      <c r="AT391" s="771"/>
      <c r="AU391" s="771"/>
      <c r="AV391" s="771"/>
      <c r="AW391" s="771"/>
      <c r="AX391" s="771"/>
    </row>
    <row r="392" spans="1:50" ht="24.75" hidden="1" customHeight="1" x14ac:dyDescent="0.15">
      <c r="A392" s="772">
        <v>6</v>
      </c>
      <c r="B392" s="77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71"/>
      <c r="AQ392" s="771"/>
      <c r="AR392" s="771"/>
      <c r="AS392" s="771"/>
      <c r="AT392" s="771"/>
      <c r="AU392" s="771"/>
      <c r="AV392" s="771"/>
      <c r="AW392" s="771"/>
      <c r="AX392" s="771"/>
    </row>
    <row r="393" spans="1:50" ht="24.75" hidden="1" customHeight="1" x14ac:dyDescent="0.15">
      <c r="A393" s="772">
        <v>7</v>
      </c>
      <c r="B393" s="77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71"/>
      <c r="AQ393" s="771"/>
      <c r="AR393" s="771"/>
      <c r="AS393" s="771"/>
      <c r="AT393" s="771"/>
      <c r="AU393" s="771"/>
      <c r="AV393" s="771"/>
      <c r="AW393" s="771"/>
      <c r="AX393" s="771"/>
    </row>
    <row r="394" spans="1:50" ht="24.75" hidden="1" customHeight="1" x14ac:dyDescent="0.15">
      <c r="A394" s="772">
        <v>8</v>
      </c>
      <c r="B394" s="77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71"/>
      <c r="AQ394" s="771"/>
      <c r="AR394" s="771"/>
      <c r="AS394" s="771"/>
      <c r="AT394" s="771"/>
      <c r="AU394" s="771"/>
      <c r="AV394" s="771"/>
      <c r="AW394" s="771"/>
      <c r="AX394" s="771"/>
    </row>
    <row r="395" spans="1:50" ht="24.75" hidden="1" customHeight="1" x14ac:dyDescent="0.15">
      <c r="A395" s="772">
        <v>9</v>
      </c>
      <c r="B395" s="77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71"/>
      <c r="AQ395" s="771"/>
      <c r="AR395" s="771"/>
      <c r="AS395" s="771"/>
      <c r="AT395" s="771"/>
      <c r="AU395" s="771"/>
      <c r="AV395" s="771"/>
      <c r="AW395" s="771"/>
      <c r="AX395" s="771"/>
    </row>
    <row r="396" spans="1:50" ht="24.75" hidden="1" customHeight="1" x14ac:dyDescent="0.15">
      <c r="A396" s="772">
        <v>10</v>
      </c>
      <c r="B396" s="77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71"/>
      <c r="AQ396" s="771"/>
      <c r="AR396" s="771"/>
      <c r="AS396" s="771"/>
      <c r="AT396" s="771"/>
      <c r="AU396" s="771"/>
      <c r="AV396" s="771"/>
      <c r="AW396" s="771"/>
      <c r="AX396" s="771"/>
    </row>
    <row r="397" spans="1:50" ht="24.75" hidden="1" customHeight="1" x14ac:dyDescent="0.15">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x14ac:dyDescent="0.15">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x14ac:dyDescent="0.15">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x14ac:dyDescent="0.15">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x14ac:dyDescent="0.15">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x14ac:dyDescent="0.15">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x14ac:dyDescent="0.15">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x14ac:dyDescent="0.15">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x14ac:dyDescent="0.15">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x14ac:dyDescent="0.15">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x14ac:dyDescent="0.15">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x14ac:dyDescent="0.15">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x14ac:dyDescent="0.15">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x14ac:dyDescent="0.15">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x14ac:dyDescent="0.15">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x14ac:dyDescent="0.15">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x14ac:dyDescent="0.15">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x14ac:dyDescent="0.15">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x14ac:dyDescent="0.15">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x14ac:dyDescent="0.15">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69"/>
      <c r="B419" s="569"/>
      <c r="C419" s="569" t="s">
        <v>87</v>
      </c>
      <c r="D419" s="569"/>
      <c r="E419" s="569"/>
      <c r="F419" s="569"/>
      <c r="G419" s="569"/>
      <c r="H419" s="569"/>
      <c r="I419" s="569"/>
      <c r="J419" s="767" t="s">
        <v>64</v>
      </c>
      <c r="K419" s="767"/>
      <c r="L419" s="767"/>
      <c r="M419" s="767"/>
      <c r="N419" s="767"/>
      <c r="O419" s="767"/>
      <c r="P419" s="770" t="s">
        <v>88</v>
      </c>
      <c r="Q419" s="770"/>
      <c r="R419" s="770"/>
      <c r="S419" s="770"/>
      <c r="T419" s="770"/>
      <c r="U419" s="770"/>
      <c r="V419" s="770"/>
      <c r="W419" s="770"/>
      <c r="X419" s="770"/>
      <c r="Y419" s="770" t="s">
        <v>89</v>
      </c>
      <c r="Z419" s="569"/>
      <c r="AA419" s="569"/>
      <c r="AB419" s="569"/>
      <c r="AC419" s="767" t="s">
        <v>218</v>
      </c>
      <c r="AD419" s="767"/>
      <c r="AE419" s="767"/>
      <c r="AF419" s="767"/>
      <c r="AG419" s="767"/>
      <c r="AH419" s="770" t="s">
        <v>63</v>
      </c>
      <c r="AI419" s="569"/>
      <c r="AJ419" s="569"/>
      <c r="AK419" s="569"/>
      <c r="AL419" s="569" t="s">
        <v>16</v>
      </c>
      <c r="AM419" s="569"/>
      <c r="AN419" s="569"/>
      <c r="AO419" s="795"/>
      <c r="AP419" s="787" t="s">
        <v>224</v>
      </c>
      <c r="AQ419" s="787"/>
      <c r="AR419" s="787"/>
      <c r="AS419" s="787"/>
      <c r="AT419" s="787"/>
      <c r="AU419" s="787"/>
      <c r="AV419" s="787"/>
      <c r="AW419" s="787"/>
      <c r="AX419" s="787"/>
    </row>
    <row r="420" spans="1:50" ht="24.75" hidden="1" customHeight="1" x14ac:dyDescent="0.15">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x14ac:dyDescent="0.15">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x14ac:dyDescent="0.15">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x14ac:dyDescent="0.15">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x14ac:dyDescent="0.15">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x14ac:dyDescent="0.15">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x14ac:dyDescent="0.15">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x14ac:dyDescent="0.15">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x14ac:dyDescent="0.15">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x14ac:dyDescent="0.15">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x14ac:dyDescent="0.15">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x14ac:dyDescent="0.15">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x14ac:dyDescent="0.15">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x14ac:dyDescent="0.15">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x14ac:dyDescent="0.15">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x14ac:dyDescent="0.15">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x14ac:dyDescent="0.15">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x14ac:dyDescent="0.15">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x14ac:dyDescent="0.15">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x14ac:dyDescent="0.15">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x14ac:dyDescent="0.15">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x14ac:dyDescent="0.15">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x14ac:dyDescent="0.15">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x14ac:dyDescent="0.15">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x14ac:dyDescent="0.15">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x14ac:dyDescent="0.15">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x14ac:dyDescent="0.15">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x14ac:dyDescent="0.15">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x14ac:dyDescent="0.15">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x14ac:dyDescent="0.15">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69"/>
      <c r="B452" s="569"/>
      <c r="C452" s="569" t="s">
        <v>87</v>
      </c>
      <c r="D452" s="569"/>
      <c r="E452" s="569"/>
      <c r="F452" s="569"/>
      <c r="G452" s="569"/>
      <c r="H452" s="569"/>
      <c r="I452" s="569"/>
      <c r="J452" s="767" t="s">
        <v>64</v>
      </c>
      <c r="K452" s="767"/>
      <c r="L452" s="767"/>
      <c r="M452" s="767"/>
      <c r="N452" s="767"/>
      <c r="O452" s="767"/>
      <c r="P452" s="770" t="s">
        <v>88</v>
      </c>
      <c r="Q452" s="770"/>
      <c r="R452" s="770"/>
      <c r="S452" s="770"/>
      <c r="T452" s="770"/>
      <c r="U452" s="770"/>
      <c r="V452" s="770"/>
      <c r="W452" s="770"/>
      <c r="X452" s="770"/>
      <c r="Y452" s="770" t="s">
        <v>89</v>
      </c>
      <c r="Z452" s="569"/>
      <c r="AA452" s="569"/>
      <c r="AB452" s="569"/>
      <c r="AC452" s="767" t="s">
        <v>218</v>
      </c>
      <c r="AD452" s="767"/>
      <c r="AE452" s="767"/>
      <c r="AF452" s="767"/>
      <c r="AG452" s="767"/>
      <c r="AH452" s="770" t="s">
        <v>63</v>
      </c>
      <c r="AI452" s="569"/>
      <c r="AJ452" s="569"/>
      <c r="AK452" s="569"/>
      <c r="AL452" s="569" t="s">
        <v>16</v>
      </c>
      <c r="AM452" s="569"/>
      <c r="AN452" s="569"/>
      <c r="AO452" s="795"/>
      <c r="AP452" s="787" t="s">
        <v>224</v>
      </c>
      <c r="AQ452" s="787"/>
      <c r="AR452" s="787"/>
      <c r="AS452" s="787"/>
      <c r="AT452" s="787"/>
      <c r="AU452" s="787"/>
      <c r="AV452" s="787"/>
      <c r="AW452" s="787"/>
      <c r="AX452" s="787"/>
    </row>
    <row r="453" spans="1:50" ht="24.75" hidden="1" customHeight="1" x14ac:dyDescent="0.15">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x14ac:dyDescent="0.15">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x14ac:dyDescent="0.15">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x14ac:dyDescent="0.15">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x14ac:dyDescent="0.15">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x14ac:dyDescent="0.15">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x14ac:dyDescent="0.15">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x14ac:dyDescent="0.15">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x14ac:dyDescent="0.15">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x14ac:dyDescent="0.15">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x14ac:dyDescent="0.15">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x14ac:dyDescent="0.15">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x14ac:dyDescent="0.15">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x14ac:dyDescent="0.15">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x14ac:dyDescent="0.15">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x14ac:dyDescent="0.15">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x14ac:dyDescent="0.15">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x14ac:dyDescent="0.15">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x14ac:dyDescent="0.15">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x14ac:dyDescent="0.15">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x14ac:dyDescent="0.15">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x14ac:dyDescent="0.15">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x14ac:dyDescent="0.15">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x14ac:dyDescent="0.15">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x14ac:dyDescent="0.15">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x14ac:dyDescent="0.15">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x14ac:dyDescent="0.15">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x14ac:dyDescent="0.15">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x14ac:dyDescent="0.15">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x14ac:dyDescent="0.15">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69"/>
      <c r="B485" s="569"/>
      <c r="C485" s="569" t="s">
        <v>87</v>
      </c>
      <c r="D485" s="569"/>
      <c r="E485" s="569"/>
      <c r="F485" s="569"/>
      <c r="G485" s="569"/>
      <c r="H485" s="569"/>
      <c r="I485" s="569"/>
      <c r="J485" s="767" t="s">
        <v>64</v>
      </c>
      <c r="K485" s="767"/>
      <c r="L485" s="767"/>
      <c r="M485" s="767"/>
      <c r="N485" s="767"/>
      <c r="O485" s="767"/>
      <c r="P485" s="770" t="s">
        <v>88</v>
      </c>
      <c r="Q485" s="770"/>
      <c r="R485" s="770"/>
      <c r="S485" s="770"/>
      <c r="T485" s="770"/>
      <c r="U485" s="770"/>
      <c r="V485" s="770"/>
      <c r="W485" s="770"/>
      <c r="X485" s="770"/>
      <c r="Y485" s="770" t="s">
        <v>89</v>
      </c>
      <c r="Z485" s="569"/>
      <c r="AA485" s="569"/>
      <c r="AB485" s="569"/>
      <c r="AC485" s="767" t="s">
        <v>218</v>
      </c>
      <c r="AD485" s="767"/>
      <c r="AE485" s="767"/>
      <c r="AF485" s="767"/>
      <c r="AG485" s="767"/>
      <c r="AH485" s="770" t="s">
        <v>63</v>
      </c>
      <c r="AI485" s="569"/>
      <c r="AJ485" s="569"/>
      <c r="AK485" s="569"/>
      <c r="AL485" s="569" t="s">
        <v>16</v>
      </c>
      <c r="AM485" s="569"/>
      <c r="AN485" s="569"/>
      <c r="AO485" s="795"/>
      <c r="AP485" s="787" t="s">
        <v>224</v>
      </c>
      <c r="AQ485" s="787"/>
      <c r="AR485" s="787"/>
      <c r="AS485" s="787"/>
      <c r="AT485" s="787"/>
      <c r="AU485" s="787"/>
      <c r="AV485" s="787"/>
      <c r="AW485" s="787"/>
      <c r="AX485" s="787"/>
    </row>
    <row r="486" spans="1:50" ht="24.75" hidden="1" customHeight="1" x14ac:dyDescent="0.15">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x14ac:dyDescent="0.15">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x14ac:dyDescent="0.15">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x14ac:dyDescent="0.15">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x14ac:dyDescent="0.15">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x14ac:dyDescent="0.15">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x14ac:dyDescent="0.15">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x14ac:dyDescent="0.15">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x14ac:dyDescent="0.15">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x14ac:dyDescent="0.15">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x14ac:dyDescent="0.15">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x14ac:dyDescent="0.15">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x14ac:dyDescent="0.15">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x14ac:dyDescent="0.15">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x14ac:dyDescent="0.15">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x14ac:dyDescent="0.15">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x14ac:dyDescent="0.15">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x14ac:dyDescent="0.15">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x14ac:dyDescent="0.15">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x14ac:dyDescent="0.15">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x14ac:dyDescent="0.15">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x14ac:dyDescent="0.15">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x14ac:dyDescent="0.15">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x14ac:dyDescent="0.15">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x14ac:dyDescent="0.15">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x14ac:dyDescent="0.15">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x14ac:dyDescent="0.15">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x14ac:dyDescent="0.15">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x14ac:dyDescent="0.15">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x14ac:dyDescent="0.15">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hidden="1" customHeight="1" x14ac:dyDescent="0.15">
      <c r="A516" s="798" t="s">
        <v>97</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48" t="s">
        <v>225</v>
      </c>
      <c r="AM516" s="249"/>
      <c r="AN516" s="249"/>
      <c r="AO516" s="65" t="s">
        <v>220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72"/>
      <c r="B519" s="772"/>
      <c r="C519" s="767" t="s">
        <v>99</v>
      </c>
      <c r="D519" s="801"/>
      <c r="E519" s="767" t="s">
        <v>100</v>
      </c>
      <c r="F519" s="801"/>
      <c r="G519" s="801"/>
      <c r="H519" s="801"/>
      <c r="I519" s="801"/>
      <c r="J519" s="767" t="s">
        <v>64</v>
      </c>
      <c r="K519" s="767"/>
      <c r="L519" s="767"/>
      <c r="M519" s="767"/>
      <c r="N519" s="767"/>
      <c r="O519" s="767"/>
      <c r="P519" s="770" t="s">
        <v>88</v>
      </c>
      <c r="Q519" s="770"/>
      <c r="R519" s="770"/>
      <c r="S519" s="770"/>
      <c r="T519" s="770"/>
      <c r="U519" s="770"/>
      <c r="V519" s="770"/>
      <c r="W519" s="770"/>
      <c r="X519" s="770"/>
      <c r="Y519" s="767" t="s">
        <v>101</v>
      </c>
      <c r="Z519" s="801"/>
      <c r="AA519" s="801"/>
      <c r="AB519" s="801"/>
      <c r="AC519" s="767" t="s">
        <v>62</v>
      </c>
      <c r="AD519" s="767"/>
      <c r="AE519" s="767"/>
      <c r="AF519" s="767"/>
      <c r="AG519" s="767"/>
      <c r="AH519" s="770" t="s">
        <v>63</v>
      </c>
      <c r="AI519" s="569"/>
      <c r="AJ519" s="569"/>
      <c r="AK519" s="569"/>
      <c r="AL519" s="569" t="s">
        <v>16</v>
      </c>
      <c r="AM519" s="569"/>
      <c r="AN519" s="569"/>
      <c r="AO519" s="804"/>
      <c r="AP519" s="787" t="s">
        <v>224</v>
      </c>
      <c r="AQ519" s="787"/>
      <c r="AR519" s="787"/>
      <c r="AS519" s="787"/>
      <c r="AT519" s="787"/>
      <c r="AU519" s="787"/>
      <c r="AV519" s="787"/>
      <c r="AW519" s="787"/>
      <c r="AX519" s="787"/>
    </row>
    <row r="520" spans="1:50" ht="24.75" hidden="1" customHeight="1" x14ac:dyDescent="0.15">
      <c r="A520" s="772">
        <v>1</v>
      </c>
      <c r="B520" s="772">
        <v>1</v>
      </c>
      <c r="C520" s="802"/>
      <c r="D520" s="802"/>
      <c r="E520" s="803"/>
      <c r="F520" s="803"/>
      <c r="G520" s="803"/>
      <c r="H520" s="803"/>
      <c r="I520" s="80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781"/>
      <c r="AI520" s="782"/>
      <c r="AJ520" s="782"/>
      <c r="AK520" s="782"/>
      <c r="AL520" s="783"/>
      <c r="AM520" s="784"/>
      <c r="AN520" s="784"/>
      <c r="AO520" s="785"/>
      <c r="AP520" s="771"/>
      <c r="AQ520" s="771"/>
      <c r="AR520" s="771"/>
      <c r="AS520" s="771"/>
      <c r="AT520" s="771"/>
      <c r="AU520" s="771"/>
      <c r="AV520" s="771"/>
      <c r="AW520" s="771"/>
      <c r="AX520" s="771"/>
    </row>
    <row r="521" spans="1:50" ht="24.75" hidden="1" customHeight="1" x14ac:dyDescent="0.15">
      <c r="A521" s="772">
        <v>2</v>
      </c>
      <c r="B521" s="772">
        <v>1</v>
      </c>
      <c r="C521" s="802"/>
      <c r="D521" s="802"/>
      <c r="E521" s="803"/>
      <c r="F521" s="803"/>
      <c r="G521" s="803"/>
      <c r="H521" s="803"/>
      <c r="I521" s="80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x14ac:dyDescent="0.15">
      <c r="A522" s="772">
        <v>3</v>
      </c>
      <c r="B522" s="772">
        <v>1</v>
      </c>
      <c r="C522" s="802"/>
      <c r="D522" s="802"/>
      <c r="E522" s="803"/>
      <c r="F522" s="803"/>
      <c r="G522" s="803"/>
      <c r="H522" s="803"/>
      <c r="I522" s="80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x14ac:dyDescent="0.15">
      <c r="A523" s="772">
        <v>4</v>
      </c>
      <c r="B523" s="772">
        <v>1</v>
      </c>
      <c r="C523" s="802"/>
      <c r="D523" s="802"/>
      <c r="E523" s="803"/>
      <c r="F523" s="803"/>
      <c r="G523" s="803"/>
      <c r="H523" s="803"/>
      <c r="I523" s="80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x14ac:dyDescent="0.15">
      <c r="A524" s="772">
        <v>5</v>
      </c>
      <c r="B524" s="772">
        <v>1</v>
      </c>
      <c r="C524" s="802"/>
      <c r="D524" s="802"/>
      <c r="E524" s="803"/>
      <c r="F524" s="803"/>
      <c r="G524" s="803"/>
      <c r="H524" s="803"/>
      <c r="I524" s="80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x14ac:dyDescent="0.15">
      <c r="A525" s="772">
        <v>6</v>
      </c>
      <c r="B525" s="772">
        <v>1</v>
      </c>
      <c r="C525" s="802"/>
      <c r="D525" s="802"/>
      <c r="E525" s="803"/>
      <c r="F525" s="803"/>
      <c r="G525" s="803"/>
      <c r="H525" s="803"/>
      <c r="I525" s="80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x14ac:dyDescent="0.15">
      <c r="A526" s="772">
        <v>7</v>
      </c>
      <c r="B526" s="772">
        <v>1</v>
      </c>
      <c r="C526" s="802"/>
      <c r="D526" s="802"/>
      <c r="E526" s="803"/>
      <c r="F526" s="803"/>
      <c r="G526" s="803"/>
      <c r="H526" s="803"/>
      <c r="I526" s="80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x14ac:dyDescent="0.15">
      <c r="A527" s="772">
        <v>8</v>
      </c>
      <c r="B527" s="772">
        <v>1</v>
      </c>
      <c r="C527" s="802"/>
      <c r="D527" s="802"/>
      <c r="E527" s="803"/>
      <c r="F527" s="803"/>
      <c r="G527" s="803"/>
      <c r="H527" s="803"/>
      <c r="I527" s="80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x14ac:dyDescent="0.15">
      <c r="A528" s="772">
        <v>9</v>
      </c>
      <c r="B528" s="772">
        <v>1</v>
      </c>
      <c r="C528" s="802"/>
      <c r="D528" s="802"/>
      <c r="E528" s="803"/>
      <c r="F528" s="803"/>
      <c r="G528" s="803"/>
      <c r="H528" s="803"/>
      <c r="I528" s="80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x14ac:dyDescent="0.15">
      <c r="A529" s="772">
        <v>10</v>
      </c>
      <c r="B529" s="772">
        <v>1</v>
      </c>
      <c r="C529" s="802"/>
      <c r="D529" s="802"/>
      <c r="E529" s="803"/>
      <c r="F529" s="803"/>
      <c r="G529" s="803"/>
      <c r="H529" s="803"/>
      <c r="I529" s="803"/>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x14ac:dyDescent="0.15">
      <c r="A530" s="772">
        <v>11</v>
      </c>
      <c r="B530" s="772">
        <v>1</v>
      </c>
      <c r="C530" s="802"/>
      <c r="D530" s="802"/>
      <c r="E530" s="803"/>
      <c r="F530" s="803"/>
      <c r="G530" s="803"/>
      <c r="H530" s="803"/>
      <c r="I530" s="803"/>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x14ac:dyDescent="0.15">
      <c r="A531" s="772">
        <v>12</v>
      </c>
      <c r="B531" s="772">
        <v>1</v>
      </c>
      <c r="C531" s="802"/>
      <c r="D531" s="802"/>
      <c r="E531" s="803"/>
      <c r="F531" s="803"/>
      <c r="G531" s="803"/>
      <c r="H531" s="803"/>
      <c r="I531" s="803"/>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x14ac:dyDescent="0.15">
      <c r="A532" s="772">
        <v>13</v>
      </c>
      <c r="B532" s="772">
        <v>1</v>
      </c>
      <c r="C532" s="802"/>
      <c r="D532" s="802"/>
      <c r="E532" s="803"/>
      <c r="F532" s="803"/>
      <c r="G532" s="803"/>
      <c r="H532" s="803"/>
      <c r="I532" s="80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x14ac:dyDescent="0.15">
      <c r="A533" s="772">
        <v>14</v>
      </c>
      <c r="B533" s="772">
        <v>1</v>
      </c>
      <c r="C533" s="802"/>
      <c r="D533" s="802"/>
      <c r="E533" s="803"/>
      <c r="F533" s="803"/>
      <c r="G533" s="803"/>
      <c r="H533" s="803"/>
      <c r="I533" s="80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x14ac:dyDescent="0.15">
      <c r="A534" s="772">
        <v>15</v>
      </c>
      <c r="B534" s="772">
        <v>1</v>
      </c>
      <c r="C534" s="802"/>
      <c r="D534" s="802"/>
      <c r="E534" s="803"/>
      <c r="F534" s="803"/>
      <c r="G534" s="803"/>
      <c r="H534" s="803"/>
      <c r="I534" s="80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x14ac:dyDescent="0.15">
      <c r="A535" s="772">
        <v>16</v>
      </c>
      <c r="B535" s="772">
        <v>1</v>
      </c>
      <c r="C535" s="802"/>
      <c r="D535" s="802"/>
      <c r="E535" s="803"/>
      <c r="F535" s="803"/>
      <c r="G535" s="803"/>
      <c r="H535" s="803"/>
      <c r="I535" s="80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x14ac:dyDescent="0.15">
      <c r="A536" s="772">
        <v>17</v>
      </c>
      <c r="B536" s="772">
        <v>1</v>
      </c>
      <c r="C536" s="802"/>
      <c r="D536" s="802"/>
      <c r="E536" s="803"/>
      <c r="F536" s="803"/>
      <c r="G536" s="803"/>
      <c r="H536" s="803"/>
      <c r="I536" s="80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x14ac:dyDescent="0.15">
      <c r="A537" s="772">
        <v>18</v>
      </c>
      <c r="B537" s="772">
        <v>1</v>
      </c>
      <c r="C537" s="802"/>
      <c r="D537" s="802"/>
      <c r="E537" s="101"/>
      <c r="F537" s="803"/>
      <c r="G537" s="803"/>
      <c r="H537" s="803"/>
      <c r="I537" s="80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x14ac:dyDescent="0.15">
      <c r="A538" s="772">
        <v>19</v>
      </c>
      <c r="B538" s="772">
        <v>1</v>
      </c>
      <c r="C538" s="802"/>
      <c r="D538" s="802"/>
      <c r="E538" s="803"/>
      <c r="F538" s="803"/>
      <c r="G538" s="803"/>
      <c r="H538" s="803"/>
      <c r="I538" s="80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x14ac:dyDescent="0.15">
      <c r="A539" s="772">
        <v>20</v>
      </c>
      <c r="B539" s="772">
        <v>1</v>
      </c>
      <c r="C539" s="802"/>
      <c r="D539" s="802"/>
      <c r="E539" s="803"/>
      <c r="F539" s="803"/>
      <c r="G539" s="803"/>
      <c r="H539" s="803"/>
      <c r="I539" s="80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x14ac:dyDescent="0.15">
      <c r="A540" s="772">
        <v>21</v>
      </c>
      <c r="B540" s="772">
        <v>1</v>
      </c>
      <c r="C540" s="802"/>
      <c r="D540" s="802"/>
      <c r="E540" s="803"/>
      <c r="F540" s="803"/>
      <c r="G540" s="803"/>
      <c r="H540" s="803"/>
      <c r="I540" s="80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x14ac:dyDescent="0.15">
      <c r="A541" s="772">
        <v>22</v>
      </c>
      <c r="B541" s="772">
        <v>1</v>
      </c>
      <c r="C541" s="802"/>
      <c r="D541" s="802"/>
      <c r="E541" s="803"/>
      <c r="F541" s="803"/>
      <c r="G541" s="803"/>
      <c r="H541" s="803"/>
      <c r="I541" s="80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x14ac:dyDescent="0.15">
      <c r="A542" s="772">
        <v>23</v>
      </c>
      <c r="B542" s="772">
        <v>1</v>
      </c>
      <c r="C542" s="802"/>
      <c r="D542" s="802"/>
      <c r="E542" s="803"/>
      <c r="F542" s="803"/>
      <c r="G542" s="803"/>
      <c r="H542" s="803"/>
      <c r="I542" s="80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x14ac:dyDescent="0.15">
      <c r="A543" s="772">
        <v>24</v>
      </c>
      <c r="B543" s="772">
        <v>1</v>
      </c>
      <c r="C543" s="802"/>
      <c r="D543" s="802"/>
      <c r="E543" s="803"/>
      <c r="F543" s="803"/>
      <c r="G543" s="803"/>
      <c r="H543" s="803"/>
      <c r="I543" s="80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x14ac:dyDescent="0.15">
      <c r="A544" s="772">
        <v>25</v>
      </c>
      <c r="B544" s="772">
        <v>1</v>
      </c>
      <c r="C544" s="802"/>
      <c r="D544" s="802"/>
      <c r="E544" s="803"/>
      <c r="F544" s="803"/>
      <c r="G544" s="803"/>
      <c r="H544" s="803"/>
      <c r="I544" s="80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x14ac:dyDescent="0.15">
      <c r="A545" s="772">
        <v>26</v>
      </c>
      <c r="B545" s="772">
        <v>1</v>
      </c>
      <c r="C545" s="802"/>
      <c r="D545" s="802"/>
      <c r="E545" s="803"/>
      <c r="F545" s="803"/>
      <c r="G545" s="803"/>
      <c r="H545" s="803"/>
      <c r="I545" s="80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x14ac:dyDescent="0.15">
      <c r="A546" s="772">
        <v>27</v>
      </c>
      <c r="B546" s="772">
        <v>1</v>
      </c>
      <c r="C546" s="802"/>
      <c r="D546" s="802"/>
      <c r="E546" s="803"/>
      <c r="F546" s="803"/>
      <c r="G546" s="803"/>
      <c r="H546" s="803"/>
      <c r="I546" s="80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x14ac:dyDescent="0.15">
      <c r="A547" s="772">
        <v>28</v>
      </c>
      <c r="B547" s="772">
        <v>1</v>
      </c>
      <c r="C547" s="802"/>
      <c r="D547" s="802"/>
      <c r="E547" s="803"/>
      <c r="F547" s="803"/>
      <c r="G547" s="803"/>
      <c r="H547" s="803"/>
      <c r="I547" s="80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x14ac:dyDescent="0.15">
      <c r="A548" s="772">
        <v>29</v>
      </c>
      <c r="B548" s="772">
        <v>1</v>
      </c>
      <c r="C548" s="802"/>
      <c r="D548" s="802"/>
      <c r="E548" s="803"/>
      <c r="F548" s="803"/>
      <c r="G548" s="803"/>
      <c r="H548" s="803"/>
      <c r="I548" s="80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x14ac:dyDescent="0.15">
      <c r="A549" s="772">
        <v>30</v>
      </c>
      <c r="B549" s="772">
        <v>1</v>
      </c>
      <c r="C549" s="802"/>
      <c r="D549" s="802"/>
      <c r="E549" s="803"/>
      <c r="F549" s="803"/>
      <c r="G549" s="803"/>
      <c r="H549" s="803"/>
      <c r="I549" s="80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pp0egkkqlCpdwZyRpDDejOAOB4jA1E0SXfCYHEcAGKX3KDY0K3CtTKWcBOe/O09FzxQQrl1Xg4yaekEe866Pw==" saltValue="JNozKmBM4R8XjucnSEMvxA==" spinCount="100000" sheet="1" formatRows="0"/>
  <dataConsolidate/>
  <mergeCells count="3715">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M34:AM36 AQ34:AQ36 AU34:AU36 Y205:Y210 AU201:AU210 Y239:Y249 Y226:Y236 Y213:Y223 AU239:AU249 AU226:AU236 AU213:AU223 Y256:Y284 Y520:Y549 Y298:Y317 Y321:Y350 Y354:Y383 Y387:Y416 Y420:Y449 Y453:Y482 Y486:Y515 P18:AX18 AD22:AJ22 AD21:AX21 L26:L31 R26:R31 AE89:AE90 AI89:AI90 AM89:AM90 AQ89:AQ90 AU89:AU90 AM118:AM119 AQ119 AD14:AX17">
    <cfRule type="expression" dxfId="263" priority="825">
      <formula>IF(RIGHT(TEXT(L14,"0.#"),1)=".",FALSE,TRUE)</formula>
    </cfRule>
    <cfRule type="expression" dxfId="262" priority="826">
      <formula>IF(RIGHT(TEXT(L14,"0.#"),1)=".",TRUE,FALSE)</formula>
    </cfRule>
  </conditionalFormatting>
  <conditionalFormatting sqref="AL255:AO284 AL298:AO317 AL321:AO350 AL354:AO383 AL387:AO416 AL420:AO449 AL453:AO482 AL486:AO515 AL520:AO549">
    <cfRule type="expression" dxfId="261" priority="709">
      <formula>IF(AND(AL255&gt;=0, RIGHT(TEXT(AL255,"0.#"),1)&lt;&gt;"."),TRUE,FALSE)</formula>
    </cfRule>
    <cfRule type="expression" dxfId="260" priority="710">
      <formula>IF(AND(AL255&gt;=0, RIGHT(TEXT(AL255,"0.#"),1)="."),TRUE,FALSE)</formula>
    </cfRule>
    <cfRule type="expression" dxfId="259" priority="711">
      <formula>IF(AND(AL255&lt;0, RIGHT(TEXT(AL255,"0.#"),1)&lt;&gt;"."),TRUE,FALSE)</formula>
    </cfRule>
    <cfRule type="expression" dxfId="258" priority="712">
      <formula>IF(AND(AL255&lt;0, RIGHT(TEXT(AL255,"0.#"),1)="."),TRUE,FALSE)</formula>
    </cfRule>
  </conditionalFormatting>
  <conditionalFormatting sqref="AE130:AE131 AM130:AM131 AI130:AI131 AQ130:AQ131">
    <cfRule type="expression" dxfId="257" priority="267">
      <formula>IF(RIGHT(TEXT(AE130,"0.#"),1)=".",FALSE,TRUE)</formula>
    </cfRule>
    <cfRule type="expression" dxfId="256" priority="268">
      <formula>IF(RIGHT(TEXT(AE130,"0.#"),1)=".",TRUE,FALSE)</formula>
    </cfRule>
  </conditionalFormatting>
  <conditionalFormatting sqref="AM41:AM43 AQ41:AQ43 AU41:AU43">
    <cfRule type="expression" dxfId="255" priority="293">
      <formula>IF(RIGHT(TEXT(AM41,"0.#"),1)=".",FALSE,TRUE)</formula>
    </cfRule>
    <cfRule type="expression" dxfId="254" priority="294">
      <formula>IF(RIGHT(TEXT(AM41,"0.#"),1)=".",TRUE,FALSE)</formula>
    </cfRule>
  </conditionalFormatting>
  <conditionalFormatting sqref="AM48:AM50 AQ48:AQ50 AU48:AU50">
    <cfRule type="expression" dxfId="253" priority="291">
      <formula>IF(RIGHT(TEXT(AM48,"0.#"),1)=".",FALSE,TRUE)</formula>
    </cfRule>
    <cfRule type="expression" dxfId="252" priority="292">
      <formula>IF(RIGHT(TEXT(AM48,"0.#"),1)=".",TRUE,FALSE)</formula>
    </cfRule>
  </conditionalFormatting>
  <conditionalFormatting sqref="AE57 AI57 AM55 AQ55:AQ57 AU55:AU57">
    <cfRule type="expression" dxfId="251" priority="289">
      <formula>IF(RIGHT(TEXT(AE55,"0.#"),1)=".",FALSE,TRUE)</formula>
    </cfRule>
    <cfRule type="expression" dxfId="250" priority="290">
      <formula>IF(RIGHT(TEXT(AE55,"0.#"),1)=".",TRUE,FALSE)</formula>
    </cfRule>
  </conditionalFormatting>
  <conditionalFormatting sqref="AQ62:AQ64 AU62:AU64">
    <cfRule type="expression" dxfId="249" priority="287">
      <formula>IF(RIGHT(TEXT(AQ62,"0.#"),1)=".",FALSE,TRUE)</formula>
    </cfRule>
    <cfRule type="expression" dxfId="248" priority="288">
      <formula>IF(RIGHT(TEXT(AQ62,"0.#"),1)=".",TRUE,FALSE)</formula>
    </cfRule>
  </conditionalFormatting>
  <conditionalFormatting sqref="AE94:AE96 AI94:AI96 AM94:AM96 AQ94:AQ96 AU94:AU96">
    <cfRule type="expression" dxfId="247" priority="285">
      <formula>IF(RIGHT(TEXT(AE94,"0.#"),1)=".",FALSE,TRUE)</formula>
    </cfRule>
    <cfRule type="expression" dxfId="246" priority="286">
      <formula>IF(RIGHT(TEXT(AE94,"0.#"),1)=".",TRUE,FALSE)</formula>
    </cfRule>
  </conditionalFormatting>
  <conditionalFormatting sqref="AE99:AE101 AI99:AI101 AM99:AM101 AQ99:AQ101 AU99:AU101">
    <cfRule type="expression" dxfId="245" priority="283">
      <formula>IF(RIGHT(TEXT(AE99,"0.#"),1)=".",FALSE,TRUE)</formula>
    </cfRule>
    <cfRule type="expression" dxfId="244" priority="284">
      <formula>IF(RIGHT(TEXT(AE99,"0.#"),1)=".",TRUE,FALSE)</formula>
    </cfRule>
  </conditionalFormatting>
  <conditionalFormatting sqref="AE121:AE122 AM121:AM122 AI121:AI122 AQ121:AQ122">
    <cfRule type="expression" dxfId="243" priority="273">
      <formula>IF(RIGHT(TEXT(AE121,"0.#"),1)=".",FALSE,TRUE)</formula>
    </cfRule>
    <cfRule type="expression" dxfId="242" priority="274">
      <formula>IF(RIGHT(TEXT(AE121,"0.#"),1)=".",TRUE,FALSE)</formula>
    </cfRule>
  </conditionalFormatting>
  <conditionalFormatting sqref="AE124:AE125 AM124:AM125 AI124:AI125 AQ124:AQ125">
    <cfRule type="expression" dxfId="241" priority="271">
      <formula>IF(RIGHT(TEXT(AE124,"0.#"),1)=".",FALSE,TRUE)</formula>
    </cfRule>
    <cfRule type="expression" dxfId="240" priority="272">
      <formula>IF(RIGHT(TEXT(AE124,"0.#"),1)=".",TRUE,FALSE)</formula>
    </cfRule>
  </conditionalFormatting>
  <conditionalFormatting sqref="AE127:AE128 AM127:AM128 AI127:AI128 AQ127:AQ128">
    <cfRule type="expression" dxfId="239" priority="269">
      <formula>IF(RIGHT(TEXT(AE127,"0.#"),1)=".",FALSE,TRUE)</formula>
    </cfRule>
    <cfRule type="expression" dxfId="238" priority="270">
      <formula>IF(RIGHT(TEXT(AE127,"0.#"),1)=".",TRUE,FALSE)</formula>
    </cfRule>
  </conditionalFormatting>
  <conditionalFormatting sqref="AQ103">
    <cfRule type="expression" dxfId="237" priority="265">
      <formula>IF(RIGHT(TEXT(AQ103,"0.#"),1)=".",FALSE,TRUE)</formula>
    </cfRule>
    <cfRule type="expression" dxfId="236" priority="266">
      <formula>IF(RIGHT(TEXT(AQ103,"0.#"),1)=".",TRUE,FALSE)</formula>
    </cfRule>
  </conditionalFormatting>
  <conditionalFormatting sqref="AE106">
    <cfRule type="expression" dxfId="235" priority="251">
      <formula>IF(RIGHT(TEXT(AE106,"0.#"),1)=".",FALSE,TRUE)</formula>
    </cfRule>
    <cfRule type="expression" dxfId="234" priority="252">
      <formula>IF(RIGHT(TEXT(AE106,"0.#"),1)=".",TRUE,FALSE)</formula>
    </cfRule>
  </conditionalFormatting>
  <conditionalFormatting sqref="AI106">
    <cfRule type="expression" dxfId="233" priority="249">
      <formula>IF(RIGHT(TEXT(AI106,"0.#"),1)=".",FALSE,TRUE)</formula>
    </cfRule>
    <cfRule type="expression" dxfId="232" priority="250">
      <formula>IF(RIGHT(TEXT(AI106,"0.#"),1)=".",TRUE,FALSE)</formula>
    </cfRule>
  </conditionalFormatting>
  <conditionalFormatting sqref="AM106">
    <cfRule type="expression" dxfId="231" priority="247">
      <formula>IF(RIGHT(TEXT(AM106,"0.#"),1)=".",FALSE,TRUE)</formula>
    </cfRule>
    <cfRule type="expression" dxfId="230" priority="248">
      <formula>IF(RIGHT(TEXT(AM106,"0.#"),1)=".",TRUE,FALSE)</formula>
    </cfRule>
  </conditionalFormatting>
  <conditionalFormatting sqref="AE107">
    <cfRule type="expression" dxfId="229" priority="245">
      <formula>IF(RIGHT(TEXT(AE107,"0.#"),1)=".",FALSE,TRUE)</formula>
    </cfRule>
    <cfRule type="expression" dxfId="228" priority="246">
      <formula>IF(RIGHT(TEXT(AE107,"0.#"),1)=".",TRUE,FALSE)</formula>
    </cfRule>
  </conditionalFormatting>
  <conditionalFormatting sqref="AI107">
    <cfRule type="expression" dxfId="227" priority="243">
      <formula>IF(RIGHT(TEXT(AI107,"0.#"),1)=".",FALSE,TRUE)</formula>
    </cfRule>
    <cfRule type="expression" dxfId="226" priority="244">
      <formula>IF(RIGHT(TEXT(AI107,"0.#"),1)=".",TRUE,FALSE)</formula>
    </cfRule>
  </conditionalFormatting>
  <conditionalFormatting sqref="AM107">
    <cfRule type="expression" dxfId="225" priority="241">
      <formula>IF(RIGHT(TEXT(AM107,"0.#"),1)=".",FALSE,TRUE)</formula>
    </cfRule>
    <cfRule type="expression" dxfId="224" priority="242">
      <formula>IF(RIGHT(TEXT(AM107,"0.#"),1)=".",TRUE,FALSE)</formula>
    </cfRule>
  </conditionalFormatting>
  <conditionalFormatting sqref="AE109">
    <cfRule type="expression" dxfId="223" priority="239">
      <formula>IF(RIGHT(TEXT(AE109,"0.#"),1)=".",FALSE,TRUE)</formula>
    </cfRule>
    <cfRule type="expression" dxfId="222" priority="240">
      <formula>IF(RIGHT(TEXT(AE109,"0.#"),1)=".",TRUE,FALSE)</formula>
    </cfRule>
  </conditionalFormatting>
  <conditionalFormatting sqref="AI109">
    <cfRule type="expression" dxfId="221" priority="237">
      <formula>IF(RIGHT(TEXT(AI109,"0.#"),1)=".",FALSE,TRUE)</formula>
    </cfRule>
    <cfRule type="expression" dxfId="220" priority="238">
      <formula>IF(RIGHT(TEXT(AI109,"0.#"),1)=".",TRUE,FALSE)</formula>
    </cfRule>
  </conditionalFormatting>
  <conditionalFormatting sqref="AM109">
    <cfRule type="expression" dxfId="219" priority="235">
      <formula>IF(RIGHT(TEXT(AM109,"0.#"),1)=".",FALSE,TRUE)</formula>
    </cfRule>
    <cfRule type="expression" dxfId="218" priority="236">
      <formula>IF(RIGHT(TEXT(AM109,"0.#"),1)=".",TRUE,FALSE)</formula>
    </cfRule>
  </conditionalFormatting>
  <conditionalFormatting sqref="AE110">
    <cfRule type="expression" dxfId="217" priority="233">
      <formula>IF(RIGHT(TEXT(AE110,"0.#"),1)=".",FALSE,TRUE)</formula>
    </cfRule>
    <cfRule type="expression" dxfId="216" priority="234">
      <formula>IF(RIGHT(TEXT(AE110,"0.#"),1)=".",TRUE,FALSE)</formula>
    </cfRule>
  </conditionalFormatting>
  <conditionalFormatting sqref="AI110">
    <cfRule type="expression" dxfId="215" priority="231">
      <formula>IF(RIGHT(TEXT(AI110,"0.#"),1)=".",FALSE,TRUE)</formula>
    </cfRule>
    <cfRule type="expression" dxfId="214" priority="232">
      <formula>IF(RIGHT(TEXT(AI110,"0.#"),1)=".",TRUE,FALSE)</formula>
    </cfRule>
  </conditionalFormatting>
  <conditionalFormatting sqref="AM110">
    <cfRule type="expression" dxfId="213" priority="229">
      <formula>IF(RIGHT(TEXT(AM110,"0.#"),1)=".",FALSE,TRUE)</formula>
    </cfRule>
    <cfRule type="expression" dxfId="212" priority="230">
      <formula>IF(RIGHT(TEXT(AM110,"0.#"),1)=".",TRUE,FALSE)</formula>
    </cfRule>
  </conditionalFormatting>
  <conditionalFormatting sqref="AE112">
    <cfRule type="expression" dxfId="211" priority="227">
      <formula>IF(RIGHT(TEXT(AE112,"0.#"),1)=".",FALSE,TRUE)</formula>
    </cfRule>
    <cfRule type="expression" dxfId="210" priority="228">
      <formula>IF(RIGHT(TEXT(AE112,"0.#"),1)=".",TRUE,FALSE)</formula>
    </cfRule>
  </conditionalFormatting>
  <conditionalFormatting sqref="AI112">
    <cfRule type="expression" dxfId="209" priority="225">
      <formula>IF(RIGHT(TEXT(AI112,"0.#"),1)=".",FALSE,TRUE)</formula>
    </cfRule>
    <cfRule type="expression" dxfId="208" priority="226">
      <formula>IF(RIGHT(TEXT(AI112,"0.#"),1)=".",TRUE,FALSE)</formula>
    </cfRule>
  </conditionalFormatting>
  <conditionalFormatting sqref="AM112">
    <cfRule type="expression" dxfId="207" priority="223">
      <formula>IF(RIGHT(TEXT(AM112,"0.#"),1)=".",FALSE,TRUE)</formula>
    </cfRule>
    <cfRule type="expression" dxfId="206" priority="224">
      <formula>IF(RIGHT(TEXT(AM112,"0.#"),1)=".",TRUE,FALSE)</formula>
    </cfRule>
  </conditionalFormatting>
  <conditionalFormatting sqref="AE113">
    <cfRule type="expression" dxfId="205" priority="221">
      <formula>IF(RIGHT(TEXT(AE113,"0.#"),1)=".",FALSE,TRUE)</formula>
    </cfRule>
    <cfRule type="expression" dxfId="204" priority="222">
      <formula>IF(RIGHT(TEXT(AE113,"0.#"),1)=".",TRUE,FALSE)</formula>
    </cfRule>
  </conditionalFormatting>
  <conditionalFormatting sqref="AI113">
    <cfRule type="expression" dxfId="203" priority="219">
      <formula>IF(RIGHT(TEXT(AI113,"0.#"),1)=".",FALSE,TRUE)</formula>
    </cfRule>
    <cfRule type="expression" dxfId="202" priority="220">
      <formula>IF(RIGHT(TEXT(AI113,"0.#"),1)=".",TRUE,FALSE)</formula>
    </cfRule>
  </conditionalFormatting>
  <conditionalFormatting sqref="AM113">
    <cfRule type="expression" dxfId="201" priority="217">
      <formula>IF(RIGHT(TEXT(AM113,"0.#"),1)=".",FALSE,TRUE)</formula>
    </cfRule>
    <cfRule type="expression" dxfId="200" priority="218">
      <formula>IF(RIGHT(TEXT(AM113,"0.#"),1)=".",TRUE,FALSE)</formula>
    </cfRule>
  </conditionalFormatting>
  <conditionalFormatting sqref="AE115">
    <cfRule type="expression" dxfId="199" priority="215">
      <formula>IF(RIGHT(TEXT(AE115,"0.#"),1)=".",FALSE,TRUE)</formula>
    </cfRule>
    <cfRule type="expression" dxfId="198" priority="216">
      <formula>IF(RIGHT(TEXT(AE115,"0.#"),1)=".",TRUE,FALSE)</formula>
    </cfRule>
  </conditionalFormatting>
  <conditionalFormatting sqref="AI115">
    <cfRule type="expression" dxfId="197" priority="213">
      <formula>IF(RIGHT(TEXT(AI115,"0.#"),1)=".",FALSE,TRUE)</formula>
    </cfRule>
    <cfRule type="expression" dxfId="196" priority="214">
      <formula>IF(RIGHT(TEXT(AI115,"0.#"),1)=".",TRUE,FALSE)</formula>
    </cfRule>
  </conditionalFormatting>
  <conditionalFormatting sqref="AM115">
    <cfRule type="expression" dxfId="195" priority="211">
      <formula>IF(RIGHT(TEXT(AM115,"0.#"),1)=".",FALSE,TRUE)</formula>
    </cfRule>
    <cfRule type="expression" dxfId="194" priority="212">
      <formula>IF(RIGHT(TEXT(AM115,"0.#"),1)=".",TRUE,FALSE)</formula>
    </cfRule>
  </conditionalFormatting>
  <conditionalFormatting sqref="AE116">
    <cfRule type="expression" dxfId="193" priority="209">
      <formula>IF(RIGHT(TEXT(AE116,"0.#"),1)=".",FALSE,TRUE)</formula>
    </cfRule>
    <cfRule type="expression" dxfId="192" priority="210">
      <formula>IF(RIGHT(TEXT(AE116,"0.#"),1)=".",TRUE,FALSE)</formula>
    </cfRule>
  </conditionalFormatting>
  <conditionalFormatting sqref="AI116">
    <cfRule type="expression" dxfId="191" priority="207">
      <formula>IF(RIGHT(TEXT(AI116,"0.#"),1)=".",FALSE,TRUE)</formula>
    </cfRule>
    <cfRule type="expression" dxfId="190" priority="208">
      <formula>IF(RIGHT(TEXT(AI116,"0.#"),1)=".",TRUE,FALSE)</formula>
    </cfRule>
  </conditionalFormatting>
  <conditionalFormatting sqref="AM116">
    <cfRule type="expression" dxfId="189" priority="205">
      <formula>IF(RIGHT(TEXT(AM116,"0.#"),1)=".",FALSE,TRUE)</formula>
    </cfRule>
    <cfRule type="expression" dxfId="188" priority="206">
      <formula>IF(RIGHT(TEXT(AM116,"0.#"),1)=".",TRUE,FALSE)</formula>
    </cfRule>
  </conditionalFormatting>
  <conditionalFormatting sqref="AQ116">
    <cfRule type="expression" dxfId="187" priority="189">
      <formula>IF(RIGHT(TEXT(AQ116,"0.#"),1)=".",FALSE,TRUE)</formula>
    </cfRule>
    <cfRule type="expression" dxfId="186" priority="190">
      <formula>IF(RIGHT(TEXT(AQ116,"0.#"),1)=".",TRUE,FALSE)</formula>
    </cfRule>
  </conditionalFormatting>
  <conditionalFormatting sqref="AQ106">
    <cfRule type="expression" dxfId="185" priority="203">
      <formula>IF(RIGHT(TEXT(AQ106,"0.#"),1)=".",FALSE,TRUE)</formula>
    </cfRule>
    <cfRule type="expression" dxfId="184" priority="204">
      <formula>IF(RIGHT(TEXT(AQ106,"0.#"),1)=".",TRUE,FALSE)</formula>
    </cfRule>
  </conditionalFormatting>
  <conditionalFormatting sqref="AQ107">
    <cfRule type="expression" dxfId="183" priority="201">
      <formula>IF(RIGHT(TEXT(AQ107,"0.#"),1)=".",FALSE,TRUE)</formula>
    </cfRule>
    <cfRule type="expression" dxfId="182" priority="202">
      <formula>IF(RIGHT(TEXT(AQ107,"0.#"),1)=".",TRUE,FALSE)</formula>
    </cfRule>
  </conditionalFormatting>
  <conditionalFormatting sqref="AQ109">
    <cfRule type="expression" dxfId="181" priority="199">
      <formula>IF(RIGHT(TEXT(AQ109,"0.#"),1)=".",FALSE,TRUE)</formula>
    </cfRule>
    <cfRule type="expression" dxfId="180" priority="200">
      <formula>IF(RIGHT(TEXT(AQ109,"0.#"),1)=".",TRUE,FALSE)</formula>
    </cfRule>
  </conditionalFormatting>
  <conditionalFormatting sqref="AQ110">
    <cfRule type="expression" dxfId="179" priority="197">
      <formula>IF(RIGHT(TEXT(AQ110,"0.#"),1)=".",FALSE,TRUE)</formula>
    </cfRule>
    <cfRule type="expression" dxfId="178" priority="198">
      <formula>IF(RIGHT(TEXT(AQ110,"0.#"),1)=".",TRUE,FALSE)</formula>
    </cfRule>
  </conditionalFormatting>
  <conditionalFormatting sqref="AQ112">
    <cfRule type="expression" dxfId="177" priority="195">
      <formula>IF(RIGHT(TEXT(AQ112,"0.#"),1)=".",FALSE,TRUE)</formula>
    </cfRule>
    <cfRule type="expression" dxfId="176" priority="196">
      <formula>IF(RIGHT(TEXT(AQ112,"0.#"),1)=".",TRUE,FALSE)</formula>
    </cfRule>
  </conditionalFormatting>
  <conditionalFormatting sqref="AQ113">
    <cfRule type="expression" dxfId="175" priority="193">
      <formula>IF(RIGHT(TEXT(AQ113,"0.#"),1)=".",FALSE,TRUE)</formula>
    </cfRule>
    <cfRule type="expression" dxfId="174" priority="194">
      <formula>IF(RIGHT(TEXT(AQ113,"0.#"),1)=".",TRUE,FALSE)</formula>
    </cfRule>
  </conditionalFormatting>
  <conditionalFormatting sqref="AQ115">
    <cfRule type="expression" dxfId="173" priority="191">
      <formula>IF(RIGHT(TEXT(AQ115,"0.#"),1)=".",FALSE,TRUE)</formula>
    </cfRule>
    <cfRule type="expression" dxfId="172" priority="192">
      <formula>IF(RIGHT(TEXT(AQ115,"0.#"),1)=".",TRUE,FALSE)</formula>
    </cfRule>
  </conditionalFormatting>
  <conditionalFormatting sqref="AE77">
    <cfRule type="expression" dxfId="171" priority="187">
      <formula>IF(RIGHT(TEXT(AE77,"0.#"),1)=".",FALSE,TRUE)</formula>
    </cfRule>
    <cfRule type="expression" dxfId="170" priority="188">
      <formula>IF(RIGHT(TEXT(AE77,"0.#"),1)=".",TRUE,FALSE)</formula>
    </cfRule>
  </conditionalFormatting>
  <conditionalFormatting sqref="AE78">
    <cfRule type="expression" dxfId="169" priority="185">
      <formula>IF(RIGHT(TEXT(AE78,"0.#"),1)=".",FALSE,TRUE)</formula>
    </cfRule>
    <cfRule type="expression" dxfId="168" priority="186">
      <formula>IF(RIGHT(TEXT(AE78,"0.#"),1)=".",TRUE,FALSE)</formula>
    </cfRule>
  </conditionalFormatting>
  <conditionalFormatting sqref="AE79">
    <cfRule type="expression" dxfId="167" priority="183">
      <formula>IF(RIGHT(TEXT(AE79,"0.#"),1)=".",FALSE,TRUE)</formula>
    </cfRule>
    <cfRule type="expression" dxfId="166" priority="184">
      <formula>IF(RIGHT(TEXT(AE79,"0.#"),1)=".",TRUE,FALSE)</formula>
    </cfRule>
  </conditionalFormatting>
  <conditionalFormatting sqref="AI79">
    <cfRule type="expression" dxfId="165" priority="181">
      <formula>IF(RIGHT(TEXT(AI79,"0.#"),1)=".",FALSE,TRUE)</formula>
    </cfRule>
    <cfRule type="expression" dxfId="164" priority="182">
      <formula>IF(RIGHT(TEXT(AI79,"0.#"),1)=".",TRUE,FALSE)</formula>
    </cfRule>
  </conditionalFormatting>
  <conditionalFormatting sqref="AI78">
    <cfRule type="expression" dxfId="163" priority="179">
      <formula>IF(RIGHT(TEXT(AI78,"0.#"),1)=".",FALSE,TRUE)</formula>
    </cfRule>
    <cfRule type="expression" dxfId="162" priority="180">
      <formula>IF(RIGHT(TEXT(AI78,"0.#"),1)=".",TRUE,FALSE)</formula>
    </cfRule>
  </conditionalFormatting>
  <conditionalFormatting sqref="AI77">
    <cfRule type="expression" dxfId="161" priority="177">
      <formula>IF(RIGHT(TEXT(AI77,"0.#"),1)=".",FALSE,TRUE)</formula>
    </cfRule>
    <cfRule type="expression" dxfId="160" priority="178">
      <formula>IF(RIGHT(TEXT(AI77,"0.#"),1)=".",TRUE,FALSE)</formula>
    </cfRule>
  </conditionalFormatting>
  <conditionalFormatting sqref="AM77">
    <cfRule type="expression" dxfId="159" priority="175">
      <formula>IF(RIGHT(TEXT(AM77,"0.#"),1)=".",FALSE,TRUE)</formula>
    </cfRule>
    <cfRule type="expression" dxfId="158" priority="176">
      <formula>IF(RIGHT(TEXT(AM77,"0.#"),1)=".",TRUE,FALSE)</formula>
    </cfRule>
  </conditionalFormatting>
  <conditionalFormatting sqref="AM78">
    <cfRule type="expression" dxfId="157" priority="173">
      <formula>IF(RIGHT(TEXT(AM78,"0.#"),1)=".",FALSE,TRUE)</formula>
    </cfRule>
    <cfRule type="expression" dxfId="156" priority="174">
      <formula>IF(RIGHT(TEXT(AM78,"0.#"),1)=".",TRUE,FALSE)</formula>
    </cfRule>
  </conditionalFormatting>
  <conditionalFormatting sqref="AM79">
    <cfRule type="expression" dxfId="155" priority="171">
      <formula>IF(RIGHT(TEXT(AM79,"0.#"),1)=".",FALSE,TRUE)</formula>
    </cfRule>
    <cfRule type="expression" dxfId="154" priority="172">
      <formula>IF(RIGHT(TEXT(AM79,"0.#"),1)=".",TRUE,FALSE)</formula>
    </cfRule>
  </conditionalFormatting>
  <conditionalFormatting sqref="AQ77:AQ79">
    <cfRule type="expression" dxfId="153" priority="169">
      <formula>IF(RIGHT(TEXT(AQ77,"0.#"),1)=".",FALSE,TRUE)</formula>
    </cfRule>
    <cfRule type="expression" dxfId="152" priority="170">
      <formula>IF(RIGHT(TEXT(AQ77,"0.#"),1)=".",TRUE,FALSE)</formula>
    </cfRule>
  </conditionalFormatting>
  <conditionalFormatting sqref="AU77:AU79">
    <cfRule type="expression" dxfId="151" priority="167">
      <formula>IF(RIGHT(TEXT(AU77,"0.#"),1)=".",FALSE,TRUE)</formula>
    </cfRule>
    <cfRule type="expression" dxfId="150" priority="168">
      <formula>IF(RIGHT(TEXT(AU77,"0.#"),1)=".",TRUE,FALSE)</formula>
    </cfRule>
  </conditionalFormatting>
  <conditionalFormatting sqref="AE69">
    <cfRule type="expression" dxfId="149" priority="165">
      <formula>IF(RIGHT(TEXT(AE69,"0.#"),1)=".",FALSE,TRUE)</formula>
    </cfRule>
    <cfRule type="expression" dxfId="148" priority="166">
      <formula>IF(RIGHT(TEXT(AE69,"0.#"),1)=".",TRUE,FALSE)</formula>
    </cfRule>
  </conditionalFormatting>
  <conditionalFormatting sqref="AE70">
    <cfRule type="expression" dxfId="147" priority="163">
      <formula>IF(RIGHT(TEXT(AE70,"0.#"),1)=".",FALSE,TRUE)</formula>
    </cfRule>
    <cfRule type="expression" dxfId="146" priority="164">
      <formula>IF(RIGHT(TEXT(AE70,"0.#"),1)=".",TRUE,FALSE)</formula>
    </cfRule>
  </conditionalFormatting>
  <conditionalFormatting sqref="AE71">
    <cfRule type="expression" dxfId="145" priority="161">
      <formula>IF(RIGHT(TEXT(AE71,"0.#"),1)=".",FALSE,TRUE)</formula>
    </cfRule>
    <cfRule type="expression" dxfId="144" priority="162">
      <formula>IF(RIGHT(TEXT(AE71,"0.#"),1)=".",TRUE,FALSE)</formula>
    </cfRule>
  </conditionalFormatting>
  <conditionalFormatting sqref="AI71">
    <cfRule type="expression" dxfId="143" priority="159">
      <formula>IF(RIGHT(TEXT(AI71,"0.#"),1)=".",FALSE,TRUE)</formula>
    </cfRule>
    <cfRule type="expression" dxfId="142" priority="160">
      <formula>IF(RIGHT(TEXT(AI71,"0.#"),1)=".",TRUE,FALSE)</formula>
    </cfRule>
  </conditionalFormatting>
  <conditionalFormatting sqref="AI70">
    <cfRule type="expression" dxfId="141" priority="157">
      <formula>IF(RIGHT(TEXT(AI70,"0.#"),1)=".",FALSE,TRUE)</formula>
    </cfRule>
    <cfRule type="expression" dxfId="140" priority="158">
      <formula>IF(RIGHT(TEXT(AI70,"0.#"),1)=".",TRUE,FALSE)</formula>
    </cfRule>
  </conditionalFormatting>
  <conditionalFormatting sqref="AI69">
    <cfRule type="expression" dxfId="139" priority="155">
      <formula>IF(RIGHT(TEXT(AI69,"0.#"),1)=".",FALSE,TRUE)</formula>
    </cfRule>
    <cfRule type="expression" dxfId="138" priority="156">
      <formula>IF(RIGHT(TEXT(AI69,"0.#"),1)=".",TRUE,FALSE)</formula>
    </cfRule>
  </conditionalFormatting>
  <conditionalFormatting sqref="AM69">
    <cfRule type="expression" dxfId="137" priority="153">
      <formula>IF(RIGHT(TEXT(AM69,"0.#"),1)=".",FALSE,TRUE)</formula>
    </cfRule>
    <cfRule type="expression" dxfId="136" priority="154">
      <formula>IF(RIGHT(TEXT(AM69,"0.#"),1)=".",TRUE,FALSE)</formula>
    </cfRule>
  </conditionalFormatting>
  <conditionalFormatting sqref="AM70">
    <cfRule type="expression" dxfId="135" priority="151">
      <formula>IF(RIGHT(TEXT(AM70,"0.#"),1)=".",FALSE,TRUE)</formula>
    </cfRule>
    <cfRule type="expression" dxfId="134" priority="152">
      <formula>IF(RIGHT(TEXT(AM70,"0.#"),1)=".",TRUE,FALSE)</formula>
    </cfRule>
  </conditionalFormatting>
  <conditionalFormatting sqref="AM71">
    <cfRule type="expression" dxfId="133" priority="149">
      <formula>IF(RIGHT(TEXT(AM71,"0.#"),1)=".",FALSE,TRUE)</formula>
    </cfRule>
    <cfRule type="expression" dxfId="132" priority="150">
      <formula>IF(RIGHT(TEXT(AM71,"0.#"),1)=".",TRUE,FALSE)</formula>
    </cfRule>
  </conditionalFormatting>
  <conditionalFormatting sqref="AQ69:AQ71">
    <cfRule type="expression" dxfId="131" priority="147">
      <formula>IF(RIGHT(TEXT(AQ69,"0.#"),1)=".",FALSE,TRUE)</formula>
    </cfRule>
    <cfRule type="expression" dxfId="130" priority="148">
      <formula>IF(RIGHT(TEXT(AQ69,"0.#"),1)=".",TRUE,FALSE)</formula>
    </cfRule>
  </conditionalFormatting>
  <conditionalFormatting sqref="AU69:AU71">
    <cfRule type="expression" dxfId="129" priority="145">
      <formula>IF(RIGHT(TEXT(AU69,"0.#"),1)=".",FALSE,TRUE)</formula>
    </cfRule>
    <cfRule type="expression" dxfId="128" priority="146">
      <formula>IF(RIGHT(TEXT(AU69,"0.#"),1)=".",TRUE,FALSE)</formula>
    </cfRule>
  </conditionalFormatting>
  <conditionalFormatting sqref="AE72">
    <cfRule type="expression" dxfId="127" priority="143">
      <formula>IF(RIGHT(TEXT(AE72,"0.#"),1)=".",FALSE,TRUE)</formula>
    </cfRule>
    <cfRule type="expression" dxfId="126" priority="144">
      <formula>IF(RIGHT(TEXT(AE72,"0.#"),1)=".",TRUE,FALSE)</formula>
    </cfRule>
  </conditionalFormatting>
  <conditionalFormatting sqref="AE73">
    <cfRule type="expression" dxfId="125" priority="141">
      <formula>IF(RIGHT(TEXT(AE73,"0.#"),1)=".",FALSE,TRUE)</formula>
    </cfRule>
    <cfRule type="expression" dxfId="124" priority="142">
      <formula>IF(RIGHT(TEXT(AE73,"0.#"),1)=".",TRUE,FALSE)</formula>
    </cfRule>
  </conditionalFormatting>
  <conditionalFormatting sqref="AE74">
    <cfRule type="expression" dxfId="123" priority="139">
      <formula>IF(RIGHT(TEXT(AE74,"0.#"),1)=".",FALSE,TRUE)</formula>
    </cfRule>
    <cfRule type="expression" dxfId="122" priority="140">
      <formula>IF(RIGHT(TEXT(AE74,"0.#"),1)=".",TRUE,FALSE)</formula>
    </cfRule>
  </conditionalFormatting>
  <conditionalFormatting sqref="AI74">
    <cfRule type="expression" dxfId="121" priority="137">
      <formula>IF(RIGHT(TEXT(AI74,"0.#"),1)=".",FALSE,TRUE)</formula>
    </cfRule>
    <cfRule type="expression" dxfId="120" priority="138">
      <formula>IF(RIGHT(TEXT(AI74,"0.#"),1)=".",TRUE,FALSE)</formula>
    </cfRule>
  </conditionalFormatting>
  <conditionalFormatting sqref="AI73">
    <cfRule type="expression" dxfId="119" priority="135">
      <formula>IF(RIGHT(TEXT(AI73,"0.#"),1)=".",FALSE,TRUE)</formula>
    </cfRule>
    <cfRule type="expression" dxfId="118" priority="136">
      <formula>IF(RIGHT(TEXT(AI73,"0.#"),1)=".",TRUE,FALSE)</formula>
    </cfRule>
  </conditionalFormatting>
  <conditionalFormatting sqref="AI72">
    <cfRule type="expression" dxfId="117" priority="133">
      <formula>IF(RIGHT(TEXT(AI72,"0.#"),1)=".",FALSE,TRUE)</formula>
    </cfRule>
    <cfRule type="expression" dxfId="116" priority="134">
      <formula>IF(RIGHT(TEXT(AI72,"0.#"),1)=".",TRUE,FALSE)</formula>
    </cfRule>
  </conditionalFormatting>
  <conditionalFormatting sqref="AM72">
    <cfRule type="expression" dxfId="115" priority="131">
      <formula>IF(RIGHT(TEXT(AM72,"0.#"),1)=".",FALSE,TRUE)</formula>
    </cfRule>
    <cfRule type="expression" dxfId="114" priority="132">
      <formula>IF(RIGHT(TEXT(AM72,"0.#"),1)=".",TRUE,FALSE)</formula>
    </cfRule>
  </conditionalFormatting>
  <conditionalFormatting sqref="AM73">
    <cfRule type="expression" dxfId="113" priority="129">
      <formula>IF(RIGHT(TEXT(AM73,"0.#"),1)=".",FALSE,TRUE)</formula>
    </cfRule>
    <cfRule type="expression" dxfId="112" priority="130">
      <formula>IF(RIGHT(TEXT(AM73,"0.#"),1)=".",TRUE,FALSE)</formula>
    </cfRule>
  </conditionalFormatting>
  <conditionalFormatting sqref="AM74">
    <cfRule type="expression" dxfId="111" priority="127">
      <formula>IF(RIGHT(TEXT(AM74,"0.#"),1)=".",FALSE,TRUE)</formula>
    </cfRule>
    <cfRule type="expression" dxfId="110" priority="128">
      <formula>IF(RIGHT(TEXT(AM74,"0.#"),1)=".",TRUE,FALSE)</formula>
    </cfRule>
  </conditionalFormatting>
  <conditionalFormatting sqref="AQ72:AQ74">
    <cfRule type="expression" dxfId="109" priority="125">
      <formula>IF(RIGHT(TEXT(AQ72,"0.#"),1)=".",FALSE,TRUE)</formula>
    </cfRule>
    <cfRule type="expression" dxfId="108" priority="126">
      <formula>IF(RIGHT(TEXT(AQ72,"0.#"),1)=".",TRUE,FALSE)</formula>
    </cfRule>
  </conditionalFormatting>
  <conditionalFormatting sqref="AU72:AU74">
    <cfRule type="expression" dxfId="107" priority="123">
      <formula>IF(RIGHT(TEXT(AU72,"0.#"),1)=".",FALSE,TRUE)</formula>
    </cfRule>
    <cfRule type="expression" dxfId="106" priority="124">
      <formula>IF(RIGHT(TEXT(AU72,"0.#"),1)=".",TRUE,FALSE)</formula>
    </cfRule>
  </conditionalFormatting>
  <conditionalFormatting sqref="AU103">
    <cfRule type="expression" dxfId="105" priority="121">
      <formula>IF(RIGHT(TEXT(AU103,"0.#"),1)=".",FALSE,TRUE)</formula>
    </cfRule>
    <cfRule type="expression" dxfId="104" priority="122">
      <formula>IF(RIGHT(TEXT(AU103,"0.#"),1)=".",TRUE,FALSE)</formula>
    </cfRule>
  </conditionalFormatting>
  <conditionalFormatting sqref="AU106">
    <cfRule type="expression" dxfId="103" priority="115">
      <formula>IF(RIGHT(TEXT(AU106,"0.#"),1)=".",FALSE,TRUE)</formula>
    </cfRule>
    <cfRule type="expression" dxfId="102" priority="116">
      <formula>IF(RIGHT(TEXT(AU106,"0.#"),1)=".",TRUE,FALSE)</formula>
    </cfRule>
  </conditionalFormatting>
  <conditionalFormatting sqref="AU107">
    <cfRule type="expression" dxfId="101" priority="113">
      <formula>IF(RIGHT(TEXT(AU107,"0.#"),1)=".",FALSE,TRUE)</formula>
    </cfRule>
    <cfRule type="expression" dxfId="100" priority="114">
      <formula>IF(RIGHT(TEXT(AU107,"0.#"),1)=".",TRUE,FALSE)</formula>
    </cfRule>
  </conditionalFormatting>
  <conditionalFormatting sqref="AU109">
    <cfRule type="expression" dxfId="99" priority="109">
      <formula>IF(RIGHT(TEXT(AU109,"0.#"),1)=".",FALSE,TRUE)</formula>
    </cfRule>
    <cfRule type="expression" dxfId="98" priority="110">
      <formula>IF(RIGHT(TEXT(AU109,"0.#"),1)=".",TRUE,FALSE)</formula>
    </cfRule>
  </conditionalFormatting>
  <conditionalFormatting sqref="AU110">
    <cfRule type="expression" dxfId="97" priority="107">
      <formula>IF(RIGHT(TEXT(AU110,"0.#"),1)=".",FALSE,TRUE)</formula>
    </cfRule>
    <cfRule type="expression" dxfId="96" priority="108">
      <formula>IF(RIGHT(TEXT(AU110,"0.#"),1)=".",TRUE,FALSE)</formula>
    </cfRule>
  </conditionalFormatting>
  <conditionalFormatting sqref="AU112">
    <cfRule type="expression" dxfId="95" priority="105">
      <formula>IF(RIGHT(TEXT(AU112,"0.#"),1)=".",FALSE,TRUE)</formula>
    </cfRule>
    <cfRule type="expression" dxfId="94" priority="106">
      <formula>IF(RIGHT(TEXT(AU112,"0.#"),1)=".",TRUE,FALSE)</formula>
    </cfRule>
  </conditionalFormatting>
  <conditionalFormatting sqref="AU113">
    <cfRule type="expression" dxfId="93" priority="103">
      <formula>IF(RIGHT(TEXT(AU113,"0.#"),1)=".",FALSE,TRUE)</formula>
    </cfRule>
    <cfRule type="expression" dxfId="92" priority="104">
      <formula>IF(RIGHT(TEXT(AU113,"0.#"),1)=".",TRUE,FALSE)</formula>
    </cfRule>
  </conditionalFormatting>
  <conditionalFormatting sqref="AU115">
    <cfRule type="expression" dxfId="91" priority="101">
      <formula>IF(RIGHT(TEXT(AU115,"0.#"),1)=".",FALSE,TRUE)</formula>
    </cfRule>
    <cfRule type="expression" dxfId="90" priority="102">
      <formula>IF(RIGHT(TEXT(AU115,"0.#"),1)=".",TRUE,FALSE)</formula>
    </cfRule>
  </conditionalFormatting>
  <conditionalFormatting sqref="AU116">
    <cfRule type="expression" dxfId="89" priority="99">
      <formula>IF(RIGHT(TEXT(AU116,"0.#"),1)=".",FALSE,TRUE)</formula>
    </cfRule>
    <cfRule type="expression" dxfId="88" priority="100">
      <formula>IF(RIGHT(TEXT(AU116,"0.#"),1)=".",TRUE,FALSE)</formula>
    </cfRule>
  </conditionalFormatting>
  <conditionalFormatting sqref="AE91">
    <cfRule type="expression" dxfId="87" priority="87">
      <formula>IF(RIGHT(TEXT(AE91,"0.#"),1)=".",FALSE,TRUE)</formula>
    </cfRule>
    <cfRule type="expression" dxfId="86" priority="88">
      <formula>IF(RIGHT(TEXT(AE91,"0.#"),1)=".",TRUE,FALSE)</formula>
    </cfRule>
  </conditionalFormatting>
  <conditionalFormatting sqref="AI91">
    <cfRule type="expression" dxfId="85" priority="85">
      <formula>IF(RIGHT(TEXT(AI91,"0.#"),1)=".",FALSE,TRUE)</formula>
    </cfRule>
    <cfRule type="expression" dxfId="84" priority="86">
      <formula>IF(RIGHT(TEXT(AI91,"0.#"),1)=".",TRUE,FALSE)</formula>
    </cfRule>
  </conditionalFormatting>
  <conditionalFormatting sqref="AM91">
    <cfRule type="expression" dxfId="83" priority="83">
      <formula>IF(RIGHT(TEXT(AM91,"0.#"),1)=".",FALSE,TRUE)</formula>
    </cfRule>
    <cfRule type="expression" dxfId="82" priority="84">
      <formula>IF(RIGHT(TEXT(AM91,"0.#"),1)=".",TRUE,FALSE)</formula>
    </cfRule>
  </conditionalFormatting>
  <conditionalFormatting sqref="AQ91">
    <cfRule type="expression" dxfId="81" priority="81">
      <formula>IF(RIGHT(TEXT(AQ91,"0.#"),1)=".",FALSE,TRUE)</formula>
    </cfRule>
    <cfRule type="expression" dxfId="80" priority="82">
      <formula>IF(RIGHT(TEXT(AQ91,"0.#"),1)=".",TRUE,FALSE)</formula>
    </cfRule>
  </conditionalFormatting>
  <conditionalFormatting sqref="AU91">
    <cfRule type="expression" dxfId="79" priority="79">
      <formula>IF(RIGHT(TEXT(AU91,"0.#"),1)=".",FALSE,TRUE)</formula>
    </cfRule>
    <cfRule type="expression" dxfId="78" priority="80">
      <formula>IF(RIGHT(TEXT(AU91,"0.#"),1)=".",TRUE,FALSE)</formula>
    </cfRule>
  </conditionalFormatting>
  <conditionalFormatting sqref="P14:AC17">
    <cfRule type="expression" dxfId="77" priority="77">
      <formula>IF(RIGHT(TEXT(P14,"0.#"),1)=".",FALSE,TRUE)</formula>
    </cfRule>
    <cfRule type="expression" dxfId="76" priority="78">
      <formula>IF(RIGHT(TEXT(P14,"0.#"),1)=".",TRUE,FALSE)</formula>
    </cfRule>
  </conditionalFormatting>
  <conditionalFormatting sqref="P21:AC22">
    <cfRule type="expression" dxfId="75" priority="75">
      <formula>IF(RIGHT(TEXT(P21,"0.#"),1)=".",FALSE,TRUE)</formula>
    </cfRule>
    <cfRule type="expression" dxfId="74" priority="76">
      <formula>IF(RIGHT(TEXT(P21,"0.#"),1)=".",TRUE,FALSE)</formula>
    </cfRule>
  </conditionalFormatting>
  <conditionalFormatting sqref="L25 R25">
    <cfRule type="expression" dxfId="73" priority="73">
      <formula>IF(RIGHT(TEXT(L25,"0.#"),1)=".",FALSE,TRUE)</formula>
    </cfRule>
    <cfRule type="expression" dxfId="72" priority="74">
      <formula>IF(RIGHT(TEXT(L25,"0.#"),1)=".",TRUE,FALSE)</formula>
    </cfRule>
  </conditionalFormatting>
  <conditionalFormatting sqref="AI34:AI36">
    <cfRule type="expression" dxfId="71" priority="71">
      <formula>IF(RIGHT(TEXT(AI34,"0.#"),1)=".",FALSE,TRUE)</formula>
    </cfRule>
    <cfRule type="expression" dxfId="70" priority="72">
      <formula>IF(RIGHT(TEXT(AI34,"0.#"),1)=".",TRUE,FALSE)</formula>
    </cfRule>
  </conditionalFormatting>
  <conditionalFormatting sqref="AE34:AE36">
    <cfRule type="expression" dxfId="69" priority="69">
      <formula>IF(RIGHT(TEXT(AE34,"0.#"),1)=".",FALSE,TRUE)</formula>
    </cfRule>
    <cfRule type="expression" dxfId="68" priority="70">
      <formula>IF(RIGHT(TEXT(AE34,"0.#"),1)=".",TRUE,FALSE)</formula>
    </cfRule>
  </conditionalFormatting>
  <conditionalFormatting sqref="AI41:AI43">
    <cfRule type="expression" dxfId="67" priority="67">
      <formula>IF(RIGHT(TEXT(AI41,"0.#"),1)=".",FALSE,TRUE)</formula>
    </cfRule>
    <cfRule type="expression" dxfId="66" priority="68">
      <formula>IF(RIGHT(TEXT(AI41,"0.#"),1)=".",TRUE,FALSE)</formula>
    </cfRule>
  </conditionalFormatting>
  <conditionalFormatting sqref="AE41:AE43">
    <cfRule type="expression" dxfId="65" priority="65">
      <formula>IF(RIGHT(TEXT(AE41,"0.#"),1)=".",FALSE,TRUE)</formula>
    </cfRule>
    <cfRule type="expression" dxfId="64" priority="66">
      <formula>IF(RIGHT(TEXT(AE41,"0.#"),1)=".",TRUE,FALSE)</formula>
    </cfRule>
  </conditionalFormatting>
  <conditionalFormatting sqref="AI48:AI50">
    <cfRule type="expression" dxfId="63" priority="63">
      <formula>IF(RIGHT(TEXT(AI48,"0.#"),1)=".",FALSE,TRUE)</formula>
    </cfRule>
    <cfRule type="expression" dxfId="62" priority="64">
      <formula>IF(RIGHT(TEXT(AI48,"0.#"),1)=".",TRUE,FALSE)</formula>
    </cfRule>
  </conditionalFormatting>
  <conditionalFormatting sqref="AE48:AE50">
    <cfRule type="expression" dxfId="61" priority="61">
      <formula>IF(RIGHT(TEXT(AE48,"0.#"),1)=".",FALSE,TRUE)</formula>
    </cfRule>
    <cfRule type="expression" dxfId="60" priority="62">
      <formula>IF(RIGHT(TEXT(AE48,"0.#"),1)=".",TRUE,FALSE)</formula>
    </cfRule>
  </conditionalFormatting>
  <conditionalFormatting sqref="AI55:AI56">
    <cfRule type="expression" dxfId="59" priority="59">
      <formula>IF(RIGHT(TEXT(AI55,"0.#"),1)=".",FALSE,TRUE)</formula>
    </cfRule>
    <cfRule type="expression" dxfId="58" priority="60">
      <formula>IF(RIGHT(TEXT(AI55,"0.#"),1)=".",TRUE,FALSE)</formula>
    </cfRule>
  </conditionalFormatting>
  <conditionalFormatting sqref="AE55:AE56">
    <cfRule type="expression" dxfId="57" priority="57">
      <formula>IF(RIGHT(TEXT(AE55,"0.#"),1)=".",FALSE,TRUE)</formula>
    </cfRule>
    <cfRule type="expression" dxfId="56" priority="58">
      <formula>IF(RIGHT(TEXT(AE55,"0.#"),1)=".",TRUE,FALSE)</formula>
    </cfRule>
  </conditionalFormatting>
  <conditionalFormatting sqref="AI62:AI64">
    <cfRule type="expression" dxfId="55" priority="55">
      <formula>IF(RIGHT(TEXT(AI62,"0.#"),1)=".",FALSE,TRUE)</formula>
    </cfRule>
    <cfRule type="expression" dxfId="54" priority="56">
      <formula>IF(RIGHT(TEXT(AI62,"0.#"),1)=".",TRUE,FALSE)</formula>
    </cfRule>
  </conditionalFormatting>
  <conditionalFormatting sqref="AE62:AE64">
    <cfRule type="expression" dxfId="53" priority="53">
      <formula>IF(RIGHT(TEXT(AE62,"0.#"),1)=".",FALSE,TRUE)</formula>
    </cfRule>
    <cfRule type="expression" dxfId="52" priority="54">
      <formula>IF(RIGHT(TEXT(AE62,"0.#"),1)=".",TRUE,FALSE)</formula>
    </cfRule>
  </conditionalFormatting>
  <conditionalFormatting sqref="AM103">
    <cfRule type="expression" dxfId="51" priority="51">
      <formula>IF(RIGHT(TEXT(AM103,"0.#"),1)=".",FALSE,TRUE)</formula>
    </cfRule>
    <cfRule type="expression" dxfId="50" priority="52">
      <formula>IF(RIGHT(TEXT(AM103,"0.#"),1)=".",TRUE,FALSE)</formula>
    </cfRule>
  </conditionalFormatting>
  <conditionalFormatting sqref="AI103">
    <cfRule type="expression" dxfId="49" priority="49">
      <formula>IF(RIGHT(TEXT(AI103,"0.#"),1)=".",FALSE,TRUE)</formula>
    </cfRule>
    <cfRule type="expression" dxfId="48" priority="50">
      <formula>IF(RIGHT(TEXT(AI103,"0.#"),1)=".",TRUE,FALSE)</formula>
    </cfRule>
  </conditionalFormatting>
  <conditionalFormatting sqref="AE103">
    <cfRule type="expression" dxfId="47" priority="47">
      <formula>IF(RIGHT(TEXT(AE103,"0.#"),1)=".",FALSE,TRUE)</formula>
    </cfRule>
    <cfRule type="expression" dxfId="46" priority="48">
      <formula>IF(RIGHT(TEXT(AE103,"0.#"),1)=".",TRUE,FALSE)</formula>
    </cfRule>
  </conditionalFormatting>
  <conditionalFormatting sqref="AE104">
    <cfRule type="expression" dxfId="45" priority="45">
      <formula>IF(RIGHT(TEXT(AE104,"0.#"),1)=".",FALSE,TRUE)</formula>
    </cfRule>
    <cfRule type="expression" dxfId="44" priority="46">
      <formula>IF(RIGHT(TEXT(AE104,"0.#"),1)=".",TRUE,FALSE)</formula>
    </cfRule>
  </conditionalFormatting>
  <conditionalFormatting sqref="AI104">
    <cfRule type="expression" dxfId="43" priority="43">
      <formula>IF(RIGHT(TEXT(AI104,"0.#"),1)=".",FALSE,TRUE)</formula>
    </cfRule>
    <cfRule type="expression" dxfId="42" priority="44">
      <formula>IF(RIGHT(TEXT(AI104,"0.#"),1)=".",TRUE,FALSE)</formula>
    </cfRule>
  </conditionalFormatting>
  <conditionalFormatting sqref="AM104">
    <cfRule type="expression" dxfId="41" priority="41">
      <formula>IF(RIGHT(TEXT(AM104,"0.#"),1)=".",FALSE,TRUE)</formula>
    </cfRule>
    <cfRule type="expression" dxfId="40" priority="42">
      <formula>IF(RIGHT(TEXT(AM104,"0.#"),1)=".",TRUE,FALSE)</formula>
    </cfRule>
  </conditionalFormatting>
  <conditionalFormatting sqref="AQ104">
    <cfRule type="expression" dxfId="39" priority="39">
      <formula>IF(RIGHT(TEXT(AQ104,"0.#"),1)=".",FALSE,TRUE)</formula>
    </cfRule>
    <cfRule type="expression" dxfId="38" priority="40">
      <formula>IF(RIGHT(TEXT(AQ104,"0.#"),1)=".",TRUE,FALSE)</formula>
    </cfRule>
  </conditionalFormatting>
  <conditionalFormatting sqref="AU104">
    <cfRule type="expression" dxfId="37" priority="37">
      <formula>IF(RIGHT(TEXT(AU104,"0.#"),1)=".",FALSE,TRUE)</formula>
    </cfRule>
    <cfRule type="expression" dxfId="36" priority="38">
      <formula>IF(RIGHT(TEXT(AU104,"0.#"),1)=".",TRUE,FALSE)</formula>
    </cfRule>
  </conditionalFormatting>
  <conditionalFormatting sqref="AI118:AI119">
    <cfRule type="expression" dxfId="35" priority="35">
      <formula>IF(RIGHT(TEXT(AI118,"0.#"),1)=".",FALSE,TRUE)</formula>
    </cfRule>
    <cfRule type="expression" dxfId="34" priority="36">
      <formula>IF(RIGHT(TEXT(AI118,"0.#"),1)=".",TRUE,FALSE)</formula>
    </cfRule>
  </conditionalFormatting>
  <conditionalFormatting sqref="AE118:AE119">
    <cfRule type="expression" dxfId="33" priority="33">
      <formula>IF(RIGHT(TEXT(AE118,"0.#"),1)=".",FALSE,TRUE)</formula>
    </cfRule>
    <cfRule type="expression" dxfId="32" priority="34">
      <formula>IF(RIGHT(TEXT(AE118,"0.#"),1)=".",TRUE,FALSE)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6">
    <cfRule type="expression" dxfId="29" priority="29">
      <formula>IF(RIGHT(TEXT(AM56,"0.#"),1)=".",FALSE,TRUE)</formula>
    </cfRule>
    <cfRule type="expression" dxfId="28" priority="30">
      <formula>IF(RIGHT(TEXT(AM56,"0.#"),1)=".",TRUE,FALSE)</formula>
    </cfRule>
  </conditionalFormatting>
  <conditionalFormatting sqref="AM62:AM64">
    <cfRule type="expression" dxfId="27" priority="27">
      <formula>IF(RIGHT(TEXT(AM62,"0.#"),1)=".",FALSE,TRUE)</formula>
    </cfRule>
    <cfRule type="expression" dxfId="26" priority="28">
      <formula>IF(RIGHT(TEXT(AM62,"0.#"),1)=".",TRUE,FALSE)</formula>
    </cfRule>
  </conditionalFormatting>
  <conditionalFormatting sqref="Y200">
    <cfRule type="expression" dxfId="25" priority="25">
      <formula>IF(RIGHT(TEXT(Y200,"0.#"),1)=".",FALSE,TRUE)</formula>
    </cfRule>
    <cfRule type="expression" dxfId="24" priority="26">
      <formula>IF(RIGHT(TEXT(Y200,"0.#"),1)=".",TRUE,FALSE)</formula>
    </cfRule>
  </conditionalFormatting>
  <conditionalFormatting sqref="Y202:Y204">
    <cfRule type="expression" dxfId="23" priority="21">
      <formula>IF(RIGHT(TEXT(Y202,"0.#"),1)=".",FALSE,TRUE)</formula>
    </cfRule>
    <cfRule type="expression" dxfId="22" priority="22">
      <formula>IF(RIGHT(TEXT(Y202,"0.#"),1)=".",TRUE,FALSE)</formula>
    </cfRule>
  </conditionalFormatting>
  <conditionalFormatting sqref="Y201">
    <cfRule type="expression" dxfId="21" priority="23">
      <formula>IF(RIGHT(TEXT(Y201,"0.#"),1)=".",FALSE,TRUE)</formula>
    </cfRule>
    <cfRule type="expression" dxfId="20" priority="24">
      <formula>IF(RIGHT(TEXT(Y201,"0.#"),1)=".",TRUE,FALSE)</formula>
    </cfRule>
  </conditionalFormatting>
  <conditionalFormatting sqref="AU200">
    <cfRule type="expression" dxfId="19" priority="19">
      <formula>IF(RIGHT(TEXT(AU200,"0.#"),1)=".",FALSE,TRUE)</formula>
    </cfRule>
    <cfRule type="expression" dxfId="18" priority="20">
      <formula>IF(RIGHT(TEXT(AU200,"0.#"),1)=".",TRUE,FALSE)</formula>
    </cfRule>
  </conditionalFormatting>
  <conditionalFormatting sqref="Y255">
    <cfRule type="expression" dxfId="17" priority="17">
      <formula>IF(RIGHT(TEXT(Y255,"0.#"),1)=".",FALSE,TRUE)</formula>
    </cfRule>
    <cfRule type="expression" dxfId="16" priority="18">
      <formula>IF(RIGHT(TEXT(Y255,"0.#"),1)=".",TRUE,FALSE)</formula>
    </cfRule>
  </conditionalFormatting>
  <conditionalFormatting sqref="Y290:Y297">
    <cfRule type="expression" dxfId="15" priority="11">
      <formula>IF(RIGHT(TEXT(Y290,"0.#"),1)=".",FALSE,TRUE)</formula>
    </cfRule>
    <cfRule type="expression" dxfId="14" priority="12">
      <formula>IF(RIGHT(TEXT(Y290,"0.#"),1)=".",TRUE,FALSE)</formula>
    </cfRule>
  </conditionalFormatting>
  <conditionalFormatting sqref="Y288:Y289">
    <cfRule type="expression" dxfId="13" priority="5">
      <formula>IF(RIGHT(TEXT(Y288,"0.#"),1)=".",FALSE,TRUE)</formula>
    </cfRule>
    <cfRule type="expression" dxfId="12" priority="6">
      <formula>IF(RIGHT(TEXT(Y288,"0.#"),1)=".",TRUE,FALSE)</formula>
    </cfRule>
  </conditionalFormatting>
  <conditionalFormatting sqref="AL290:AO297">
    <cfRule type="expression" dxfId="11" priority="13">
      <formula>IF(AND(AL290&gt;=0, RIGHT(TEXT(AL290,"0.#"),1)&lt;&gt;"."),TRUE,FALSE)</formula>
    </cfRule>
    <cfRule type="expression" dxfId="10" priority="14">
      <formula>IF(AND(AL290&gt;=0, RIGHT(TEXT(AL290,"0.#"),1)="."),TRUE,FALSE)</formula>
    </cfRule>
    <cfRule type="expression" dxfId="9" priority="15">
      <formula>IF(AND(AL290&lt;0, RIGHT(TEXT(AL290,"0.#"),1)&lt;&gt;"."),TRUE,FALSE)</formula>
    </cfRule>
    <cfRule type="expression" dxfId="8" priority="16">
      <formula>IF(AND(AL290&lt;0, RIGHT(TEXT(AL290,"0.#"),1)="."),TRUE,FALSE)</formula>
    </cfRule>
  </conditionalFormatting>
  <conditionalFormatting sqref="AL288:AO289">
    <cfRule type="expression" dxfId="7" priority="7">
      <formula>IF(AND(AL288&gt;=0, RIGHT(TEXT(AL288,"0.#"),1)&lt;&gt;"."),TRUE,FALSE)</formula>
    </cfRule>
    <cfRule type="expression" dxfId="6" priority="8">
      <formula>IF(AND(AL288&gt;=0, RIGHT(TEXT(AL288,"0.#"),1)="."),TRUE,FALSE)</formula>
    </cfRule>
    <cfRule type="expression" dxfId="5" priority="9">
      <formula>IF(AND(AL288&lt;0, RIGHT(TEXT(AL288,"0.#"),1)&lt;&gt;"."),TRUE,FALSE)</formula>
    </cfRule>
    <cfRule type="expression" dxfId="4" priority="10">
      <formula>IF(AND(AL288&lt;0, RIGHT(TEXT(AL288,"0.#"),1)="."),TRUE,FALSE)</formula>
    </cfRule>
  </conditionalFormatting>
  <conditionalFormatting sqref="AQ118">
    <cfRule type="expression" dxfId="3" priority="3">
      <formula>IF(RIGHT(TEXT(AQ118,"0.#"),1)=".",FALSE,TRUE)</formula>
    </cfRule>
    <cfRule type="expression" dxfId="2" priority="4">
      <formula>IF(RIGHT(TEXT(AQ118,"0.#"),1)=".",TRUE,FALSE)</formula>
    </cfRule>
  </conditionalFormatting>
  <conditionalFormatting sqref="AU118">
    <cfRule type="expression" dxfId="1" priority="1">
      <formula>IF(RIGHT(TEXT(AU118,"0.#"),1)=".",FALSE,TRUE)</formula>
    </cfRule>
    <cfRule type="expression" dxfId="0" priority="2">
      <formula>IF(RIGHT(TEXT(AU118,"0.#"),1)=".",TRUE,FALSE)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45"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264</v>
      </c>
      <c r="Y1" s="47" t="s">
        <v>120</v>
      </c>
      <c r="Z1" s="49"/>
      <c r="AA1" s="47" t="s">
        <v>121</v>
      </c>
      <c r="AB1" s="50"/>
      <c r="AC1" s="47" t="s">
        <v>122</v>
      </c>
      <c r="AD1" s="48"/>
      <c r="AE1" s="47" t="s">
        <v>123</v>
      </c>
      <c r="AF1" s="49"/>
      <c r="AG1" s="51" t="s">
        <v>62</v>
      </c>
      <c r="AI1" s="51" t="s">
        <v>124</v>
      </c>
      <c r="AK1" s="51" t="s">
        <v>125</v>
      </c>
      <c r="AM1" s="76" t="s">
        <v>239</v>
      </c>
      <c r="AP1" s="48" t="s">
        <v>240</v>
      </c>
    </row>
    <row r="2" spans="1:42" ht="13.5" customHeight="1" x14ac:dyDescent="0.15">
      <c r="A2" s="52" t="s">
        <v>126</v>
      </c>
      <c r="B2" s="53"/>
      <c r="C2" s="44" t="str">
        <f>IF(B2="","",A2)</f>
        <v/>
      </c>
      <c r="D2" s="44" t="str">
        <f>IF(C2="","",IF(D1&lt;&gt;"",CONCATENATE(D1,"、",C2),C2))</f>
        <v/>
      </c>
      <c r="F2" s="54" t="s">
        <v>127</v>
      </c>
      <c r="G2" s="55" t="s">
        <v>520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65</v>
      </c>
      <c r="W2" s="56" t="s">
        <v>130</v>
      </c>
      <c r="Y2" s="56" t="s">
        <v>131</v>
      </c>
      <c r="Z2" s="49"/>
      <c r="AA2" s="56" t="s">
        <v>380</v>
      </c>
      <c r="AB2" s="50"/>
      <c r="AC2" s="57" t="s">
        <v>132</v>
      </c>
      <c r="AD2" s="48"/>
      <c r="AE2" s="58" t="s">
        <v>133</v>
      </c>
      <c r="AF2" s="49"/>
      <c r="AG2" s="60" t="s">
        <v>253</v>
      </c>
      <c r="AI2" s="51" t="s">
        <v>354</v>
      </c>
      <c r="AK2" s="51" t="s">
        <v>135</v>
      </c>
      <c r="AM2" s="74"/>
      <c r="AN2" s="74"/>
      <c r="AP2" s="60" t="s">
        <v>253</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520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385</v>
      </c>
      <c r="W3" s="56" t="s">
        <v>265</v>
      </c>
      <c r="Y3" s="56" t="s">
        <v>140</v>
      </c>
      <c r="Z3" s="49"/>
      <c r="AA3" s="56" t="s">
        <v>491</v>
      </c>
      <c r="AB3" s="50"/>
      <c r="AC3" s="57" t="s">
        <v>141</v>
      </c>
      <c r="AD3" s="48"/>
      <c r="AE3" s="58" t="s">
        <v>142</v>
      </c>
      <c r="AF3" s="49"/>
      <c r="AG3" s="60" t="s">
        <v>254</v>
      </c>
      <c r="AI3" s="51" t="s">
        <v>134</v>
      </c>
      <c r="AK3" s="51" t="str">
        <f>CHAR(CODE(AK2)+1)</f>
        <v>B</v>
      </c>
      <c r="AM3" s="74"/>
      <c r="AN3" s="74"/>
      <c r="AP3" s="60" t="s">
        <v>254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386</v>
      </c>
      <c r="W4" s="56" t="s">
        <v>266</v>
      </c>
      <c r="Y4" s="56" t="s">
        <v>398</v>
      </c>
      <c r="Z4" s="49"/>
      <c r="AA4" s="56" t="s">
        <v>492</v>
      </c>
      <c r="AB4" s="50"/>
      <c r="AC4" s="56" t="s">
        <v>147</v>
      </c>
      <c r="AD4" s="48"/>
      <c r="AE4" s="58" t="s">
        <v>148</v>
      </c>
      <c r="AF4" s="49"/>
      <c r="AG4" s="60" t="s">
        <v>255</v>
      </c>
      <c r="AI4" s="51" t="s">
        <v>355</v>
      </c>
      <c r="AK4" s="51" t="str">
        <f t="shared" ref="AK4:AK49" si="7">CHAR(CODE(AK3)+1)</f>
        <v>C</v>
      </c>
      <c r="AM4" s="74"/>
      <c r="AN4" s="74"/>
      <c r="AP4" s="60" t="s">
        <v>255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267</v>
      </c>
      <c r="Y5" s="56" t="s">
        <v>399</v>
      </c>
      <c r="Z5" s="49"/>
      <c r="AA5" s="56" t="s">
        <v>493</v>
      </c>
      <c r="AB5" s="50"/>
      <c r="AC5" s="56" t="s">
        <v>153</v>
      </c>
      <c r="AD5" s="50"/>
      <c r="AE5" s="58" t="s">
        <v>154</v>
      </c>
      <c r="AF5" s="49"/>
      <c r="AG5" s="60" t="s">
        <v>256</v>
      </c>
      <c r="AI5" s="51" t="s">
        <v>387</v>
      </c>
      <c r="AK5" s="51" t="str">
        <f t="shared" si="7"/>
        <v>D</v>
      </c>
      <c r="AP5" s="60" t="s">
        <v>256</v>
      </c>
    </row>
    <row r="6" spans="1:42" ht="13.5" customHeight="1" x14ac:dyDescent="0.15">
      <c r="A6" s="52" t="s">
        <v>155</v>
      </c>
      <c r="B6" s="53" t="s">
        <v>520</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520</v>
      </c>
      <c r="R6" s="44" t="str">
        <f t="shared" si="3"/>
        <v>交付</v>
      </c>
      <c r="S6" s="44" t="str">
        <f t="shared" si="4"/>
        <v>交付</v>
      </c>
      <c r="T6" s="44"/>
      <c r="W6" s="56" t="s">
        <v>268</v>
      </c>
      <c r="Y6" s="56" t="s">
        <v>400</v>
      </c>
      <c r="Z6" s="49"/>
      <c r="AA6" s="56" t="s">
        <v>494</v>
      </c>
      <c r="AB6" s="50"/>
      <c r="AC6" s="56" t="s">
        <v>159</v>
      </c>
      <c r="AD6" s="50"/>
      <c r="AE6" s="58" t="s">
        <v>160</v>
      </c>
      <c r="AF6" s="49"/>
      <c r="AG6" s="60" t="s">
        <v>257</v>
      </c>
      <c r="AI6" s="51" t="s">
        <v>388</v>
      </c>
      <c r="AK6" s="51" t="str">
        <f t="shared" si="7"/>
        <v>E</v>
      </c>
      <c r="AP6" s="60" t="s">
        <v>257</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269</v>
      </c>
      <c r="Y7" s="56" t="s">
        <v>401</v>
      </c>
      <c r="Z7" s="49"/>
      <c r="AA7" s="56" t="s">
        <v>495</v>
      </c>
      <c r="AB7" s="50"/>
      <c r="AC7" s="50"/>
      <c r="AD7" s="50"/>
      <c r="AE7" s="50"/>
      <c r="AF7" s="49"/>
      <c r="AG7" s="60" t="s">
        <v>258</v>
      </c>
      <c r="AI7" s="60" t="s">
        <v>356</v>
      </c>
      <c r="AK7" s="51" t="str">
        <f t="shared" si="7"/>
        <v>F</v>
      </c>
      <c r="AP7" s="60" t="s">
        <v>258</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270</v>
      </c>
      <c r="Y8" s="56" t="s">
        <v>402</v>
      </c>
      <c r="Z8" s="49"/>
      <c r="AA8" s="56" t="s">
        <v>496</v>
      </c>
      <c r="AB8" s="50"/>
      <c r="AC8" s="50"/>
      <c r="AD8" s="50"/>
      <c r="AE8" s="50"/>
      <c r="AF8" s="49"/>
      <c r="AG8" s="60" t="s">
        <v>259</v>
      </c>
      <c r="AI8" s="51" t="s">
        <v>357</v>
      </c>
      <c r="AK8" s="51" t="str">
        <f t="shared" si="7"/>
        <v>G</v>
      </c>
      <c r="AP8" s="60" t="s">
        <v>259</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271</v>
      </c>
      <c r="Y9" s="56" t="s">
        <v>403</v>
      </c>
      <c r="Z9" s="49"/>
      <c r="AA9" s="56" t="s">
        <v>497</v>
      </c>
      <c r="AB9" s="50"/>
      <c r="AC9" s="50"/>
      <c r="AD9" s="50"/>
      <c r="AE9" s="50"/>
      <c r="AF9" s="49"/>
      <c r="AG9" s="60" t="s">
        <v>260</v>
      </c>
      <c r="AK9" s="51" t="str">
        <f t="shared" si="7"/>
        <v>H</v>
      </c>
      <c r="AP9" s="60" t="s">
        <v>260</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272</v>
      </c>
      <c r="Y10" s="56" t="s">
        <v>404</v>
      </c>
      <c r="Z10" s="49"/>
      <c r="AA10" s="56" t="s">
        <v>498</v>
      </c>
      <c r="AB10" s="50"/>
      <c r="AC10" s="50"/>
      <c r="AD10" s="50"/>
      <c r="AE10" s="50"/>
      <c r="AF10" s="49"/>
      <c r="AG10" s="60" t="s">
        <v>247</v>
      </c>
      <c r="AK10" s="51" t="str">
        <f t="shared" si="7"/>
        <v>I</v>
      </c>
      <c r="AP10" s="51" t="s">
        <v>241</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273</v>
      </c>
      <c r="Y11" s="56" t="s">
        <v>405</v>
      </c>
      <c r="Z11" s="49"/>
      <c r="AA11" s="56" t="s">
        <v>499</v>
      </c>
      <c r="AB11" s="50"/>
      <c r="AC11" s="50"/>
      <c r="AD11" s="50"/>
      <c r="AE11" s="50"/>
      <c r="AF11" s="49"/>
      <c r="AG11" s="51" t="s">
        <v>248</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274</v>
      </c>
      <c r="Y12" s="56" t="s">
        <v>406</v>
      </c>
      <c r="Z12" s="49"/>
      <c r="AA12" s="56" t="s">
        <v>500</v>
      </c>
      <c r="AB12" s="50"/>
      <c r="AC12" s="50"/>
      <c r="AD12" s="50"/>
      <c r="AE12" s="50"/>
      <c r="AF12" s="49"/>
      <c r="AG12" s="51" t="s">
        <v>249</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275</v>
      </c>
      <c r="Y13" s="56" t="s">
        <v>407</v>
      </c>
      <c r="Z13" s="49"/>
      <c r="AA13" s="56" t="s">
        <v>501</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276</v>
      </c>
      <c r="Y14" s="56" t="s">
        <v>408</v>
      </c>
      <c r="Z14" s="49"/>
      <c r="AA14" s="56" t="s">
        <v>502</v>
      </c>
      <c r="AB14" s="50"/>
      <c r="AC14" s="50"/>
      <c r="AD14" s="50"/>
      <c r="AE14" s="50"/>
      <c r="AF14" s="49"/>
      <c r="AG14" s="73"/>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277</v>
      </c>
      <c r="Y15" s="56" t="s">
        <v>409</v>
      </c>
      <c r="Z15" s="49"/>
      <c r="AA15" s="56" t="s">
        <v>503</v>
      </c>
      <c r="AB15" s="50"/>
      <c r="AC15" s="50"/>
      <c r="AD15" s="50"/>
      <c r="AE15" s="50"/>
      <c r="AF15" s="49"/>
      <c r="AG15" s="74"/>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278</v>
      </c>
      <c r="Y16" s="56" t="s">
        <v>410</v>
      </c>
      <c r="Z16" s="49"/>
      <c r="AA16" s="56" t="s">
        <v>504</v>
      </c>
      <c r="AB16" s="50"/>
      <c r="AC16" s="50"/>
      <c r="AD16" s="50"/>
      <c r="AE16" s="50"/>
      <c r="AF16" s="49"/>
      <c r="AG16" s="74"/>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279</v>
      </c>
      <c r="Y17" s="56" t="s">
        <v>411</v>
      </c>
      <c r="Z17" s="49"/>
      <c r="AA17" s="56" t="s">
        <v>505</v>
      </c>
      <c r="AB17" s="50"/>
      <c r="AC17" s="50"/>
      <c r="AD17" s="50"/>
      <c r="AE17" s="50"/>
      <c r="AF17" s="49"/>
      <c r="AG17" s="74"/>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280</v>
      </c>
      <c r="Y18" s="56" t="s">
        <v>412</v>
      </c>
      <c r="Z18" s="49"/>
      <c r="AA18" s="56" t="s">
        <v>506</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281</v>
      </c>
      <c r="Y19" s="56" t="s">
        <v>413</v>
      </c>
      <c r="Z19" s="49"/>
      <c r="AA19" s="56" t="s">
        <v>507</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282</v>
      </c>
      <c r="Y20" s="56" t="s">
        <v>414</v>
      </c>
      <c r="Z20" s="49"/>
      <c r="AA20" s="56" t="s">
        <v>508</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283</v>
      </c>
      <c r="Y21" s="56" t="s">
        <v>415</v>
      </c>
      <c r="Z21" s="49"/>
      <c r="AA21" s="56" t="s">
        <v>509</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284</v>
      </c>
      <c r="Y22" s="56" t="s">
        <v>416</v>
      </c>
      <c r="Z22" s="49"/>
      <c r="AA22" s="56" t="s">
        <v>510</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285</v>
      </c>
      <c r="Y23" s="56" t="s">
        <v>417</v>
      </c>
      <c r="Z23" s="49"/>
      <c r="AA23" s="56" t="s">
        <v>511</v>
      </c>
      <c r="AB23" s="50"/>
      <c r="AC23" s="50"/>
      <c r="AD23" s="50"/>
      <c r="AE23" s="50"/>
      <c r="AF23" s="49"/>
      <c r="AK23" s="51" t="str">
        <f t="shared" si="7"/>
        <v>V</v>
      </c>
    </row>
    <row r="24" spans="1:37" ht="13.5" customHeight="1" x14ac:dyDescent="0.15">
      <c r="A24" s="54" t="s">
        <v>353</v>
      </c>
      <c r="B24" s="53"/>
      <c r="C24" s="44" t="str">
        <f t="shared" si="0"/>
        <v/>
      </c>
      <c r="D24" s="44" t="str">
        <f t="shared" si="8"/>
        <v>科学技術・イノベーション</v>
      </c>
      <c r="F24" s="59" t="s">
        <v>358</v>
      </c>
      <c r="G24" s="55"/>
      <c r="H24" s="44" t="str">
        <f t="shared" si="1"/>
        <v/>
      </c>
      <c r="I24" s="44" t="str">
        <f t="shared" si="5"/>
        <v>一般会計</v>
      </c>
      <c r="K24" s="44"/>
      <c r="L24" s="44"/>
      <c r="O24" s="44"/>
      <c r="P24" s="44"/>
      <c r="Q24" s="61"/>
      <c r="T24" s="44"/>
      <c r="W24" s="56" t="s">
        <v>286</v>
      </c>
      <c r="Y24" s="56" t="s">
        <v>418</v>
      </c>
      <c r="Z24" s="49"/>
      <c r="AA24" s="56" t="s">
        <v>512</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287</v>
      </c>
      <c r="Y25" s="56" t="s">
        <v>419</v>
      </c>
      <c r="Z25" s="49"/>
      <c r="AA25" s="56" t="s">
        <v>513</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288</v>
      </c>
      <c r="Y26" s="56" t="s">
        <v>420</v>
      </c>
      <c r="Z26" s="49"/>
      <c r="AA26" s="56" t="s">
        <v>514</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289</v>
      </c>
      <c r="Y27" s="56" t="s">
        <v>421</v>
      </c>
      <c r="Z27" s="49"/>
      <c r="AA27" s="56" t="s">
        <v>515</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290</v>
      </c>
      <c r="Y28" s="56" t="s">
        <v>422</v>
      </c>
      <c r="Z28" s="49"/>
      <c r="AA28" s="56" t="s">
        <v>516</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291</v>
      </c>
      <c r="Y29" s="56" t="s">
        <v>423</v>
      </c>
      <c r="Z29" s="49"/>
      <c r="AA29" s="56" t="s">
        <v>517</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292</v>
      </c>
      <c r="Y30" s="56" t="s">
        <v>424</v>
      </c>
      <c r="Z30" s="49"/>
      <c r="AA30" s="56" t="s">
        <v>518</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293</v>
      </c>
      <c r="Y31" s="56" t="s">
        <v>425</v>
      </c>
      <c r="Z31" s="49"/>
      <c r="AA31" s="56" t="s">
        <v>519</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294</v>
      </c>
      <c r="Y32" s="56" t="s">
        <v>426</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295</v>
      </c>
      <c r="Y33" s="56" t="s">
        <v>427</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296</v>
      </c>
      <c r="Y34" s="56" t="s">
        <v>428</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297</v>
      </c>
      <c r="Y35" s="56" t="s">
        <v>429</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298</v>
      </c>
      <c r="Y36" s="56" t="s">
        <v>430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345</v>
      </c>
      <c r="Y37" s="56" t="s">
        <v>431</v>
      </c>
      <c r="Z37" s="49"/>
      <c r="AF37" s="49"/>
      <c r="AK37" s="51" t="str">
        <f t="shared" si="7"/>
        <v>j</v>
      </c>
    </row>
    <row r="38" spans="1:37" x14ac:dyDescent="0.15">
      <c r="A38" s="44"/>
      <c r="B38" s="44"/>
      <c r="F38" s="44"/>
      <c r="G38" s="61"/>
      <c r="K38" s="44"/>
      <c r="L38" s="44"/>
      <c r="O38" s="44"/>
      <c r="P38" s="44"/>
      <c r="Q38" s="61"/>
      <c r="T38" s="44"/>
      <c r="W38" s="56" t="s">
        <v>299</v>
      </c>
      <c r="Y38" s="56" t="s">
        <v>432</v>
      </c>
      <c r="Z38" s="49"/>
      <c r="AF38" s="49"/>
      <c r="AK38" s="51" t="str">
        <f t="shared" si="7"/>
        <v>k</v>
      </c>
    </row>
    <row r="39" spans="1:37" x14ac:dyDescent="0.15">
      <c r="A39" s="44"/>
      <c r="B39" s="44"/>
      <c r="F39" s="44" t="str">
        <f>I37</f>
        <v>一般会計</v>
      </c>
      <c r="G39" s="61"/>
      <c r="K39" s="44"/>
      <c r="L39" s="44"/>
      <c r="O39" s="44"/>
      <c r="P39" s="44"/>
      <c r="Q39" s="61"/>
      <c r="T39" s="44"/>
      <c r="W39" s="56" t="s">
        <v>300</v>
      </c>
      <c r="Y39" s="56" t="s">
        <v>433</v>
      </c>
      <c r="Z39" s="49"/>
      <c r="AF39" s="49"/>
      <c r="AK39" s="51" t="str">
        <f t="shared" si="7"/>
        <v>l</v>
      </c>
    </row>
    <row r="40" spans="1:37" x14ac:dyDescent="0.15">
      <c r="A40" s="44"/>
      <c r="B40" s="44"/>
      <c r="F40" s="44"/>
      <c r="G40" s="61"/>
      <c r="K40" s="44"/>
      <c r="L40" s="44"/>
      <c r="O40" s="44"/>
      <c r="P40" s="44"/>
      <c r="Q40" s="61"/>
      <c r="T40" s="44"/>
      <c r="W40" s="56" t="s">
        <v>301</v>
      </c>
      <c r="Y40" s="56" t="s">
        <v>434</v>
      </c>
      <c r="Z40" s="49"/>
      <c r="AF40" s="49"/>
      <c r="AK40" s="51" t="str">
        <f t="shared" si="7"/>
        <v>m</v>
      </c>
    </row>
    <row r="41" spans="1:37" x14ac:dyDescent="0.15">
      <c r="A41" s="44"/>
      <c r="B41" s="44"/>
      <c r="F41" s="44"/>
      <c r="G41" s="61"/>
      <c r="K41" s="44"/>
      <c r="L41" s="44"/>
      <c r="O41" s="44"/>
      <c r="P41" s="44"/>
      <c r="Q41" s="61"/>
      <c r="T41" s="44"/>
      <c r="W41" s="56" t="s">
        <v>302</v>
      </c>
      <c r="Y41" s="56" t="s">
        <v>435</v>
      </c>
      <c r="Z41" s="49"/>
      <c r="AF41" s="49"/>
      <c r="AK41" s="51" t="str">
        <f t="shared" si="7"/>
        <v>n</v>
      </c>
    </row>
    <row r="42" spans="1:37" x14ac:dyDescent="0.15">
      <c r="A42" s="44"/>
      <c r="B42" s="44"/>
      <c r="F42" s="44"/>
      <c r="G42" s="61"/>
      <c r="K42" s="44"/>
      <c r="L42" s="44"/>
      <c r="O42" s="44"/>
      <c r="P42" s="44"/>
      <c r="Q42" s="61"/>
      <c r="T42" s="44"/>
      <c r="W42" s="56" t="s">
        <v>303</v>
      </c>
      <c r="Y42" s="56" t="s">
        <v>436</v>
      </c>
      <c r="Z42" s="49"/>
      <c r="AF42" s="49"/>
      <c r="AK42" s="51" t="str">
        <f t="shared" si="7"/>
        <v>o</v>
      </c>
    </row>
    <row r="43" spans="1:37" x14ac:dyDescent="0.15">
      <c r="A43" s="44"/>
      <c r="B43" s="44"/>
      <c r="F43" s="44"/>
      <c r="G43" s="61"/>
      <c r="K43" s="44"/>
      <c r="L43" s="44"/>
      <c r="O43" s="44"/>
      <c r="P43" s="44"/>
      <c r="Q43" s="61"/>
      <c r="T43" s="44"/>
      <c r="W43" s="56" t="s">
        <v>304</v>
      </c>
      <c r="Y43" s="56" t="s">
        <v>437</v>
      </c>
      <c r="Z43" s="49"/>
      <c r="AF43" s="49"/>
      <c r="AK43" s="51" t="str">
        <f t="shared" si="7"/>
        <v>p</v>
      </c>
    </row>
    <row r="44" spans="1:37" x14ac:dyDescent="0.15">
      <c r="A44" s="44"/>
      <c r="B44" s="44"/>
      <c r="F44" s="44"/>
      <c r="G44" s="61"/>
      <c r="K44" s="44"/>
      <c r="L44" s="44"/>
      <c r="O44" s="44"/>
      <c r="P44" s="44"/>
      <c r="Q44" s="61"/>
      <c r="T44" s="44"/>
      <c r="W44" s="56" t="s">
        <v>305</v>
      </c>
      <c r="Y44" s="56" t="s">
        <v>438</v>
      </c>
      <c r="Z44" s="49"/>
      <c r="AF44" s="49"/>
      <c r="AK44" s="51" t="str">
        <f t="shared" si="7"/>
        <v>q</v>
      </c>
    </row>
    <row r="45" spans="1:37" x14ac:dyDescent="0.15">
      <c r="A45" s="44"/>
      <c r="B45" s="44"/>
      <c r="F45" s="44"/>
      <c r="G45" s="61"/>
      <c r="K45" s="44"/>
      <c r="L45" s="44"/>
      <c r="O45" s="44"/>
      <c r="P45" s="44"/>
      <c r="Q45" s="61"/>
      <c r="T45" s="44"/>
      <c r="W45" s="56" t="s">
        <v>306</v>
      </c>
      <c r="Y45" s="56" t="s">
        <v>439</v>
      </c>
      <c r="Z45" s="49"/>
      <c r="AF45" s="49"/>
      <c r="AK45" s="51" t="str">
        <f t="shared" si="7"/>
        <v>r</v>
      </c>
    </row>
    <row r="46" spans="1:37" x14ac:dyDescent="0.15">
      <c r="A46" s="44"/>
      <c r="B46" s="44"/>
      <c r="F46" s="44"/>
      <c r="G46" s="61"/>
      <c r="K46" s="44"/>
      <c r="L46" s="44"/>
      <c r="O46" s="44"/>
      <c r="P46" s="44"/>
      <c r="Q46" s="61"/>
      <c r="T46" s="44"/>
      <c r="W46" s="56" t="s">
        <v>346</v>
      </c>
      <c r="Y46" s="56" t="s">
        <v>440</v>
      </c>
      <c r="Z46" s="49"/>
      <c r="AF46" s="49"/>
      <c r="AK46" s="51" t="str">
        <f t="shared" si="7"/>
        <v>s</v>
      </c>
    </row>
    <row r="47" spans="1:37" x14ac:dyDescent="0.15">
      <c r="A47" s="44"/>
      <c r="B47" s="44"/>
      <c r="F47" s="44"/>
      <c r="G47" s="61"/>
      <c r="K47" s="44"/>
      <c r="L47" s="44"/>
      <c r="O47" s="44"/>
      <c r="P47" s="44"/>
      <c r="Q47" s="61"/>
      <c r="T47" s="44"/>
      <c r="W47" s="56" t="s">
        <v>347</v>
      </c>
      <c r="Y47" s="56" t="s">
        <v>441</v>
      </c>
      <c r="Z47" s="49"/>
      <c r="AF47" s="49"/>
      <c r="AK47" s="51" t="str">
        <f t="shared" si="7"/>
        <v>t</v>
      </c>
    </row>
    <row r="48" spans="1:37" x14ac:dyDescent="0.15">
      <c r="A48" s="44"/>
      <c r="B48" s="44"/>
      <c r="F48" s="44"/>
      <c r="G48" s="61"/>
      <c r="K48" s="44"/>
      <c r="L48" s="44"/>
      <c r="O48" s="44"/>
      <c r="P48" s="44"/>
      <c r="Q48" s="61"/>
      <c r="T48" s="44"/>
      <c r="W48" s="56" t="s">
        <v>348</v>
      </c>
      <c r="Y48" s="56" t="s">
        <v>442</v>
      </c>
      <c r="Z48" s="49"/>
      <c r="AF48" s="49"/>
      <c r="AK48" s="51" t="str">
        <f t="shared" si="7"/>
        <v>u</v>
      </c>
    </row>
    <row r="49" spans="1:37" x14ac:dyDescent="0.15">
      <c r="A49" s="44"/>
      <c r="B49" s="44"/>
      <c r="F49" s="44"/>
      <c r="G49" s="61"/>
      <c r="K49" s="44"/>
      <c r="L49" s="44"/>
      <c r="O49" s="44"/>
      <c r="P49" s="44"/>
      <c r="Q49" s="61"/>
      <c r="T49" s="44"/>
      <c r="W49" s="56" t="s">
        <v>349</v>
      </c>
      <c r="Y49" s="56" t="s">
        <v>443</v>
      </c>
      <c r="Z49" s="49"/>
      <c r="AF49" s="49"/>
      <c r="AK49" s="51" t="str">
        <f t="shared" si="7"/>
        <v>v</v>
      </c>
    </row>
    <row r="50" spans="1:37" x14ac:dyDescent="0.15">
      <c r="A50" s="44"/>
      <c r="B50" s="44"/>
      <c r="F50" s="44"/>
      <c r="G50" s="61"/>
      <c r="K50" s="44"/>
      <c r="L50" s="44"/>
      <c r="O50" s="44"/>
      <c r="P50" s="44"/>
      <c r="Q50" s="61"/>
      <c r="T50" s="44"/>
      <c r="W50" s="56" t="s">
        <v>350</v>
      </c>
      <c r="Y50" s="56" t="s">
        <v>444</v>
      </c>
      <c r="Z50" s="49"/>
      <c r="AF50" s="49"/>
    </row>
    <row r="51" spans="1:37" x14ac:dyDescent="0.15">
      <c r="A51" s="44"/>
      <c r="B51" s="44"/>
      <c r="F51" s="44"/>
      <c r="G51" s="61"/>
      <c r="K51" s="44"/>
      <c r="L51" s="44"/>
      <c r="O51" s="44"/>
      <c r="P51" s="44"/>
      <c r="Q51" s="61"/>
      <c r="T51" s="44"/>
      <c r="W51" s="56" t="s">
        <v>351</v>
      </c>
      <c r="Y51" s="56" t="s">
        <v>445</v>
      </c>
      <c r="Z51" s="49"/>
      <c r="AF51" s="49"/>
    </row>
    <row r="52" spans="1:37" x14ac:dyDescent="0.15">
      <c r="A52" s="44"/>
      <c r="B52" s="44"/>
      <c r="F52" s="44"/>
      <c r="G52" s="61"/>
      <c r="K52" s="44"/>
      <c r="L52" s="44"/>
      <c r="O52" s="44"/>
      <c r="P52" s="44"/>
      <c r="Q52" s="61"/>
      <c r="T52" s="44"/>
      <c r="W52" s="56" t="s">
        <v>307</v>
      </c>
      <c r="Y52" s="56" t="s">
        <v>446</v>
      </c>
      <c r="Z52" s="49"/>
      <c r="AF52" s="49"/>
    </row>
    <row r="53" spans="1:37" x14ac:dyDescent="0.15">
      <c r="A53" s="44"/>
      <c r="B53" s="44"/>
      <c r="F53" s="44"/>
      <c r="G53" s="61"/>
      <c r="K53" s="44"/>
      <c r="L53" s="44"/>
      <c r="O53" s="44"/>
      <c r="P53" s="44"/>
      <c r="Q53" s="61"/>
      <c r="T53" s="44"/>
      <c r="W53" s="56" t="s">
        <v>308</v>
      </c>
      <c r="Y53" s="56" t="s">
        <v>447</v>
      </c>
      <c r="Z53" s="49"/>
      <c r="AF53" s="49"/>
    </row>
    <row r="54" spans="1:37" x14ac:dyDescent="0.15">
      <c r="A54" s="44"/>
      <c r="B54" s="44"/>
      <c r="F54" s="44"/>
      <c r="G54" s="61"/>
      <c r="K54" s="44"/>
      <c r="L54" s="44"/>
      <c r="O54" s="44"/>
      <c r="P54" s="63"/>
      <c r="Q54" s="61"/>
      <c r="T54" s="44"/>
      <c r="W54" s="56" t="s">
        <v>309</v>
      </c>
      <c r="Y54" s="56" t="s">
        <v>448</v>
      </c>
      <c r="Z54" s="49"/>
      <c r="AF54" s="49"/>
    </row>
    <row r="55" spans="1:37" x14ac:dyDescent="0.15">
      <c r="A55" s="44"/>
      <c r="B55" s="44"/>
      <c r="F55" s="44"/>
      <c r="G55" s="61"/>
      <c r="K55" s="44"/>
      <c r="L55" s="44"/>
      <c r="O55" s="44"/>
      <c r="P55" s="44"/>
      <c r="Q55" s="61"/>
      <c r="T55" s="44"/>
      <c r="W55" s="56" t="s">
        <v>310</v>
      </c>
      <c r="Y55" s="56" t="s">
        <v>449</v>
      </c>
      <c r="Z55" s="49"/>
      <c r="AF55" s="49"/>
    </row>
    <row r="56" spans="1:37" x14ac:dyDescent="0.15">
      <c r="A56" s="44"/>
      <c r="B56" s="44"/>
      <c r="F56" s="44"/>
      <c r="G56" s="61"/>
      <c r="K56" s="44"/>
      <c r="L56" s="44"/>
      <c r="O56" s="44"/>
      <c r="P56" s="44"/>
      <c r="Q56" s="61"/>
      <c r="T56" s="44"/>
      <c r="W56" s="56" t="s">
        <v>311</v>
      </c>
      <c r="Y56" s="56" t="s">
        <v>450</v>
      </c>
      <c r="Z56" s="49"/>
      <c r="AF56" s="49"/>
    </row>
    <row r="57" spans="1:37" x14ac:dyDescent="0.15">
      <c r="A57" s="44"/>
      <c r="B57" s="44"/>
      <c r="F57" s="44"/>
      <c r="G57" s="61"/>
      <c r="K57" s="44"/>
      <c r="L57" s="44"/>
      <c r="O57" s="44"/>
      <c r="P57" s="44"/>
      <c r="Q57" s="61"/>
      <c r="T57" s="44"/>
      <c r="W57" s="56" t="s">
        <v>312</v>
      </c>
      <c r="Y57" s="56" t="s">
        <v>451</v>
      </c>
      <c r="Z57" s="49"/>
      <c r="AF57" s="49"/>
    </row>
    <row r="58" spans="1:37" x14ac:dyDescent="0.15">
      <c r="A58" s="44"/>
      <c r="B58" s="44"/>
      <c r="F58" s="44"/>
      <c r="G58" s="61"/>
      <c r="K58" s="44"/>
      <c r="L58" s="44"/>
      <c r="O58" s="44"/>
      <c r="P58" s="44"/>
      <c r="Q58" s="61"/>
      <c r="T58" s="44"/>
      <c r="W58" s="56" t="s">
        <v>313</v>
      </c>
      <c r="Y58" s="56" t="s">
        <v>452</v>
      </c>
      <c r="Z58" s="49"/>
      <c r="AF58" s="49"/>
    </row>
    <row r="59" spans="1:37" x14ac:dyDescent="0.15">
      <c r="A59" s="44"/>
      <c r="B59" s="44"/>
      <c r="F59" s="44"/>
      <c r="G59" s="61"/>
      <c r="K59" s="44"/>
      <c r="L59" s="44"/>
      <c r="O59" s="44"/>
      <c r="P59" s="44"/>
      <c r="Q59" s="61"/>
      <c r="T59" s="44"/>
      <c r="W59" s="56" t="s">
        <v>314</v>
      </c>
      <c r="Y59" s="56" t="s">
        <v>453</v>
      </c>
      <c r="Z59" s="49"/>
      <c r="AF59" s="49"/>
    </row>
    <row r="60" spans="1:37" x14ac:dyDescent="0.15">
      <c r="A60" s="44"/>
      <c r="B60" s="44"/>
      <c r="F60" s="44"/>
      <c r="G60" s="61"/>
      <c r="K60" s="44"/>
      <c r="L60" s="44"/>
      <c r="O60" s="44"/>
      <c r="P60" s="44"/>
      <c r="Q60" s="61"/>
      <c r="T60" s="44"/>
      <c r="W60" s="56" t="s">
        <v>315</v>
      </c>
      <c r="Y60" s="56" t="s">
        <v>454</v>
      </c>
      <c r="Z60" s="49"/>
      <c r="AF60" s="49"/>
    </row>
    <row r="61" spans="1:37" x14ac:dyDescent="0.15">
      <c r="A61" s="44"/>
      <c r="B61" s="44"/>
      <c r="F61" s="44"/>
      <c r="G61" s="61"/>
      <c r="K61" s="44"/>
      <c r="L61" s="44"/>
      <c r="O61" s="44"/>
      <c r="P61" s="44"/>
      <c r="Q61" s="61"/>
      <c r="T61" s="44"/>
      <c r="W61" s="56" t="s">
        <v>316</v>
      </c>
      <c r="Y61" s="56" t="s">
        <v>455</v>
      </c>
      <c r="Z61" s="49"/>
      <c r="AF61" s="49"/>
    </row>
    <row r="62" spans="1:37" x14ac:dyDescent="0.15">
      <c r="A62" s="44"/>
      <c r="B62" s="44"/>
      <c r="F62" s="44"/>
      <c r="G62" s="61"/>
      <c r="K62" s="44"/>
      <c r="L62" s="44"/>
      <c r="O62" s="44"/>
      <c r="P62" s="44"/>
      <c r="Q62" s="61"/>
      <c r="T62" s="44"/>
      <c r="W62" s="56" t="s">
        <v>317</v>
      </c>
      <c r="Y62" s="56" t="s">
        <v>456</v>
      </c>
      <c r="Z62" s="49"/>
      <c r="AF62" s="49"/>
    </row>
    <row r="63" spans="1:37" x14ac:dyDescent="0.15">
      <c r="A63" s="44"/>
      <c r="B63" s="44"/>
      <c r="F63" s="44"/>
      <c r="G63" s="61"/>
      <c r="K63" s="44"/>
      <c r="L63" s="44"/>
      <c r="O63" s="44"/>
      <c r="P63" s="44"/>
      <c r="Q63" s="61"/>
      <c r="T63" s="44"/>
      <c r="W63" s="56" t="s">
        <v>318</v>
      </c>
      <c r="Y63" s="56" t="s">
        <v>457</v>
      </c>
      <c r="Z63" s="49"/>
      <c r="AF63" s="49"/>
    </row>
    <row r="64" spans="1:37" x14ac:dyDescent="0.15">
      <c r="A64" s="44"/>
      <c r="B64" s="44"/>
      <c r="F64" s="44"/>
      <c r="G64" s="61"/>
      <c r="K64" s="44"/>
      <c r="L64" s="44"/>
      <c r="O64" s="44"/>
      <c r="P64" s="44"/>
      <c r="Q64" s="61"/>
      <c r="T64" s="44"/>
      <c r="W64" s="56" t="s">
        <v>319</v>
      </c>
      <c r="Y64" s="56" t="s">
        <v>458</v>
      </c>
      <c r="Z64" s="49"/>
      <c r="AF64" s="49"/>
    </row>
    <row r="65" spans="1:32" x14ac:dyDescent="0.15">
      <c r="A65" s="44"/>
      <c r="B65" s="44"/>
      <c r="F65" s="44"/>
      <c r="G65" s="61"/>
      <c r="K65" s="44"/>
      <c r="L65" s="44"/>
      <c r="O65" s="44"/>
      <c r="P65" s="44"/>
      <c r="Q65" s="61"/>
      <c r="T65" s="44"/>
      <c r="W65" s="56" t="s">
        <v>320</v>
      </c>
      <c r="Y65" s="56" t="s">
        <v>459</v>
      </c>
      <c r="Z65" s="49"/>
      <c r="AF65" s="49"/>
    </row>
    <row r="66" spans="1:32" x14ac:dyDescent="0.15">
      <c r="A66" s="44"/>
      <c r="B66" s="44"/>
      <c r="F66" s="44"/>
      <c r="G66" s="61"/>
      <c r="K66" s="44"/>
      <c r="L66" s="44"/>
      <c r="O66" s="44"/>
      <c r="P66" s="44"/>
      <c r="Q66" s="61"/>
      <c r="T66" s="44"/>
      <c r="W66" s="56" t="s">
        <v>321</v>
      </c>
      <c r="Y66" s="56" t="s">
        <v>216</v>
      </c>
      <c r="Z66" s="49"/>
      <c r="AF66" s="49"/>
    </row>
    <row r="67" spans="1:32" x14ac:dyDescent="0.15">
      <c r="A67" s="44"/>
      <c r="B67" s="44"/>
      <c r="F67" s="44"/>
      <c r="G67" s="61"/>
      <c r="K67" s="44"/>
      <c r="L67" s="44"/>
      <c r="O67" s="44"/>
      <c r="P67" s="44"/>
      <c r="Q67" s="61"/>
      <c r="T67" s="44"/>
      <c r="W67" s="56" t="s">
        <v>322</v>
      </c>
      <c r="Y67" s="56" t="s">
        <v>460</v>
      </c>
      <c r="Z67" s="49"/>
      <c r="AF67" s="49"/>
    </row>
    <row r="68" spans="1:32" x14ac:dyDescent="0.15">
      <c r="A68" s="44"/>
      <c r="B68" s="44"/>
      <c r="F68" s="44"/>
      <c r="G68" s="61"/>
      <c r="K68" s="44"/>
      <c r="L68" s="44"/>
      <c r="O68" s="44"/>
      <c r="P68" s="44"/>
      <c r="Q68" s="61"/>
      <c r="T68" s="44"/>
      <c r="W68" s="56" t="s">
        <v>323</v>
      </c>
      <c r="Y68" s="56" t="s">
        <v>461</v>
      </c>
      <c r="Z68" s="49"/>
      <c r="AF68" s="49"/>
    </row>
    <row r="69" spans="1:32" x14ac:dyDescent="0.15">
      <c r="F69" s="44"/>
      <c r="G69" s="61"/>
      <c r="K69" s="44"/>
      <c r="L69" s="44"/>
      <c r="O69" s="44"/>
      <c r="P69" s="44"/>
      <c r="Q69" s="61"/>
      <c r="T69" s="44"/>
      <c r="W69" s="56" t="s">
        <v>324</v>
      </c>
      <c r="Y69" s="56" t="s">
        <v>462</v>
      </c>
      <c r="Z69" s="49"/>
      <c r="AF69" s="49"/>
    </row>
    <row r="70" spans="1:32" x14ac:dyDescent="0.15">
      <c r="W70" s="56" t="s">
        <v>325</v>
      </c>
      <c r="Y70" s="56" t="s">
        <v>463</v>
      </c>
    </row>
    <row r="71" spans="1:32" x14ac:dyDescent="0.15">
      <c r="W71" s="56" t="s">
        <v>326</v>
      </c>
      <c r="Y71" s="56" t="s">
        <v>464</v>
      </c>
    </row>
    <row r="72" spans="1:32" x14ac:dyDescent="0.15">
      <c r="W72" s="56" t="s">
        <v>327</v>
      </c>
      <c r="Y72" s="56" t="s">
        <v>465</v>
      </c>
    </row>
    <row r="73" spans="1:32" x14ac:dyDescent="0.15">
      <c r="W73" s="56" t="s">
        <v>328</v>
      </c>
      <c r="Y73" s="56" t="s">
        <v>466</v>
      </c>
    </row>
    <row r="74" spans="1:32" x14ac:dyDescent="0.15">
      <c r="W74" s="56" t="s">
        <v>329</v>
      </c>
      <c r="Y74" s="56" t="s">
        <v>467</v>
      </c>
    </row>
    <row r="75" spans="1:32" x14ac:dyDescent="0.15">
      <c r="W75" s="56" t="s">
        <v>330</v>
      </c>
      <c r="Y75" s="56" t="s">
        <v>468</v>
      </c>
    </row>
    <row r="76" spans="1:32" x14ac:dyDescent="0.15">
      <c r="W76" s="56" t="s">
        <v>331</v>
      </c>
      <c r="Y76" s="56" t="s">
        <v>469</v>
      </c>
    </row>
    <row r="77" spans="1:32" x14ac:dyDescent="0.15">
      <c r="W77" s="56" t="s">
        <v>332</v>
      </c>
      <c r="Y77" s="56" t="s">
        <v>470</v>
      </c>
    </row>
    <row r="78" spans="1:32" x14ac:dyDescent="0.15">
      <c r="W78" s="56" t="s">
        <v>333</v>
      </c>
      <c r="Y78" s="56" t="s">
        <v>471</v>
      </c>
    </row>
    <row r="79" spans="1:32" x14ac:dyDescent="0.15">
      <c r="W79" s="56" t="s">
        <v>334</v>
      </c>
      <c r="Y79" s="56" t="s">
        <v>472</v>
      </c>
    </row>
    <row r="80" spans="1:32" x14ac:dyDescent="0.15">
      <c r="W80" s="56" t="s">
        <v>335</v>
      </c>
      <c r="Y80" s="56" t="s">
        <v>473</v>
      </c>
    </row>
    <row r="81" spans="23:25" x14ac:dyDescent="0.15">
      <c r="W81" s="56" t="s">
        <v>336</v>
      </c>
      <c r="Y81" s="56" t="s">
        <v>474</v>
      </c>
    </row>
    <row r="82" spans="23:25" x14ac:dyDescent="0.15">
      <c r="W82" s="56" t="s">
        <v>337</v>
      </c>
      <c r="Y82" s="56" t="s">
        <v>475</v>
      </c>
    </row>
    <row r="83" spans="23:25" x14ac:dyDescent="0.15">
      <c r="W83" s="56" t="s">
        <v>338</v>
      </c>
      <c r="Y83" s="56" t="s">
        <v>476</v>
      </c>
    </row>
    <row r="84" spans="23:25" x14ac:dyDescent="0.15">
      <c r="W84" s="56" t="s">
        <v>339</v>
      </c>
      <c r="Y84" s="56" t="s">
        <v>477</v>
      </c>
    </row>
    <row r="85" spans="23:25" x14ac:dyDescent="0.15">
      <c r="W85" s="56" t="s">
        <v>340</v>
      </c>
      <c r="Y85" s="56" t="s">
        <v>478</v>
      </c>
    </row>
    <row r="86" spans="23:25" x14ac:dyDescent="0.15">
      <c r="W86" s="56" t="s">
        <v>341</v>
      </c>
      <c r="Y86" s="56" t="s">
        <v>479</v>
      </c>
    </row>
    <row r="87" spans="23:25" x14ac:dyDescent="0.15">
      <c r="W87" s="56" t="s">
        <v>342</v>
      </c>
      <c r="Y87" s="56" t="s">
        <v>480</v>
      </c>
    </row>
    <row r="88" spans="23:25" x14ac:dyDescent="0.15">
      <c r="W88" s="56" t="s">
        <v>343</v>
      </c>
      <c r="Y88" s="56" t="s">
        <v>481</v>
      </c>
    </row>
    <row r="89" spans="23:25" x14ac:dyDescent="0.15">
      <c r="W89" s="56" t="s">
        <v>344</v>
      </c>
      <c r="Y89" s="56" t="s">
        <v>482</v>
      </c>
    </row>
    <row r="90" spans="23:25" x14ac:dyDescent="0.15">
      <c r="W90" s="56" t="s">
        <v>379</v>
      </c>
      <c r="Y90" s="56" t="s">
        <v>483</v>
      </c>
    </row>
    <row r="91" spans="23:25" x14ac:dyDescent="0.15">
      <c r="Y91" s="56" t="s">
        <v>484</v>
      </c>
    </row>
    <row r="92" spans="23:25" x14ac:dyDescent="0.15">
      <c r="W92" s="56" t="s">
        <v>359</v>
      </c>
      <c r="Y92" s="56" t="s">
        <v>485</v>
      </c>
    </row>
    <row r="93" spans="23:25" x14ac:dyDescent="0.15">
      <c r="W93" s="56" t="s">
        <v>360</v>
      </c>
      <c r="Y93" s="56" t="s">
        <v>486</v>
      </c>
    </row>
    <row r="94" spans="23:25" x14ac:dyDescent="0.15">
      <c r="W94" s="56" t="s">
        <v>361</v>
      </c>
      <c r="Y94" s="56" t="s">
        <v>487</v>
      </c>
    </row>
    <row r="95" spans="23:25" x14ac:dyDescent="0.15">
      <c r="W95" s="56" t="s">
        <v>362</v>
      </c>
      <c r="Y95" s="56" t="s">
        <v>488</v>
      </c>
    </row>
    <row r="96" spans="23:25" x14ac:dyDescent="0.15">
      <c r="W96" s="56" t="s">
        <v>363</v>
      </c>
      <c r="Y96" s="56" t="s">
        <v>380</v>
      </c>
    </row>
    <row r="97" spans="23:25" x14ac:dyDescent="0.15">
      <c r="W97" s="56" t="s">
        <v>364</v>
      </c>
      <c r="Y97" s="56" t="s">
        <v>489</v>
      </c>
    </row>
    <row r="98" spans="23:25" x14ac:dyDescent="0.15">
      <c r="W98" s="56" t="s">
        <v>365</v>
      </c>
      <c r="Y98" s="56" t="s">
        <v>490</v>
      </c>
    </row>
    <row r="99" spans="23:25" x14ac:dyDescent="0.15">
      <c r="W99" s="56" t="s">
        <v>366</v>
      </c>
    </row>
    <row r="100" spans="23:25" x14ac:dyDescent="0.15">
      <c r="W100" s="56" t="s">
        <v>367</v>
      </c>
    </row>
    <row r="101" spans="23:25" x14ac:dyDescent="0.15">
      <c r="W101" s="56" t="s">
        <v>368</v>
      </c>
    </row>
    <row r="102" spans="23:25" x14ac:dyDescent="0.15">
      <c r="W102" s="56" t="s">
        <v>369</v>
      </c>
    </row>
    <row r="103" spans="23:25" x14ac:dyDescent="0.15">
      <c r="W103" s="56" t="s">
        <v>370</v>
      </c>
    </row>
    <row r="104" spans="23:25" x14ac:dyDescent="0.15">
      <c r="W104" s="56" t="s">
        <v>371</v>
      </c>
    </row>
    <row r="105" spans="23:25" x14ac:dyDescent="0.15">
      <c r="W105" s="56" t="s">
        <v>372</v>
      </c>
    </row>
    <row r="106" spans="23:25" x14ac:dyDescent="0.15">
      <c r="W106" s="56" t="s">
        <v>373</v>
      </c>
    </row>
    <row r="107" spans="23:25" x14ac:dyDescent="0.15">
      <c r="W107" s="56" t="s">
        <v>374</v>
      </c>
    </row>
    <row r="108" spans="23:25" x14ac:dyDescent="0.15">
      <c r="W108" s="56" t="s">
        <v>375</v>
      </c>
    </row>
    <row r="109" spans="23:25" x14ac:dyDescent="0.15">
      <c r="W109" s="56" t="s">
        <v>376</v>
      </c>
    </row>
    <row r="110" spans="23:25" x14ac:dyDescent="0.15">
      <c r="W110" s="56" t="s">
        <v>377</v>
      </c>
    </row>
    <row r="111" spans="23:25" x14ac:dyDescent="0.15">
      <c r="W111" s="56" t="s">
        <v>378</v>
      </c>
    </row>
    <row r="121" spans="25:25" x14ac:dyDescent="0.15">
      <c r="Y121" s="62" t="s">
        <v>65</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2020-07-07T02:35:06Z</cp:lastPrinted>
  <dcterms:created xsi:type="dcterms:W3CDTF">2012-03-13T00:50:25Z</dcterms:created>
  <dcterms:modified xsi:type="dcterms:W3CDTF">2020-09-29T10:40:50Z</dcterms:modified>
</cp:coreProperties>
</file>