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6_災害対策室\2020年度\02_防災企画\033_行政事業レビュー・公開プロセス\200915_行政事業レビュー最終公表に向けた追記・修正\★作業ファイ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<sst xmlns="http://schemas.openxmlformats.org/spreadsheetml/2006/main" count="2175" uniqueCount="560">
  <si>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</si>
  <si>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</si>
  <si>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</si>
  <si>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</si>
  <si>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</si>
  <si>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</si>
  <si>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</si>
  <si>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</si>
  <si>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</si>
  <si>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</si>
  <si>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</si>
  <si>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</si>
  <si>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</si>
  <si>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</si>
  <si>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</si>
  <si>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</si>
  <si>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</si>
  <si>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</si>
  <si>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</si>
  <si>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</si>
  <si>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</si>
  <si>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</si>
  <si>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</si>
  <si>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</si>
  <si>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</si>
  <si>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</si>
  <si>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</si>
  <si>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</si>
  <si>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</si>
  <si>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</si>
  <si>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</si>
  <si>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</si>
  <si>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</si>
  <si>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</si>
  <si>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</si>
  <si>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</si>
  <si>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</si>
  <si>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</si>
  <si>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</si>
  <si>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</si>
  <si>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</si>
  <si>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</si>
  <si>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</si>
  <si>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</si>
  <si>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</si>
  <si>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</si>
  <si>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</si>
  <si>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</si>
  <si>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</si>
  <si>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</si>
  <si>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</si>
  <si>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</si>
  <si>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</si>
  <si>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</si>
  <si>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</si>
  <si>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</si>
  <si>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</si>
  <si>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</si>
  <si>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</si>
  <si>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</si>
  <si>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</si>
  <si>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</si>
  <si>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</si>
  <si>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</si>
  <si>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</si>
  <si>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</si>
  <si>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</si>
  <si>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</si>
  <si>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</si>
  <si>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</si>
  <si>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</si>
  <si>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</si>
  <si>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</si>
  <si>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</si>
  <si>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</si>
  <si>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</si>
  <si>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</si>
  <si>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</si>
  <si>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</si>
  <si>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</si>
  <si>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</si>
  <si>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</si>
  <si>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</si>
  <si>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</si>
  <si>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</si>
  <si>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</si>
  <si>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</si>
  <si>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</si>
  <si>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</si>
  <si>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</si>
  <si>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</si>
  <si>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</si>
  <si>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</si>
  <si>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</si>
  <si>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</si>
  <si>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</si>
  <si>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</si>
  <si>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</si>
  <si>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</si>
  <si>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</si>
  <si>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</si>
  <si>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</si>
  <si>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</si>
  <si>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</si>
  <si>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</si>
  <si>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</si>
  <si>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</si>
  <si>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</si>
  <si>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</si>
  <si>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</si>
  <si>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</si>
  <si>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</si>
  <si>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</si>
  <si>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</si>
  <si>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</si>
  <si>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</si>
  <si>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</si>
  <si>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</si>
  <si>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</si>
  <si>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</si>
  <si>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</si>
  <si>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</si>
  <si>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</si>
  <si>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</si>
  <si>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</si>
  <si>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</si>
  <si>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</si>
  <si>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</si>
  <si>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</si>
  <si>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</si>
  <si>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</si>
  <si>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</si>
  <si>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</si>
  <si>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</si>
  <si>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</si>
  <si>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</si>
  <si>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</si>
  <si>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</si>
  <si>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</si>
  <si>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</si>
  <si>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</si>
  <si>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</si>
  <si>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</si>
  <si>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</si>
  <si>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</si>
  <si>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</si>
  <si>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</si>
  <si>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</si>
  <si>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</si>
  <si>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</si>
  <si>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</si>
  <si>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</si>
  <si>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</si>
  <si>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</si>
  <si>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</si>
  <si>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</si>
  <si>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</si>
  <si>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</si>
  <si>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</si>
  <si>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</si>
  <si>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</si>
  <si>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</si>
  <si>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</si>
  <si>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</si>
  <si>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</si>
  <si>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</si>
  <si>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</si>
  <si>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</si>
  <si>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</si>
  <si>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</si>
  <si>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</si>
  <si>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</si>
  <si>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</si>
  <si>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</si>
  <si>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</si>
  <si>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</si>
  <si>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</si>
  <si>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</si>
  <si>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</si>
  <si>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</si>
  <si>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</si>
  <si>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</si>
  <si>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</si>
  <si>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</si>
  <si>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</si>
  <si>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</si>
  <si>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</si>
  <si>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</si>
  <si>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</si>
  <si>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</si>
  <si>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</si>
  <si>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</si>
  <si>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</si>
  <si>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</si>
  <si>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</si>
  <si>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</si>
  <si>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</si>
  <si>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</si>
  <si>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</si>
  <si>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</si>
  <si>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</si>
  <si>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</si>
  <si>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</si>
  <si>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</si>
  <si>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</si>
  <si>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</si>
  <si>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</si>
  <si>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</si>
  <si>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</si>
  <si>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</si>
  <si>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</si>
  <si>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</si>
  <si>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</si>
  <si>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</si>
  <si>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</si>
  <si>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</si>
  <si>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</si>
  <si>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</si>
  <si>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</si>
  <si>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</si>
  <si>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</si>
  <si>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</si>
  <si>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</si>
  <si>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</si>
  <si>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</si>
  <si>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</si>
  <si>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</si>
  <si>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</si>
  <si>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</si>
  <si>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</si>
  <si>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</si>
  <si>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</si>
  <si>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</si>
  <si>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</si>
  <si>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</si>
  <si>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</si>
  <si>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</si>
  <si>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</si>
  <si>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</si>
  <si>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</si>
  <si>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</si>
  <si>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</si>
  <si>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</si>
  <si>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</si>
  <si>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</si>
  <si>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</si>
  <si>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</si>
  <si>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</si>
  <si>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</si>
  <si>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</si>
  <si>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</si>
  <si>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</si>
  <si>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</si>
  <si>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</si>
  <si>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</si>
  <si>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</si>
  <si>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</si>
  <si>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</si>
  <si>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</si>
  <si>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</si>
  <si>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</si>
  <si>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</si>
  <si>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</si>
  <si>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</si>
  <si>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</si>
  <si>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</si>
  <si>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</si>
  <si>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</si>
  <si>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</si>
  <si>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</si>
  <si>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</si>
  <si>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</si>
  <si>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</si>
  <si>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</si>
  <si>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</si>
  <si>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</si>
  <si>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</si>
  <si>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</si>
  <si>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</si>
  <si>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</si>
  <si>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</si>
  <si>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</si>
  <si>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</si>
  <si>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</si>
  <si>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</si>
  <si>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</si>
  <si>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</si>
  <si>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</si>
  <si>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</si>
  <si>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</si>
  <si>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</si>
  <si>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</si>
  <si>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</si>
  <si>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</si>
  <si>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</si>
  <si>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</si>
  <si>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</si>
  <si>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</si>
  <si>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</si>
  <si>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</si>
  <si>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</si>
  <si>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</si>
  <si>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</si>
  <si>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</si>
  <si>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</si>
  <si>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</si>
  <si>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</si>
  <si>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</si>
  <si>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</si>
  <si>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</si>
  <si>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</si>
  <si>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</si>
  <si>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</si>
  <si>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</si>
  <si>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</si>
  <si>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</si>
  <si>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</si>
  <si>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</si>
  <si>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</si>
  <si>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</si>
  <si>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</si>
  <si>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</si>
  <si>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</si>
  <si>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</si>
  <si>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</si>
  <si>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</si>
  <si>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</si>
  <si>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</si>
  <si>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</si>
  <si>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</si>
  <si>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</si>
  <si>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</si>
  <si>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</si>
  <si>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</si>
  <si>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</si>
  <si>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</si>
  <si>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</si>
  <si>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</si>
  <si>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</si>
  <si>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</si>
  <si>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</si>
  <si>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</si>
  <si>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</si>
  <si>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</si>
  <si>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</si>
  <si>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</si>
  <si>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</si>
  <si>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</si>
  <si>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</si>
  <si>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</si>
  <si>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</si>
  <si>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</si>
  <si>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</si>
  <si>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</si>
  <si>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</si>
  <si>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</si>
  <si>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</si>
  <si>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</si>
  <si>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</si>
  <si>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</si>
  <si>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</si>
  <si>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</si>
  <si>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</si>
  <si>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</si>
  <si>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</si>
  <si>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</si>
  <si>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</si>
  <si>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</si>
  <si>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</si>
  <si>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</si>
  <si>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</si>
  <si>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</si>
  <si>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</si>
  <si>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</si>
  <si>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</si>
  <si>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</si>
  <si>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</si>
  <si>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</si>
  <si>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</si>
  <si>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</si>
  <si>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</si>
  <si>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</si>
  <si>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</si>
  <si>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</si>
  <si>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</si>
  <si>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</si>
  <si>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</si>
  <si>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</si>
  <si>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</si>
  <si>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</si>
  <si>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</si>
  <si>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</si>
  <si>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</si>
  <si>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</si>
  <si>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</si>
  <si>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</si>
  <si>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</si>
  <si>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</si>
  <si>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</si>
  <si>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</si>
  <si>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</si>
  <si>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</si>
  <si>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</si>
  <si>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</si>
  <si>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</si>
  <si>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</si>
  <si>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</si>
  <si>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</si>
  <si>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</si>
  <si>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</si>
  <si>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</si>
  <si>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</si>
  <si>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</si>
  <si>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</si>
  <si>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</si>
  <si>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</si>
  <si>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</si>
  <si>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</si>
  <si>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</si>
  <si>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</si>
  <si>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</si>
  <si>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</si>
  <si>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</si>
  <si>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</si>
  <si>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</si>
  <si>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</si>
  <si>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</si>
  <si>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</si>
  <si>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</si>
  <si>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</si>
  <si>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</si>
  <si>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</si>
  <si>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</si>
  <si>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</si>
  <si>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</si>
  <si>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</si>
  <si>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</si>
  <si>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</si>
  <si>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</si>
  <si>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</si>
  <si>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</si>
  <si>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</si>
  <si>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</si>
  <si>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</si>
  <si>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</si>
  <si>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</si>
  <si>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</si>
  <si>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</si>
  <si>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</si>
  <si>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</si>
  <si>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</si>
  <si>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</si>
  <si>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</si>
  <si>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</si>
  <si>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</si>
  <si>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</si>
  <si>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</si>
  <si>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</si>
  <si>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</si>
  <si>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</si>
  <si>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</si>
  <si>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</si>
  <si>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</si>
  <si>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</si>
  <si>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</si>
  <si>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</si>
  <si>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</si>
  <si>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</si>
  <si>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</si>
  <si>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</si>
  <si>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</si>
  <si>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</si>
  <si>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</si>
  <si>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</si>
  <si>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</si>
  <si>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</si>
  <si>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</si>
  <si>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</si>
  <si>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</si>
  <si>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</si>
  <si>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</si>
  <si>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</si>
  <si>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</si>
  <si>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</si>
  <si>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</si>
  <si>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</si>
  <si>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</si>
  <si>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</si>
  <si>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６　国際競争力、観光交流、広域・地域間連携等の確保・強化</t>
  </si>
  <si>
    <t>１９　海上物流基盤の強化等総合的な物流体系整備の推進、みなとの振興、安定的な国際海上輸送の確保を推進する</t>
  </si>
  <si>
    <t>海岸・防災課災害対策室</t>
    <rPh sb="0" eb="2">
      <t>カイガン</t>
    </rPh>
    <rPh sb="3" eb="6">
      <t>ボウサイカ</t>
    </rPh>
    <rPh sb="6" eb="8">
      <t>サイガイ</t>
    </rPh>
    <rPh sb="8" eb="11">
      <t>タイサクシツ</t>
    </rPh>
    <phoneticPr fontId="5"/>
  </si>
  <si>
    <t>港湾法第５５条の３の２　第１項</t>
    <rPh sb="0" eb="3">
      <t>コウワンホウ</t>
    </rPh>
    <rPh sb="3" eb="4">
      <t>ダイ</t>
    </rPh>
    <rPh sb="6" eb="7">
      <t>ジョウ</t>
    </rPh>
    <rPh sb="12" eb="13">
      <t>ダイ</t>
    </rPh>
    <rPh sb="14" eb="15">
      <t>コウ</t>
    </rPh>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</si>
  <si>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</si>
  <si>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</si>
  <si>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</si>
  <si>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百万円</t>
    <rPh sb="0" eb="1">
      <t>ヒャク</t>
    </rPh>
    <rPh sb="1" eb="3">
      <t>マンエン</t>
    </rPh>
    <phoneticPr fontId="5"/>
  </si>
  <si>
    <t>百万円/式</t>
    <rPh sb="0" eb="1">
      <t>ヒャク</t>
    </rPh>
    <rPh sb="1" eb="3">
      <t>マンエン</t>
    </rPh>
    <rPh sb="4" eb="5">
      <t>シキ</t>
    </rPh>
    <phoneticPr fontId="5"/>
  </si>
  <si>
    <t>75　災害時における海上からの緊急物資等の輸送体制がハード・ソフト一体として構築されている港湾（重要港湾以上）の割合</t>
  </si>
  <si>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</si>
  <si>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</si>
  <si>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</si>
  <si>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</si>
  <si>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発災に備えた体制を常時確保している。</t>
    <rPh sb="0" eb="2">
      <t>ハッサイ</t>
    </rPh>
    <rPh sb="3" eb="4">
      <t>ソナ</t>
    </rPh>
    <rPh sb="6" eb="8">
      <t>タイセイ</t>
    </rPh>
    <rPh sb="9" eb="11">
      <t>ジョウジ</t>
    </rPh>
    <rPh sb="11" eb="13">
      <t>カクホ</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</si>
  <si>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</si>
  <si>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221</t>
  </si>
  <si>
    <t>基幹的広域防災拠点における広域輸送訓練に必要な経費</t>
    <rPh sb="20" eb="22">
      <t>ヒツヨウ</t>
    </rPh>
    <rPh sb="23" eb="25">
      <t>ケイヒ</t>
    </rPh>
    <phoneticPr fontId="4"/>
  </si>
  <si>
    <t>-</t>
    <phoneticPr fontId="5"/>
  </si>
  <si>
    <t>-</t>
    <phoneticPr fontId="5"/>
  </si>
  <si>
    <t>発災時において緊急物資等の輸送を迅速かつ円滑に実施するための訓練であり、訓練の成果を遺憾なく発揮すべく、発災に備えた体制を常時確保する。</t>
    <rPh sb="36" eb="38">
      <t>クンレン</t>
    </rPh>
    <rPh sb="39" eb="41">
      <t>セイカ</t>
    </rPh>
    <rPh sb="42" eb="44">
      <t>イカン</t>
    </rPh>
    <rPh sb="46" eb="48">
      <t>ハッキ</t>
    </rPh>
    <phoneticPr fontId="5"/>
  </si>
  <si>
    <t>東扇島および堺2区基幹的広域防災拠点において、年4回の「広域輸送訓練」を実施する。</t>
  </si>
  <si>
    <t>回</t>
    <rPh sb="0" eb="1">
      <t>カイ</t>
    </rPh>
    <phoneticPr fontId="5"/>
  </si>
  <si>
    <t>必要経費／訓練開催回数　　　　　　　　　　　　　　</t>
    <rPh sb="0" eb="2">
      <t>ヒツヨウ</t>
    </rPh>
    <rPh sb="2" eb="4">
      <t>ケイヒ</t>
    </rPh>
    <rPh sb="5" eb="7">
      <t>クンレン</t>
    </rPh>
    <rPh sb="7" eb="9">
      <t>カイサイ</t>
    </rPh>
    <rPh sb="9" eb="11">
      <t>カイスウ</t>
    </rPh>
    <rPh sb="11" eb="12">
      <t>テイスウ</t>
    </rPh>
    <phoneticPr fontId="5"/>
  </si>
  <si>
    <t>31/4</t>
  </si>
  <si>
    <t>競争可能な業務は適切な入札方式により受注者を決定し、災害時において業務協定を締結している場合はその者を選定。</t>
  </si>
  <si>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</si>
  <si>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</si>
  <si>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</si>
  <si>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</si>
  <si>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378</t>
  </si>
  <si>
    <t>216</t>
  </si>
  <si>
    <t>346</t>
  </si>
  <si>
    <t>222</t>
  </si>
  <si>
    <t>358</t>
  </si>
  <si>
    <t>230</t>
  </si>
  <si>
    <t>227</t>
  </si>
  <si>
    <t>222</t>
    <phoneticPr fontId="5"/>
  </si>
  <si>
    <t>室長　酒井　敦史</t>
    <rPh sb="0" eb="2">
      <t>シツチョウ</t>
    </rPh>
    <rPh sb="3" eb="5">
      <t>サカイ</t>
    </rPh>
    <rPh sb="6" eb="7">
      <t>アツシ</t>
    </rPh>
    <rPh sb="7" eb="8">
      <t>フミ</t>
    </rPh>
    <phoneticPr fontId="5"/>
  </si>
  <si>
    <t>防災基本計画、大規模地震防災・減災対策大綱、大規模地震・津波災害応急対策対処方針、国土交通省防災業務計画　等</t>
    <rPh sb="0" eb="2">
      <t>ボウサイ</t>
    </rPh>
    <rPh sb="2" eb="4">
      <t>キホン</t>
    </rPh>
    <rPh sb="4" eb="6">
      <t>ケイカク</t>
    </rPh>
    <rPh sb="7" eb="10">
      <t>ダイキボ</t>
    </rPh>
    <rPh sb="10" eb="12">
      <t>ジシン</t>
    </rPh>
    <rPh sb="12" eb="14">
      <t>ボウサイ</t>
    </rPh>
    <rPh sb="15" eb="17">
      <t>ゲンサイ</t>
    </rPh>
    <rPh sb="17" eb="19">
      <t>タイサク</t>
    </rPh>
    <rPh sb="19" eb="21">
      <t>タイコウ</t>
    </rPh>
    <rPh sb="22" eb="25">
      <t>ダイキボ</t>
    </rPh>
    <rPh sb="25" eb="27">
      <t>ジシン</t>
    </rPh>
    <rPh sb="28" eb="30">
      <t>ツナミ</t>
    </rPh>
    <rPh sb="30" eb="32">
      <t>サイガイ</t>
    </rPh>
    <rPh sb="32" eb="34">
      <t>オウキュウ</t>
    </rPh>
    <rPh sb="34" eb="36">
      <t>タイサク</t>
    </rPh>
    <rPh sb="36" eb="38">
      <t>タイショ</t>
    </rPh>
    <rPh sb="38" eb="40">
      <t>ホウシン</t>
    </rPh>
    <rPh sb="41" eb="43">
      <t>コクド</t>
    </rPh>
    <rPh sb="43" eb="46">
      <t>コウツウショウ</t>
    </rPh>
    <rPh sb="46" eb="48">
      <t>ボウサイ</t>
    </rPh>
    <rPh sb="48" eb="50">
      <t>ギョウム</t>
    </rPh>
    <rPh sb="50" eb="52">
      <t>ケイカク</t>
    </rPh>
    <rPh sb="53" eb="54">
      <t>トウ</t>
    </rPh>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</si>
  <si>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</si>
  <si>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国土交通省港湾局調べ（令和２年３月）</t>
    <rPh sb="0" eb="2">
      <t>コクド</t>
    </rPh>
    <rPh sb="2" eb="5">
      <t>コウツウショウ</t>
    </rPh>
    <rPh sb="5" eb="8">
      <t>コウワンキョク</t>
    </rPh>
    <rPh sb="8" eb="9">
      <t>シラ</t>
    </rPh>
    <rPh sb="11" eb="13">
      <t>レイワ</t>
    </rPh>
    <rPh sb="14" eb="15">
      <t>ネン</t>
    </rPh>
    <rPh sb="16" eb="17">
      <t>ガツ</t>
    </rPh>
    <phoneticPr fontId="5"/>
  </si>
  <si>
    <t>　首都直下地震や近畿圏直下地震等の大規模災害発生時に、川崎港東扇島地区及び堺泉北港堺２区の基幹的広域防災拠点が首都圏及び近畿圏における物流コントロール機能を担い、緊急物資輸送等を迅速かつ円滑に実施できるよう、広域輸送訓練を実施する。</t>
    <rPh sb="22" eb="24">
      <t>ハッセイ</t>
    </rPh>
    <rPh sb="24" eb="25">
      <t>ジ</t>
    </rPh>
    <rPh sb="87" eb="88">
      <t>ナド</t>
    </rPh>
    <phoneticPr fontId="5"/>
  </si>
  <si>
    <t>　大規模災害発生時に、緊急物資等輸送等による迅速な被災地支援、さらには支援施設の応急復旧等の役割を果たすには、平時から防災関係機関、民間事業者等が一体となって緊密に連携しておくことが重要である。
上記認識の下、「資機材展開・輸送訓練」「緊急物資輸送訓練」等の広域輸送訓練を関係機関等と実施し、より迅速かつ適切な措置が執られるよう、災害対応能力の向上を図る。</t>
    <rPh sb="1" eb="4">
      <t>ダイキボ</t>
    </rPh>
    <rPh sb="4" eb="6">
      <t>サイガイ</t>
    </rPh>
    <rPh sb="6" eb="8">
      <t>ハッセイ</t>
    </rPh>
    <rPh sb="11" eb="13">
      <t>キンキュウ</t>
    </rPh>
    <rPh sb="13" eb="15">
      <t>ブッシ</t>
    </rPh>
    <rPh sb="15" eb="16">
      <t>ナド</t>
    </rPh>
    <rPh sb="16" eb="18">
      <t>ユソウ</t>
    </rPh>
    <rPh sb="18" eb="19">
      <t>ナド</t>
    </rPh>
    <rPh sb="35" eb="37">
      <t>シエン</t>
    </rPh>
    <rPh sb="37" eb="39">
      <t>シセツ</t>
    </rPh>
    <rPh sb="44" eb="45">
      <t>ナド</t>
    </rPh>
    <rPh sb="55" eb="57">
      <t>ヘイジ</t>
    </rPh>
    <rPh sb="91" eb="93">
      <t>ジュウヨウ</t>
    </rPh>
    <rPh sb="98" eb="100">
      <t>ジョウキ</t>
    </rPh>
    <rPh sb="100" eb="102">
      <t>ニンシキ</t>
    </rPh>
    <rPh sb="103" eb="104">
      <t>モト</t>
    </rPh>
    <rPh sb="127" eb="128">
      <t>ナド</t>
    </rPh>
    <rPh sb="129" eb="131">
      <t>コウイキ</t>
    </rPh>
    <rPh sb="131" eb="133">
      <t>ユソウ</t>
    </rPh>
    <rPh sb="133" eb="135">
      <t>クンレン</t>
    </rPh>
    <rPh sb="136" eb="138">
      <t>カンケイ</t>
    </rPh>
    <rPh sb="138" eb="140">
      <t>キカン</t>
    </rPh>
    <rPh sb="140" eb="141">
      <t>トウ</t>
    </rPh>
    <rPh sb="142" eb="144">
      <t>ジッシ</t>
    </rPh>
    <rPh sb="175" eb="176">
      <t>ハカ</t>
    </rPh>
    <phoneticPr fontId="5"/>
  </si>
  <si>
    <t>有</t>
  </si>
  <si>
    <t>A.近畿地方整備局</t>
    <rPh sb="2" eb="4">
      <t>キンキ</t>
    </rPh>
    <rPh sb="4" eb="6">
      <t>チホウ</t>
    </rPh>
    <rPh sb="6" eb="8">
      <t>セイビ</t>
    </rPh>
    <rPh sb="8" eb="9">
      <t>キョク</t>
    </rPh>
    <phoneticPr fontId="5"/>
  </si>
  <si>
    <t>基幹的広域防災拠点における広域輸送訓練に必要な経費</t>
    <phoneticPr fontId="5"/>
  </si>
  <si>
    <t>調査費</t>
    <rPh sb="0" eb="3">
      <t>チョウサヒ</t>
    </rPh>
    <phoneticPr fontId="5"/>
  </si>
  <si>
    <t>大規模津波防災総合訓練実施業務</t>
    <phoneticPr fontId="5"/>
  </si>
  <si>
    <t>B.東洋建設（株）</t>
    <rPh sb="2" eb="4">
      <t>トウヨウ</t>
    </rPh>
    <rPh sb="4" eb="6">
      <t>ケンセツ</t>
    </rPh>
    <rPh sb="6" eb="9">
      <t>カブ</t>
    </rPh>
    <phoneticPr fontId="5"/>
  </si>
  <si>
    <t>近畿地方整備局</t>
    <rPh sb="0" eb="2">
      <t>キンキ</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</si>
  <si>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</si>
  <si>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基幹的広域防災拠点における広域輸送訓練に必要な経費</t>
    <phoneticPr fontId="5"/>
  </si>
  <si>
    <t>-</t>
    <phoneticPr fontId="5"/>
  </si>
  <si>
    <t>東洋建設（株）</t>
    <rPh sb="0" eb="2">
      <t>トウヨウ</t>
    </rPh>
    <rPh sb="2" eb="4">
      <t>ケンセツ</t>
    </rPh>
    <rPh sb="4" eb="7">
      <t>カブ</t>
    </rPh>
    <phoneticPr fontId="5"/>
  </si>
  <si>
    <t>東亜建設工業（株）</t>
    <rPh sb="0" eb="2">
      <t>トウア</t>
    </rPh>
    <rPh sb="2" eb="4">
      <t>ケンセツ</t>
    </rPh>
    <rPh sb="4" eb="6">
      <t>コウギョウ</t>
    </rPh>
    <rPh sb="6" eb="9">
      <t>カブ</t>
    </rPh>
    <phoneticPr fontId="5"/>
  </si>
  <si>
    <t>エイアンドエー（株）</t>
    <rPh sb="7" eb="10">
      <t>カブ</t>
    </rPh>
    <phoneticPr fontId="5"/>
  </si>
  <si>
    <t>川崎港運協会</t>
    <rPh sb="0" eb="2">
      <t>カワサキ</t>
    </rPh>
    <rPh sb="2" eb="3">
      <t>コウ</t>
    </rPh>
    <rPh sb="3" eb="4">
      <t>ウン</t>
    </rPh>
    <rPh sb="4" eb="6">
      <t>キョウカイ</t>
    </rPh>
    <phoneticPr fontId="5"/>
  </si>
  <si>
    <t>大規模津波防災総合訓練実施業務等</t>
    <rPh sb="15" eb="16">
      <t>トウ</t>
    </rPh>
    <phoneticPr fontId="5"/>
  </si>
  <si>
    <t>川崎港東扇島地区基幹的広域防災拠点応急復旧及び緊急物資海上輸送等訓練業務等</t>
    <rPh sb="36" eb="37">
      <t>トウ</t>
    </rPh>
    <phoneticPr fontId="5"/>
  </si>
  <si>
    <t>川崎港東扇島地区基幹的広域防災拠点訓練運営支援業務</t>
    <phoneticPr fontId="5"/>
  </si>
  <si>
    <t>川崎港東扇島地区基幹的広域防災拠点緊急物資荷さばき等訓練業務</t>
    <phoneticPr fontId="5"/>
  </si>
  <si>
    <t>-</t>
    <phoneticPr fontId="5"/>
  </si>
  <si>
    <t>29/4</t>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</si>
  <si>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</si>
  <si>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</si>
  <si>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t>
    <phoneticPr fontId="5"/>
  </si>
  <si>
    <t>昨今頻発する災害を踏まえ、様々な災害を想定した訓練内容とし、効果的かつ効率的な訓練となるように努められたい。</t>
    <phoneticPr fontId="5"/>
  </si>
  <si>
    <t>-</t>
    <phoneticPr fontId="5"/>
  </si>
  <si>
    <t>-</t>
    <phoneticPr fontId="5"/>
  </si>
  <si>
    <t>執行等改善</t>
  </si>
  <si>
    <t>令和元年房総半島台風、東日本台風、令和2年7月豪雨等の際の対応から得られた知見や教訓、また首都直下地震や南海トラフ地震等の被害想定を踏まえ、効果的かつ効率的な訓練を検討する。</t>
    <rPh sb="0" eb="2">
      <t>レイワ</t>
    </rPh>
    <rPh sb="2" eb="4">
      <t>ガンネン</t>
    </rPh>
    <rPh sb="4" eb="6">
      <t>ボウソウ</t>
    </rPh>
    <rPh sb="6" eb="8">
      <t>ハントウ</t>
    </rPh>
    <rPh sb="8" eb="10">
      <t>タイフウ</t>
    </rPh>
    <rPh sb="11" eb="12">
      <t>ヒガシ</t>
    </rPh>
    <rPh sb="12" eb="14">
      <t>ニホン</t>
    </rPh>
    <rPh sb="14" eb="16">
      <t>タイフウ</t>
    </rPh>
    <rPh sb="17" eb="19">
      <t>レイワ</t>
    </rPh>
    <rPh sb="20" eb="21">
      <t>ネン</t>
    </rPh>
    <rPh sb="22" eb="23">
      <t>ガツ</t>
    </rPh>
    <rPh sb="23" eb="25">
      <t>ゴウウ</t>
    </rPh>
    <rPh sb="25" eb="26">
      <t>トウ</t>
    </rPh>
    <rPh sb="27" eb="28">
      <t>サイ</t>
    </rPh>
    <rPh sb="29" eb="31">
      <t>タイオウ</t>
    </rPh>
    <rPh sb="33" eb="34">
      <t>エ</t>
    </rPh>
    <rPh sb="37" eb="39">
      <t>チケン</t>
    </rPh>
    <rPh sb="40" eb="42">
      <t>キョウクン</t>
    </rPh>
    <rPh sb="45" eb="51">
      <t>シュトチョッカジシン</t>
    </rPh>
    <rPh sb="52" eb="54">
      <t>ナンカイ</t>
    </rPh>
    <rPh sb="57" eb="59">
      <t>ジシン</t>
    </rPh>
    <rPh sb="59" eb="60">
      <t>トウ</t>
    </rPh>
    <rPh sb="61" eb="63">
      <t>ヒガイ</t>
    </rPh>
    <rPh sb="63" eb="65">
      <t>ソウテイ</t>
    </rPh>
    <rPh sb="66" eb="67">
      <t>フ</t>
    </rPh>
    <rPh sb="70" eb="73">
      <t>コウカテキ</t>
    </rPh>
    <rPh sb="75" eb="78">
      <t>コウリツテキ</t>
    </rPh>
    <rPh sb="79" eb="81">
      <t>クンレン</t>
    </rPh>
    <rPh sb="82" eb="8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</si>
</sst>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33618</xdr:colOff>
      <xdr:row>740</xdr:row>
      <xdr:rowOff>190501</xdr:rowOff>
    </xdr:from>
    <xdr:to>
      <xdr:col>35</xdr:col>
      <xdr:colOff>109474</xdr:colOff>
      <xdr:row>779</xdr:row>
      <xdr:rowOff>145677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4324" y="37315589"/>
          <a:ext cx="3504856" cy="9020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222</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485</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505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438</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490</v>
      </c>
      <c r="AF5" s="707"/>
      <c r="AG5" s="707"/>
      <c r="AH5" s="707"/>
      <c r="AI5" s="707"/>
      <c r="AJ5" s="707"/>
      <c r="AK5" s="707"/>
      <c r="AL5" s="707"/>
      <c r="AM5" s="707"/>
      <c r="AN5" s="707"/>
      <c r="AO5" s="707"/>
      <c r="AP5" s="708"/>
      <c r="AQ5" s="709" t="s">
        <v>526</v>
      </c>
      <c r="AR5" s="710"/>
      <c r="AS5" s="710"/>
      <c r="AT5" s="710"/>
      <c r="AU5" s="710"/>
      <c r="AV5" s="710"/>
      <c r="AW5" s="710"/>
      <c r="AX5" s="711"/>
    </row>
    <row r="6" spans="1:50" ht="39" customHeight="1" x14ac:dyDescent="0.15">
      <c r="A6" s="714" t="s">
        <v>4</v>
      </c>
      <c r="B6" s="715"/>
      <c r="C6" s="715"/>
      <c r="D6" s="715"/>
      <c r="E6" s="715"/>
      <c r="F6" s="71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6" t="s">
        <v>22</v>
      </c>
      <c r="B7" s="817"/>
      <c r="C7" s="817"/>
      <c r="D7" s="817"/>
      <c r="E7" s="817"/>
      <c r="F7" s="818"/>
      <c r="G7" s="819" t="s">
        <v>491</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527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海洋政策、国土強靱化施策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530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531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31</v>
      </c>
      <c r="Q13" s="103"/>
      <c r="R13" s="103"/>
      <c r="S13" s="103"/>
      <c r="T13" s="103"/>
      <c r="U13" s="103"/>
      <c r="V13" s="104"/>
      <c r="W13" s="102">
        <v>31</v>
      </c>
      <c r="X13" s="103"/>
      <c r="Y13" s="103"/>
      <c r="Z13" s="103"/>
      <c r="AA13" s="103"/>
      <c r="AB13" s="103"/>
      <c r="AC13" s="104"/>
      <c r="AD13" s="102">
        <v>29</v>
      </c>
      <c r="AE13" s="103"/>
      <c r="AF13" s="103"/>
      <c r="AG13" s="103"/>
      <c r="AH13" s="103"/>
      <c r="AI13" s="103"/>
      <c r="AJ13" s="104"/>
      <c r="AK13" s="102">
        <v>29</v>
      </c>
      <c r="AL13" s="103"/>
      <c r="AM13" s="103"/>
      <c r="AN13" s="103"/>
      <c r="AO13" s="103"/>
      <c r="AP13" s="103"/>
      <c r="AQ13" s="104"/>
      <c r="AR13" s="99">
        <v>32</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482</v>
      </c>
      <c r="Q14" s="103"/>
      <c r="R14" s="103"/>
      <c r="S14" s="103"/>
      <c r="T14" s="103"/>
      <c r="U14" s="103"/>
      <c r="V14" s="104"/>
      <c r="W14" s="102" t="s">
        <v>482</v>
      </c>
      <c r="X14" s="103"/>
      <c r="Y14" s="103"/>
      <c r="Z14" s="103"/>
      <c r="AA14" s="103"/>
      <c r="AB14" s="103"/>
      <c r="AC14" s="104"/>
      <c r="AD14" s="102" t="s">
        <v>506</v>
      </c>
      <c r="AE14" s="103"/>
      <c r="AF14" s="103"/>
      <c r="AG14" s="103"/>
      <c r="AH14" s="103"/>
      <c r="AI14" s="103"/>
      <c r="AJ14" s="104"/>
      <c r="AK14" s="102" t="s">
        <v>557</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482</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486</v>
      </c>
      <c r="AL15" s="103"/>
      <c r="AM15" s="103"/>
      <c r="AN15" s="103"/>
      <c r="AO15" s="103"/>
      <c r="AP15" s="103"/>
      <c r="AQ15" s="104"/>
      <c r="AR15" s="102" t="s">
        <v>557</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482</v>
      </c>
      <c r="Q16" s="103"/>
      <c r="R16" s="103"/>
      <c r="S16" s="103"/>
      <c r="T16" s="103"/>
      <c r="U16" s="103"/>
      <c r="V16" s="104"/>
      <c r="W16" s="102" t="s">
        <v>482</v>
      </c>
      <c r="X16" s="103"/>
      <c r="Y16" s="103"/>
      <c r="Z16" s="103"/>
      <c r="AA16" s="103"/>
      <c r="AB16" s="103"/>
      <c r="AC16" s="104"/>
      <c r="AD16" s="102" t="s">
        <v>507</v>
      </c>
      <c r="AE16" s="103"/>
      <c r="AF16" s="103"/>
      <c r="AG16" s="103"/>
      <c r="AH16" s="103"/>
      <c r="AI16" s="103"/>
      <c r="AJ16" s="104"/>
      <c r="AK16" s="102" t="s">
        <v>557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482</v>
      </c>
      <c r="Q17" s="103"/>
      <c r="R17" s="103"/>
      <c r="S17" s="103"/>
      <c r="T17" s="103"/>
      <c r="U17" s="103"/>
      <c r="V17" s="104"/>
      <c r="W17" s="102" t="s">
        <v>482</v>
      </c>
      <c r="X17" s="103"/>
      <c r="Y17" s="103"/>
      <c r="Z17" s="103"/>
      <c r="AA17" s="103"/>
      <c r="AB17" s="103"/>
      <c r="AC17" s="104"/>
      <c r="AD17" s="102" t="s">
        <v>506</v>
      </c>
      <c r="AE17" s="103"/>
      <c r="AF17" s="103"/>
      <c r="AG17" s="103"/>
      <c r="AH17" s="103"/>
      <c r="AI17" s="103"/>
      <c r="AJ17" s="104"/>
      <c r="AK17" s="102" t="s">
        <v>557</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31</v>
      </c>
      <c r="Q18" s="109"/>
      <c r="R18" s="109"/>
      <c r="S18" s="109"/>
      <c r="T18" s="109"/>
      <c r="U18" s="109"/>
      <c r="V18" s="110"/>
      <c r="W18" s="108">
        <f>SUM(W13:AC17)</f>
        <v>31</v>
      </c>
      <c r="X18" s="109"/>
      <c r="Y18" s="109"/>
      <c r="Z18" s="109"/>
      <c r="AA18" s="109"/>
      <c r="AB18" s="109"/>
      <c r="AC18" s="110"/>
      <c r="AD18" s="108">
        <f>SUM(AD13:AJ17)</f>
        <v>29</v>
      </c>
      <c r="AE18" s="109"/>
      <c r="AF18" s="109"/>
      <c r="AG18" s="109"/>
      <c r="AH18" s="109"/>
      <c r="AI18" s="109"/>
      <c r="AJ18" s="110"/>
      <c r="AK18" s="108">
        <f>SUM(AK13:AQ17)</f>
        <v>29</v>
      </c>
      <c r="AL18" s="109"/>
      <c r="AM18" s="109"/>
      <c r="AN18" s="109"/>
      <c r="AO18" s="109"/>
      <c r="AP18" s="109"/>
      <c r="AQ18" s="110"/>
      <c r="AR18" s="108">
        <f>SUM(AR13:AX17)</f>
        <v>32</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31</v>
      </c>
      <c r="Q19" s="103"/>
      <c r="R19" s="103"/>
      <c r="S19" s="103"/>
      <c r="T19" s="103"/>
      <c r="U19" s="103"/>
      <c r="V19" s="104"/>
      <c r="W19" s="102">
        <v>31</v>
      </c>
      <c r="X19" s="103"/>
      <c r="Y19" s="103"/>
      <c r="Z19" s="103"/>
      <c r="AA19" s="103"/>
      <c r="AB19" s="103"/>
      <c r="AC19" s="104"/>
      <c r="AD19" s="102">
        <v>29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8" t="s">
        <v>278</v>
      </c>
      <c r="H21" s="919"/>
      <c r="I21" s="919"/>
      <c r="J21" s="919"/>
      <c r="K21" s="919"/>
      <c r="L21" s="919"/>
      <c r="M21" s="919"/>
      <c r="N21" s="919"/>
      <c r="O21" s="919"/>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v>29</v>
      </c>
      <c r="Q23" s="100"/>
      <c r="R23" s="100"/>
      <c r="S23" s="100"/>
      <c r="T23" s="100"/>
      <c r="U23" s="100"/>
      <c r="V23" s="101"/>
      <c r="W23" s="99">
        <v>32</v>
      </c>
      <c r="X23" s="100"/>
      <c r="Y23" s="100"/>
      <c r="Z23" s="100"/>
      <c r="AA23" s="100"/>
      <c r="AB23" s="100"/>
      <c r="AC23" s="101"/>
      <c r="AD23" s="193" t="s">
        <v>556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29</v>
      </c>
      <c r="Q29" s="103"/>
      <c r="R29" s="103"/>
      <c r="S29" s="103"/>
      <c r="T29" s="103"/>
      <c r="U29" s="103"/>
      <c r="V29" s="104"/>
      <c r="W29" s="208">
        <f>AR13</f>
        <v>32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482</v>
      </c>
      <c r="AR31" s="126"/>
      <c r="AS31" s="127" t="s">
        <v>188</v>
      </c>
      <c r="AT31" s="162"/>
      <c r="AU31" s="261" t="s">
        <v>486</v>
      </c>
      <c r="AV31" s="261"/>
      <c r="AW31" s="369" t="s">
        <v>177</v>
      </c>
      <c r="AX31" s="370"/>
    </row>
    <row r="32" spans="1:50" ht="29.25" customHeight="1" x14ac:dyDescent="0.15">
      <c r="A32" s="502"/>
      <c r="B32" s="500"/>
      <c r="C32" s="500"/>
      <c r="D32" s="500"/>
      <c r="E32" s="500"/>
      <c r="F32" s="501"/>
      <c r="G32" s="527" t="s">
        <v>508</v>
      </c>
      <c r="H32" s="528"/>
      <c r="I32" s="528"/>
      <c r="J32" s="528"/>
      <c r="K32" s="528"/>
      <c r="L32" s="528"/>
      <c r="M32" s="528"/>
      <c r="N32" s="528"/>
      <c r="O32" s="529"/>
      <c r="P32" s="151" t="s">
        <v>492</v>
      </c>
      <c r="Q32" s="151"/>
      <c r="R32" s="151"/>
      <c r="S32" s="151"/>
      <c r="T32" s="151"/>
      <c r="U32" s="151"/>
      <c r="V32" s="151"/>
      <c r="W32" s="151"/>
      <c r="X32" s="222"/>
      <c r="Y32" s="328" t="s">
        <v>12</v>
      </c>
      <c r="Z32" s="536"/>
      <c r="AA32" s="537"/>
      <c r="AB32" s="538" t="s">
        <v>493</v>
      </c>
      <c r="AC32" s="538"/>
      <c r="AD32" s="538"/>
      <c r="AE32" s="354">
        <v>365</v>
      </c>
      <c r="AF32" s="355"/>
      <c r="AG32" s="355"/>
      <c r="AH32" s="355"/>
      <c r="AI32" s="354">
        <v>365</v>
      </c>
      <c r="AJ32" s="355"/>
      <c r="AK32" s="355"/>
      <c r="AL32" s="355"/>
      <c r="AM32" s="354">
        <v>366</v>
      </c>
      <c r="AN32" s="355"/>
      <c r="AO32" s="355"/>
      <c r="AP32" s="355"/>
      <c r="AQ32" s="105" t="s">
        <v>494</v>
      </c>
      <c r="AR32" s="106"/>
      <c r="AS32" s="106"/>
      <c r="AT32" s="107"/>
      <c r="AU32" s="355" t="s">
        <v>486</v>
      </c>
      <c r="AV32" s="355"/>
      <c r="AW32" s="355"/>
      <c r="AX32" s="357"/>
    </row>
    <row r="33" spans="1:50" ht="29.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493</v>
      </c>
      <c r="AC33" s="509"/>
      <c r="AD33" s="509"/>
      <c r="AE33" s="354">
        <v>365</v>
      </c>
      <c r="AF33" s="355"/>
      <c r="AG33" s="355"/>
      <c r="AH33" s="355"/>
      <c r="AI33" s="354">
        <v>365</v>
      </c>
      <c r="AJ33" s="355"/>
      <c r="AK33" s="355"/>
      <c r="AL33" s="355"/>
      <c r="AM33" s="354">
        <v>366</v>
      </c>
      <c r="AN33" s="355"/>
      <c r="AO33" s="355"/>
      <c r="AP33" s="355"/>
      <c r="AQ33" s="105" t="s">
        <v>482</v>
      </c>
      <c r="AR33" s="106"/>
      <c r="AS33" s="106"/>
      <c r="AT33" s="107"/>
      <c r="AU33" s="355">
        <v>365</v>
      </c>
      <c r="AV33" s="355"/>
      <c r="AW33" s="355"/>
      <c r="AX33" s="357"/>
    </row>
    <row r="34" spans="1:50" ht="29.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t="s">
        <v>482</v>
      </c>
      <c r="AR34" s="106"/>
      <c r="AS34" s="106"/>
      <c r="AT34" s="107"/>
      <c r="AU34" s="355" t="s">
        <v>486</v>
      </c>
      <c r="AV34" s="355"/>
      <c r="AW34" s="355"/>
      <c r="AX34" s="357"/>
    </row>
    <row r="35" spans="1:50" ht="23.25" customHeight="1" x14ac:dyDescent="0.15">
      <c r="A35" s="888" t="s">
        <v>303</v>
      </c>
      <c r="B35" s="889"/>
      <c r="C35" s="889"/>
      <c r="D35" s="889"/>
      <c r="E35" s="889"/>
      <c r="F35" s="890"/>
      <c r="G35" s="894" t="s">
        <v>529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42"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42"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42"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8" t="s">
        <v>303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8" t="s">
        <v>303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8" t="s">
        <v>303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8" t="s">
        <v>303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315</v>
      </c>
      <c r="AF65" s="359"/>
      <c r="AG65" s="359"/>
      <c r="AH65" s="360"/>
      <c r="AI65" s="358" t="s">
        <v>313</v>
      </c>
      <c r="AJ65" s="359"/>
      <c r="AK65" s="359"/>
      <c r="AL65" s="360"/>
      <c r="AM65" s="365" t="s">
        <v>342</v>
      </c>
      <c r="AN65" s="365"/>
      <c r="AO65" s="365"/>
      <c r="AP65" s="365"/>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293</v>
      </c>
      <c r="AC67" s="943"/>
      <c r="AD67" s="943"/>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293</v>
      </c>
      <c r="AC68" s="966"/>
      <c r="AD68" s="966"/>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294</v>
      </c>
      <c r="AC69" s="967"/>
      <c r="AD69" s="967"/>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292</v>
      </c>
      <c r="X70" s="936"/>
      <c r="Y70" s="941" t="s">
        <v>12</v>
      </c>
      <c r="Z70" s="941"/>
      <c r="AA70" s="942"/>
      <c r="AB70" s="943" t="s">
        <v>293</v>
      </c>
      <c r="AC70" s="943"/>
      <c r="AD70" s="943"/>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293</v>
      </c>
      <c r="AC71" s="966"/>
      <c r="AD71" s="966"/>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294</v>
      </c>
      <c r="AC72" s="967"/>
      <c r="AD72" s="967"/>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3" t="s">
        <v>306</v>
      </c>
      <c r="B78" s="904"/>
      <c r="C78" s="904"/>
      <c r="D78" s="904"/>
      <c r="E78" s="901" t="s">
        <v>253</v>
      </c>
      <c r="F78" s="902"/>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3"/>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1"/>
      <c r="C99" s="871"/>
      <c r="D99" s="871"/>
      <c r="E99" s="871"/>
      <c r="F99" s="872"/>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8" t="s">
        <v>11</v>
      </c>
      <c r="AC100" s="848"/>
      <c r="AD100" s="848"/>
      <c r="AE100" s="813" t="s">
        <v>315</v>
      </c>
      <c r="AF100" s="814"/>
      <c r="AG100" s="814"/>
      <c r="AH100" s="815"/>
      <c r="AI100" s="813" t="s">
        <v>335</v>
      </c>
      <c r="AJ100" s="814"/>
      <c r="AK100" s="814"/>
      <c r="AL100" s="815"/>
      <c r="AM100" s="813" t="s">
        <v>342</v>
      </c>
      <c r="AN100" s="814"/>
      <c r="AO100" s="814"/>
      <c r="AP100" s="815"/>
      <c r="AQ100" s="920" t="s">
        <v>355</v>
      </c>
      <c r="AR100" s="921"/>
      <c r="AS100" s="921"/>
      <c r="AT100" s="922"/>
      <c r="AU100" s="920" t="s">
        <v>356</v>
      </c>
      <c r="AV100" s="921"/>
      <c r="AW100" s="921"/>
      <c r="AX100" s="923"/>
    </row>
    <row r="101" spans="1:60" ht="26.25" customHeight="1" x14ac:dyDescent="0.15">
      <c r="A101" s="478"/>
      <c r="B101" s="479"/>
      <c r="C101" s="479"/>
      <c r="D101" s="479"/>
      <c r="E101" s="479"/>
      <c r="F101" s="480"/>
      <c r="G101" s="151" t="s">
        <v>509</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841" t="s">
        <v>510</v>
      </c>
      <c r="AC101" s="538"/>
      <c r="AD101" s="538"/>
      <c r="AE101" s="354">
        <v>4</v>
      </c>
      <c r="AF101" s="355"/>
      <c r="AG101" s="355"/>
      <c r="AH101" s="356"/>
      <c r="AI101" s="354">
        <v>4</v>
      </c>
      <c r="AJ101" s="355"/>
      <c r="AK101" s="355"/>
      <c r="AL101" s="356"/>
      <c r="AM101" s="354">
        <v>4</v>
      </c>
      <c r="AN101" s="355"/>
      <c r="AO101" s="355"/>
      <c r="AP101" s="356"/>
      <c r="AQ101" s="354" t="s">
        <v>550</v>
      </c>
      <c r="AR101" s="355"/>
      <c r="AS101" s="355"/>
      <c r="AT101" s="356"/>
      <c r="AU101" s="354" t="s">
        <v>550</v>
      </c>
      <c r="AV101" s="355"/>
      <c r="AW101" s="355"/>
      <c r="AX101" s="356"/>
    </row>
    <row r="102" spans="1:60" ht="26.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510</v>
      </c>
      <c r="AC102" s="538"/>
      <c r="AD102" s="538"/>
      <c r="AE102" s="348">
        <v>4</v>
      </c>
      <c r="AF102" s="348"/>
      <c r="AG102" s="348"/>
      <c r="AH102" s="348"/>
      <c r="AI102" s="348">
        <v>4</v>
      </c>
      <c r="AJ102" s="348"/>
      <c r="AK102" s="348"/>
      <c r="AL102" s="348"/>
      <c r="AM102" s="348">
        <v>4</v>
      </c>
      <c r="AN102" s="348"/>
      <c r="AO102" s="348"/>
      <c r="AP102" s="348"/>
      <c r="AQ102" s="804">
        <v>4</v>
      </c>
      <c r="AR102" s="805"/>
      <c r="AS102" s="805"/>
      <c r="AT102" s="806"/>
      <c r="AU102" s="804">
        <v>4</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511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495</v>
      </c>
      <c r="AC116" s="291"/>
      <c r="AD116" s="292"/>
      <c r="AE116" s="348">
        <v>8</v>
      </c>
      <c r="AF116" s="348"/>
      <c r="AG116" s="348"/>
      <c r="AH116" s="348"/>
      <c r="AI116" s="348">
        <v>8</v>
      </c>
      <c r="AJ116" s="348"/>
      <c r="AK116" s="348"/>
      <c r="AL116" s="348"/>
      <c r="AM116" s="348">
        <v>7</v>
      </c>
      <c r="AN116" s="348"/>
      <c r="AO116" s="348"/>
      <c r="AP116" s="348"/>
      <c r="AQ116" s="354">
        <v>7</v>
      </c>
      <c r="AR116" s="355"/>
      <c r="AS116" s="355"/>
      <c r="AT116" s="355"/>
      <c r="AU116" s="355"/>
      <c r="AV116" s="355"/>
      <c r="AW116" s="355"/>
      <c r="AX116" s="357"/>
    </row>
    <row r="117" spans="1:50" ht="26.2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496</v>
      </c>
      <c r="AC117" s="332"/>
      <c r="AD117" s="333"/>
      <c r="AE117" s="296" t="s">
        <v>512</v>
      </c>
      <c r="AF117" s="296"/>
      <c r="AG117" s="296"/>
      <c r="AH117" s="296"/>
      <c r="AI117" s="296" t="s">
        <v>512</v>
      </c>
      <c r="AJ117" s="296"/>
      <c r="AK117" s="296"/>
      <c r="AL117" s="296"/>
      <c r="AM117" s="296" t="s">
        <v>551</v>
      </c>
      <c r="AN117" s="296"/>
      <c r="AO117" s="296"/>
      <c r="AP117" s="296"/>
      <c r="AQ117" s="296" t="s">
        <v>551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5" t="s">
        <v>330</v>
      </c>
      <c r="B130" s="983"/>
      <c r="C130" s="982" t="s">
        <v>191</v>
      </c>
      <c r="D130" s="983"/>
      <c r="E130" s="298" t="s">
        <v>220</v>
      </c>
      <c r="F130" s="299"/>
      <c r="G130" s="300" t="s">
        <v>488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6"/>
      <c r="B131" s="242"/>
      <c r="C131" s="241"/>
      <c r="D131" s="242"/>
      <c r="E131" s="228" t="s">
        <v>219</v>
      </c>
      <c r="F131" s="229"/>
      <c r="G131" s="226" t="s">
        <v>489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482</v>
      </c>
      <c r="AR133" s="261"/>
      <c r="AS133" s="127" t="s">
        <v>188</v>
      </c>
      <c r="AT133" s="162"/>
      <c r="AU133" s="126">
        <v>2</v>
      </c>
      <c r="AV133" s="126"/>
      <c r="AW133" s="127" t="s">
        <v>177</v>
      </c>
      <c r="AX133" s="128"/>
    </row>
    <row r="134" spans="1:50" ht="31.5" customHeight="1" x14ac:dyDescent="0.15">
      <c r="A134" s="986"/>
      <c r="B134" s="242"/>
      <c r="C134" s="241"/>
      <c r="D134" s="242"/>
      <c r="E134" s="241"/>
      <c r="F134" s="304"/>
      <c r="G134" s="221" t="s">
        <v>497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294</v>
      </c>
      <c r="AC134" s="214"/>
      <c r="AD134" s="214"/>
      <c r="AE134" s="256">
        <v>80</v>
      </c>
      <c r="AF134" s="106"/>
      <c r="AG134" s="106"/>
      <c r="AH134" s="106"/>
      <c r="AI134" s="256">
        <v>80</v>
      </c>
      <c r="AJ134" s="106"/>
      <c r="AK134" s="106"/>
      <c r="AL134" s="106"/>
      <c r="AM134" s="256">
        <v>83</v>
      </c>
      <c r="AN134" s="106"/>
      <c r="AO134" s="106"/>
      <c r="AP134" s="106"/>
      <c r="AQ134" s="256" t="s">
        <v>482</v>
      </c>
      <c r="AR134" s="106"/>
      <c r="AS134" s="106"/>
      <c r="AT134" s="106"/>
      <c r="AU134" s="256" t="s">
        <v>482</v>
      </c>
      <c r="AV134" s="106"/>
      <c r="AW134" s="106"/>
      <c r="AX134" s="205"/>
    </row>
    <row r="135" spans="1:50" ht="31.5" customHeight="1" x14ac:dyDescent="0.15">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294</v>
      </c>
      <c r="AC135" s="123"/>
      <c r="AD135" s="123"/>
      <c r="AE135" s="256" t="s">
        <v>482</v>
      </c>
      <c r="AF135" s="106"/>
      <c r="AG135" s="106"/>
      <c r="AH135" s="106"/>
      <c r="AI135" s="256" t="s">
        <v>482</v>
      </c>
      <c r="AJ135" s="106"/>
      <c r="AK135" s="106"/>
      <c r="AL135" s="106"/>
      <c r="AM135" s="256" t="s">
        <v>482</v>
      </c>
      <c r="AN135" s="106"/>
      <c r="AO135" s="106"/>
      <c r="AP135" s="106"/>
      <c r="AQ135" s="256" t="s">
        <v>482</v>
      </c>
      <c r="AR135" s="106"/>
      <c r="AS135" s="106"/>
      <c r="AT135" s="106"/>
      <c r="AU135" s="256">
        <v>80</v>
      </c>
      <c r="AV135" s="106"/>
      <c r="AW135" s="106"/>
      <c r="AX135" s="205"/>
    </row>
    <row r="136" spans="1:50" ht="18.75" hidden="1" customHeight="1" x14ac:dyDescent="0.15">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6"/>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6"/>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6"/>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6"/>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6"/>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6"/>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6"/>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6"/>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6"/>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6"/>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6"/>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6"/>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36.75" hidden="1" customHeight="1" x14ac:dyDescent="0.15">
      <c r="A248" s="98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36.75" hidden="1" customHeight="1" x14ac:dyDescent="0.15">
      <c r="A249" s="986"/>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345</v>
      </c>
      <c r="D430" s="240"/>
      <c r="E430" s="228" t="s">
        <v>323</v>
      </c>
      <c r="F430" s="438"/>
      <c r="G430" s="230" t="s">
        <v>207</v>
      </c>
      <c r="H430" s="148"/>
      <c r="I430" s="148"/>
      <c r="J430" s="231" t="s">
        <v>482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482</v>
      </c>
      <c r="AF432" s="126"/>
      <c r="AG432" s="127" t="s">
        <v>188</v>
      </c>
      <c r="AH432" s="162"/>
      <c r="AI432" s="172"/>
      <c r="AJ432" s="172"/>
      <c r="AK432" s="172"/>
      <c r="AL432" s="167"/>
      <c r="AM432" s="172"/>
      <c r="AN432" s="172"/>
      <c r="AO432" s="172"/>
      <c r="AP432" s="167"/>
      <c r="AQ432" s="201" t="s">
        <v>482</v>
      </c>
      <c r="AR432" s="126"/>
      <c r="AS432" s="127" t="s">
        <v>188</v>
      </c>
      <c r="AT432" s="162"/>
      <c r="AU432" s="126" t="s">
        <v>482</v>
      </c>
      <c r="AV432" s="126"/>
      <c r="AW432" s="127" t="s">
        <v>177</v>
      </c>
      <c r="AX432" s="128"/>
    </row>
    <row r="433" spans="1:50" ht="23.25" customHeight="1" x14ac:dyDescent="0.15">
      <c r="A433" s="986"/>
      <c r="B433" s="242"/>
      <c r="C433" s="241"/>
      <c r="D433" s="242"/>
      <c r="E433" s="156"/>
      <c r="F433" s="157"/>
      <c r="G433" s="221" t="s">
        <v>482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482</v>
      </c>
      <c r="AC433" s="123"/>
      <c r="AD433" s="123"/>
      <c r="AE433" s="105" t="s">
        <v>482</v>
      </c>
      <c r="AF433" s="106"/>
      <c r="AG433" s="106"/>
      <c r="AH433" s="106"/>
      <c r="AI433" s="105" t="s">
        <v>482</v>
      </c>
      <c r="AJ433" s="106"/>
      <c r="AK433" s="106"/>
      <c r="AL433" s="106"/>
      <c r="AM433" s="105" t="s">
        <v>482</v>
      </c>
      <c r="AN433" s="106"/>
      <c r="AO433" s="106"/>
      <c r="AP433" s="107"/>
      <c r="AQ433" s="105" t="s">
        <v>482</v>
      </c>
      <c r="AR433" s="106"/>
      <c r="AS433" s="106"/>
      <c r="AT433" s="107"/>
      <c r="AU433" s="106" t="s">
        <v>482</v>
      </c>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482</v>
      </c>
      <c r="AC434" s="214"/>
      <c r="AD434" s="214"/>
      <c r="AE434" s="105" t="s">
        <v>482</v>
      </c>
      <c r="AF434" s="106"/>
      <c r="AG434" s="106"/>
      <c r="AH434" s="107"/>
      <c r="AI434" s="105" t="s">
        <v>482</v>
      </c>
      <c r="AJ434" s="106"/>
      <c r="AK434" s="106"/>
      <c r="AL434" s="106"/>
      <c r="AM434" s="105" t="s">
        <v>482</v>
      </c>
      <c r="AN434" s="106"/>
      <c r="AO434" s="106"/>
      <c r="AP434" s="107"/>
      <c r="AQ434" s="105" t="s">
        <v>482</v>
      </c>
      <c r="AR434" s="106"/>
      <c r="AS434" s="106"/>
      <c r="AT434" s="107"/>
      <c r="AU434" s="106" t="s">
        <v>482</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482</v>
      </c>
      <c r="AF435" s="106"/>
      <c r="AG435" s="106"/>
      <c r="AH435" s="107"/>
      <c r="AI435" s="105" t="s">
        <v>482</v>
      </c>
      <c r="AJ435" s="106"/>
      <c r="AK435" s="106"/>
      <c r="AL435" s="106"/>
      <c r="AM435" s="105" t="s">
        <v>482</v>
      </c>
      <c r="AN435" s="106"/>
      <c r="AO435" s="106"/>
      <c r="AP435" s="107"/>
      <c r="AQ435" s="105" t="s">
        <v>482</v>
      </c>
      <c r="AR435" s="106"/>
      <c r="AS435" s="106"/>
      <c r="AT435" s="107"/>
      <c r="AU435" s="106" t="s">
        <v>482</v>
      </c>
      <c r="AV435" s="106"/>
      <c r="AW435" s="106"/>
      <c r="AX435" s="205"/>
    </row>
    <row r="436" spans="1:50" ht="18.75" hidden="1" customHeight="1" x14ac:dyDescent="0.15">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482</v>
      </c>
      <c r="AF457" s="126"/>
      <c r="AG457" s="127" t="s">
        <v>188</v>
      </c>
      <c r="AH457" s="162"/>
      <c r="AI457" s="172"/>
      <c r="AJ457" s="172"/>
      <c r="AK457" s="172"/>
      <c r="AL457" s="167"/>
      <c r="AM457" s="172"/>
      <c r="AN457" s="172"/>
      <c r="AO457" s="172"/>
      <c r="AP457" s="167"/>
      <c r="AQ457" s="201" t="s">
        <v>482</v>
      </c>
      <c r="AR457" s="126"/>
      <c r="AS457" s="127" t="s">
        <v>188</v>
      </c>
      <c r="AT457" s="162"/>
      <c r="AU457" s="126" t="s">
        <v>482</v>
      </c>
      <c r="AV457" s="126"/>
      <c r="AW457" s="127" t="s">
        <v>177</v>
      </c>
      <c r="AX457" s="128"/>
    </row>
    <row r="458" spans="1:50" ht="23.25" customHeight="1" x14ac:dyDescent="0.15">
      <c r="A458" s="986"/>
      <c r="B458" s="242"/>
      <c r="C458" s="241"/>
      <c r="D458" s="242"/>
      <c r="E458" s="156"/>
      <c r="F458" s="157"/>
      <c r="G458" s="221" t="s">
        <v>482</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482</v>
      </c>
      <c r="AC458" s="123"/>
      <c r="AD458" s="123"/>
      <c r="AE458" s="105" t="s">
        <v>482</v>
      </c>
      <c r="AF458" s="106"/>
      <c r="AG458" s="106"/>
      <c r="AH458" s="106"/>
      <c r="AI458" s="105" t="s">
        <v>482</v>
      </c>
      <c r="AJ458" s="106"/>
      <c r="AK458" s="106"/>
      <c r="AL458" s="106"/>
      <c r="AM458" s="105" t="s">
        <v>482</v>
      </c>
      <c r="AN458" s="106"/>
      <c r="AO458" s="106"/>
      <c r="AP458" s="107"/>
      <c r="AQ458" s="105" t="s">
        <v>482</v>
      </c>
      <c r="AR458" s="106"/>
      <c r="AS458" s="106"/>
      <c r="AT458" s="107"/>
      <c r="AU458" s="106" t="s">
        <v>482</v>
      </c>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482</v>
      </c>
      <c r="AC459" s="214"/>
      <c r="AD459" s="214"/>
      <c r="AE459" s="105" t="s">
        <v>482</v>
      </c>
      <c r="AF459" s="106"/>
      <c r="AG459" s="106"/>
      <c r="AH459" s="107"/>
      <c r="AI459" s="105" t="s">
        <v>482</v>
      </c>
      <c r="AJ459" s="106"/>
      <c r="AK459" s="106"/>
      <c r="AL459" s="106"/>
      <c r="AM459" s="105" t="s">
        <v>482</v>
      </c>
      <c r="AN459" s="106"/>
      <c r="AO459" s="106"/>
      <c r="AP459" s="107"/>
      <c r="AQ459" s="105" t="s">
        <v>482</v>
      </c>
      <c r="AR459" s="106"/>
      <c r="AS459" s="106"/>
      <c r="AT459" s="107"/>
      <c r="AU459" s="106" t="s">
        <v>482</v>
      </c>
      <c r="AV459" s="106"/>
      <c r="AW459" s="106"/>
      <c r="AX459" s="205"/>
    </row>
    <row r="460" spans="1:50" ht="23.25" customHeight="1" x14ac:dyDescent="0.15">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482</v>
      </c>
      <c r="AF460" s="106"/>
      <c r="AG460" s="106"/>
      <c r="AH460" s="107"/>
      <c r="AI460" s="105" t="s">
        <v>482</v>
      </c>
      <c r="AJ460" s="106"/>
      <c r="AK460" s="106"/>
      <c r="AL460" s="106"/>
      <c r="AM460" s="105" t="s">
        <v>482</v>
      </c>
      <c r="AN460" s="106"/>
      <c r="AO460" s="106"/>
      <c r="AP460" s="107"/>
      <c r="AQ460" s="105" t="s">
        <v>482</v>
      </c>
      <c r="AR460" s="106"/>
      <c r="AS460" s="106"/>
      <c r="AT460" s="107"/>
      <c r="AU460" s="106" t="s">
        <v>482</v>
      </c>
      <c r="AV460" s="106"/>
      <c r="AW460" s="106"/>
      <c r="AX460" s="205"/>
    </row>
    <row r="461" spans="1:50" ht="18.75" hidden="1" customHeight="1" x14ac:dyDescent="0.15">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6"/>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6"/>
      <c r="B482" s="242"/>
      <c r="C482" s="241"/>
      <c r="D482" s="242"/>
      <c r="E482" s="150" t="s">
        <v>483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6"/>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4.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481</v>
      </c>
      <c r="AE702" s="887"/>
      <c r="AF702" s="887"/>
      <c r="AG702" s="876" t="s">
        <v>528</v>
      </c>
      <c r="AH702" s="877"/>
      <c r="AI702" s="877"/>
      <c r="AJ702" s="877"/>
      <c r="AK702" s="877"/>
      <c r="AL702" s="877"/>
      <c r="AM702" s="877"/>
      <c r="AN702" s="877"/>
      <c r="AO702" s="877"/>
      <c r="AP702" s="877"/>
      <c r="AQ702" s="877"/>
      <c r="AR702" s="877"/>
      <c r="AS702" s="877"/>
      <c r="AT702" s="877"/>
      <c r="AU702" s="877"/>
      <c r="AV702" s="877"/>
      <c r="AW702" s="877"/>
      <c r="AX702" s="878"/>
    </row>
    <row r="703" spans="1:50" ht="3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498</v>
      </c>
      <c r="AH703" s="655"/>
      <c r="AI703" s="655"/>
      <c r="AJ703" s="655"/>
      <c r="AK703" s="655"/>
      <c r="AL703" s="655"/>
      <c r="AM703" s="655"/>
      <c r="AN703" s="655"/>
      <c r="AO703" s="655"/>
      <c r="AP703" s="655"/>
      <c r="AQ703" s="655"/>
      <c r="AR703" s="655"/>
      <c r="AS703" s="655"/>
      <c r="AT703" s="655"/>
      <c r="AU703" s="655"/>
      <c r="AV703" s="655"/>
      <c r="AW703" s="655"/>
      <c r="AX703" s="656"/>
    </row>
    <row r="704" spans="1:50" ht="34.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499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481</v>
      </c>
      <c r="AE705" s="723"/>
      <c r="AF705" s="723"/>
      <c r="AG705" s="150" t="s">
        <v>513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532</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532</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484</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481</v>
      </c>
      <c r="AE709" s="145"/>
      <c r="AF709" s="145"/>
      <c r="AG709" s="654" t="s">
        <v>514</v>
      </c>
      <c r="AH709" s="655"/>
      <c r="AI709" s="655"/>
      <c r="AJ709" s="655"/>
      <c r="AK709" s="655"/>
      <c r="AL709" s="655"/>
      <c r="AM709" s="655"/>
      <c r="AN709" s="655"/>
      <c r="AO709" s="655"/>
      <c r="AP709" s="655"/>
      <c r="AQ709" s="655"/>
      <c r="AR709" s="655"/>
      <c r="AS709" s="655"/>
      <c r="AT709" s="655"/>
      <c r="AU709" s="655"/>
      <c r="AV709" s="655"/>
      <c r="AW709" s="655"/>
      <c r="AX709" s="656"/>
    </row>
    <row r="710" spans="1:50" ht="27"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481</v>
      </c>
      <c r="AE710" s="145"/>
      <c r="AF710" s="145"/>
      <c r="AG710" s="654" t="s">
        <v>500</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481</v>
      </c>
      <c r="AE711" s="145"/>
      <c r="AF711" s="145"/>
      <c r="AG711" s="654" t="s">
        <v>501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484</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4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481</v>
      </c>
      <c r="AE714" s="579"/>
      <c r="AF714" s="580"/>
      <c r="AG714" s="679" t="s">
        <v>515</v>
      </c>
      <c r="AH714" s="680"/>
      <c r="AI714" s="680"/>
      <c r="AJ714" s="680"/>
      <c r="AK714" s="680"/>
      <c r="AL714" s="680"/>
      <c r="AM714" s="680"/>
      <c r="AN714" s="680"/>
      <c r="AO714" s="680"/>
      <c r="AP714" s="680"/>
      <c r="AQ714" s="680"/>
      <c r="AR714" s="680"/>
      <c r="AS714" s="680"/>
      <c r="AT714" s="680"/>
      <c r="AU714" s="680"/>
      <c r="AV714" s="680"/>
      <c r="AW714" s="680"/>
      <c r="AX714" s="681"/>
    </row>
    <row r="715" spans="1:50" ht="47.2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3" t="s">
        <v>502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481</v>
      </c>
      <c r="AE716" s="749"/>
      <c r="AF716" s="749"/>
      <c r="AG716" s="654" t="s">
        <v>553</v>
      </c>
      <c r="AH716" s="655"/>
      <c r="AI716" s="655"/>
      <c r="AJ716" s="655"/>
      <c r="AK716" s="655"/>
      <c r="AL716" s="655"/>
      <c r="AM716" s="655"/>
      <c r="AN716" s="655"/>
      <c r="AO716" s="655"/>
      <c r="AP716" s="655"/>
      <c r="AQ716" s="655"/>
      <c r="AR716" s="655"/>
      <c r="AS716" s="655"/>
      <c r="AT716" s="655"/>
      <c r="AU716" s="655"/>
      <c r="AV716" s="655"/>
      <c r="AW716" s="655"/>
      <c r="AX716" s="656"/>
    </row>
    <row r="717" spans="1:50" ht="41.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481</v>
      </c>
      <c r="AE717" s="145"/>
      <c r="AF717" s="145"/>
      <c r="AG717" s="654" t="s">
        <v>516</v>
      </c>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481</v>
      </c>
      <c r="AE718" s="145"/>
      <c r="AF718" s="145"/>
      <c r="AG718" s="153" t="s">
        <v>503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484</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552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554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555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558</v>
      </c>
      <c r="B733" s="740"/>
      <c r="C733" s="740"/>
      <c r="D733" s="740"/>
      <c r="E733" s="741"/>
      <c r="F733" s="756" t="s">
        <v>559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557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518</v>
      </c>
      <c r="F737" s="89"/>
      <c r="G737" s="89"/>
      <c r="H737" s="89"/>
      <c r="I737" s="89"/>
      <c r="J737" s="89"/>
      <c r="K737" s="89"/>
      <c r="L737" s="89"/>
      <c r="M737" s="89"/>
      <c r="N737" s="95" t="s">
        <v>321</v>
      </c>
      <c r="O737" s="95"/>
      <c r="P737" s="95"/>
      <c r="Q737" s="95"/>
      <c r="R737" s="89" t="s">
        <v>520</v>
      </c>
      <c r="S737" s="89"/>
      <c r="T737" s="89"/>
      <c r="U737" s="89"/>
      <c r="V737" s="89"/>
      <c r="W737" s="89"/>
      <c r="X737" s="89"/>
      <c r="Y737" s="89"/>
      <c r="Z737" s="89"/>
      <c r="AA737" s="95" t="s">
        <v>320</v>
      </c>
      <c r="AB737" s="95"/>
      <c r="AC737" s="95"/>
      <c r="AD737" s="95"/>
      <c r="AE737" s="89" t="s">
        <v>522</v>
      </c>
      <c r="AF737" s="89"/>
      <c r="AG737" s="89"/>
      <c r="AH737" s="89"/>
      <c r="AI737" s="89"/>
      <c r="AJ737" s="89"/>
      <c r="AK737" s="89"/>
      <c r="AL737" s="89"/>
      <c r="AM737" s="89"/>
      <c r="AN737" s="95" t="s">
        <v>319</v>
      </c>
      <c r="AO737" s="95"/>
      <c r="AP737" s="95"/>
      <c r="AQ737" s="95"/>
      <c r="AR737" s="96" t="s">
        <v>524</v>
      </c>
      <c r="AS737" s="97"/>
      <c r="AT737" s="97"/>
      <c r="AU737" s="97"/>
      <c r="AV737" s="97"/>
      <c r="AW737" s="97"/>
      <c r="AX737" s="98"/>
      <c r="AY737" s="74"/>
      <c r="AZ737" s="74"/>
    </row>
    <row r="738" spans="1:52" ht="24.75" customHeight="1" x14ac:dyDescent="0.15">
      <c r="A738" s="86" t="s">
        <v>318</v>
      </c>
      <c r="B738" s="87"/>
      <c r="C738" s="87"/>
      <c r="D738" s="88"/>
      <c r="E738" s="89" t="s">
        <v>519</v>
      </c>
      <c r="F738" s="89"/>
      <c r="G738" s="89"/>
      <c r="H738" s="89"/>
      <c r="I738" s="89"/>
      <c r="J738" s="89"/>
      <c r="K738" s="89"/>
      <c r="L738" s="89"/>
      <c r="M738" s="89"/>
      <c r="N738" s="95" t="s">
        <v>317</v>
      </c>
      <c r="O738" s="95"/>
      <c r="P738" s="95"/>
      <c r="Q738" s="95"/>
      <c r="R738" s="89" t="s">
        <v>521</v>
      </c>
      <c r="S738" s="89"/>
      <c r="T738" s="89"/>
      <c r="U738" s="89"/>
      <c r="V738" s="89"/>
      <c r="W738" s="89"/>
      <c r="X738" s="89"/>
      <c r="Y738" s="89"/>
      <c r="Z738" s="89"/>
      <c r="AA738" s="95" t="s">
        <v>316</v>
      </c>
      <c r="AB738" s="95"/>
      <c r="AC738" s="95"/>
      <c r="AD738" s="95"/>
      <c r="AE738" s="89" t="s">
        <v>523</v>
      </c>
      <c r="AF738" s="89"/>
      <c r="AG738" s="89"/>
      <c r="AH738" s="89"/>
      <c r="AI738" s="89"/>
      <c r="AJ738" s="89"/>
      <c r="AK738" s="89"/>
      <c r="AL738" s="89"/>
      <c r="AM738" s="89"/>
      <c r="AN738" s="95" t="s">
        <v>315</v>
      </c>
      <c r="AO738" s="95"/>
      <c r="AP738" s="95"/>
      <c r="AQ738" s="95"/>
      <c r="AR738" s="96" t="s">
        <v>504</v>
      </c>
      <c r="AS738" s="97"/>
      <c r="AT738" s="97"/>
      <c r="AU738" s="97"/>
      <c r="AV738" s="97"/>
      <c r="AW738" s="97"/>
      <c r="AX738" s="98"/>
    </row>
    <row r="739" spans="1:52" ht="24.75" customHeight="1" x14ac:dyDescent="0.15">
      <c r="A739" s="86" t="s">
        <v>314</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485</v>
      </c>
      <c r="F740" s="111"/>
      <c r="G740" s="111"/>
      <c r="H740" s="78" t="str">
        <f>IF(E740="", "", "(")</f>
        <v>(</v>
      </c>
      <c r="I740" s="111"/>
      <c r="J740" s="111"/>
      <c r="K740" s="78" t="str">
        <f>IF(OR(I740="　", I740=""), "", "-")</f>
        <v/>
      </c>
      <c r="L740" s="112">
        <v>217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8.7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5.7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533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33.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45" customHeight="1" x14ac:dyDescent="0.15">
      <c r="A782" s="543"/>
      <c r="B782" s="753"/>
      <c r="C782" s="753"/>
      <c r="D782" s="753"/>
      <c r="E782" s="753"/>
      <c r="F782" s="754"/>
      <c r="G782" s="439" t="s">
        <v>535</v>
      </c>
      <c r="H782" s="440"/>
      <c r="I782" s="440"/>
      <c r="J782" s="440"/>
      <c r="K782" s="441"/>
      <c r="L782" s="442" t="s">
        <v>534</v>
      </c>
      <c r="M782" s="443"/>
      <c r="N782" s="443"/>
      <c r="O782" s="443"/>
      <c r="P782" s="443"/>
      <c r="Q782" s="443"/>
      <c r="R782" s="443"/>
      <c r="S782" s="443"/>
      <c r="T782" s="443"/>
      <c r="U782" s="443"/>
      <c r="V782" s="443"/>
      <c r="W782" s="443"/>
      <c r="X782" s="444"/>
      <c r="Y782" s="445">
        <v>15</v>
      </c>
      <c r="Z782" s="446"/>
      <c r="AA782" s="446"/>
      <c r="AB782" s="544"/>
      <c r="AC782" s="439" t="s">
        <v>535</v>
      </c>
      <c r="AD782" s="440"/>
      <c r="AE782" s="440"/>
      <c r="AF782" s="440"/>
      <c r="AG782" s="441"/>
      <c r="AH782" s="442" t="s">
        <v>536</v>
      </c>
      <c r="AI782" s="443"/>
      <c r="AJ782" s="443"/>
      <c r="AK782" s="443"/>
      <c r="AL782" s="443"/>
      <c r="AM782" s="443"/>
      <c r="AN782" s="443"/>
      <c r="AO782" s="443"/>
      <c r="AP782" s="443"/>
      <c r="AQ782" s="443"/>
      <c r="AR782" s="443"/>
      <c r="AS782" s="443"/>
      <c r="AT782" s="444"/>
      <c r="AU782" s="445">
        <v>15</v>
      </c>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34.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57.75" customHeight="1" x14ac:dyDescent="0.15">
      <c r="A838" s="394">
        <v>1</v>
      </c>
      <c r="B838" s="394">
        <v>1</v>
      </c>
      <c r="C838" s="408" t="s">
        <v>538</v>
      </c>
      <c r="D838" s="408"/>
      <c r="E838" s="408"/>
      <c r="F838" s="408"/>
      <c r="G838" s="408"/>
      <c r="H838" s="408"/>
      <c r="I838" s="408"/>
      <c r="J838" s="409">
        <v>2000012100001</v>
      </c>
      <c r="K838" s="410"/>
      <c r="L838" s="410"/>
      <c r="M838" s="410"/>
      <c r="N838" s="410"/>
      <c r="O838" s="410"/>
      <c r="P838" s="415" t="s">
        <v>540</v>
      </c>
      <c r="Q838" s="307"/>
      <c r="R838" s="307"/>
      <c r="S838" s="307"/>
      <c r="T838" s="307"/>
      <c r="U838" s="307"/>
      <c r="V838" s="307"/>
      <c r="W838" s="307"/>
      <c r="X838" s="307"/>
      <c r="Y838" s="308">
        <v>15</v>
      </c>
      <c r="Z838" s="309"/>
      <c r="AA838" s="309"/>
      <c r="AB838" s="310"/>
      <c r="AC838" s="318" t="s">
        <v>79</v>
      </c>
      <c r="AD838" s="413"/>
      <c r="AE838" s="413"/>
      <c r="AF838" s="413"/>
      <c r="AG838" s="413"/>
      <c r="AH838" s="411" t="s">
        <v>541</v>
      </c>
      <c r="AI838" s="412"/>
      <c r="AJ838" s="412"/>
      <c r="AK838" s="412"/>
      <c r="AL838" s="315" t="s">
        <v>541</v>
      </c>
      <c r="AM838" s="316"/>
      <c r="AN838" s="316"/>
      <c r="AO838" s="317"/>
      <c r="AP838" s="311"/>
      <c r="AQ838" s="311"/>
      <c r="AR838" s="311"/>
      <c r="AS838" s="311"/>
      <c r="AT838" s="311"/>
      <c r="AU838" s="311"/>
      <c r="AV838" s="311"/>
      <c r="AW838" s="311"/>
      <c r="AX838" s="311"/>
    </row>
    <row r="839" spans="1:50" ht="57.75" customHeight="1" x14ac:dyDescent="0.15">
      <c r="A839" s="394">
        <v>2</v>
      </c>
      <c r="B839" s="394">
        <v>1</v>
      </c>
      <c r="C839" s="414" t="s">
        <v>539</v>
      </c>
      <c r="D839" s="408"/>
      <c r="E839" s="408"/>
      <c r="F839" s="408"/>
      <c r="G839" s="408"/>
      <c r="H839" s="408"/>
      <c r="I839" s="408"/>
      <c r="J839" s="409">
        <v>2000012100001</v>
      </c>
      <c r="K839" s="410"/>
      <c r="L839" s="410"/>
      <c r="M839" s="410"/>
      <c r="N839" s="410"/>
      <c r="O839" s="410"/>
      <c r="P839" s="415" t="s">
        <v>534</v>
      </c>
      <c r="Q839" s="307"/>
      <c r="R839" s="307"/>
      <c r="S839" s="307"/>
      <c r="T839" s="307"/>
      <c r="U839" s="307"/>
      <c r="V839" s="307"/>
      <c r="W839" s="307"/>
      <c r="X839" s="307"/>
      <c r="Y839" s="308">
        <v>14</v>
      </c>
      <c r="Z839" s="309"/>
      <c r="AA839" s="309"/>
      <c r="AB839" s="310"/>
      <c r="AC839" s="318" t="s">
        <v>79</v>
      </c>
      <c r="AD839" s="318"/>
      <c r="AE839" s="318"/>
      <c r="AF839" s="318"/>
      <c r="AG839" s="318"/>
      <c r="AH839" s="411" t="s">
        <v>541</v>
      </c>
      <c r="AI839" s="412"/>
      <c r="AJ839" s="412"/>
      <c r="AK839" s="412"/>
      <c r="AL839" s="315" t="s">
        <v>541</v>
      </c>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542</v>
      </c>
      <c r="D871" s="408"/>
      <c r="E871" s="408"/>
      <c r="F871" s="408"/>
      <c r="G871" s="408"/>
      <c r="H871" s="408"/>
      <c r="I871" s="408"/>
      <c r="J871" s="409">
        <v>9120001077496</v>
      </c>
      <c r="K871" s="410"/>
      <c r="L871" s="410"/>
      <c r="M871" s="410"/>
      <c r="N871" s="410"/>
      <c r="O871" s="410"/>
      <c r="P871" s="415" t="s">
        <v>546</v>
      </c>
      <c r="Q871" s="307"/>
      <c r="R871" s="307"/>
      <c r="S871" s="307"/>
      <c r="T871" s="307"/>
      <c r="U871" s="307"/>
      <c r="V871" s="307"/>
      <c r="W871" s="307"/>
      <c r="X871" s="307"/>
      <c r="Y871" s="308">
        <v>15</v>
      </c>
      <c r="Z871" s="309"/>
      <c r="AA871" s="309"/>
      <c r="AB871" s="310"/>
      <c r="AC871" s="318" t="s">
        <v>302</v>
      </c>
      <c r="AD871" s="413"/>
      <c r="AE871" s="413"/>
      <c r="AF871" s="413"/>
      <c r="AG871" s="413"/>
      <c r="AH871" s="411" t="s">
        <v>541</v>
      </c>
      <c r="AI871" s="412"/>
      <c r="AJ871" s="412"/>
      <c r="AK871" s="412"/>
      <c r="AL871" s="315">
        <v>99.55</v>
      </c>
      <c r="AM871" s="316"/>
      <c r="AN871" s="316"/>
      <c r="AO871" s="317"/>
      <c r="AP871" s="311"/>
      <c r="AQ871" s="311"/>
      <c r="AR871" s="311"/>
      <c r="AS871" s="311"/>
      <c r="AT871" s="311"/>
      <c r="AU871" s="311"/>
      <c r="AV871" s="311"/>
      <c r="AW871" s="311"/>
      <c r="AX871" s="311"/>
    </row>
    <row r="872" spans="1:50" ht="60.75" customHeight="1" x14ac:dyDescent="0.15">
      <c r="A872" s="394">
        <v>2</v>
      </c>
      <c r="B872" s="394">
        <v>1</v>
      </c>
      <c r="C872" s="414" t="s">
        <v>543</v>
      </c>
      <c r="D872" s="408"/>
      <c r="E872" s="408"/>
      <c r="F872" s="408"/>
      <c r="G872" s="408"/>
      <c r="H872" s="408"/>
      <c r="I872" s="408"/>
      <c r="J872" s="409">
        <v>3011101055078</v>
      </c>
      <c r="K872" s="410"/>
      <c r="L872" s="410"/>
      <c r="M872" s="410"/>
      <c r="N872" s="410"/>
      <c r="O872" s="410"/>
      <c r="P872" s="415" t="s">
        <v>547</v>
      </c>
      <c r="Q872" s="307"/>
      <c r="R872" s="307"/>
      <c r="S872" s="307"/>
      <c r="T872" s="307"/>
      <c r="U872" s="307"/>
      <c r="V872" s="307"/>
      <c r="W872" s="307"/>
      <c r="X872" s="307"/>
      <c r="Y872" s="308">
        <v>14</v>
      </c>
      <c r="Z872" s="309"/>
      <c r="AA872" s="309"/>
      <c r="AB872" s="310"/>
      <c r="AC872" s="318" t="s">
        <v>302</v>
      </c>
      <c r="AD872" s="318"/>
      <c r="AE872" s="318"/>
      <c r="AF872" s="318"/>
      <c r="AG872" s="318"/>
      <c r="AH872" s="411" t="s">
        <v>541</v>
      </c>
      <c r="AI872" s="412"/>
      <c r="AJ872" s="412"/>
      <c r="AK872" s="412"/>
      <c r="AL872" s="315">
        <v>90</v>
      </c>
      <c r="AM872" s="316"/>
      <c r="AN872" s="316"/>
      <c r="AO872" s="317"/>
      <c r="AP872" s="311"/>
      <c r="AQ872" s="311"/>
      <c r="AR872" s="311"/>
      <c r="AS872" s="311"/>
      <c r="AT872" s="311"/>
      <c r="AU872" s="311"/>
      <c r="AV872" s="311"/>
      <c r="AW872" s="311"/>
      <c r="AX872" s="311"/>
    </row>
    <row r="873" spans="1:50" ht="49.5" customHeight="1" x14ac:dyDescent="0.15">
      <c r="A873" s="394">
        <v>3</v>
      </c>
      <c r="B873" s="394">
        <v>1</v>
      </c>
      <c r="C873" s="414" t="s">
        <v>544</v>
      </c>
      <c r="D873" s="408"/>
      <c r="E873" s="408"/>
      <c r="F873" s="408"/>
      <c r="G873" s="408"/>
      <c r="H873" s="408"/>
      <c r="I873" s="408"/>
      <c r="J873" s="409">
        <v>3010401082419</v>
      </c>
      <c r="K873" s="410"/>
      <c r="L873" s="410"/>
      <c r="M873" s="410"/>
      <c r="N873" s="410"/>
      <c r="O873" s="410"/>
      <c r="P873" s="415" t="s">
        <v>548</v>
      </c>
      <c r="Q873" s="307"/>
      <c r="R873" s="307"/>
      <c r="S873" s="307"/>
      <c r="T873" s="307"/>
      <c r="U873" s="307"/>
      <c r="V873" s="307"/>
      <c r="W873" s="307"/>
      <c r="X873" s="307"/>
      <c r="Y873" s="308">
        <v>0</v>
      </c>
      <c r="Z873" s="309"/>
      <c r="AA873" s="309"/>
      <c r="AB873" s="310"/>
      <c r="AC873" s="318" t="s">
        <v>295</v>
      </c>
      <c r="AD873" s="318"/>
      <c r="AE873" s="318"/>
      <c r="AF873" s="318"/>
      <c r="AG873" s="318"/>
      <c r="AH873" s="313">
        <v>1</v>
      </c>
      <c r="AI873" s="314"/>
      <c r="AJ873" s="314"/>
      <c r="AK873" s="314"/>
      <c r="AL873" s="315">
        <v>97.89</v>
      </c>
      <c r="AM873" s="316"/>
      <c r="AN873" s="316"/>
      <c r="AO873" s="317"/>
      <c r="AP873" s="311"/>
      <c r="AQ873" s="311"/>
      <c r="AR873" s="311"/>
      <c r="AS873" s="311"/>
      <c r="AT873" s="311"/>
      <c r="AU873" s="311"/>
      <c r="AV873" s="311"/>
      <c r="AW873" s="311"/>
      <c r="AX873" s="311"/>
    </row>
    <row r="874" spans="1:50" ht="48.75" customHeight="1" x14ac:dyDescent="0.15">
      <c r="A874" s="394">
        <v>4</v>
      </c>
      <c r="B874" s="394">
        <v>1</v>
      </c>
      <c r="C874" s="414" t="s">
        <v>545</v>
      </c>
      <c r="D874" s="408"/>
      <c r="E874" s="408"/>
      <c r="F874" s="408"/>
      <c r="G874" s="408"/>
      <c r="H874" s="408"/>
      <c r="I874" s="408"/>
      <c r="J874" s="409" t="s">
        <v>541</v>
      </c>
      <c r="K874" s="410"/>
      <c r="L874" s="410"/>
      <c r="M874" s="410"/>
      <c r="N874" s="410"/>
      <c r="O874" s="410"/>
      <c r="P874" s="415" t="s">
        <v>549</v>
      </c>
      <c r="Q874" s="307"/>
      <c r="R874" s="307"/>
      <c r="S874" s="307"/>
      <c r="T874" s="307"/>
      <c r="U874" s="307"/>
      <c r="V874" s="307"/>
      <c r="W874" s="307"/>
      <c r="X874" s="307"/>
      <c r="Y874" s="308">
        <v>0</v>
      </c>
      <c r="Z874" s="309"/>
      <c r="AA874" s="309"/>
      <c r="AB874" s="310"/>
      <c r="AC874" s="318" t="s">
        <v>302</v>
      </c>
      <c r="AD874" s="318"/>
      <c r="AE874" s="318"/>
      <c r="AF874" s="318"/>
      <c r="AG874" s="318"/>
      <c r="AH874" s="313" t="s">
        <v>541</v>
      </c>
      <c r="AI874" s="314"/>
      <c r="AJ874" s="314"/>
      <c r="AK874" s="314"/>
      <c r="AL874" s="315">
        <v>82.92</v>
      </c>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customHeight="1" x14ac:dyDescent="0.15">
      <c r="A1103" s="394">
        <v>1</v>
      </c>
      <c r="B1103" s="394">
        <v>1</v>
      </c>
      <c r="C1103" s="884"/>
      <c r="D1103" s="884"/>
      <c r="E1103" s="251" t="s">
        <v>541</v>
      </c>
      <c r="F1103" s="883"/>
      <c r="G1103" s="883"/>
      <c r="H1103" s="883"/>
      <c r="I1103" s="883"/>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3">
    <cfRule type="expression" dxfId="2091" priority="13881">
      <formula>IF(RIGHT(TEXT(Y783,"0.#"),1)=".",FALSE,TRUE)</formula>
    </cfRule>
    <cfRule type="expression" dxfId="2090" priority="13882">
      <formula>IF(RIGHT(TEXT(Y783,"0.#"),1)=".",TRUE,FALSE)</formula>
    </cfRule>
  </conditionalFormatting>
  <conditionalFormatting sqref="Y792">
    <cfRule type="expression" dxfId="2089" priority="13877">
      <formula>IF(RIGHT(TEXT(Y792,"0.#"),1)=".",FALSE,TRUE)</formula>
    </cfRule>
    <cfRule type="expression" dxfId="2088" priority="13878">
      <formula>IF(RIGHT(TEXT(Y792,"0.#"),1)=".",TRUE,FALSE)</formula>
    </cfRule>
  </conditionalFormatting>
  <conditionalFormatting sqref="Y823:Y830 Y821 Y810:Y817 Y808 Y797:Y804 Y795">
    <cfRule type="expression" dxfId="2087" priority="13659">
      <formula>IF(RIGHT(TEXT(Y795,"0.#"),1)=".",FALSE,TRUE)</formula>
    </cfRule>
    <cfRule type="expression" dxfId="2086" priority="13660">
      <formula>IF(RIGHT(TEXT(Y795,"0.#"),1)=".",TRUE,FALSE)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4:Y791 Y782">
    <cfRule type="expression" dxfId="2079" priority="13683">
      <formula>IF(RIGHT(TEXT(Y782,"0.#"),1)=".",FALSE,TRUE)</formula>
    </cfRule>
    <cfRule type="expression" dxfId="2078" priority="13684">
      <formula>IF(RIGHT(TEXT(Y782,"0.#"),1)=".",TRUE,FALSE)</formula>
    </cfRule>
  </conditionalFormatting>
  <conditionalFormatting sqref="AU783">
    <cfRule type="expression" dxfId="2077" priority="13681">
      <formula>IF(RIGHT(TEXT(AU783,"0.#"),1)=".",FALSE,TRUE)</formula>
    </cfRule>
    <cfRule type="expression" dxfId="2076" priority="13682">
      <formula>IF(RIGHT(TEXT(AU783,"0.#"),1)=".",TRUE,FALSE)</formula>
    </cfRule>
  </conditionalFormatting>
  <conditionalFormatting sqref="AU792">
    <cfRule type="expression" dxfId="2075" priority="13679">
      <formula>IF(RIGHT(TEXT(AU792,"0.#"),1)=".",FALSE,TRUE)</formula>
    </cfRule>
    <cfRule type="expression" dxfId="2074" priority="13680">
      <formula>IF(RIGHT(TEXT(AU792,"0.#"),1)=".",TRUE,FALSE)</formula>
    </cfRule>
  </conditionalFormatting>
  <conditionalFormatting sqref="AU784:AU791 AU782">
    <cfRule type="expression" dxfId="2073" priority="13677">
      <formula>IF(RIGHT(TEXT(AU782,"0.#"),1)=".",FALSE,TRUE)</formula>
    </cfRule>
    <cfRule type="expression" dxfId="2072" priority="13678">
      <formula>IF(RIGHT(TEXT(AU782,"0.#"),1)=".",TRUE,FALSE)</formula>
    </cfRule>
  </conditionalFormatting>
  <conditionalFormatting sqref="Y822 Y809 Y796">
    <cfRule type="expression" dxfId="2071" priority="13663">
      <formula>IF(RIGHT(TEXT(Y796,"0.#"),1)=".",FALSE,TRUE)</formula>
    </cfRule>
    <cfRule type="expression" dxfId="2070" priority="13664">
      <formula>IF(RIGHT(TEXT(Y796,"0.#"),1)=".",TRUE,FALSE)</formula>
    </cfRule>
  </conditionalFormatting>
  <conditionalFormatting sqref="Y831 Y818 Y805">
    <cfRule type="expression" dxfId="2069" priority="13661">
      <formula>IF(RIGHT(TEXT(Y805,"0.#"),1)=".",FALSE,TRUE)</formula>
    </cfRule>
    <cfRule type="expression" dxfId="2068" priority="13662">
      <formula>IF(RIGHT(TEXT(Y805,"0.#"),1)=".",TRUE,FALSE)</formula>
    </cfRule>
  </conditionalFormatting>
  <conditionalFormatting sqref="AU822 AU809 AU796">
    <cfRule type="expression" dxfId="2067" priority="13657">
      <formula>IF(RIGHT(TEXT(AU796,"0.#"),1)=".",FALSE,TRUE)</formula>
    </cfRule>
    <cfRule type="expression" dxfId="2066" priority="13658">
      <formula>IF(RIGHT(TEXT(AU796,"0.#"),1)=".",TRUE,FALSE)</formula>
    </cfRule>
  </conditionalFormatting>
  <conditionalFormatting sqref="AU831 AU818 AU805">
    <cfRule type="expression" dxfId="2065" priority="13655">
      <formula>IF(RIGHT(TEXT(AU805,"0.#"),1)=".",FALSE,TRUE)</formula>
    </cfRule>
    <cfRule type="expression" dxfId="2064" priority="13656">
      <formula>IF(RIGHT(TEXT(AU805,"0.#"),1)=".",TRUE,FALSE)</formula>
    </cfRule>
  </conditionalFormatting>
  <conditionalFormatting sqref="AU823:AU830 AU821 AU810:AU817 AU808 AU797:AU804 AU795">
    <cfRule type="expression" dxfId="2063" priority="13653">
      <formula>IF(RIGHT(TEXT(AU795,"0.#"),1)=".",FALSE,TRUE)</formula>
    </cfRule>
    <cfRule type="expression" dxfId="2062" priority="13654">
      <formula>IF(RIGHT(TEXT(AU795,"0.#"),1)=".",TRUE,FALSE)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481</v>
      </c>
      <c r="C10" s="13" t="str">
        <f t="shared" si="0"/>
        <v>国土強靱化施策</v>
      </c>
      <c r="D10" s="13" t="str">
        <f t="shared" si="8"/>
        <v>海洋政策、国土強靱化施策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2020-09-15T12:08:07Z</cp:lastPrinted>
  <dcterms:created xsi:type="dcterms:W3CDTF">2012-03-13T00:50:25Z</dcterms:created>
  <dcterms:modified xsi:type="dcterms:W3CDTF">2020-09-17T00:52:13Z</dcterms:modified>
</cp:coreProperties>
</file>