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9.124.13\disk1\★国際企画室（H27.12～）\07_予算（要求・実施）\R2d\☆行政部費\200522 行政事業レビュー（総務課依頼）\200918_最終公表に向けたレビューシート等の追記・修正等\提出\"/>
    </mc:Choice>
  </mc:AlternateContent>
  <bookViews>
    <workbookView xWindow="-20520" yWindow="2745" windowWidth="20640" windowHeight="11160"/>
  </bookViews>
  <sheets>
    <sheet name="行政事業レビューシート" sheetId="3" r:id="rId1"/>
    <sheet name="入力規則等" sheetId="4" r:id="rId2"/>
  </sheets>
  <definedNames>
    <definedName name="_xlnm.Print_Area" localSheetId="0">行政事業レビューシート!$A$1:$AX$1118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<sst xmlns="http://schemas.openxmlformats.org/spreadsheetml/2006/main" count="2190" uniqueCount="557">
  <si>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</si>
  <si>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</si>
  <si>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</si>
  <si>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</si>
  <si>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</si>
  <si>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</si>
  <si>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</si>
  <si>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</si>
  <si>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</si>
  <si>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</si>
  <si>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</si>
  <si>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</si>
  <si>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</si>
  <si>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</si>
  <si>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</si>
  <si>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</si>
  <si>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</si>
  <si>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</si>
  <si>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</si>
  <si>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</si>
  <si>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</si>
  <si>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</si>
  <si>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</si>
  <si>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</si>
  <si>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</si>
  <si>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</si>
  <si>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</si>
  <si>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</si>
  <si>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</si>
  <si>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</si>
  <si>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</si>
  <si>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</si>
  <si>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</si>
  <si>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</si>
  <si>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</si>
  <si>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</si>
  <si>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</si>
  <si>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</si>
  <si>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</si>
  <si>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</si>
  <si>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</si>
  <si>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</si>
  <si>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</si>
  <si>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</si>
  <si>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</si>
  <si>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</si>
  <si>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</si>
  <si>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</si>
  <si>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</si>
  <si>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</si>
  <si>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</si>
  <si>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</si>
  <si>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</si>
  <si>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</si>
  <si>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</si>
  <si>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</si>
  <si>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</si>
  <si>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</si>
  <si>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</si>
  <si>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</si>
  <si>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</si>
  <si>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</si>
  <si>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</si>
  <si>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</si>
  <si>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</si>
  <si>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</si>
  <si>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</si>
  <si>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</si>
  <si>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</si>
  <si>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</si>
  <si>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</si>
  <si>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</si>
  <si>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</si>
  <si>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</si>
  <si>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</si>
  <si>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</si>
  <si>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</si>
  <si>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</si>
  <si>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</si>
  <si>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</si>
  <si>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</si>
  <si>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</si>
  <si>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</si>
  <si>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</si>
  <si>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</si>
  <si>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</si>
  <si>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</si>
  <si>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</si>
  <si>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</si>
  <si>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</si>
  <si>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</si>
  <si>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</si>
  <si>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</si>
  <si>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</si>
  <si>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</si>
  <si>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</si>
  <si>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</si>
  <si>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</si>
  <si>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</si>
  <si>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</si>
  <si>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</si>
  <si>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</si>
  <si>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</si>
  <si>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</si>
  <si>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</si>
  <si>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</si>
  <si>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</si>
  <si>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</si>
  <si>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</si>
  <si>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</si>
  <si>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</si>
  <si>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</si>
  <si>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</si>
  <si>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</si>
  <si>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</si>
  <si>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</si>
  <si>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</si>
  <si>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</si>
  <si>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</si>
  <si>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</si>
  <si>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</si>
  <si>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</si>
  <si>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</si>
  <si>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</si>
  <si>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</si>
  <si>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</si>
  <si>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</si>
  <si>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</si>
  <si>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</si>
  <si>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</si>
  <si>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</si>
  <si>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</si>
  <si>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</si>
  <si>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</si>
  <si>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</si>
  <si>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</si>
  <si>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</si>
  <si>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</si>
  <si>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</si>
  <si>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</si>
  <si>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</si>
  <si>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</si>
  <si>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</si>
  <si>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</si>
  <si>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</si>
  <si>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</si>
  <si>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</si>
  <si>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</si>
  <si>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</si>
  <si>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</si>
  <si>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</si>
  <si>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</si>
  <si>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</si>
  <si>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</si>
  <si>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</si>
  <si>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</si>
  <si>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</si>
  <si>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</si>
  <si>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</si>
  <si>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</si>
  <si>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</si>
  <si>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</si>
  <si>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</si>
  <si>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</si>
  <si>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</si>
  <si>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</si>
  <si>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</si>
  <si>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</si>
  <si>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</si>
  <si>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</si>
  <si>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</si>
  <si>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</si>
  <si>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</si>
  <si>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</si>
  <si>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</si>
  <si>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</si>
  <si>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</si>
  <si>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</si>
  <si>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</si>
  <si>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</si>
  <si>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</si>
  <si>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</si>
  <si>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</si>
  <si>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</si>
  <si>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</si>
  <si>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</si>
  <si>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</si>
  <si>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</si>
  <si>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</si>
  <si>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</si>
  <si>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</si>
  <si>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</si>
  <si>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</si>
  <si>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</si>
  <si>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</si>
  <si>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</si>
  <si>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</si>
  <si>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</si>
  <si>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</si>
  <si>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</si>
  <si>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</si>
  <si>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</si>
  <si>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</si>
  <si>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</si>
  <si>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</si>
  <si>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</si>
  <si>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</si>
  <si>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</si>
  <si>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</si>
  <si>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</si>
  <si>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</si>
  <si>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</si>
  <si>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</si>
  <si>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</si>
  <si>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</si>
  <si>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</si>
  <si>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</si>
  <si>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</si>
  <si>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</si>
  <si>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</si>
  <si>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</si>
  <si>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</si>
  <si>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</si>
  <si>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</si>
  <si>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</si>
  <si>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</si>
  <si>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</si>
  <si>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</si>
  <si>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</si>
  <si>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</si>
  <si>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</si>
  <si>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</si>
  <si>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</si>
  <si>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</si>
  <si>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</si>
  <si>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</si>
  <si>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</si>
  <si>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</si>
  <si>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</si>
  <si>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</si>
  <si>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</si>
  <si>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</si>
  <si>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</si>
  <si>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</si>
  <si>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</si>
  <si>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</si>
  <si>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</si>
  <si>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</si>
  <si>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</si>
  <si>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</si>
  <si>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</si>
  <si>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</si>
  <si>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</si>
  <si>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</si>
  <si>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</si>
  <si>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</si>
  <si>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</si>
  <si>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</si>
  <si>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</si>
  <si>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</si>
  <si>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</si>
  <si>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</si>
  <si>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</si>
  <si>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</si>
  <si>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</si>
  <si>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</si>
  <si>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</si>
  <si>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</si>
  <si>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</si>
  <si>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</si>
  <si>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</si>
  <si>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</si>
  <si>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</si>
  <si>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</si>
  <si>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</si>
  <si>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</si>
  <si>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</si>
  <si>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</si>
  <si>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</si>
  <si>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</si>
  <si>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</si>
  <si>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</si>
  <si>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</si>
  <si>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</si>
  <si>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</si>
  <si>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</si>
  <si>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</si>
  <si>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</si>
  <si>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</si>
  <si>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</si>
  <si>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</si>
  <si>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</si>
  <si>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</si>
  <si>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</si>
  <si>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</si>
  <si>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</si>
  <si>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</si>
  <si>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</si>
  <si>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</si>
  <si>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</si>
  <si>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</si>
  <si>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</si>
  <si>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</si>
  <si>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</si>
  <si>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</si>
  <si>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</si>
  <si>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</si>
  <si>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</si>
  <si>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</si>
  <si>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</si>
  <si>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</si>
  <si>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</si>
  <si>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</si>
  <si>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</si>
  <si>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</si>
  <si>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</si>
  <si>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</si>
  <si>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</si>
  <si>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</si>
  <si>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</si>
  <si>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</si>
  <si>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</si>
  <si>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</si>
  <si>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</si>
  <si>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</si>
  <si>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</si>
  <si>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</si>
  <si>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</si>
  <si>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</si>
  <si>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</si>
  <si>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</si>
  <si>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</si>
  <si>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</si>
  <si>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</si>
  <si>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</si>
  <si>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</si>
  <si>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</si>
  <si>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</si>
  <si>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</si>
  <si>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</si>
  <si>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</si>
  <si>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</si>
  <si>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</si>
  <si>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</si>
  <si>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</si>
  <si>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</si>
  <si>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</si>
  <si>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</si>
  <si>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</si>
  <si>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</si>
  <si>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</si>
  <si>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</si>
  <si>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</si>
  <si>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</si>
  <si>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</si>
  <si>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</si>
  <si>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</si>
  <si>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</si>
  <si>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</si>
  <si>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</si>
  <si>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</si>
  <si>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</si>
  <si>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</si>
  <si>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</si>
  <si>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</si>
  <si>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</si>
  <si>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</si>
  <si>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</si>
  <si>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</si>
  <si>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</si>
  <si>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</si>
  <si>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</si>
  <si>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</si>
  <si>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</si>
  <si>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</si>
  <si>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</si>
  <si>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</si>
  <si>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</si>
  <si>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</si>
  <si>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</si>
  <si>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</si>
  <si>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</si>
  <si>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</si>
  <si>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</si>
  <si>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</si>
  <si>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</si>
  <si>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</si>
  <si>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</si>
  <si>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</si>
  <si>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</si>
  <si>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</si>
  <si>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</si>
  <si>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</si>
  <si>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</si>
  <si>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</si>
  <si>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</si>
  <si>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</si>
  <si>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</si>
  <si>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</si>
  <si>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</si>
  <si>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</si>
  <si>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</si>
  <si>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</si>
  <si>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</si>
  <si>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</si>
  <si>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</si>
  <si>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</si>
  <si>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</si>
  <si>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</si>
  <si>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</si>
  <si>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</si>
  <si>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</si>
  <si>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</si>
  <si>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</si>
  <si>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</si>
  <si>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</si>
  <si>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</si>
  <si>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</si>
  <si>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</si>
  <si>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</si>
  <si>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</si>
  <si>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</si>
  <si>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</si>
  <si>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</si>
  <si>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</si>
  <si>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</si>
  <si>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</si>
  <si>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</si>
  <si>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</si>
  <si>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</si>
  <si>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</si>
  <si>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</si>
  <si>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</si>
  <si>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</si>
  <si>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</si>
  <si>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</si>
  <si>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</si>
  <si>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</si>
  <si>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</si>
  <si>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</si>
  <si>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</si>
  <si>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</si>
  <si>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</si>
  <si>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</si>
  <si>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</si>
  <si>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</si>
  <si>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</si>
  <si>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</si>
  <si>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</si>
  <si>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</si>
  <si>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</si>
  <si>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</si>
  <si>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</si>
  <si>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</si>
  <si>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</si>
  <si>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</si>
  <si>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</si>
  <si>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</si>
  <si>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</si>
  <si>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</si>
  <si>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</si>
  <si>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</si>
  <si>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</si>
  <si>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</si>
  <si>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</si>
  <si>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</si>
  <si>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</si>
  <si>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</si>
  <si>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</si>
  <si>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</si>
  <si>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</si>
  <si>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</si>
  <si>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</si>
  <si>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</si>
  <si>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</si>
  <si>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</si>
  <si>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</si>
  <si>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</si>
  <si>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港湾局</t>
  </si>
  <si>
    <t>○</t>
  </si>
  <si>
    <t>-</t>
  </si>
  <si>
    <t>-</t>
    <phoneticPr fontId="5"/>
  </si>
  <si>
    <t>‐</t>
  </si>
  <si>
    <t>国土交通省</t>
  </si>
  <si>
    <t>-</t>
    <phoneticPr fontId="5"/>
  </si>
  <si>
    <t>-</t>
    <phoneticPr fontId="5"/>
  </si>
  <si>
    <t>-</t>
    <phoneticPr fontId="5"/>
  </si>
  <si>
    <t>国際港湾機関分担金</t>
    <rPh sb="0" eb="2">
      <t>コクサイ</t>
    </rPh>
    <rPh sb="2" eb="4">
      <t>コウワン</t>
    </rPh>
    <rPh sb="4" eb="6">
      <t>キカン</t>
    </rPh>
    <rPh sb="6" eb="9">
      <t>ブンタンキン</t>
    </rPh>
    <phoneticPr fontId="5"/>
  </si>
  <si>
    <t>産業港湾課国際企画室</t>
  </si>
  <si>
    <t>室長　山本　大志</t>
    <rPh sb="0" eb="2">
      <t>シツチョウ</t>
    </rPh>
    <rPh sb="3" eb="5">
      <t>ヤマモト</t>
    </rPh>
    <rPh sb="6" eb="8">
      <t>タイシ</t>
    </rPh>
    <phoneticPr fontId="5"/>
  </si>
  <si>
    <t>閣議決定を経て加盟</t>
    <rPh sb="0" eb="2">
      <t>カクギ</t>
    </rPh>
    <rPh sb="2" eb="4">
      <t>ケッテイ</t>
    </rPh>
    <rPh sb="5" eb="6">
      <t>ヘ</t>
    </rPh>
    <rPh sb="7" eb="9">
      <t>カメイ</t>
    </rPh>
    <phoneticPr fontId="5"/>
  </si>
  <si>
    <t>港湾に関して世界的に強い影響力をもつ国・地域・団体が数多く加盟するこれら国際機関に加盟することで、世界の港湾の時流・政策をいち早く把握し、国内港湾施策に取り入れるとともに、国際的協定、基準の策定への積極的な参画により我が国港湾関連技術の国際スタンダード化を推進し、以って我が国の国益に資するものとする。</t>
    <rPh sb="118" eb="120">
      <t>コクサイ</t>
    </rPh>
    <phoneticPr fontId="5"/>
  </si>
  <si>
    <t>港湾に関連した国際的な機関への分担金。現在、国際航路協会（PIANC）、国際港湾協会（IAPH）、国際荷役調整協会（ICHCA)に加盟しており、各機関の規約で定められた年会費を支払うもの。</t>
  </si>
  <si>
    <t>国際航路協会等分担金</t>
    <rPh sb="0" eb="2">
      <t>コクサイ</t>
    </rPh>
    <rPh sb="2" eb="4">
      <t>コウロ</t>
    </rPh>
    <rPh sb="4" eb="6">
      <t>キョウカイ</t>
    </rPh>
    <rPh sb="6" eb="7">
      <t>トウ</t>
    </rPh>
    <rPh sb="7" eb="10">
      <t>ブンタンキン</t>
    </rPh>
    <phoneticPr fontId="5"/>
  </si>
  <si>
    <t>世界の港湾の時流･政策の国内施策への導入及び我が国港湾関連技術の国際スタンダード化を推進し、今後も情報収集及び働きかけを行うとともに、各機関、1名以上の日本人幹部を派遣する。</t>
    <rPh sb="12" eb="14">
      <t>コクナイ</t>
    </rPh>
    <rPh sb="14" eb="16">
      <t>セサク</t>
    </rPh>
    <rPh sb="18" eb="20">
      <t>ドウニュウ</t>
    </rPh>
    <rPh sb="20" eb="21">
      <t>オヨ</t>
    </rPh>
    <rPh sb="32" eb="34">
      <t>コクサイ</t>
    </rPh>
    <rPh sb="42" eb="44">
      <t>スイシン</t>
    </rPh>
    <rPh sb="46" eb="48">
      <t>コンゴ</t>
    </rPh>
    <rPh sb="49" eb="51">
      <t>ジョウホウ</t>
    </rPh>
    <rPh sb="51" eb="53">
      <t>シュウシュウ</t>
    </rPh>
    <rPh sb="53" eb="54">
      <t>オヨ</t>
    </rPh>
    <rPh sb="55" eb="56">
      <t>ハタラ</t>
    </rPh>
    <rPh sb="60" eb="61">
      <t>オコナ</t>
    </rPh>
    <rPh sb="67" eb="68">
      <t>カク</t>
    </rPh>
    <rPh sb="68" eb="70">
      <t>キカン</t>
    </rPh>
    <rPh sb="72" eb="73">
      <t>メイ</t>
    </rPh>
    <rPh sb="73" eb="75">
      <t>イジョウ</t>
    </rPh>
    <rPh sb="76" eb="79">
      <t>ニホンジン</t>
    </rPh>
    <rPh sb="79" eb="81">
      <t>カンブ</t>
    </rPh>
    <rPh sb="82" eb="84">
      <t>ハケン</t>
    </rPh>
    <phoneticPr fontId="5"/>
  </si>
  <si>
    <t>幹部職員に占める日本人の数</t>
    <rPh sb="0" eb="2">
      <t>カンブ</t>
    </rPh>
    <rPh sb="2" eb="4">
      <t>ショクイン</t>
    </rPh>
    <rPh sb="5" eb="6">
      <t>シ</t>
    </rPh>
    <rPh sb="8" eb="11">
      <t>ニホンジン</t>
    </rPh>
    <rPh sb="12" eb="13">
      <t>カズ</t>
    </rPh>
    <phoneticPr fontId="5"/>
  </si>
  <si>
    <t>人</t>
    <rPh sb="0" eb="1">
      <t>ニン</t>
    </rPh>
    <phoneticPr fontId="5"/>
  </si>
  <si>
    <t>PIANC HP：http://www.pianc.org/
IAPH：http://www.iaphworldports.org/
ICHICA：http://www.jacms.or.jp/index.html</t>
  </si>
  <si>
    <t>これら国際機関において、我が国が主導権を執り、発言力を維持するために一定割合以上の日本人幹部を派遣する。</t>
    <rPh sb="3" eb="5">
      <t>コクサイ</t>
    </rPh>
    <rPh sb="5" eb="7">
      <t>キカン</t>
    </rPh>
    <rPh sb="34" eb="36">
      <t>イッテイ</t>
    </rPh>
    <rPh sb="36" eb="38">
      <t>ワリアイ</t>
    </rPh>
    <rPh sb="38" eb="40">
      <t>イジョウ</t>
    </rPh>
    <rPh sb="47" eb="49">
      <t>ハケン</t>
    </rPh>
    <phoneticPr fontId="5"/>
  </si>
  <si>
    <t>(当該国際機関に派遣している日本人幹部職員数の総和)/(当該国際機関の幹部職員数の総和)</t>
    <rPh sb="1" eb="3">
      <t>トウガイ</t>
    </rPh>
    <rPh sb="3" eb="5">
      <t>コクサイ</t>
    </rPh>
    <rPh sb="5" eb="7">
      <t>キカン</t>
    </rPh>
    <rPh sb="8" eb="10">
      <t>ハケン</t>
    </rPh>
    <rPh sb="14" eb="17">
      <t>ニホンジン</t>
    </rPh>
    <rPh sb="17" eb="19">
      <t>カンブ</t>
    </rPh>
    <rPh sb="19" eb="22">
      <t>ショクインスウ</t>
    </rPh>
    <rPh sb="23" eb="25">
      <t>ソウワ</t>
    </rPh>
    <rPh sb="28" eb="30">
      <t>トウガイ</t>
    </rPh>
    <rPh sb="30" eb="32">
      <t>コクサイ</t>
    </rPh>
    <rPh sb="32" eb="34">
      <t>キカン</t>
    </rPh>
    <rPh sb="35" eb="37">
      <t>カンブ</t>
    </rPh>
    <rPh sb="37" eb="40">
      <t>ショクインスウ</t>
    </rPh>
    <rPh sb="41" eb="43">
      <t>ソウワ</t>
    </rPh>
    <phoneticPr fontId="5"/>
  </si>
  <si>
    <t>-</t>
    <phoneticPr fontId="5"/>
  </si>
  <si>
    <t>-</t>
    <phoneticPr fontId="5"/>
  </si>
  <si>
    <t>国際航路協会（PIANC）、国際港湾協会（IAPH）、国際荷役調整協会（ICHCA)の総会等参加回数</t>
  </si>
  <si>
    <t>回</t>
    <rPh sb="0" eb="1">
      <t>カイ</t>
    </rPh>
    <phoneticPr fontId="5"/>
  </si>
  <si>
    <t>執行額／総会等参加回数　　　　　　　　　　　　</t>
    <rPh sb="0" eb="2">
      <t>シッコウ</t>
    </rPh>
    <rPh sb="2" eb="3">
      <t>ガク</t>
    </rPh>
    <rPh sb="4" eb="6">
      <t>ソウカイ</t>
    </rPh>
    <rPh sb="6" eb="7">
      <t>トウ</t>
    </rPh>
    <rPh sb="7" eb="9">
      <t>サンカ</t>
    </rPh>
    <rPh sb="9" eb="11">
      <t>カイスウ</t>
    </rPh>
    <phoneticPr fontId="5"/>
  </si>
  <si>
    <t>百万円</t>
    <rPh sb="0" eb="1">
      <t>ヒャク</t>
    </rPh>
    <rPh sb="1" eb="3">
      <t>マンエン</t>
    </rPh>
    <phoneticPr fontId="5"/>
  </si>
  <si>
    <t>百万円/参加回数</t>
    <rPh sb="0" eb="1">
      <t>ヒャク</t>
    </rPh>
    <rPh sb="1" eb="3">
      <t>マンエン</t>
    </rPh>
    <rPh sb="4" eb="6">
      <t>サンカ</t>
    </rPh>
    <rPh sb="6" eb="8">
      <t>カイスウ</t>
    </rPh>
    <phoneticPr fontId="5"/>
  </si>
  <si>
    <t>2/5</t>
    <phoneticPr fontId="5"/>
  </si>
  <si>
    <t>１２　国際協力、連携等の推進</t>
    <rPh sb="3" eb="5">
      <t>コクサイ</t>
    </rPh>
    <rPh sb="5" eb="7">
      <t>キョウリョク</t>
    </rPh>
    <rPh sb="8" eb="10">
      <t>レンケイ</t>
    </rPh>
    <rPh sb="10" eb="11">
      <t>トウ</t>
    </rPh>
    <rPh sb="12" eb="14">
      <t>スイシン</t>
    </rPh>
    <phoneticPr fontId="5"/>
  </si>
  <si>
    <t>４３　国際協力、連携等を推進する</t>
    <rPh sb="3" eb="5">
      <t>コクサイ</t>
    </rPh>
    <rPh sb="5" eb="7">
      <t>キョウリョク</t>
    </rPh>
    <rPh sb="8" eb="10">
      <t>レンケイ</t>
    </rPh>
    <rPh sb="10" eb="11">
      <t>トウ</t>
    </rPh>
    <rPh sb="12" eb="14">
      <t>スイシン</t>
    </rPh>
    <phoneticPr fontId="5"/>
  </si>
  <si>
    <t>港湾の世界的動向を把握し、国内港湾施策に反映するとともに、港湾関連技術基準の国際標準化に資する取り組みを進めている。</t>
    <rPh sb="38" eb="40">
      <t>コクサイ</t>
    </rPh>
    <rPh sb="40" eb="42">
      <t>ヒョウジュン</t>
    </rPh>
    <phoneticPr fontId="5"/>
  </si>
  <si>
    <t>国際協定･国際標準化への働きかけは中央政府が実施する必要がある。</t>
  </si>
  <si>
    <t>多数の国･港湾関連団体が参加する国際機関であり、優先度は高い。</t>
  </si>
  <si>
    <t>各国際機関の規約で定められた分担金の支払いのみであり、最低限の支出である。</t>
  </si>
  <si>
    <t>国連機関の諮問機関であり、多数の国が参加する機関に限定している。</t>
  </si>
  <si>
    <t>各機関に対し、効率的な運営をするよう働きかけをしている。</t>
  </si>
  <si>
    <t>成果目標に見合った成果実績を上げている。</t>
    <rPh sb="0" eb="2">
      <t>セイカ</t>
    </rPh>
    <rPh sb="2" eb="4">
      <t>モクヒョウ</t>
    </rPh>
    <rPh sb="5" eb="7">
      <t>ミア</t>
    </rPh>
    <rPh sb="9" eb="11">
      <t>セイカ</t>
    </rPh>
    <rPh sb="11" eb="13">
      <t>ジッセキ</t>
    </rPh>
    <rPh sb="14" eb="15">
      <t>ア</t>
    </rPh>
    <phoneticPr fontId="5"/>
  </si>
  <si>
    <t>各機関で策定されたガイドライン等は、我が国の港湾活動等でも活用されている。</t>
  </si>
  <si>
    <t>これら港湾に関連する機関が国際的に影響力を持つことを鑑みると、これらの機関に引き続き加盟することは、世界の港湾の潮流・政策をいち早く把握し、我が国が主導権を執り、発言力の維持につながる点で国益に資する。予算については、評議会等で審議されたのち、総会で決定される仕組みとなっており、決定後の分担金は加盟国の債務として負担せざるを得ない。</t>
    <rPh sb="3" eb="5">
      <t>コウワン</t>
    </rPh>
    <rPh sb="6" eb="8">
      <t>カンレン</t>
    </rPh>
    <rPh sb="10" eb="12">
      <t>キカン</t>
    </rPh>
    <rPh sb="13" eb="16">
      <t>コクサイテキ</t>
    </rPh>
    <rPh sb="17" eb="20">
      <t>エイキョウリョク</t>
    </rPh>
    <rPh sb="21" eb="22">
      <t>モ</t>
    </rPh>
    <rPh sb="26" eb="27">
      <t>カンガ</t>
    </rPh>
    <rPh sb="35" eb="37">
      <t>キカン</t>
    </rPh>
    <rPh sb="38" eb="39">
      <t>ヒ</t>
    </rPh>
    <rPh sb="40" eb="41">
      <t>ツヅ</t>
    </rPh>
    <rPh sb="42" eb="44">
      <t>カメイ</t>
    </rPh>
    <rPh sb="50" eb="52">
      <t>セカイ</t>
    </rPh>
    <rPh sb="53" eb="55">
      <t>コウワン</t>
    </rPh>
    <rPh sb="56" eb="58">
      <t>チョウリュウ</t>
    </rPh>
    <rPh sb="59" eb="61">
      <t>セイサク</t>
    </rPh>
    <rPh sb="64" eb="65">
      <t>ハヤ</t>
    </rPh>
    <rPh sb="66" eb="68">
      <t>ハアク</t>
    </rPh>
    <rPh sb="70" eb="71">
      <t>ワ</t>
    </rPh>
    <rPh sb="72" eb="73">
      <t>クニ</t>
    </rPh>
    <rPh sb="74" eb="77">
      <t>シュドウケン</t>
    </rPh>
    <rPh sb="78" eb="79">
      <t>ト</t>
    </rPh>
    <rPh sb="81" eb="83">
      <t>ハツゲン</t>
    </rPh>
    <rPh sb="83" eb="84">
      <t>リョク</t>
    </rPh>
    <rPh sb="85" eb="87">
      <t>イジ</t>
    </rPh>
    <rPh sb="92" eb="93">
      <t>テン</t>
    </rPh>
    <rPh sb="94" eb="96">
      <t>コクエキ</t>
    </rPh>
    <rPh sb="97" eb="98">
      <t>シ</t>
    </rPh>
    <rPh sb="101" eb="103">
      <t>ヨサン</t>
    </rPh>
    <rPh sb="109" eb="112">
      <t>ヒョウギカイ</t>
    </rPh>
    <rPh sb="112" eb="113">
      <t>トウ</t>
    </rPh>
    <rPh sb="114" eb="116">
      <t>シンギ</t>
    </rPh>
    <rPh sb="122" eb="124">
      <t>ソウカイ</t>
    </rPh>
    <rPh sb="125" eb="127">
      <t>ケッテイ</t>
    </rPh>
    <rPh sb="130" eb="132">
      <t>シク</t>
    </rPh>
    <rPh sb="140" eb="143">
      <t>ケッテイゴ</t>
    </rPh>
    <rPh sb="144" eb="147">
      <t>ブンタンキン</t>
    </rPh>
    <rPh sb="148" eb="151">
      <t>カメイコク</t>
    </rPh>
    <rPh sb="152" eb="154">
      <t>サイム</t>
    </rPh>
    <rPh sb="157" eb="159">
      <t>フタン</t>
    </rPh>
    <rPh sb="163" eb="164">
      <t>エ</t>
    </rPh>
    <phoneticPr fontId="5"/>
  </si>
  <si>
    <t>積極的に各機関の運営に関わるとともに、各機関に対して効率的な運営を求める。</t>
    <rPh sb="0" eb="3">
      <t>セッキョクテキ</t>
    </rPh>
    <rPh sb="4" eb="5">
      <t>カク</t>
    </rPh>
    <rPh sb="5" eb="7">
      <t>キカン</t>
    </rPh>
    <rPh sb="8" eb="10">
      <t>ウンエイ</t>
    </rPh>
    <rPh sb="11" eb="12">
      <t>カカ</t>
    </rPh>
    <rPh sb="19" eb="22">
      <t>カクキカン</t>
    </rPh>
    <rPh sb="23" eb="24">
      <t>タイ</t>
    </rPh>
    <rPh sb="26" eb="29">
      <t>コウリツテキ</t>
    </rPh>
    <rPh sb="30" eb="32">
      <t>ウンエイ</t>
    </rPh>
    <rPh sb="33" eb="34">
      <t>モト</t>
    </rPh>
    <phoneticPr fontId="5"/>
  </si>
  <si>
    <t>-</t>
    <phoneticPr fontId="5"/>
  </si>
  <si>
    <t>384</t>
  </si>
  <si>
    <t>450</t>
  </si>
  <si>
    <t>349</t>
  </si>
  <si>
    <t>463</t>
  </si>
  <si>
    <t>360</t>
  </si>
  <si>
    <t>475</t>
  </si>
  <si>
    <t>470</t>
  </si>
  <si>
    <t>464</t>
  </si>
  <si>
    <t>465</t>
    <phoneticPr fontId="5"/>
  </si>
  <si>
    <t>2/5</t>
  </si>
  <si>
    <t>A.国際航路協会</t>
    <rPh sb="2" eb="4">
      <t>コクサイ</t>
    </rPh>
    <rPh sb="4" eb="6">
      <t>コウロ</t>
    </rPh>
    <rPh sb="6" eb="8">
      <t>キョウカイ</t>
    </rPh>
    <phoneticPr fontId="5"/>
  </si>
  <si>
    <t>B.国際港湾協会</t>
    <rPh sb="2" eb="4">
      <t>コクサイ</t>
    </rPh>
    <rPh sb="4" eb="6">
      <t>コウワン</t>
    </rPh>
    <rPh sb="6" eb="8">
      <t>キョウカイ</t>
    </rPh>
    <phoneticPr fontId="5"/>
  </si>
  <si>
    <t>C.国際荷役調整協会　日本国内部会</t>
  </si>
  <si>
    <t>D.国際荷役調整協会</t>
  </si>
  <si>
    <t>分担金</t>
    <rPh sb="0" eb="3">
      <t>ブンタンキン</t>
    </rPh>
    <phoneticPr fontId="5"/>
  </si>
  <si>
    <t>国際航路協会分担金</t>
    <rPh sb="0" eb="2">
      <t>コクサイ</t>
    </rPh>
    <rPh sb="2" eb="4">
      <t>コウロ</t>
    </rPh>
    <rPh sb="4" eb="6">
      <t>キョウカイ</t>
    </rPh>
    <rPh sb="6" eb="9">
      <t>ブンタンキン</t>
    </rPh>
    <phoneticPr fontId="5"/>
  </si>
  <si>
    <t>国際港湾協会分担金</t>
    <rPh sb="0" eb="2">
      <t>コクサイ</t>
    </rPh>
    <rPh sb="2" eb="4">
      <t>コウワン</t>
    </rPh>
    <rPh sb="4" eb="6">
      <t>キョウカイ</t>
    </rPh>
    <rPh sb="6" eb="9">
      <t>ブンタンキン</t>
    </rPh>
    <phoneticPr fontId="5"/>
  </si>
  <si>
    <t>国際荷役調整協会分担金</t>
    <rPh sb="0" eb="2">
      <t>コクサイ</t>
    </rPh>
    <rPh sb="2" eb="4">
      <t>ニヤク</t>
    </rPh>
    <rPh sb="4" eb="6">
      <t>チョウセイ</t>
    </rPh>
    <rPh sb="6" eb="8">
      <t>キョウカイ</t>
    </rPh>
    <rPh sb="8" eb="11">
      <t>ブンタンキン</t>
    </rPh>
    <phoneticPr fontId="5"/>
  </si>
  <si>
    <t>国際航路協会</t>
    <rPh sb="0" eb="2">
      <t>コクサイ</t>
    </rPh>
    <rPh sb="2" eb="4">
      <t>コウロ</t>
    </rPh>
    <rPh sb="4" eb="6">
      <t>キョウカイ</t>
    </rPh>
    <phoneticPr fontId="5"/>
  </si>
  <si>
    <t>国際港湾協会</t>
    <rPh sb="0" eb="2">
      <t>コクサイ</t>
    </rPh>
    <rPh sb="2" eb="4">
      <t>コウワン</t>
    </rPh>
    <rPh sb="4" eb="6">
      <t>キョウカイ</t>
    </rPh>
    <phoneticPr fontId="5"/>
  </si>
  <si>
    <t>国際荷役調整協会
日本国内部会</t>
    <rPh sb="0" eb="2">
      <t>コクサイ</t>
    </rPh>
    <rPh sb="2" eb="4">
      <t>ニヤク</t>
    </rPh>
    <rPh sb="4" eb="6">
      <t>チョウセイ</t>
    </rPh>
    <rPh sb="6" eb="8">
      <t>キョウカイ</t>
    </rPh>
    <rPh sb="9" eb="11">
      <t>ニホン</t>
    </rPh>
    <rPh sb="11" eb="13">
      <t>コクナイ</t>
    </rPh>
    <rPh sb="13" eb="15">
      <t>ブカイ</t>
    </rPh>
    <phoneticPr fontId="5"/>
  </si>
  <si>
    <t>国際荷役調整協会</t>
    <rPh sb="0" eb="2">
      <t>コクサイ</t>
    </rPh>
    <rPh sb="2" eb="4">
      <t>ニヤク</t>
    </rPh>
    <rPh sb="4" eb="6">
      <t>チョウセイ</t>
    </rPh>
    <rPh sb="6" eb="8">
      <t>キョウカイ</t>
    </rPh>
    <phoneticPr fontId="5"/>
  </si>
  <si>
    <t>-</t>
    <phoneticPr fontId="5"/>
  </si>
  <si>
    <t>-</t>
    <phoneticPr fontId="5"/>
  </si>
  <si>
    <t>-</t>
    <phoneticPr fontId="5"/>
  </si>
  <si>
    <t>-</t>
    <phoneticPr fontId="5"/>
  </si>
  <si>
    <t>-</t>
    <phoneticPr fontId="5"/>
  </si>
  <si>
    <t>-</t>
    <phoneticPr fontId="5"/>
  </si>
  <si>
    <t>2/5</t>
    <phoneticPr fontId="5"/>
  </si>
  <si>
    <t>-</t>
    <phoneticPr fontId="5"/>
  </si>
  <si>
    <t>国際荷役調整協会への支出では、日本国内部会を通すが、日本国内部会は日本国内の会員の会費をとりまとめているのみであり、不用な支出は生じない。</t>
    <rPh sb="58" eb="60">
      <t>フヨウ</t>
    </rPh>
    <rPh sb="61" eb="63">
      <t>シシュツ</t>
    </rPh>
    <rPh sb="64" eb="65">
      <t>ショウ</t>
    </rPh>
    <phoneticPr fontId="5"/>
  </si>
  <si>
    <t>計画的・積極的な事業実施に努め、活動実績は見込み通りである。</t>
    <rPh sb="4" eb="7">
      <t>セッキョクテキ</t>
    </rPh>
    <phoneticPr fontId="5"/>
  </si>
  <si>
    <t>-</t>
    <phoneticPr fontId="5"/>
  </si>
  <si>
    <t>事業内容が国際約束で決められた分担金の支出であり、見直しの余地がないことから、現状どおりとする。</t>
    <phoneticPr fontId="5"/>
  </si>
  <si>
    <t>-</t>
    <phoneticPr fontId="5"/>
  </si>
  <si>
    <t>港湾関連技術の標準化について我が国が主導的な役割を果たすことが出来るよう、引き続き施策を遂行していくと共に、成果の公表に務めることとしたい。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</si>
</sst>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168091</xdr:colOff>
      <xdr:row>740</xdr:row>
      <xdr:rowOff>148038</xdr:rowOff>
    </xdr:from>
    <xdr:to>
      <xdr:col>44</xdr:col>
      <xdr:colOff>190500</xdr:colOff>
      <xdr:row>753</xdr:row>
      <xdr:rowOff>39497</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85150" y="40590067"/>
          <a:ext cx="6880409" cy="43401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901" zoomScale="85" zoomScaleNormal="75" zoomScaleSheetLayoutView="85" zoomScalePageLayoutView="85" workbookViewId="0">
      <selection activeCell="BF734" sqref="BF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513</v>
      </c>
      <c r="AT2" s="204"/>
      <c r="AU2" s="204"/>
      <c r="AV2" s="42" t="str">
        <f>IF(AW2="", "", "-")</f>
        <v/>
      </c>
      <c r="AW2" s="387"/>
      <c r="AX2" s="387"/>
    </row>
    <row r="3" spans="1:50" ht="21" customHeight="1" thickBot="1" x14ac:dyDescent="0.2">
      <c r="A3" s="510" t="s">
        <v>346</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483</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487</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478</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384</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488</v>
      </c>
      <c r="AF5" s="707"/>
      <c r="AG5" s="707"/>
      <c r="AH5" s="707"/>
      <c r="AI5" s="707"/>
      <c r="AJ5" s="707"/>
      <c r="AK5" s="707"/>
      <c r="AL5" s="707"/>
      <c r="AM5" s="707"/>
      <c r="AN5" s="707"/>
      <c r="AO5" s="707"/>
      <c r="AP5" s="708"/>
      <c r="AQ5" s="709" t="s">
        <v>489</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480</v>
      </c>
      <c r="H7" s="820"/>
      <c r="I7" s="820"/>
      <c r="J7" s="820"/>
      <c r="K7" s="820"/>
      <c r="L7" s="820"/>
      <c r="M7" s="820"/>
      <c r="N7" s="820"/>
      <c r="O7" s="820"/>
      <c r="P7" s="820"/>
      <c r="Q7" s="820"/>
      <c r="R7" s="820"/>
      <c r="S7" s="820"/>
      <c r="T7" s="820"/>
      <c r="U7" s="820"/>
      <c r="V7" s="820"/>
      <c r="W7" s="820"/>
      <c r="X7" s="821"/>
      <c r="Y7" s="385" t="s">
        <v>310</v>
      </c>
      <c r="Z7" s="286"/>
      <c r="AA7" s="286"/>
      <c r="AB7" s="286"/>
      <c r="AC7" s="286"/>
      <c r="AD7" s="386"/>
      <c r="AE7" s="373" t="s">
        <v>490</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6" t="s">
        <v>211</v>
      </c>
      <c r="B8" s="817"/>
      <c r="C8" s="817"/>
      <c r="D8" s="817"/>
      <c r="E8" s="817"/>
      <c r="F8" s="818"/>
      <c r="G8" s="211" t="str">
        <f>入力規則等!A27</f>
        <v>-</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491</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492</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その他</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313</v>
      </c>
      <c r="Q12" s="288"/>
      <c r="R12" s="288"/>
      <c r="S12" s="288"/>
      <c r="T12" s="288"/>
      <c r="U12" s="288"/>
      <c r="V12" s="289"/>
      <c r="W12" s="293" t="s">
        <v>333</v>
      </c>
      <c r="X12" s="288"/>
      <c r="Y12" s="288"/>
      <c r="Z12" s="288"/>
      <c r="AA12" s="288"/>
      <c r="AB12" s="288"/>
      <c r="AC12" s="289"/>
      <c r="AD12" s="293" t="s">
        <v>340</v>
      </c>
      <c r="AE12" s="288"/>
      <c r="AF12" s="288"/>
      <c r="AG12" s="288"/>
      <c r="AH12" s="288"/>
      <c r="AI12" s="288"/>
      <c r="AJ12" s="289"/>
      <c r="AK12" s="293" t="s">
        <v>347</v>
      </c>
      <c r="AL12" s="288"/>
      <c r="AM12" s="288"/>
      <c r="AN12" s="288"/>
      <c r="AO12" s="288"/>
      <c r="AP12" s="288"/>
      <c r="AQ12" s="289"/>
      <c r="AR12" s="293" t="s">
        <v>348</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v>2</v>
      </c>
      <c r="Q13" s="103"/>
      <c r="R13" s="103"/>
      <c r="S13" s="103"/>
      <c r="T13" s="103"/>
      <c r="U13" s="103"/>
      <c r="V13" s="104"/>
      <c r="W13" s="102">
        <v>2</v>
      </c>
      <c r="X13" s="103"/>
      <c r="Y13" s="103"/>
      <c r="Z13" s="103"/>
      <c r="AA13" s="103"/>
      <c r="AB13" s="103"/>
      <c r="AC13" s="104"/>
      <c r="AD13" s="102">
        <v>2</v>
      </c>
      <c r="AE13" s="103"/>
      <c r="AF13" s="103"/>
      <c r="AG13" s="103"/>
      <c r="AH13" s="103"/>
      <c r="AI13" s="103"/>
      <c r="AJ13" s="104"/>
      <c r="AK13" s="102">
        <v>2</v>
      </c>
      <c r="AL13" s="103"/>
      <c r="AM13" s="103"/>
      <c r="AN13" s="103"/>
      <c r="AO13" s="103"/>
      <c r="AP13" s="103"/>
      <c r="AQ13" s="104"/>
      <c r="AR13" s="99">
        <v>2</v>
      </c>
      <c r="AS13" s="100"/>
      <c r="AT13" s="100"/>
      <c r="AU13" s="100"/>
      <c r="AV13" s="100"/>
      <c r="AW13" s="100"/>
      <c r="AX13" s="384"/>
    </row>
    <row r="14" spans="1:50" ht="21" customHeight="1" x14ac:dyDescent="0.15">
      <c r="A14" s="132"/>
      <c r="B14" s="133"/>
      <c r="C14" s="133"/>
      <c r="D14" s="133"/>
      <c r="E14" s="133"/>
      <c r="F14" s="134"/>
      <c r="G14" s="734"/>
      <c r="H14" s="735"/>
      <c r="I14" s="562" t="s">
        <v>8</v>
      </c>
      <c r="J14" s="616"/>
      <c r="K14" s="616"/>
      <c r="L14" s="616"/>
      <c r="M14" s="616"/>
      <c r="N14" s="616"/>
      <c r="O14" s="617"/>
      <c r="P14" s="102" t="s">
        <v>480</v>
      </c>
      <c r="Q14" s="103"/>
      <c r="R14" s="103"/>
      <c r="S14" s="103"/>
      <c r="T14" s="103"/>
      <c r="U14" s="103"/>
      <c r="V14" s="104"/>
      <c r="W14" s="102" t="s">
        <v>480</v>
      </c>
      <c r="X14" s="103"/>
      <c r="Y14" s="103"/>
      <c r="Z14" s="103"/>
      <c r="AA14" s="103"/>
      <c r="AB14" s="103"/>
      <c r="AC14" s="104"/>
      <c r="AD14" s="102" t="s">
        <v>480</v>
      </c>
      <c r="AE14" s="103"/>
      <c r="AF14" s="103"/>
      <c r="AG14" s="103"/>
      <c r="AH14" s="103"/>
      <c r="AI14" s="103"/>
      <c r="AJ14" s="104"/>
      <c r="AK14" s="102" t="s">
        <v>555</v>
      </c>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t="s">
        <v>480</v>
      </c>
      <c r="Q15" s="103"/>
      <c r="R15" s="103"/>
      <c r="S15" s="103"/>
      <c r="T15" s="103"/>
      <c r="U15" s="103"/>
      <c r="V15" s="104"/>
      <c r="W15" s="102" t="s">
        <v>480</v>
      </c>
      <c r="X15" s="103"/>
      <c r="Y15" s="103"/>
      <c r="Z15" s="103"/>
      <c r="AA15" s="103"/>
      <c r="AB15" s="103"/>
      <c r="AC15" s="104"/>
      <c r="AD15" s="102" t="s">
        <v>480</v>
      </c>
      <c r="AE15" s="103"/>
      <c r="AF15" s="103"/>
      <c r="AG15" s="103"/>
      <c r="AH15" s="103"/>
      <c r="AI15" s="103"/>
      <c r="AJ15" s="104"/>
      <c r="AK15" s="102" t="s">
        <v>484</v>
      </c>
      <c r="AL15" s="103"/>
      <c r="AM15" s="103"/>
      <c r="AN15" s="103"/>
      <c r="AO15" s="103"/>
      <c r="AP15" s="103"/>
      <c r="AQ15" s="104"/>
      <c r="AR15" s="102" t="s">
        <v>555</v>
      </c>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t="s">
        <v>480</v>
      </c>
      <c r="Q16" s="103"/>
      <c r="R16" s="103"/>
      <c r="S16" s="103"/>
      <c r="T16" s="103"/>
      <c r="U16" s="103"/>
      <c r="V16" s="104"/>
      <c r="W16" s="102" t="s">
        <v>480</v>
      </c>
      <c r="X16" s="103"/>
      <c r="Y16" s="103"/>
      <c r="Z16" s="103"/>
      <c r="AA16" s="103"/>
      <c r="AB16" s="103"/>
      <c r="AC16" s="104"/>
      <c r="AD16" s="102" t="s">
        <v>480</v>
      </c>
      <c r="AE16" s="103"/>
      <c r="AF16" s="103"/>
      <c r="AG16" s="103"/>
      <c r="AH16" s="103"/>
      <c r="AI16" s="103"/>
      <c r="AJ16" s="104"/>
      <c r="AK16" s="102" t="s">
        <v>555</v>
      </c>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480</v>
      </c>
      <c r="Q17" s="103"/>
      <c r="R17" s="103"/>
      <c r="S17" s="103"/>
      <c r="T17" s="103"/>
      <c r="U17" s="103"/>
      <c r="V17" s="104"/>
      <c r="W17" s="102" t="s">
        <v>480</v>
      </c>
      <c r="X17" s="103"/>
      <c r="Y17" s="103"/>
      <c r="Z17" s="103"/>
      <c r="AA17" s="103"/>
      <c r="AB17" s="103"/>
      <c r="AC17" s="104"/>
      <c r="AD17" s="102" t="s">
        <v>480</v>
      </c>
      <c r="AE17" s="103"/>
      <c r="AF17" s="103"/>
      <c r="AG17" s="103"/>
      <c r="AH17" s="103"/>
      <c r="AI17" s="103"/>
      <c r="AJ17" s="104"/>
      <c r="AK17" s="102" t="s">
        <v>555</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2</v>
      </c>
      <c r="Q18" s="109"/>
      <c r="R18" s="109"/>
      <c r="S18" s="109"/>
      <c r="T18" s="109"/>
      <c r="U18" s="109"/>
      <c r="V18" s="110"/>
      <c r="W18" s="108">
        <f>SUM(W13:AC17)</f>
        <v>2</v>
      </c>
      <c r="X18" s="109"/>
      <c r="Y18" s="109"/>
      <c r="Z18" s="109"/>
      <c r="AA18" s="109"/>
      <c r="AB18" s="109"/>
      <c r="AC18" s="110"/>
      <c r="AD18" s="108">
        <f>SUM(AD13:AJ17)</f>
        <v>2</v>
      </c>
      <c r="AE18" s="109"/>
      <c r="AF18" s="109"/>
      <c r="AG18" s="109"/>
      <c r="AH18" s="109"/>
      <c r="AI18" s="109"/>
      <c r="AJ18" s="110"/>
      <c r="AK18" s="108">
        <f>SUM(AK13:AQ17)</f>
        <v>2</v>
      </c>
      <c r="AL18" s="109"/>
      <c r="AM18" s="109"/>
      <c r="AN18" s="109"/>
      <c r="AO18" s="109"/>
      <c r="AP18" s="109"/>
      <c r="AQ18" s="110"/>
      <c r="AR18" s="108">
        <f>SUM(AR13:AX17)</f>
        <v>2</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2</v>
      </c>
      <c r="Q19" s="103"/>
      <c r="R19" s="103"/>
      <c r="S19" s="103"/>
      <c r="T19" s="103"/>
      <c r="U19" s="103"/>
      <c r="V19" s="104"/>
      <c r="W19" s="102">
        <v>2</v>
      </c>
      <c r="X19" s="103"/>
      <c r="Y19" s="103"/>
      <c r="Z19" s="103"/>
      <c r="AA19" s="103"/>
      <c r="AB19" s="103"/>
      <c r="AC19" s="104"/>
      <c r="AD19" s="102">
        <v>2</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f>IF(P18=0, "-", SUM(P19)/P18)</f>
        <v>1</v>
      </c>
      <c r="Q20" s="526"/>
      <c r="R20" s="526"/>
      <c r="S20" s="526"/>
      <c r="T20" s="526"/>
      <c r="U20" s="526"/>
      <c r="V20" s="526"/>
      <c r="W20" s="526">
        <f t="shared" ref="W20" si="0">IF(W18=0, "-", SUM(W19)/W18)</f>
        <v>1</v>
      </c>
      <c r="X20" s="526"/>
      <c r="Y20" s="526"/>
      <c r="Z20" s="526"/>
      <c r="AA20" s="526"/>
      <c r="AB20" s="526"/>
      <c r="AC20" s="526"/>
      <c r="AD20" s="526">
        <f t="shared" ref="AD20" si="1">IF(AD18=0, "-", SUM(AD19)/AD18)</f>
        <v>1</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7" t="s">
        <v>276</v>
      </c>
      <c r="H21" s="918"/>
      <c r="I21" s="918"/>
      <c r="J21" s="918"/>
      <c r="K21" s="918"/>
      <c r="L21" s="918"/>
      <c r="M21" s="918"/>
      <c r="N21" s="918"/>
      <c r="O21" s="918"/>
      <c r="P21" s="526">
        <f>IF(P19=0, "-", SUM(P19)/SUM(P13,P14))</f>
        <v>1</v>
      </c>
      <c r="Q21" s="526"/>
      <c r="R21" s="526"/>
      <c r="S21" s="526"/>
      <c r="T21" s="526"/>
      <c r="U21" s="526"/>
      <c r="V21" s="526"/>
      <c r="W21" s="526">
        <f t="shared" ref="W21" si="2">IF(W19=0, "-", SUM(W19)/SUM(W13,W14))</f>
        <v>1</v>
      </c>
      <c r="X21" s="526"/>
      <c r="Y21" s="526"/>
      <c r="Z21" s="526"/>
      <c r="AA21" s="526"/>
      <c r="AB21" s="526"/>
      <c r="AC21" s="526"/>
      <c r="AD21" s="526">
        <f t="shared" ref="AD21" si="3">IF(AD19=0, "-", SUM(AD19)/SUM(AD13,AD14))</f>
        <v>1</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349</v>
      </c>
      <c r="B22" s="183"/>
      <c r="C22" s="183"/>
      <c r="D22" s="183"/>
      <c r="E22" s="183"/>
      <c r="F22" s="184"/>
      <c r="G22" s="173" t="s">
        <v>256</v>
      </c>
      <c r="H22" s="174"/>
      <c r="I22" s="174"/>
      <c r="J22" s="174"/>
      <c r="K22" s="174"/>
      <c r="L22" s="174"/>
      <c r="M22" s="174"/>
      <c r="N22" s="174"/>
      <c r="O22" s="175"/>
      <c r="P22" s="191" t="s">
        <v>350</v>
      </c>
      <c r="Q22" s="174"/>
      <c r="R22" s="174"/>
      <c r="S22" s="174"/>
      <c r="T22" s="174"/>
      <c r="U22" s="174"/>
      <c r="V22" s="175"/>
      <c r="W22" s="191" t="s">
        <v>351</v>
      </c>
      <c r="X22" s="174"/>
      <c r="Y22" s="174"/>
      <c r="Z22" s="174"/>
      <c r="AA22" s="174"/>
      <c r="AB22" s="174"/>
      <c r="AC22" s="175"/>
      <c r="AD22" s="191" t="s">
        <v>255</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493</v>
      </c>
      <c r="H23" s="177"/>
      <c r="I23" s="177"/>
      <c r="J23" s="177"/>
      <c r="K23" s="177"/>
      <c r="L23" s="177"/>
      <c r="M23" s="177"/>
      <c r="N23" s="177"/>
      <c r="O23" s="178"/>
      <c r="P23" s="99">
        <v>2</v>
      </c>
      <c r="Q23" s="100"/>
      <c r="R23" s="100"/>
      <c r="S23" s="100"/>
      <c r="T23" s="100"/>
      <c r="U23" s="100"/>
      <c r="V23" s="101"/>
      <c r="W23" s="99">
        <v>2</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hidden="1"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idden="1" x14ac:dyDescent="0.15">
      <c r="A28" s="185"/>
      <c r="B28" s="186"/>
      <c r="C28" s="186"/>
      <c r="D28" s="186"/>
      <c r="E28" s="186"/>
      <c r="F28" s="187"/>
      <c r="G28" s="215" t="s">
        <v>260</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257</v>
      </c>
      <c r="H29" s="219"/>
      <c r="I29" s="219"/>
      <c r="J29" s="219"/>
      <c r="K29" s="219"/>
      <c r="L29" s="219"/>
      <c r="M29" s="219"/>
      <c r="N29" s="219"/>
      <c r="O29" s="220"/>
      <c r="P29" s="102">
        <f>AK13</f>
        <v>2</v>
      </c>
      <c r="Q29" s="103"/>
      <c r="R29" s="103"/>
      <c r="S29" s="103"/>
      <c r="T29" s="103"/>
      <c r="U29" s="103"/>
      <c r="V29" s="104"/>
      <c r="W29" s="208">
        <f>AR13</f>
        <v>2</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272</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313</v>
      </c>
      <c r="AF30" s="377"/>
      <c r="AG30" s="377"/>
      <c r="AH30" s="378"/>
      <c r="AI30" s="376" t="s">
        <v>335</v>
      </c>
      <c r="AJ30" s="377"/>
      <c r="AK30" s="377"/>
      <c r="AL30" s="378"/>
      <c r="AM30" s="379" t="s">
        <v>340</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t="s">
        <v>546</v>
      </c>
      <c r="AR31" s="126"/>
      <c r="AS31" s="127" t="s">
        <v>188</v>
      </c>
      <c r="AT31" s="162"/>
      <c r="AU31" s="261" t="s">
        <v>484</v>
      </c>
      <c r="AV31" s="261"/>
      <c r="AW31" s="369" t="s">
        <v>177</v>
      </c>
      <c r="AX31" s="370"/>
    </row>
    <row r="32" spans="1:50" ht="37.5" customHeight="1" x14ac:dyDescent="0.15">
      <c r="A32" s="502"/>
      <c r="B32" s="500"/>
      <c r="C32" s="500"/>
      <c r="D32" s="500"/>
      <c r="E32" s="500"/>
      <c r="F32" s="501"/>
      <c r="G32" s="527" t="s">
        <v>494</v>
      </c>
      <c r="H32" s="528"/>
      <c r="I32" s="528"/>
      <c r="J32" s="528"/>
      <c r="K32" s="528"/>
      <c r="L32" s="528"/>
      <c r="M32" s="528"/>
      <c r="N32" s="528"/>
      <c r="O32" s="529"/>
      <c r="P32" s="151" t="s">
        <v>495</v>
      </c>
      <c r="Q32" s="151"/>
      <c r="R32" s="151"/>
      <c r="S32" s="151"/>
      <c r="T32" s="151"/>
      <c r="U32" s="151"/>
      <c r="V32" s="151"/>
      <c r="W32" s="151"/>
      <c r="X32" s="222"/>
      <c r="Y32" s="328" t="s">
        <v>12</v>
      </c>
      <c r="Z32" s="536"/>
      <c r="AA32" s="537"/>
      <c r="AB32" s="538" t="s">
        <v>496</v>
      </c>
      <c r="AC32" s="538"/>
      <c r="AD32" s="538"/>
      <c r="AE32" s="354">
        <v>3</v>
      </c>
      <c r="AF32" s="355"/>
      <c r="AG32" s="355"/>
      <c r="AH32" s="355"/>
      <c r="AI32" s="354">
        <v>3</v>
      </c>
      <c r="AJ32" s="355"/>
      <c r="AK32" s="355"/>
      <c r="AL32" s="355"/>
      <c r="AM32" s="354">
        <v>3</v>
      </c>
      <c r="AN32" s="355"/>
      <c r="AO32" s="355"/>
      <c r="AP32" s="355"/>
      <c r="AQ32" s="105" t="s">
        <v>546</v>
      </c>
      <c r="AR32" s="106"/>
      <c r="AS32" s="106"/>
      <c r="AT32" s="107"/>
      <c r="AU32" s="355" t="s">
        <v>484</v>
      </c>
      <c r="AV32" s="355"/>
      <c r="AW32" s="355"/>
      <c r="AX32" s="357"/>
    </row>
    <row r="33" spans="1:50" ht="37.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496</v>
      </c>
      <c r="AC33" s="509"/>
      <c r="AD33" s="509"/>
      <c r="AE33" s="354">
        <v>3</v>
      </c>
      <c r="AF33" s="355"/>
      <c r="AG33" s="355"/>
      <c r="AH33" s="355"/>
      <c r="AI33" s="354">
        <v>3</v>
      </c>
      <c r="AJ33" s="355"/>
      <c r="AK33" s="355"/>
      <c r="AL33" s="355"/>
      <c r="AM33" s="354">
        <v>3</v>
      </c>
      <c r="AN33" s="355"/>
      <c r="AO33" s="355"/>
      <c r="AP33" s="355"/>
      <c r="AQ33" s="105" t="s">
        <v>547</v>
      </c>
      <c r="AR33" s="106"/>
      <c r="AS33" s="106"/>
      <c r="AT33" s="107"/>
      <c r="AU33" s="355">
        <v>3</v>
      </c>
      <c r="AV33" s="355"/>
      <c r="AW33" s="355"/>
      <c r="AX33" s="357"/>
    </row>
    <row r="34" spans="1:50" ht="37.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v>100</v>
      </c>
      <c r="AF34" s="355"/>
      <c r="AG34" s="355"/>
      <c r="AH34" s="355"/>
      <c r="AI34" s="354">
        <v>100</v>
      </c>
      <c r="AJ34" s="355"/>
      <c r="AK34" s="355"/>
      <c r="AL34" s="355"/>
      <c r="AM34" s="354">
        <v>100</v>
      </c>
      <c r="AN34" s="355"/>
      <c r="AO34" s="355"/>
      <c r="AP34" s="355"/>
      <c r="AQ34" s="105" t="s">
        <v>546</v>
      </c>
      <c r="AR34" s="106"/>
      <c r="AS34" s="106"/>
      <c r="AT34" s="107"/>
      <c r="AU34" s="355" t="s">
        <v>484</v>
      </c>
      <c r="AV34" s="355"/>
      <c r="AW34" s="355"/>
      <c r="AX34" s="357"/>
    </row>
    <row r="35" spans="1:50" ht="23.25" customHeight="1" x14ac:dyDescent="0.15">
      <c r="A35" s="887" t="s">
        <v>301</v>
      </c>
      <c r="B35" s="888"/>
      <c r="C35" s="888"/>
      <c r="D35" s="888"/>
      <c r="E35" s="888"/>
      <c r="F35" s="889"/>
      <c r="G35" s="893" t="s">
        <v>497</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customHeight="1" x14ac:dyDescent="0.15">
      <c r="A37" s="631" t="s">
        <v>272</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313</v>
      </c>
      <c r="AF37" s="359"/>
      <c r="AG37" s="359"/>
      <c r="AH37" s="360"/>
      <c r="AI37" s="358" t="s">
        <v>311</v>
      </c>
      <c r="AJ37" s="359"/>
      <c r="AK37" s="359"/>
      <c r="AL37" s="360"/>
      <c r="AM37" s="365" t="s">
        <v>340</v>
      </c>
      <c r="AN37" s="365"/>
      <c r="AO37" s="365"/>
      <c r="AP37" s="365"/>
      <c r="AQ37" s="257" t="s">
        <v>187</v>
      </c>
      <c r="AR37" s="258"/>
      <c r="AS37" s="258"/>
      <c r="AT37" s="259"/>
      <c r="AU37" s="371" t="s">
        <v>133</v>
      </c>
      <c r="AV37" s="371"/>
      <c r="AW37" s="371"/>
      <c r="AX37" s="372"/>
    </row>
    <row r="38" spans="1:50" ht="18.75"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t="s">
        <v>548</v>
      </c>
      <c r="AR38" s="126"/>
      <c r="AS38" s="127" t="s">
        <v>188</v>
      </c>
      <c r="AT38" s="162"/>
      <c r="AU38" s="261" t="s">
        <v>500</v>
      </c>
      <c r="AV38" s="261"/>
      <c r="AW38" s="369" t="s">
        <v>177</v>
      </c>
      <c r="AX38" s="370"/>
    </row>
    <row r="39" spans="1:50" ht="27" customHeight="1" x14ac:dyDescent="0.15">
      <c r="A39" s="502"/>
      <c r="B39" s="500"/>
      <c r="C39" s="500"/>
      <c r="D39" s="500"/>
      <c r="E39" s="500"/>
      <c r="F39" s="501"/>
      <c r="G39" s="527" t="s">
        <v>498</v>
      </c>
      <c r="H39" s="528"/>
      <c r="I39" s="528"/>
      <c r="J39" s="528"/>
      <c r="K39" s="528"/>
      <c r="L39" s="528"/>
      <c r="M39" s="528"/>
      <c r="N39" s="528"/>
      <c r="O39" s="529"/>
      <c r="P39" s="151" t="s">
        <v>499</v>
      </c>
      <c r="Q39" s="151"/>
      <c r="R39" s="151"/>
      <c r="S39" s="151"/>
      <c r="T39" s="151"/>
      <c r="U39" s="151"/>
      <c r="V39" s="151"/>
      <c r="W39" s="151"/>
      <c r="X39" s="222"/>
      <c r="Y39" s="328" t="s">
        <v>12</v>
      </c>
      <c r="Z39" s="536"/>
      <c r="AA39" s="537"/>
      <c r="AB39" s="538" t="s">
        <v>292</v>
      </c>
      <c r="AC39" s="538"/>
      <c r="AD39" s="538"/>
      <c r="AE39" s="354">
        <v>17</v>
      </c>
      <c r="AF39" s="355"/>
      <c r="AG39" s="355"/>
      <c r="AH39" s="355"/>
      <c r="AI39" s="354">
        <v>17</v>
      </c>
      <c r="AJ39" s="355"/>
      <c r="AK39" s="355"/>
      <c r="AL39" s="355"/>
      <c r="AM39" s="354">
        <v>17</v>
      </c>
      <c r="AN39" s="355"/>
      <c r="AO39" s="355"/>
      <c r="AP39" s="355"/>
      <c r="AQ39" s="105" t="s">
        <v>546</v>
      </c>
      <c r="AR39" s="106"/>
      <c r="AS39" s="106"/>
      <c r="AT39" s="107"/>
      <c r="AU39" s="355" t="s">
        <v>501</v>
      </c>
      <c r="AV39" s="355"/>
      <c r="AW39" s="355"/>
      <c r="AX39" s="357"/>
    </row>
    <row r="40" spans="1:50" ht="27"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t="s">
        <v>292</v>
      </c>
      <c r="AC40" s="509"/>
      <c r="AD40" s="509"/>
      <c r="AE40" s="354">
        <v>17</v>
      </c>
      <c r="AF40" s="355"/>
      <c r="AG40" s="355"/>
      <c r="AH40" s="355"/>
      <c r="AI40" s="354">
        <v>17</v>
      </c>
      <c r="AJ40" s="355"/>
      <c r="AK40" s="355"/>
      <c r="AL40" s="355"/>
      <c r="AM40" s="354">
        <v>17</v>
      </c>
      <c r="AN40" s="355"/>
      <c r="AO40" s="355"/>
      <c r="AP40" s="355"/>
      <c r="AQ40" s="105" t="s">
        <v>546</v>
      </c>
      <c r="AR40" s="106"/>
      <c r="AS40" s="106"/>
      <c r="AT40" s="107"/>
      <c r="AU40" s="355">
        <v>17</v>
      </c>
      <c r="AV40" s="355"/>
      <c r="AW40" s="355"/>
      <c r="AX40" s="357"/>
    </row>
    <row r="41" spans="1:50" ht="27"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v>100</v>
      </c>
      <c r="AF41" s="355"/>
      <c r="AG41" s="355"/>
      <c r="AH41" s="355"/>
      <c r="AI41" s="354">
        <v>100</v>
      </c>
      <c r="AJ41" s="355"/>
      <c r="AK41" s="355"/>
      <c r="AL41" s="355"/>
      <c r="AM41" s="354">
        <v>100</v>
      </c>
      <c r="AN41" s="355"/>
      <c r="AO41" s="355"/>
      <c r="AP41" s="355"/>
      <c r="AQ41" s="105" t="s">
        <v>546</v>
      </c>
      <c r="AR41" s="106"/>
      <c r="AS41" s="106"/>
      <c r="AT41" s="107"/>
      <c r="AU41" s="355" t="s">
        <v>500</v>
      </c>
      <c r="AV41" s="355"/>
      <c r="AW41" s="355"/>
      <c r="AX41" s="357"/>
    </row>
    <row r="42" spans="1:50" ht="23.25" customHeight="1" x14ac:dyDescent="0.15">
      <c r="A42" s="887" t="s">
        <v>301</v>
      </c>
      <c r="B42" s="888"/>
      <c r="C42" s="888"/>
      <c r="D42" s="888"/>
      <c r="E42" s="888"/>
      <c r="F42" s="889"/>
      <c r="G42" s="893" t="s">
        <v>497</v>
      </c>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x14ac:dyDescent="0.15">
      <c r="A44" s="631" t="s">
        <v>272</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313</v>
      </c>
      <c r="AF44" s="359"/>
      <c r="AG44" s="359"/>
      <c r="AH44" s="360"/>
      <c r="AI44" s="358" t="s">
        <v>311</v>
      </c>
      <c r="AJ44" s="359"/>
      <c r="AK44" s="359"/>
      <c r="AL44" s="360"/>
      <c r="AM44" s="365" t="s">
        <v>340</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7" t="s">
        <v>301</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15">
      <c r="A51" s="499" t="s">
        <v>272</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313</v>
      </c>
      <c r="AF51" s="359"/>
      <c r="AG51" s="359"/>
      <c r="AH51" s="360"/>
      <c r="AI51" s="358" t="s">
        <v>311</v>
      </c>
      <c r="AJ51" s="359"/>
      <c r="AK51" s="359"/>
      <c r="AL51" s="360"/>
      <c r="AM51" s="365" t="s">
        <v>340</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7" t="s">
        <v>301</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15">
      <c r="A58" s="499" t="s">
        <v>272</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313</v>
      </c>
      <c r="AF58" s="359"/>
      <c r="AG58" s="359"/>
      <c r="AH58" s="360"/>
      <c r="AI58" s="358" t="s">
        <v>311</v>
      </c>
      <c r="AJ58" s="359"/>
      <c r="AK58" s="359"/>
      <c r="AL58" s="360"/>
      <c r="AM58" s="365" t="s">
        <v>340</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7" t="s">
        <v>301</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hidden="1" customHeight="1" x14ac:dyDescent="0.15">
      <c r="A65" s="848" t="s">
        <v>273</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268</v>
      </c>
      <c r="X65" s="860"/>
      <c r="Y65" s="863"/>
      <c r="Z65" s="863"/>
      <c r="AA65" s="864"/>
      <c r="AB65" s="857" t="s">
        <v>11</v>
      </c>
      <c r="AC65" s="853"/>
      <c r="AD65" s="854"/>
      <c r="AE65" s="358" t="s">
        <v>313</v>
      </c>
      <c r="AF65" s="359"/>
      <c r="AG65" s="359"/>
      <c r="AH65" s="360"/>
      <c r="AI65" s="358" t="s">
        <v>311</v>
      </c>
      <c r="AJ65" s="359"/>
      <c r="AK65" s="359"/>
      <c r="AL65" s="360"/>
      <c r="AM65" s="365" t="s">
        <v>340</v>
      </c>
      <c r="AN65" s="365"/>
      <c r="AO65" s="365"/>
      <c r="AP65" s="365"/>
      <c r="AQ65" s="857" t="s">
        <v>187</v>
      </c>
      <c r="AR65" s="853"/>
      <c r="AS65" s="853"/>
      <c r="AT65" s="854"/>
      <c r="AU65" s="967" t="s">
        <v>133</v>
      </c>
      <c r="AV65" s="967"/>
      <c r="AW65" s="967"/>
      <c r="AX65" s="968"/>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c r="AR66" s="261"/>
      <c r="AS66" s="855" t="s">
        <v>188</v>
      </c>
      <c r="AT66" s="856"/>
      <c r="AU66" s="261"/>
      <c r="AV66" s="261"/>
      <c r="AW66" s="855" t="s">
        <v>271</v>
      </c>
      <c r="AX66" s="969"/>
    </row>
    <row r="67" spans="1:50" ht="23.25" hidden="1" customHeight="1" x14ac:dyDescent="0.15">
      <c r="A67" s="841"/>
      <c r="B67" s="842"/>
      <c r="C67" s="842"/>
      <c r="D67" s="842"/>
      <c r="E67" s="842"/>
      <c r="F67" s="843"/>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291</v>
      </c>
      <c r="AC67" s="942"/>
      <c r="AD67" s="942"/>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291</v>
      </c>
      <c r="AC68" s="965"/>
      <c r="AD68" s="965"/>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292</v>
      </c>
      <c r="AC69" s="966"/>
      <c r="AD69" s="966"/>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15">
      <c r="A70" s="841" t="s">
        <v>277</v>
      </c>
      <c r="B70" s="842"/>
      <c r="C70" s="842"/>
      <c r="D70" s="842"/>
      <c r="E70" s="842"/>
      <c r="F70" s="843"/>
      <c r="G70" s="930" t="s">
        <v>190</v>
      </c>
      <c r="H70" s="931"/>
      <c r="I70" s="931"/>
      <c r="J70" s="931"/>
      <c r="K70" s="931"/>
      <c r="L70" s="931"/>
      <c r="M70" s="931"/>
      <c r="N70" s="931"/>
      <c r="O70" s="931"/>
      <c r="P70" s="931"/>
      <c r="Q70" s="931"/>
      <c r="R70" s="931"/>
      <c r="S70" s="931"/>
      <c r="T70" s="931"/>
      <c r="U70" s="931"/>
      <c r="V70" s="931"/>
      <c r="W70" s="934" t="s">
        <v>290</v>
      </c>
      <c r="X70" s="935"/>
      <c r="Y70" s="940" t="s">
        <v>12</v>
      </c>
      <c r="Z70" s="940"/>
      <c r="AA70" s="941"/>
      <c r="AB70" s="942" t="s">
        <v>291</v>
      </c>
      <c r="AC70" s="942"/>
      <c r="AD70" s="942"/>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291</v>
      </c>
      <c r="AC71" s="965"/>
      <c r="AD71" s="965"/>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292</v>
      </c>
      <c r="AC72" s="966"/>
      <c r="AD72" s="966"/>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7" t="s">
        <v>273</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313</v>
      </c>
      <c r="AF73" s="359"/>
      <c r="AG73" s="359"/>
      <c r="AH73" s="360"/>
      <c r="AI73" s="358" t="s">
        <v>311</v>
      </c>
      <c r="AJ73" s="359"/>
      <c r="AK73" s="359"/>
      <c r="AL73" s="360"/>
      <c r="AM73" s="365" t="s">
        <v>340</v>
      </c>
      <c r="AN73" s="365"/>
      <c r="AO73" s="365"/>
      <c r="AP73" s="365"/>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2" t="s">
        <v>304</v>
      </c>
      <c r="B78" s="903"/>
      <c r="C78" s="903"/>
      <c r="D78" s="903"/>
      <c r="E78" s="900" t="s">
        <v>251</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267</v>
      </c>
      <c r="AP79" s="139"/>
      <c r="AQ79" s="139"/>
      <c r="AR79" s="66" t="s">
        <v>265</v>
      </c>
      <c r="AS79" s="138"/>
      <c r="AT79" s="139"/>
      <c r="AU79" s="139"/>
      <c r="AV79" s="139"/>
      <c r="AW79" s="139"/>
      <c r="AX79" s="140"/>
    </row>
    <row r="80" spans="1:50" ht="18.75" hidden="1" customHeight="1" x14ac:dyDescent="0.15">
      <c r="A80" s="506" t="s">
        <v>146</v>
      </c>
      <c r="B80" s="836" t="s">
        <v>264</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352</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313</v>
      </c>
      <c r="AF85" s="359"/>
      <c r="AG85" s="359"/>
      <c r="AH85" s="360"/>
      <c r="AI85" s="358" t="s">
        <v>311</v>
      </c>
      <c r="AJ85" s="359"/>
      <c r="AK85" s="359"/>
      <c r="AL85" s="360"/>
      <c r="AM85" s="365" t="s">
        <v>340</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313</v>
      </c>
      <c r="AF90" s="359"/>
      <c r="AG90" s="359"/>
      <c r="AH90" s="360"/>
      <c r="AI90" s="358" t="s">
        <v>311</v>
      </c>
      <c r="AJ90" s="359"/>
      <c r="AK90" s="359"/>
      <c r="AL90" s="360"/>
      <c r="AM90" s="365" t="s">
        <v>340</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313</v>
      </c>
      <c r="AF95" s="359"/>
      <c r="AG95" s="359"/>
      <c r="AH95" s="360"/>
      <c r="AI95" s="358" t="s">
        <v>311</v>
      </c>
      <c r="AJ95" s="359"/>
      <c r="AK95" s="359"/>
      <c r="AL95" s="360"/>
      <c r="AM95" s="365" t="s">
        <v>340</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274</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313</v>
      </c>
      <c r="AF100" s="814"/>
      <c r="AG100" s="814"/>
      <c r="AH100" s="815"/>
      <c r="AI100" s="813" t="s">
        <v>333</v>
      </c>
      <c r="AJ100" s="814"/>
      <c r="AK100" s="814"/>
      <c r="AL100" s="815"/>
      <c r="AM100" s="813" t="s">
        <v>340</v>
      </c>
      <c r="AN100" s="814"/>
      <c r="AO100" s="814"/>
      <c r="AP100" s="815"/>
      <c r="AQ100" s="919" t="s">
        <v>353</v>
      </c>
      <c r="AR100" s="920"/>
      <c r="AS100" s="920"/>
      <c r="AT100" s="921"/>
      <c r="AU100" s="919" t="s">
        <v>354</v>
      </c>
      <c r="AV100" s="920"/>
      <c r="AW100" s="920"/>
      <c r="AX100" s="922"/>
    </row>
    <row r="101" spans="1:60" ht="23.25" customHeight="1" x14ac:dyDescent="0.15">
      <c r="A101" s="478"/>
      <c r="B101" s="479"/>
      <c r="C101" s="479"/>
      <c r="D101" s="479"/>
      <c r="E101" s="479"/>
      <c r="F101" s="480"/>
      <c r="G101" s="151" t="s">
        <v>502</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503</v>
      </c>
      <c r="AC101" s="538"/>
      <c r="AD101" s="538"/>
      <c r="AE101" s="354">
        <v>5</v>
      </c>
      <c r="AF101" s="355"/>
      <c r="AG101" s="355"/>
      <c r="AH101" s="356"/>
      <c r="AI101" s="354">
        <v>5</v>
      </c>
      <c r="AJ101" s="355"/>
      <c r="AK101" s="355"/>
      <c r="AL101" s="356"/>
      <c r="AM101" s="354">
        <v>5</v>
      </c>
      <c r="AN101" s="355"/>
      <c r="AO101" s="355"/>
      <c r="AP101" s="356"/>
      <c r="AQ101" s="354" t="s">
        <v>546</v>
      </c>
      <c r="AR101" s="355"/>
      <c r="AS101" s="355"/>
      <c r="AT101" s="356"/>
      <c r="AU101" s="354" t="s">
        <v>550</v>
      </c>
      <c r="AV101" s="355"/>
      <c r="AW101" s="355"/>
      <c r="AX101" s="356"/>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503</v>
      </c>
      <c r="AC102" s="538"/>
      <c r="AD102" s="538"/>
      <c r="AE102" s="348">
        <v>5</v>
      </c>
      <c r="AF102" s="348"/>
      <c r="AG102" s="348"/>
      <c r="AH102" s="348"/>
      <c r="AI102" s="348">
        <v>5</v>
      </c>
      <c r="AJ102" s="348"/>
      <c r="AK102" s="348"/>
      <c r="AL102" s="348"/>
      <c r="AM102" s="348">
        <v>5</v>
      </c>
      <c r="AN102" s="348"/>
      <c r="AO102" s="348"/>
      <c r="AP102" s="348"/>
      <c r="AQ102" s="804">
        <v>5</v>
      </c>
      <c r="AR102" s="805"/>
      <c r="AS102" s="805"/>
      <c r="AT102" s="806"/>
      <c r="AU102" s="804">
        <v>5</v>
      </c>
      <c r="AV102" s="805"/>
      <c r="AW102" s="805"/>
      <c r="AX102" s="806"/>
    </row>
    <row r="103" spans="1:60" ht="31.5" hidden="1" customHeight="1" x14ac:dyDescent="0.15">
      <c r="A103" s="475" t="s">
        <v>274</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313</v>
      </c>
      <c r="AF103" s="288"/>
      <c r="AG103" s="288"/>
      <c r="AH103" s="289"/>
      <c r="AI103" s="293" t="s">
        <v>311</v>
      </c>
      <c r="AJ103" s="288"/>
      <c r="AK103" s="288"/>
      <c r="AL103" s="289"/>
      <c r="AM103" s="293" t="s">
        <v>340</v>
      </c>
      <c r="AN103" s="288"/>
      <c r="AO103" s="288"/>
      <c r="AP103" s="289"/>
      <c r="AQ103" s="350" t="s">
        <v>353</v>
      </c>
      <c r="AR103" s="351"/>
      <c r="AS103" s="351"/>
      <c r="AT103" s="352"/>
      <c r="AU103" s="350" t="s">
        <v>354</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5" hidden="1" customHeight="1" x14ac:dyDescent="0.15">
      <c r="A106" s="475" t="s">
        <v>274</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313</v>
      </c>
      <c r="AF106" s="288"/>
      <c r="AG106" s="288"/>
      <c r="AH106" s="289"/>
      <c r="AI106" s="293" t="s">
        <v>311</v>
      </c>
      <c r="AJ106" s="288"/>
      <c r="AK106" s="288"/>
      <c r="AL106" s="289"/>
      <c r="AM106" s="293" t="s">
        <v>340</v>
      </c>
      <c r="AN106" s="288"/>
      <c r="AO106" s="288"/>
      <c r="AP106" s="289"/>
      <c r="AQ106" s="350" t="s">
        <v>353</v>
      </c>
      <c r="AR106" s="351"/>
      <c r="AS106" s="351"/>
      <c r="AT106" s="352"/>
      <c r="AU106" s="350" t="s">
        <v>354</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15">
      <c r="A109" s="475" t="s">
        <v>274</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313</v>
      </c>
      <c r="AF109" s="288"/>
      <c r="AG109" s="288"/>
      <c r="AH109" s="289"/>
      <c r="AI109" s="293" t="s">
        <v>311</v>
      </c>
      <c r="AJ109" s="288"/>
      <c r="AK109" s="288"/>
      <c r="AL109" s="289"/>
      <c r="AM109" s="293" t="s">
        <v>340</v>
      </c>
      <c r="AN109" s="288"/>
      <c r="AO109" s="288"/>
      <c r="AP109" s="289"/>
      <c r="AQ109" s="350" t="s">
        <v>353</v>
      </c>
      <c r="AR109" s="351"/>
      <c r="AS109" s="351"/>
      <c r="AT109" s="352"/>
      <c r="AU109" s="350" t="s">
        <v>354</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15">
      <c r="A112" s="475" t="s">
        <v>274</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313</v>
      </c>
      <c r="AF112" s="288"/>
      <c r="AG112" s="288"/>
      <c r="AH112" s="289"/>
      <c r="AI112" s="293" t="s">
        <v>311</v>
      </c>
      <c r="AJ112" s="288"/>
      <c r="AK112" s="288"/>
      <c r="AL112" s="289"/>
      <c r="AM112" s="293" t="s">
        <v>340</v>
      </c>
      <c r="AN112" s="288"/>
      <c r="AO112" s="288"/>
      <c r="AP112" s="289"/>
      <c r="AQ112" s="350" t="s">
        <v>353</v>
      </c>
      <c r="AR112" s="351"/>
      <c r="AS112" s="351"/>
      <c r="AT112" s="352"/>
      <c r="AU112" s="350" t="s">
        <v>354</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313</v>
      </c>
      <c r="AF115" s="288"/>
      <c r="AG115" s="288"/>
      <c r="AH115" s="289"/>
      <c r="AI115" s="293" t="s">
        <v>311</v>
      </c>
      <c r="AJ115" s="288"/>
      <c r="AK115" s="288"/>
      <c r="AL115" s="289"/>
      <c r="AM115" s="293" t="s">
        <v>340</v>
      </c>
      <c r="AN115" s="288"/>
      <c r="AO115" s="288"/>
      <c r="AP115" s="289"/>
      <c r="AQ115" s="325" t="s">
        <v>355</v>
      </c>
      <c r="AR115" s="326"/>
      <c r="AS115" s="326"/>
      <c r="AT115" s="326"/>
      <c r="AU115" s="326"/>
      <c r="AV115" s="326"/>
      <c r="AW115" s="326"/>
      <c r="AX115" s="327"/>
    </row>
    <row r="116" spans="1:50" ht="23.25" customHeight="1" x14ac:dyDescent="0.15">
      <c r="A116" s="282"/>
      <c r="B116" s="283"/>
      <c r="C116" s="283"/>
      <c r="D116" s="283"/>
      <c r="E116" s="283"/>
      <c r="F116" s="284"/>
      <c r="G116" s="341" t="s">
        <v>504</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505</v>
      </c>
      <c r="AC116" s="291"/>
      <c r="AD116" s="292"/>
      <c r="AE116" s="348">
        <v>0.4</v>
      </c>
      <c r="AF116" s="348"/>
      <c r="AG116" s="348"/>
      <c r="AH116" s="348"/>
      <c r="AI116" s="348">
        <v>0.4</v>
      </c>
      <c r="AJ116" s="348"/>
      <c r="AK116" s="348"/>
      <c r="AL116" s="348"/>
      <c r="AM116" s="348">
        <v>0.4</v>
      </c>
      <c r="AN116" s="348"/>
      <c r="AO116" s="348"/>
      <c r="AP116" s="348"/>
      <c r="AQ116" s="354">
        <v>0.4</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506</v>
      </c>
      <c r="AC117" s="332"/>
      <c r="AD117" s="333"/>
      <c r="AE117" s="296" t="s">
        <v>507</v>
      </c>
      <c r="AF117" s="296"/>
      <c r="AG117" s="296"/>
      <c r="AH117" s="296"/>
      <c r="AI117" s="296" t="s">
        <v>507</v>
      </c>
      <c r="AJ117" s="296"/>
      <c r="AK117" s="296"/>
      <c r="AL117" s="296"/>
      <c r="AM117" s="296" t="s">
        <v>530</v>
      </c>
      <c r="AN117" s="296"/>
      <c r="AO117" s="296"/>
      <c r="AP117" s="296"/>
      <c r="AQ117" s="296" t="s">
        <v>549</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313</v>
      </c>
      <c r="AF118" s="288"/>
      <c r="AG118" s="288"/>
      <c r="AH118" s="289"/>
      <c r="AI118" s="293" t="s">
        <v>311</v>
      </c>
      <c r="AJ118" s="288"/>
      <c r="AK118" s="288"/>
      <c r="AL118" s="289"/>
      <c r="AM118" s="293" t="s">
        <v>340</v>
      </c>
      <c r="AN118" s="288"/>
      <c r="AO118" s="288"/>
      <c r="AP118" s="289"/>
      <c r="AQ118" s="325" t="s">
        <v>355</v>
      </c>
      <c r="AR118" s="326"/>
      <c r="AS118" s="326"/>
      <c r="AT118" s="326"/>
      <c r="AU118" s="326"/>
      <c r="AV118" s="326"/>
      <c r="AW118" s="326"/>
      <c r="AX118" s="327"/>
    </row>
    <row r="119" spans="1:50" ht="23.25" hidden="1" customHeight="1" x14ac:dyDescent="0.15">
      <c r="A119" s="282"/>
      <c r="B119" s="283"/>
      <c r="C119" s="283"/>
      <c r="D119" s="283"/>
      <c r="E119" s="283"/>
      <c r="F119" s="284"/>
      <c r="G119" s="341" t="s">
        <v>281</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280</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313</v>
      </c>
      <c r="AF121" s="288"/>
      <c r="AG121" s="288"/>
      <c r="AH121" s="289"/>
      <c r="AI121" s="293" t="s">
        <v>311</v>
      </c>
      <c r="AJ121" s="288"/>
      <c r="AK121" s="288"/>
      <c r="AL121" s="289"/>
      <c r="AM121" s="293" t="s">
        <v>340</v>
      </c>
      <c r="AN121" s="288"/>
      <c r="AO121" s="288"/>
      <c r="AP121" s="289"/>
      <c r="AQ121" s="325" t="s">
        <v>355</v>
      </c>
      <c r="AR121" s="326"/>
      <c r="AS121" s="326"/>
      <c r="AT121" s="326"/>
      <c r="AU121" s="326"/>
      <c r="AV121" s="326"/>
      <c r="AW121" s="326"/>
      <c r="AX121" s="327"/>
    </row>
    <row r="122" spans="1:50" ht="23.25" hidden="1" customHeight="1" x14ac:dyDescent="0.15">
      <c r="A122" s="282"/>
      <c r="B122" s="283"/>
      <c r="C122" s="283"/>
      <c r="D122" s="283"/>
      <c r="E122" s="283"/>
      <c r="F122" s="284"/>
      <c r="G122" s="341" t="s">
        <v>282</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283</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313</v>
      </c>
      <c r="AF124" s="288"/>
      <c r="AG124" s="288"/>
      <c r="AH124" s="289"/>
      <c r="AI124" s="293" t="s">
        <v>311</v>
      </c>
      <c r="AJ124" s="288"/>
      <c r="AK124" s="288"/>
      <c r="AL124" s="289"/>
      <c r="AM124" s="293" t="s">
        <v>340</v>
      </c>
      <c r="AN124" s="288"/>
      <c r="AO124" s="288"/>
      <c r="AP124" s="289"/>
      <c r="AQ124" s="325" t="s">
        <v>355</v>
      </c>
      <c r="AR124" s="326"/>
      <c r="AS124" s="326"/>
      <c r="AT124" s="326"/>
      <c r="AU124" s="326"/>
      <c r="AV124" s="326"/>
      <c r="AW124" s="326"/>
      <c r="AX124" s="327"/>
    </row>
    <row r="125" spans="1:50" ht="23.25" hidden="1" customHeight="1" x14ac:dyDescent="0.15">
      <c r="A125" s="282"/>
      <c r="B125" s="283"/>
      <c r="C125" s="283"/>
      <c r="D125" s="283"/>
      <c r="E125" s="283"/>
      <c r="F125" s="284"/>
      <c r="G125" s="341" t="s">
        <v>282</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280</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313</v>
      </c>
      <c r="AF127" s="288"/>
      <c r="AG127" s="288"/>
      <c r="AH127" s="289"/>
      <c r="AI127" s="293" t="s">
        <v>311</v>
      </c>
      <c r="AJ127" s="288"/>
      <c r="AK127" s="288"/>
      <c r="AL127" s="289"/>
      <c r="AM127" s="293" t="s">
        <v>340</v>
      </c>
      <c r="AN127" s="288"/>
      <c r="AO127" s="288"/>
      <c r="AP127" s="289"/>
      <c r="AQ127" s="325" t="s">
        <v>355</v>
      </c>
      <c r="AR127" s="326"/>
      <c r="AS127" s="326"/>
      <c r="AT127" s="326"/>
      <c r="AU127" s="326"/>
      <c r="AV127" s="326"/>
      <c r="AW127" s="326"/>
      <c r="AX127" s="327"/>
    </row>
    <row r="128" spans="1:50" ht="23.25" hidden="1" customHeight="1" x14ac:dyDescent="0.15">
      <c r="A128" s="282"/>
      <c r="B128" s="283"/>
      <c r="C128" s="283"/>
      <c r="D128" s="283"/>
      <c r="E128" s="283"/>
      <c r="F128" s="284"/>
      <c r="G128" s="341" t="s">
        <v>282</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280</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4" t="s">
        <v>328</v>
      </c>
      <c r="B130" s="982"/>
      <c r="C130" s="981" t="s">
        <v>191</v>
      </c>
      <c r="D130" s="982"/>
      <c r="E130" s="298" t="s">
        <v>220</v>
      </c>
      <c r="F130" s="299"/>
      <c r="G130" s="300" t="s">
        <v>508</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5"/>
      <c r="B131" s="242"/>
      <c r="C131" s="241"/>
      <c r="D131" s="242"/>
      <c r="E131" s="228" t="s">
        <v>219</v>
      </c>
      <c r="F131" s="229"/>
      <c r="G131" s="226" t="s">
        <v>509</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313</v>
      </c>
      <c r="AF132" s="255"/>
      <c r="AG132" s="255"/>
      <c r="AH132" s="255"/>
      <c r="AI132" s="255" t="s">
        <v>333</v>
      </c>
      <c r="AJ132" s="255"/>
      <c r="AK132" s="255"/>
      <c r="AL132" s="255"/>
      <c r="AM132" s="255" t="s">
        <v>340</v>
      </c>
      <c r="AN132" s="255"/>
      <c r="AO132" s="255"/>
      <c r="AP132" s="257"/>
      <c r="AQ132" s="257" t="s">
        <v>187</v>
      </c>
      <c r="AR132" s="258"/>
      <c r="AS132" s="258"/>
      <c r="AT132" s="259"/>
      <c r="AU132" s="269" t="s">
        <v>203</v>
      </c>
      <c r="AV132" s="269"/>
      <c r="AW132" s="269"/>
      <c r="AX132" s="270"/>
    </row>
    <row r="133" spans="1:50" ht="18.75" customHeight="1" x14ac:dyDescent="0.15">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480</v>
      </c>
      <c r="AR133" s="261"/>
      <c r="AS133" s="127" t="s">
        <v>188</v>
      </c>
      <c r="AT133" s="162"/>
      <c r="AU133" s="126" t="s">
        <v>480</v>
      </c>
      <c r="AV133" s="126"/>
      <c r="AW133" s="127" t="s">
        <v>177</v>
      </c>
      <c r="AX133" s="128"/>
    </row>
    <row r="134" spans="1:50" ht="39.75" customHeight="1" x14ac:dyDescent="0.15">
      <c r="A134" s="985"/>
      <c r="B134" s="242"/>
      <c r="C134" s="241"/>
      <c r="D134" s="242"/>
      <c r="E134" s="241"/>
      <c r="F134" s="304"/>
      <c r="G134" s="221" t="s">
        <v>480</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485</v>
      </c>
      <c r="AC134" s="214"/>
      <c r="AD134" s="214"/>
      <c r="AE134" s="256" t="s">
        <v>480</v>
      </c>
      <c r="AF134" s="106"/>
      <c r="AG134" s="106"/>
      <c r="AH134" s="106"/>
      <c r="AI134" s="256" t="s">
        <v>480</v>
      </c>
      <c r="AJ134" s="106"/>
      <c r="AK134" s="106"/>
      <c r="AL134" s="106"/>
      <c r="AM134" s="256" t="s">
        <v>480</v>
      </c>
      <c r="AN134" s="106"/>
      <c r="AO134" s="106"/>
      <c r="AP134" s="106"/>
      <c r="AQ134" s="256" t="s">
        <v>480</v>
      </c>
      <c r="AR134" s="106"/>
      <c r="AS134" s="106"/>
      <c r="AT134" s="106"/>
      <c r="AU134" s="256" t="s">
        <v>480</v>
      </c>
      <c r="AV134" s="106"/>
      <c r="AW134" s="106"/>
      <c r="AX134" s="205"/>
    </row>
    <row r="135" spans="1:50" ht="39.75" customHeight="1" x14ac:dyDescent="0.15">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486</v>
      </c>
      <c r="AC135" s="123"/>
      <c r="AD135" s="123"/>
      <c r="AE135" s="256" t="s">
        <v>480</v>
      </c>
      <c r="AF135" s="106"/>
      <c r="AG135" s="106"/>
      <c r="AH135" s="106"/>
      <c r="AI135" s="256" t="s">
        <v>480</v>
      </c>
      <c r="AJ135" s="106"/>
      <c r="AK135" s="106"/>
      <c r="AL135" s="106"/>
      <c r="AM135" s="256" t="s">
        <v>480</v>
      </c>
      <c r="AN135" s="106"/>
      <c r="AO135" s="106"/>
      <c r="AP135" s="106"/>
      <c r="AQ135" s="256" t="s">
        <v>480</v>
      </c>
      <c r="AR135" s="106"/>
      <c r="AS135" s="106"/>
      <c r="AT135" s="106"/>
      <c r="AU135" s="256" t="s">
        <v>480</v>
      </c>
      <c r="AV135" s="106"/>
      <c r="AW135" s="106"/>
      <c r="AX135" s="205"/>
    </row>
    <row r="136" spans="1:50" ht="18.75" hidden="1" customHeight="1" x14ac:dyDescent="0.15">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313</v>
      </c>
      <c r="AF136" s="255"/>
      <c r="AG136" s="255"/>
      <c r="AH136" s="255"/>
      <c r="AI136" s="255" t="s">
        <v>311</v>
      </c>
      <c r="AJ136" s="255"/>
      <c r="AK136" s="255"/>
      <c r="AL136" s="255"/>
      <c r="AM136" s="255" t="s">
        <v>340</v>
      </c>
      <c r="AN136" s="255"/>
      <c r="AO136" s="255"/>
      <c r="AP136" s="257"/>
      <c r="AQ136" s="257" t="s">
        <v>187</v>
      </c>
      <c r="AR136" s="258"/>
      <c r="AS136" s="258"/>
      <c r="AT136" s="259"/>
      <c r="AU136" s="269" t="s">
        <v>203</v>
      </c>
      <c r="AV136" s="269"/>
      <c r="AW136" s="269"/>
      <c r="AX136" s="270"/>
    </row>
    <row r="137" spans="1:50" ht="18.75" hidden="1" customHeight="1" x14ac:dyDescent="0.15">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313</v>
      </c>
      <c r="AF140" s="255"/>
      <c r="AG140" s="255"/>
      <c r="AH140" s="255"/>
      <c r="AI140" s="255" t="s">
        <v>311</v>
      </c>
      <c r="AJ140" s="255"/>
      <c r="AK140" s="255"/>
      <c r="AL140" s="255"/>
      <c r="AM140" s="255" t="s">
        <v>340</v>
      </c>
      <c r="AN140" s="255"/>
      <c r="AO140" s="255"/>
      <c r="AP140" s="257"/>
      <c r="AQ140" s="257" t="s">
        <v>187</v>
      </c>
      <c r="AR140" s="258"/>
      <c r="AS140" s="258"/>
      <c r="AT140" s="259"/>
      <c r="AU140" s="269" t="s">
        <v>203</v>
      </c>
      <c r="AV140" s="269"/>
      <c r="AW140" s="269"/>
      <c r="AX140" s="270"/>
    </row>
    <row r="141" spans="1:50" ht="18.75" hidden="1" customHeight="1" x14ac:dyDescent="0.15">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313</v>
      </c>
      <c r="AF144" s="255"/>
      <c r="AG144" s="255"/>
      <c r="AH144" s="255"/>
      <c r="AI144" s="255" t="s">
        <v>311</v>
      </c>
      <c r="AJ144" s="255"/>
      <c r="AK144" s="255"/>
      <c r="AL144" s="255"/>
      <c r="AM144" s="255" t="s">
        <v>340</v>
      </c>
      <c r="AN144" s="255"/>
      <c r="AO144" s="255"/>
      <c r="AP144" s="257"/>
      <c r="AQ144" s="257" t="s">
        <v>187</v>
      </c>
      <c r="AR144" s="258"/>
      <c r="AS144" s="258"/>
      <c r="AT144" s="259"/>
      <c r="AU144" s="269" t="s">
        <v>203</v>
      </c>
      <c r="AV144" s="269"/>
      <c r="AW144" s="269"/>
      <c r="AX144" s="270"/>
    </row>
    <row r="145" spans="1:50" ht="18.75" hidden="1" customHeight="1" x14ac:dyDescent="0.15">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313</v>
      </c>
      <c r="AF148" s="255"/>
      <c r="AG148" s="255"/>
      <c r="AH148" s="255"/>
      <c r="AI148" s="255" t="s">
        <v>311</v>
      </c>
      <c r="AJ148" s="255"/>
      <c r="AK148" s="255"/>
      <c r="AL148" s="255"/>
      <c r="AM148" s="255" t="s">
        <v>340</v>
      </c>
      <c r="AN148" s="255"/>
      <c r="AO148" s="255"/>
      <c r="AP148" s="257"/>
      <c r="AQ148" s="257" t="s">
        <v>187</v>
      </c>
      <c r="AR148" s="258"/>
      <c r="AS148" s="258"/>
      <c r="AT148" s="259"/>
      <c r="AU148" s="269" t="s">
        <v>203</v>
      </c>
      <c r="AV148" s="269"/>
      <c r="AW148" s="269"/>
      <c r="AX148" s="270"/>
    </row>
    <row r="149" spans="1:50" ht="18.75" hidden="1" customHeight="1" x14ac:dyDescent="0.15">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5"/>
      <c r="B152" s="242"/>
      <c r="C152" s="241"/>
      <c r="D152" s="242"/>
      <c r="E152" s="241"/>
      <c r="F152" s="304"/>
      <c r="G152" s="262" t="s">
        <v>204</v>
      </c>
      <c r="H152" s="159"/>
      <c r="I152" s="159"/>
      <c r="J152" s="159"/>
      <c r="K152" s="159"/>
      <c r="L152" s="159"/>
      <c r="M152" s="159"/>
      <c r="N152" s="159"/>
      <c r="O152" s="159"/>
      <c r="P152" s="160"/>
      <c r="Q152" s="166" t="s">
        <v>258</v>
      </c>
      <c r="R152" s="159"/>
      <c r="S152" s="159"/>
      <c r="T152" s="159"/>
      <c r="U152" s="159"/>
      <c r="V152" s="159"/>
      <c r="W152" s="159"/>
      <c r="X152" s="159"/>
      <c r="Y152" s="159"/>
      <c r="Z152" s="159"/>
      <c r="AA152" s="159"/>
      <c r="AB152" s="277" t="s">
        <v>259</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5"/>
      <c r="B159" s="242"/>
      <c r="C159" s="241"/>
      <c r="D159" s="242"/>
      <c r="E159" s="241"/>
      <c r="F159" s="304"/>
      <c r="G159" s="262" t="s">
        <v>204</v>
      </c>
      <c r="H159" s="159"/>
      <c r="I159" s="159"/>
      <c r="J159" s="159"/>
      <c r="K159" s="159"/>
      <c r="L159" s="159"/>
      <c r="M159" s="159"/>
      <c r="N159" s="159"/>
      <c r="O159" s="159"/>
      <c r="P159" s="160"/>
      <c r="Q159" s="166" t="s">
        <v>258</v>
      </c>
      <c r="R159" s="159"/>
      <c r="S159" s="159"/>
      <c r="T159" s="159"/>
      <c r="U159" s="159"/>
      <c r="V159" s="159"/>
      <c r="W159" s="159"/>
      <c r="X159" s="159"/>
      <c r="Y159" s="159"/>
      <c r="Z159" s="159"/>
      <c r="AA159" s="159"/>
      <c r="AB159" s="277" t="s">
        <v>259</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5"/>
      <c r="B166" s="242"/>
      <c r="C166" s="241"/>
      <c r="D166" s="242"/>
      <c r="E166" s="241"/>
      <c r="F166" s="304"/>
      <c r="G166" s="262" t="s">
        <v>204</v>
      </c>
      <c r="H166" s="159"/>
      <c r="I166" s="159"/>
      <c r="J166" s="159"/>
      <c r="K166" s="159"/>
      <c r="L166" s="159"/>
      <c r="M166" s="159"/>
      <c r="N166" s="159"/>
      <c r="O166" s="159"/>
      <c r="P166" s="160"/>
      <c r="Q166" s="166" t="s">
        <v>258</v>
      </c>
      <c r="R166" s="159"/>
      <c r="S166" s="159"/>
      <c r="T166" s="159"/>
      <c r="U166" s="159"/>
      <c r="V166" s="159"/>
      <c r="W166" s="159"/>
      <c r="X166" s="159"/>
      <c r="Y166" s="159"/>
      <c r="Z166" s="159"/>
      <c r="AA166" s="159"/>
      <c r="AB166" s="277" t="s">
        <v>259</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5"/>
      <c r="B173" s="242"/>
      <c r="C173" s="241"/>
      <c r="D173" s="242"/>
      <c r="E173" s="241"/>
      <c r="F173" s="304"/>
      <c r="G173" s="262" t="s">
        <v>204</v>
      </c>
      <c r="H173" s="159"/>
      <c r="I173" s="159"/>
      <c r="J173" s="159"/>
      <c r="K173" s="159"/>
      <c r="L173" s="159"/>
      <c r="M173" s="159"/>
      <c r="N173" s="159"/>
      <c r="O173" s="159"/>
      <c r="P173" s="160"/>
      <c r="Q173" s="166" t="s">
        <v>258</v>
      </c>
      <c r="R173" s="159"/>
      <c r="S173" s="159"/>
      <c r="T173" s="159"/>
      <c r="U173" s="159"/>
      <c r="V173" s="159"/>
      <c r="W173" s="159"/>
      <c r="X173" s="159"/>
      <c r="Y173" s="159"/>
      <c r="Z173" s="159"/>
      <c r="AA173" s="159"/>
      <c r="AB173" s="277" t="s">
        <v>259</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5"/>
      <c r="B180" s="242"/>
      <c r="C180" s="241"/>
      <c r="D180" s="242"/>
      <c r="E180" s="241"/>
      <c r="F180" s="304"/>
      <c r="G180" s="262" t="s">
        <v>204</v>
      </c>
      <c r="H180" s="159"/>
      <c r="I180" s="159"/>
      <c r="J180" s="159"/>
      <c r="K180" s="159"/>
      <c r="L180" s="159"/>
      <c r="M180" s="159"/>
      <c r="N180" s="159"/>
      <c r="O180" s="159"/>
      <c r="P180" s="160"/>
      <c r="Q180" s="166" t="s">
        <v>258</v>
      </c>
      <c r="R180" s="159"/>
      <c r="S180" s="159"/>
      <c r="T180" s="159"/>
      <c r="U180" s="159"/>
      <c r="V180" s="159"/>
      <c r="W180" s="159"/>
      <c r="X180" s="159"/>
      <c r="Y180" s="159"/>
      <c r="Z180" s="159"/>
      <c r="AA180" s="159"/>
      <c r="AB180" s="277" t="s">
        <v>259</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15">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x14ac:dyDescent="0.15">
      <c r="A188" s="985"/>
      <c r="B188" s="242"/>
      <c r="C188" s="241"/>
      <c r="D188" s="242"/>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thickBot="1" x14ac:dyDescent="0.2">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313</v>
      </c>
      <c r="AF192" s="255"/>
      <c r="AG192" s="255"/>
      <c r="AH192" s="255"/>
      <c r="AI192" s="255" t="s">
        <v>311</v>
      </c>
      <c r="AJ192" s="255"/>
      <c r="AK192" s="255"/>
      <c r="AL192" s="255"/>
      <c r="AM192" s="255" t="s">
        <v>340</v>
      </c>
      <c r="AN192" s="255"/>
      <c r="AO192" s="255"/>
      <c r="AP192" s="257"/>
      <c r="AQ192" s="257" t="s">
        <v>187</v>
      </c>
      <c r="AR192" s="258"/>
      <c r="AS192" s="258"/>
      <c r="AT192" s="259"/>
      <c r="AU192" s="269" t="s">
        <v>203</v>
      </c>
      <c r="AV192" s="269"/>
      <c r="AW192" s="269"/>
      <c r="AX192" s="270"/>
    </row>
    <row r="193" spans="1:50" ht="18.75" hidden="1" customHeight="1" x14ac:dyDescent="0.15">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313</v>
      </c>
      <c r="AF196" s="255"/>
      <c r="AG196" s="255"/>
      <c r="AH196" s="255"/>
      <c r="AI196" s="255" t="s">
        <v>311</v>
      </c>
      <c r="AJ196" s="255"/>
      <c r="AK196" s="255"/>
      <c r="AL196" s="255"/>
      <c r="AM196" s="255" t="s">
        <v>340</v>
      </c>
      <c r="AN196" s="255"/>
      <c r="AO196" s="255"/>
      <c r="AP196" s="257"/>
      <c r="AQ196" s="257" t="s">
        <v>187</v>
      </c>
      <c r="AR196" s="258"/>
      <c r="AS196" s="258"/>
      <c r="AT196" s="259"/>
      <c r="AU196" s="269" t="s">
        <v>203</v>
      </c>
      <c r="AV196" s="269"/>
      <c r="AW196" s="269"/>
      <c r="AX196" s="270"/>
    </row>
    <row r="197" spans="1:50" ht="18.75" hidden="1" customHeight="1" x14ac:dyDescent="0.15">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313</v>
      </c>
      <c r="AF200" s="255"/>
      <c r="AG200" s="255"/>
      <c r="AH200" s="255"/>
      <c r="AI200" s="255" t="s">
        <v>311</v>
      </c>
      <c r="AJ200" s="255"/>
      <c r="AK200" s="255"/>
      <c r="AL200" s="255"/>
      <c r="AM200" s="255" t="s">
        <v>340</v>
      </c>
      <c r="AN200" s="255"/>
      <c r="AO200" s="255"/>
      <c r="AP200" s="257"/>
      <c r="AQ200" s="257" t="s">
        <v>187</v>
      </c>
      <c r="AR200" s="258"/>
      <c r="AS200" s="258"/>
      <c r="AT200" s="259"/>
      <c r="AU200" s="269" t="s">
        <v>203</v>
      </c>
      <c r="AV200" s="269"/>
      <c r="AW200" s="269"/>
      <c r="AX200" s="270"/>
    </row>
    <row r="201" spans="1:50" ht="18.75" hidden="1" customHeight="1" x14ac:dyDescent="0.15">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313</v>
      </c>
      <c r="AF204" s="255"/>
      <c r="AG204" s="255"/>
      <c r="AH204" s="255"/>
      <c r="AI204" s="255" t="s">
        <v>311</v>
      </c>
      <c r="AJ204" s="255"/>
      <c r="AK204" s="255"/>
      <c r="AL204" s="255"/>
      <c r="AM204" s="255" t="s">
        <v>340</v>
      </c>
      <c r="AN204" s="255"/>
      <c r="AO204" s="255"/>
      <c r="AP204" s="257"/>
      <c r="AQ204" s="257" t="s">
        <v>187</v>
      </c>
      <c r="AR204" s="258"/>
      <c r="AS204" s="258"/>
      <c r="AT204" s="259"/>
      <c r="AU204" s="269" t="s">
        <v>203</v>
      </c>
      <c r="AV204" s="269"/>
      <c r="AW204" s="269"/>
      <c r="AX204" s="270"/>
    </row>
    <row r="205" spans="1:50" ht="18.75" hidden="1" customHeight="1" x14ac:dyDescent="0.15">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313</v>
      </c>
      <c r="AF208" s="255"/>
      <c r="AG208" s="255"/>
      <c r="AH208" s="255"/>
      <c r="AI208" s="255" t="s">
        <v>311</v>
      </c>
      <c r="AJ208" s="255"/>
      <c r="AK208" s="255"/>
      <c r="AL208" s="255"/>
      <c r="AM208" s="255" t="s">
        <v>340</v>
      </c>
      <c r="AN208" s="255"/>
      <c r="AO208" s="255"/>
      <c r="AP208" s="257"/>
      <c r="AQ208" s="257" t="s">
        <v>187</v>
      </c>
      <c r="AR208" s="258"/>
      <c r="AS208" s="258"/>
      <c r="AT208" s="259"/>
      <c r="AU208" s="269" t="s">
        <v>203</v>
      </c>
      <c r="AV208" s="269"/>
      <c r="AW208" s="269"/>
      <c r="AX208" s="270"/>
    </row>
    <row r="209" spans="1:50" ht="18.75" hidden="1" customHeight="1" x14ac:dyDescent="0.15">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5"/>
      <c r="B212" s="242"/>
      <c r="C212" s="241"/>
      <c r="D212" s="242"/>
      <c r="E212" s="241"/>
      <c r="F212" s="304"/>
      <c r="G212" s="262" t="s">
        <v>204</v>
      </c>
      <c r="H212" s="159"/>
      <c r="I212" s="159"/>
      <c r="J212" s="159"/>
      <c r="K212" s="159"/>
      <c r="L212" s="159"/>
      <c r="M212" s="159"/>
      <c r="N212" s="159"/>
      <c r="O212" s="159"/>
      <c r="P212" s="160"/>
      <c r="Q212" s="166" t="s">
        <v>258</v>
      </c>
      <c r="R212" s="159"/>
      <c r="S212" s="159"/>
      <c r="T212" s="159"/>
      <c r="U212" s="159"/>
      <c r="V212" s="159"/>
      <c r="W212" s="159"/>
      <c r="X212" s="159"/>
      <c r="Y212" s="159"/>
      <c r="Z212" s="159"/>
      <c r="AA212" s="159"/>
      <c r="AB212" s="277" t="s">
        <v>259</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5"/>
      <c r="B219" s="242"/>
      <c r="C219" s="241"/>
      <c r="D219" s="242"/>
      <c r="E219" s="241"/>
      <c r="F219" s="304"/>
      <c r="G219" s="262" t="s">
        <v>204</v>
      </c>
      <c r="H219" s="159"/>
      <c r="I219" s="159"/>
      <c r="J219" s="159"/>
      <c r="K219" s="159"/>
      <c r="L219" s="159"/>
      <c r="M219" s="159"/>
      <c r="N219" s="159"/>
      <c r="O219" s="159"/>
      <c r="P219" s="160"/>
      <c r="Q219" s="166" t="s">
        <v>258</v>
      </c>
      <c r="R219" s="159"/>
      <c r="S219" s="159"/>
      <c r="T219" s="159"/>
      <c r="U219" s="159"/>
      <c r="V219" s="159"/>
      <c r="W219" s="159"/>
      <c r="X219" s="159"/>
      <c r="Y219" s="159"/>
      <c r="Z219" s="159"/>
      <c r="AA219" s="159"/>
      <c r="AB219" s="277" t="s">
        <v>259</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5"/>
      <c r="B226" s="242"/>
      <c r="C226" s="241"/>
      <c r="D226" s="242"/>
      <c r="E226" s="241"/>
      <c r="F226" s="304"/>
      <c r="G226" s="262" t="s">
        <v>204</v>
      </c>
      <c r="H226" s="159"/>
      <c r="I226" s="159"/>
      <c r="J226" s="159"/>
      <c r="K226" s="159"/>
      <c r="L226" s="159"/>
      <c r="M226" s="159"/>
      <c r="N226" s="159"/>
      <c r="O226" s="159"/>
      <c r="P226" s="160"/>
      <c r="Q226" s="166" t="s">
        <v>258</v>
      </c>
      <c r="R226" s="159"/>
      <c r="S226" s="159"/>
      <c r="T226" s="159"/>
      <c r="U226" s="159"/>
      <c r="V226" s="159"/>
      <c r="W226" s="159"/>
      <c r="X226" s="159"/>
      <c r="Y226" s="159"/>
      <c r="Z226" s="159"/>
      <c r="AA226" s="159"/>
      <c r="AB226" s="277" t="s">
        <v>259</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5"/>
      <c r="B233" s="242"/>
      <c r="C233" s="241"/>
      <c r="D233" s="242"/>
      <c r="E233" s="241"/>
      <c r="F233" s="304"/>
      <c r="G233" s="262" t="s">
        <v>204</v>
      </c>
      <c r="H233" s="159"/>
      <c r="I233" s="159"/>
      <c r="J233" s="159"/>
      <c r="K233" s="159"/>
      <c r="L233" s="159"/>
      <c r="M233" s="159"/>
      <c r="N233" s="159"/>
      <c r="O233" s="159"/>
      <c r="P233" s="160"/>
      <c r="Q233" s="166" t="s">
        <v>258</v>
      </c>
      <c r="R233" s="159"/>
      <c r="S233" s="159"/>
      <c r="T233" s="159"/>
      <c r="U233" s="159"/>
      <c r="V233" s="159"/>
      <c r="W233" s="159"/>
      <c r="X233" s="159"/>
      <c r="Y233" s="159"/>
      <c r="Z233" s="159"/>
      <c r="AA233" s="159"/>
      <c r="AB233" s="277" t="s">
        <v>259</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5"/>
      <c r="B240" s="242"/>
      <c r="C240" s="241"/>
      <c r="D240" s="242"/>
      <c r="E240" s="241"/>
      <c r="F240" s="304"/>
      <c r="G240" s="262" t="s">
        <v>204</v>
      </c>
      <c r="H240" s="159"/>
      <c r="I240" s="159"/>
      <c r="J240" s="159"/>
      <c r="K240" s="159"/>
      <c r="L240" s="159"/>
      <c r="M240" s="159"/>
      <c r="N240" s="159"/>
      <c r="O240" s="159"/>
      <c r="P240" s="160"/>
      <c r="Q240" s="166" t="s">
        <v>258</v>
      </c>
      <c r="R240" s="159"/>
      <c r="S240" s="159"/>
      <c r="T240" s="159"/>
      <c r="U240" s="159"/>
      <c r="V240" s="159"/>
      <c r="W240" s="159"/>
      <c r="X240" s="159"/>
      <c r="Y240" s="159"/>
      <c r="Z240" s="159"/>
      <c r="AA240" s="159"/>
      <c r="AB240" s="277" t="s">
        <v>259</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customHeight="1" x14ac:dyDescent="0.15">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customHeight="1" x14ac:dyDescent="0.15">
      <c r="A248" s="985"/>
      <c r="B248" s="242"/>
      <c r="C248" s="241"/>
      <c r="D248" s="242"/>
      <c r="E248" s="150" t="s">
        <v>491</v>
      </c>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customHeight="1" x14ac:dyDescent="0.15">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313</v>
      </c>
      <c r="AF252" s="255"/>
      <c r="AG252" s="255"/>
      <c r="AH252" s="255"/>
      <c r="AI252" s="255" t="s">
        <v>311</v>
      </c>
      <c r="AJ252" s="255"/>
      <c r="AK252" s="255"/>
      <c r="AL252" s="255"/>
      <c r="AM252" s="255" t="s">
        <v>340</v>
      </c>
      <c r="AN252" s="255"/>
      <c r="AO252" s="255"/>
      <c r="AP252" s="257"/>
      <c r="AQ252" s="257" t="s">
        <v>187</v>
      </c>
      <c r="AR252" s="258"/>
      <c r="AS252" s="258"/>
      <c r="AT252" s="259"/>
      <c r="AU252" s="269" t="s">
        <v>203</v>
      </c>
      <c r="AV252" s="269"/>
      <c r="AW252" s="269"/>
      <c r="AX252" s="270"/>
    </row>
    <row r="253" spans="1:50" ht="18.75" hidden="1" customHeight="1" x14ac:dyDescent="0.15">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313</v>
      </c>
      <c r="AF256" s="255"/>
      <c r="AG256" s="255"/>
      <c r="AH256" s="255"/>
      <c r="AI256" s="255" t="s">
        <v>311</v>
      </c>
      <c r="AJ256" s="255"/>
      <c r="AK256" s="255"/>
      <c r="AL256" s="255"/>
      <c r="AM256" s="255" t="s">
        <v>340</v>
      </c>
      <c r="AN256" s="255"/>
      <c r="AO256" s="255"/>
      <c r="AP256" s="257"/>
      <c r="AQ256" s="257" t="s">
        <v>187</v>
      </c>
      <c r="AR256" s="258"/>
      <c r="AS256" s="258"/>
      <c r="AT256" s="259"/>
      <c r="AU256" s="269" t="s">
        <v>203</v>
      </c>
      <c r="AV256" s="269"/>
      <c r="AW256" s="269"/>
      <c r="AX256" s="270"/>
    </row>
    <row r="257" spans="1:50" ht="18.75" hidden="1" customHeight="1" x14ac:dyDescent="0.15">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313</v>
      </c>
      <c r="AF260" s="255"/>
      <c r="AG260" s="255"/>
      <c r="AH260" s="255"/>
      <c r="AI260" s="255" t="s">
        <v>311</v>
      </c>
      <c r="AJ260" s="255"/>
      <c r="AK260" s="255"/>
      <c r="AL260" s="255"/>
      <c r="AM260" s="255" t="s">
        <v>340</v>
      </c>
      <c r="AN260" s="255"/>
      <c r="AO260" s="255"/>
      <c r="AP260" s="257"/>
      <c r="AQ260" s="257" t="s">
        <v>187</v>
      </c>
      <c r="AR260" s="258"/>
      <c r="AS260" s="258"/>
      <c r="AT260" s="259"/>
      <c r="AU260" s="269" t="s">
        <v>203</v>
      </c>
      <c r="AV260" s="269"/>
      <c r="AW260" s="269"/>
      <c r="AX260" s="270"/>
    </row>
    <row r="261" spans="1:50" ht="18.75" hidden="1" customHeight="1" x14ac:dyDescent="0.15">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313</v>
      </c>
      <c r="AF264" s="255"/>
      <c r="AG264" s="255"/>
      <c r="AH264" s="255"/>
      <c r="AI264" s="255" t="s">
        <v>311</v>
      </c>
      <c r="AJ264" s="255"/>
      <c r="AK264" s="255"/>
      <c r="AL264" s="255"/>
      <c r="AM264" s="255" t="s">
        <v>340</v>
      </c>
      <c r="AN264" s="255"/>
      <c r="AO264" s="255"/>
      <c r="AP264" s="257"/>
      <c r="AQ264" s="166" t="s">
        <v>187</v>
      </c>
      <c r="AR264" s="159"/>
      <c r="AS264" s="159"/>
      <c r="AT264" s="160"/>
      <c r="AU264" s="124" t="s">
        <v>203</v>
      </c>
      <c r="AV264" s="124"/>
      <c r="AW264" s="124"/>
      <c r="AX264" s="125"/>
    </row>
    <row r="265" spans="1:50" ht="18.75" hidden="1" customHeight="1" x14ac:dyDescent="0.15">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313</v>
      </c>
      <c r="AF268" s="255"/>
      <c r="AG268" s="255"/>
      <c r="AH268" s="255"/>
      <c r="AI268" s="255" t="s">
        <v>311</v>
      </c>
      <c r="AJ268" s="255"/>
      <c r="AK268" s="255"/>
      <c r="AL268" s="255"/>
      <c r="AM268" s="255" t="s">
        <v>340</v>
      </c>
      <c r="AN268" s="255"/>
      <c r="AO268" s="255"/>
      <c r="AP268" s="257"/>
      <c r="AQ268" s="257" t="s">
        <v>187</v>
      </c>
      <c r="AR268" s="258"/>
      <c r="AS268" s="258"/>
      <c r="AT268" s="259"/>
      <c r="AU268" s="269" t="s">
        <v>203</v>
      </c>
      <c r="AV268" s="269"/>
      <c r="AW268" s="269"/>
      <c r="AX268" s="270"/>
    </row>
    <row r="269" spans="1:50" ht="18.75" hidden="1" customHeight="1" x14ac:dyDescent="0.15">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5"/>
      <c r="B272" s="242"/>
      <c r="C272" s="241"/>
      <c r="D272" s="242"/>
      <c r="E272" s="241"/>
      <c r="F272" s="304"/>
      <c r="G272" s="262" t="s">
        <v>204</v>
      </c>
      <c r="H272" s="159"/>
      <c r="I272" s="159"/>
      <c r="J272" s="159"/>
      <c r="K272" s="159"/>
      <c r="L272" s="159"/>
      <c r="M272" s="159"/>
      <c r="N272" s="159"/>
      <c r="O272" s="159"/>
      <c r="P272" s="160"/>
      <c r="Q272" s="166" t="s">
        <v>258</v>
      </c>
      <c r="R272" s="159"/>
      <c r="S272" s="159"/>
      <c r="T272" s="159"/>
      <c r="U272" s="159"/>
      <c r="V272" s="159"/>
      <c r="W272" s="159"/>
      <c r="X272" s="159"/>
      <c r="Y272" s="159"/>
      <c r="Z272" s="159"/>
      <c r="AA272" s="159"/>
      <c r="AB272" s="277" t="s">
        <v>259</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5"/>
      <c r="B279" s="242"/>
      <c r="C279" s="241"/>
      <c r="D279" s="242"/>
      <c r="E279" s="241"/>
      <c r="F279" s="304"/>
      <c r="G279" s="262" t="s">
        <v>204</v>
      </c>
      <c r="H279" s="159"/>
      <c r="I279" s="159"/>
      <c r="J279" s="159"/>
      <c r="K279" s="159"/>
      <c r="L279" s="159"/>
      <c r="M279" s="159"/>
      <c r="N279" s="159"/>
      <c r="O279" s="159"/>
      <c r="P279" s="160"/>
      <c r="Q279" s="166" t="s">
        <v>258</v>
      </c>
      <c r="R279" s="159"/>
      <c r="S279" s="159"/>
      <c r="T279" s="159"/>
      <c r="U279" s="159"/>
      <c r="V279" s="159"/>
      <c r="W279" s="159"/>
      <c r="X279" s="159"/>
      <c r="Y279" s="159"/>
      <c r="Z279" s="159"/>
      <c r="AA279" s="159"/>
      <c r="AB279" s="277" t="s">
        <v>259</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5"/>
      <c r="B286" s="242"/>
      <c r="C286" s="241"/>
      <c r="D286" s="242"/>
      <c r="E286" s="241"/>
      <c r="F286" s="304"/>
      <c r="G286" s="262" t="s">
        <v>204</v>
      </c>
      <c r="H286" s="159"/>
      <c r="I286" s="159"/>
      <c r="J286" s="159"/>
      <c r="K286" s="159"/>
      <c r="L286" s="159"/>
      <c r="M286" s="159"/>
      <c r="N286" s="159"/>
      <c r="O286" s="159"/>
      <c r="P286" s="160"/>
      <c r="Q286" s="166" t="s">
        <v>258</v>
      </c>
      <c r="R286" s="159"/>
      <c r="S286" s="159"/>
      <c r="T286" s="159"/>
      <c r="U286" s="159"/>
      <c r="V286" s="159"/>
      <c r="W286" s="159"/>
      <c r="X286" s="159"/>
      <c r="Y286" s="159"/>
      <c r="Z286" s="159"/>
      <c r="AA286" s="159"/>
      <c r="AB286" s="277" t="s">
        <v>259</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5"/>
      <c r="B293" s="242"/>
      <c r="C293" s="241"/>
      <c r="D293" s="242"/>
      <c r="E293" s="241"/>
      <c r="F293" s="304"/>
      <c r="G293" s="262" t="s">
        <v>204</v>
      </c>
      <c r="H293" s="159"/>
      <c r="I293" s="159"/>
      <c r="J293" s="159"/>
      <c r="K293" s="159"/>
      <c r="L293" s="159"/>
      <c r="M293" s="159"/>
      <c r="N293" s="159"/>
      <c r="O293" s="159"/>
      <c r="P293" s="160"/>
      <c r="Q293" s="166" t="s">
        <v>258</v>
      </c>
      <c r="R293" s="159"/>
      <c r="S293" s="159"/>
      <c r="T293" s="159"/>
      <c r="U293" s="159"/>
      <c r="V293" s="159"/>
      <c r="W293" s="159"/>
      <c r="X293" s="159"/>
      <c r="Y293" s="159"/>
      <c r="Z293" s="159"/>
      <c r="AA293" s="159"/>
      <c r="AB293" s="277" t="s">
        <v>259</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5"/>
      <c r="B300" s="242"/>
      <c r="C300" s="241"/>
      <c r="D300" s="242"/>
      <c r="E300" s="241"/>
      <c r="F300" s="304"/>
      <c r="G300" s="262" t="s">
        <v>204</v>
      </c>
      <c r="H300" s="159"/>
      <c r="I300" s="159"/>
      <c r="J300" s="159"/>
      <c r="K300" s="159"/>
      <c r="L300" s="159"/>
      <c r="M300" s="159"/>
      <c r="N300" s="159"/>
      <c r="O300" s="159"/>
      <c r="P300" s="160"/>
      <c r="Q300" s="166" t="s">
        <v>258</v>
      </c>
      <c r="R300" s="159"/>
      <c r="S300" s="159"/>
      <c r="T300" s="159"/>
      <c r="U300" s="159"/>
      <c r="V300" s="159"/>
      <c r="W300" s="159"/>
      <c r="X300" s="159"/>
      <c r="Y300" s="159"/>
      <c r="Z300" s="159"/>
      <c r="AA300" s="159"/>
      <c r="AB300" s="277" t="s">
        <v>259</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313</v>
      </c>
      <c r="AF312" s="255"/>
      <c r="AG312" s="255"/>
      <c r="AH312" s="255"/>
      <c r="AI312" s="255" t="s">
        <v>311</v>
      </c>
      <c r="AJ312" s="255"/>
      <c r="AK312" s="255"/>
      <c r="AL312" s="255"/>
      <c r="AM312" s="255" t="s">
        <v>340</v>
      </c>
      <c r="AN312" s="255"/>
      <c r="AO312" s="255"/>
      <c r="AP312" s="257"/>
      <c r="AQ312" s="257" t="s">
        <v>187</v>
      </c>
      <c r="AR312" s="258"/>
      <c r="AS312" s="258"/>
      <c r="AT312" s="259"/>
      <c r="AU312" s="269" t="s">
        <v>203</v>
      </c>
      <c r="AV312" s="269"/>
      <c r="AW312" s="269"/>
      <c r="AX312" s="270"/>
    </row>
    <row r="313" spans="1:50" ht="18.75" hidden="1" customHeight="1" x14ac:dyDescent="0.15">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313</v>
      </c>
      <c r="AF316" s="255"/>
      <c r="AG316" s="255"/>
      <c r="AH316" s="255"/>
      <c r="AI316" s="255" t="s">
        <v>311</v>
      </c>
      <c r="AJ316" s="255"/>
      <c r="AK316" s="255"/>
      <c r="AL316" s="255"/>
      <c r="AM316" s="255" t="s">
        <v>340</v>
      </c>
      <c r="AN316" s="255"/>
      <c r="AO316" s="255"/>
      <c r="AP316" s="257"/>
      <c r="AQ316" s="257" t="s">
        <v>187</v>
      </c>
      <c r="AR316" s="258"/>
      <c r="AS316" s="258"/>
      <c r="AT316" s="259"/>
      <c r="AU316" s="269" t="s">
        <v>203</v>
      </c>
      <c r="AV316" s="269"/>
      <c r="AW316" s="269"/>
      <c r="AX316" s="270"/>
    </row>
    <row r="317" spans="1:50" ht="18.75" hidden="1" customHeight="1" x14ac:dyDescent="0.15">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313</v>
      </c>
      <c r="AF320" s="255"/>
      <c r="AG320" s="255"/>
      <c r="AH320" s="255"/>
      <c r="AI320" s="255" t="s">
        <v>311</v>
      </c>
      <c r="AJ320" s="255"/>
      <c r="AK320" s="255"/>
      <c r="AL320" s="255"/>
      <c r="AM320" s="255" t="s">
        <v>340</v>
      </c>
      <c r="AN320" s="255"/>
      <c r="AO320" s="255"/>
      <c r="AP320" s="257"/>
      <c r="AQ320" s="257" t="s">
        <v>187</v>
      </c>
      <c r="AR320" s="258"/>
      <c r="AS320" s="258"/>
      <c r="AT320" s="259"/>
      <c r="AU320" s="269" t="s">
        <v>203</v>
      </c>
      <c r="AV320" s="269"/>
      <c r="AW320" s="269"/>
      <c r="AX320" s="270"/>
    </row>
    <row r="321" spans="1:50" ht="18.75" hidden="1" customHeight="1" x14ac:dyDescent="0.15">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313</v>
      </c>
      <c r="AF324" s="255"/>
      <c r="AG324" s="255"/>
      <c r="AH324" s="255"/>
      <c r="AI324" s="255" t="s">
        <v>311</v>
      </c>
      <c r="AJ324" s="255"/>
      <c r="AK324" s="255"/>
      <c r="AL324" s="255"/>
      <c r="AM324" s="255" t="s">
        <v>340</v>
      </c>
      <c r="AN324" s="255"/>
      <c r="AO324" s="255"/>
      <c r="AP324" s="257"/>
      <c r="AQ324" s="257" t="s">
        <v>187</v>
      </c>
      <c r="AR324" s="258"/>
      <c r="AS324" s="258"/>
      <c r="AT324" s="259"/>
      <c r="AU324" s="269" t="s">
        <v>203</v>
      </c>
      <c r="AV324" s="269"/>
      <c r="AW324" s="269"/>
      <c r="AX324" s="270"/>
    </row>
    <row r="325" spans="1:50" ht="18.75" hidden="1" customHeight="1" x14ac:dyDescent="0.15">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313</v>
      </c>
      <c r="AF328" s="255"/>
      <c r="AG328" s="255"/>
      <c r="AH328" s="255"/>
      <c r="AI328" s="255" t="s">
        <v>311</v>
      </c>
      <c r="AJ328" s="255"/>
      <c r="AK328" s="255"/>
      <c r="AL328" s="255"/>
      <c r="AM328" s="255" t="s">
        <v>340</v>
      </c>
      <c r="AN328" s="255"/>
      <c r="AO328" s="255"/>
      <c r="AP328" s="257"/>
      <c r="AQ328" s="257" t="s">
        <v>187</v>
      </c>
      <c r="AR328" s="258"/>
      <c r="AS328" s="258"/>
      <c r="AT328" s="259"/>
      <c r="AU328" s="269" t="s">
        <v>203</v>
      </c>
      <c r="AV328" s="269"/>
      <c r="AW328" s="269"/>
      <c r="AX328" s="270"/>
    </row>
    <row r="329" spans="1:50" ht="18.75" hidden="1" customHeight="1" x14ac:dyDescent="0.15">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5"/>
      <c r="B332" s="242"/>
      <c r="C332" s="241"/>
      <c r="D332" s="242"/>
      <c r="E332" s="241"/>
      <c r="F332" s="304"/>
      <c r="G332" s="262" t="s">
        <v>204</v>
      </c>
      <c r="H332" s="159"/>
      <c r="I332" s="159"/>
      <c r="J332" s="159"/>
      <c r="K332" s="159"/>
      <c r="L332" s="159"/>
      <c r="M332" s="159"/>
      <c r="N332" s="159"/>
      <c r="O332" s="159"/>
      <c r="P332" s="160"/>
      <c r="Q332" s="166" t="s">
        <v>258</v>
      </c>
      <c r="R332" s="159"/>
      <c r="S332" s="159"/>
      <c r="T332" s="159"/>
      <c r="U332" s="159"/>
      <c r="V332" s="159"/>
      <c r="W332" s="159"/>
      <c r="X332" s="159"/>
      <c r="Y332" s="159"/>
      <c r="Z332" s="159"/>
      <c r="AA332" s="159"/>
      <c r="AB332" s="277" t="s">
        <v>259</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5"/>
      <c r="B339" s="242"/>
      <c r="C339" s="241"/>
      <c r="D339" s="242"/>
      <c r="E339" s="241"/>
      <c r="F339" s="304"/>
      <c r="G339" s="262" t="s">
        <v>204</v>
      </c>
      <c r="H339" s="159"/>
      <c r="I339" s="159"/>
      <c r="J339" s="159"/>
      <c r="K339" s="159"/>
      <c r="L339" s="159"/>
      <c r="M339" s="159"/>
      <c r="N339" s="159"/>
      <c r="O339" s="159"/>
      <c r="P339" s="160"/>
      <c r="Q339" s="166" t="s">
        <v>258</v>
      </c>
      <c r="R339" s="159"/>
      <c r="S339" s="159"/>
      <c r="T339" s="159"/>
      <c r="U339" s="159"/>
      <c r="V339" s="159"/>
      <c r="W339" s="159"/>
      <c r="X339" s="159"/>
      <c r="Y339" s="159"/>
      <c r="Z339" s="159"/>
      <c r="AA339" s="159"/>
      <c r="AB339" s="277" t="s">
        <v>259</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5"/>
      <c r="B346" s="242"/>
      <c r="C346" s="241"/>
      <c r="D346" s="242"/>
      <c r="E346" s="241"/>
      <c r="F346" s="304"/>
      <c r="G346" s="262" t="s">
        <v>204</v>
      </c>
      <c r="H346" s="159"/>
      <c r="I346" s="159"/>
      <c r="J346" s="159"/>
      <c r="K346" s="159"/>
      <c r="L346" s="159"/>
      <c r="M346" s="159"/>
      <c r="N346" s="159"/>
      <c r="O346" s="159"/>
      <c r="P346" s="160"/>
      <c r="Q346" s="166" t="s">
        <v>258</v>
      </c>
      <c r="R346" s="159"/>
      <c r="S346" s="159"/>
      <c r="T346" s="159"/>
      <c r="U346" s="159"/>
      <c r="V346" s="159"/>
      <c r="W346" s="159"/>
      <c r="X346" s="159"/>
      <c r="Y346" s="159"/>
      <c r="Z346" s="159"/>
      <c r="AA346" s="159"/>
      <c r="AB346" s="277" t="s">
        <v>259</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5"/>
      <c r="B353" s="242"/>
      <c r="C353" s="241"/>
      <c r="D353" s="242"/>
      <c r="E353" s="241"/>
      <c r="F353" s="304"/>
      <c r="G353" s="262" t="s">
        <v>204</v>
      </c>
      <c r="H353" s="159"/>
      <c r="I353" s="159"/>
      <c r="J353" s="159"/>
      <c r="K353" s="159"/>
      <c r="L353" s="159"/>
      <c r="M353" s="159"/>
      <c r="N353" s="159"/>
      <c r="O353" s="159"/>
      <c r="P353" s="160"/>
      <c r="Q353" s="166" t="s">
        <v>258</v>
      </c>
      <c r="R353" s="159"/>
      <c r="S353" s="159"/>
      <c r="T353" s="159"/>
      <c r="U353" s="159"/>
      <c r="V353" s="159"/>
      <c r="W353" s="159"/>
      <c r="X353" s="159"/>
      <c r="Y353" s="159"/>
      <c r="Z353" s="159"/>
      <c r="AA353" s="159"/>
      <c r="AB353" s="277" t="s">
        <v>259</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5"/>
      <c r="B360" s="242"/>
      <c r="C360" s="241"/>
      <c r="D360" s="242"/>
      <c r="E360" s="241"/>
      <c r="F360" s="304"/>
      <c r="G360" s="262" t="s">
        <v>204</v>
      </c>
      <c r="H360" s="159"/>
      <c r="I360" s="159"/>
      <c r="J360" s="159"/>
      <c r="K360" s="159"/>
      <c r="L360" s="159"/>
      <c r="M360" s="159"/>
      <c r="N360" s="159"/>
      <c r="O360" s="159"/>
      <c r="P360" s="160"/>
      <c r="Q360" s="166" t="s">
        <v>258</v>
      </c>
      <c r="R360" s="159"/>
      <c r="S360" s="159"/>
      <c r="T360" s="159"/>
      <c r="U360" s="159"/>
      <c r="V360" s="159"/>
      <c r="W360" s="159"/>
      <c r="X360" s="159"/>
      <c r="Y360" s="159"/>
      <c r="Z360" s="159"/>
      <c r="AA360" s="159"/>
      <c r="AB360" s="277" t="s">
        <v>259</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313</v>
      </c>
      <c r="AF372" s="255"/>
      <c r="AG372" s="255"/>
      <c r="AH372" s="255"/>
      <c r="AI372" s="255" t="s">
        <v>311</v>
      </c>
      <c r="AJ372" s="255"/>
      <c r="AK372" s="255"/>
      <c r="AL372" s="255"/>
      <c r="AM372" s="255" t="s">
        <v>340</v>
      </c>
      <c r="AN372" s="255"/>
      <c r="AO372" s="255"/>
      <c r="AP372" s="257"/>
      <c r="AQ372" s="257" t="s">
        <v>187</v>
      </c>
      <c r="AR372" s="258"/>
      <c r="AS372" s="258"/>
      <c r="AT372" s="259"/>
      <c r="AU372" s="269" t="s">
        <v>203</v>
      </c>
      <c r="AV372" s="269"/>
      <c r="AW372" s="269"/>
      <c r="AX372" s="270"/>
    </row>
    <row r="373" spans="1:50" ht="18.75" hidden="1" customHeight="1" x14ac:dyDescent="0.15">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313</v>
      </c>
      <c r="AF376" s="255"/>
      <c r="AG376" s="255"/>
      <c r="AH376" s="255"/>
      <c r="AI376" s="255" t="s">
        <v>311</v>
      </c>
      <c r="AJ376" s="255"/>
      <c r="AK376" s="255"/>
      <c r="AL376" s="255"/>
      <c r="AM376" s="255" t="s">
        <v>340</v>
      </c>
      <c r="AN376" s="255"/>
      <c r="AO376" s="255"/>
      <c r="AP376" s="257"/>
      <c r="AQ376" s="257" t="s">
        <v>187</v>
      </c>
      <c r="AR376" s="258"/>
      <c r="AS376" s="258"/>
      <c r="AT376" s="259"/>
      <c r="AU376" s="269" t="s">
        <v>203</v>
      </c>
      <c r="AV376" s="269"/>
      <c r="AW376" s="269"/>
      <c r="AX376" s="270"/>
    </row>
    <row r="377" spans="1:50" ht="18.75" hidden="1" customHeight="1" x14ac:dyDescent="0.15">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313</v>
      </c>
      <c r="AF380" s="255"/>
      <c r="AG380" s="255"/>
      <c r="AH380" s="255"/>
      <c r="AI380" s="255" t="s">
        <v>311</v>
      </c>
      <c r="AJ380" s="255"/>
      <c r="AK380" s="255"/>
      <c r="AL380" s="255"/>
      <c r="AM380" s="255" t="s">
        <v>340</v>
      </c>
      <c r="AN380" s="255"/>
      <c r="AO380" s="255"/>
      <c r="AP380" s="257"/>
      <c r="AQ380" s="257" t="s">
        <v>187</v>
      </c>
      <c r="AR380" s="258"/>
      <c r="AS380" s="258"/>
      <c r="AT380" s="259"/>
      <c r="AU380" s="269" t="s">
        <v>203</v>
      </c>
      <c r="AV380" s="269"/>
      <c r="AW380" s="269"/>
      <c r="AX380" s="270"/>
    </row>
    <row r="381" spans="1:50" ht="18.75" hidden="1" customHeight="1" x14ac:dyDescent="0.15">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313</v>
      </c>
      <c r="AF384" s="255"/>
      <c r="AG384" s="255"/>
      <c r="AH384" s="255"/>
      <c r="AI384" s="255" t="s">
        <v>311</v>
      </c>
      <c r="AJ384" s="255"/>
      <c r="AK384" s="255"/>
      <c r="AL384" s="255"/>
      <c r="AM384" s="255" t="s">
        <v>340</v>
      </c>
      <c r="AN384" s="255"/>
      <c r="AO384" s="255"/>
      <c r="AP384" s="257"/>
      <c r="AQ384" s="257" t="s">
        <v>187</v>
      </c>
      <c r="AR384" s="258"/>
      <c r="AS384" s="258"/>
      <c r="AT384" s="259"/>
      <c r="AU384" s="269" t="s">
        <v>203</v>
      </c>
      <c r="AV384" s="269"/>
      <c r="AW384" s="269"/>
      <c r="AX384" s="270"/>
    </row>
    <row r="385" spans="1:50" ht="18.75" hidden="1" customHeight="1" x14ac:dyDescent="0.15">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313</v>
      </c>
      <c r="AF388" s="255"/>
      <c r="AG388" s="255"/>
      <c r="AH388" s="255"/>
      <c r="AI388" s="255" t="s">
        <v>311</v>
      </c>
      <c r="AJ388" s="255"/>
      <c r="AK388" s="255"/>
      <c r="AL388" s="255"/>
      <c r="AM388" s="255" t="s">
        <v>340</v>
      </c>
      <c r="AN388" s="255"/>
      <c r="AO388" s="255"/>
      <c r="AP388" s="257"/>
      <c r="AQ388" s="257" t="s">
        <v>187</v>
      </c>
      <c r="AR388" s="258"/>
      <c r="AS388" s="258"/>
      <c r="AT388" s="259"/>
      <c r="AU388" s="269" t="s">
        <v>203</v>
      </c>
      <c r="AV388" s="269"/>
      <c r="AW388" s="269"/>
      <c r="AX388" s="270"/>
    </row>
    <row r="389" spans="1:50" ht="18.75" hidden="1" customHeight="1" x14ac:dyDescent="0.15">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5"/>
      <c r="B392" s="242"/>
      <c r="C392" s="241"/>
      <c r="D392" s="242"/>
      <c r="E392" s="241"/>
      <c r="F392" s="304"/>
      <c r="G392" s="262" t="s">
        <v>204</v>
      </c>
      <c r="H392" s="159"/>
      <c r="I392" s="159"/>
      <c r="J392" s="159"/>
      <c r="K392" s="159"/>
      <c r="L392" s="159"/>
      <c r="M392" s="159"/>
      <c r="N392" s="159"/>
      <c r="O392" s="159"/>
      <c r="P392" s="160"/>
      <c r="Q392" s="166" t="s">
        <v>258</v>
      </c>
      <c r="R392" s="159"/>
      <c r="S392" s="159"/>
      <c r="T392" s="159"/>
      <c r="U392" s="159"/>
      <c r="V392" s="159"/>
      <c r="W392" s="159"/>
      <c r="X392" s="159"/>
      <c r="Y392" s="159"/>
      <c r="Z392" s="159"/>
      <c r="AA392" s="159"/>
      <c r="AB392" s="277" t="s">
        <v>259</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5"/>
      <c r="B399" s="242"/>
      <c r="C399" s="241"/>
      <c r="D399" s="242"/>
      <c r="E399" s="241"/>
      <c r="F399" s="304"/>
      <c r="G399" s="262" t="s">
        <v>204</v>
      </c>
      <c r="H399" s="159"/>
      <c r="I399" s="159"/>
      <c r="J399" s="159"/>
      <c r="K399" s="159"/>
      <c r="L399" s="159"/>
      <c r="M399" s="159"/>
      <c r="N399" s="159"/>
      <c r="O399" s="159"/>
      <c r="P399" s="160"/>
      <c r="Q399" s="166" t="s">
        <v>258</v>
      </c>
      <c r="R399" s="159"/>
      <c r="S399" s="159"/>
      <c r="T399" s="159"/>
      <c r="U399" s="159"/>
      <c r="V399" s="159"/>
      <c r="W399" s="159"/>
      <c r="X399" s="159"/>
      <c r="Y399" s="159"/>
      <c r="Z399" s="159"/>
      <c r="AA399" s="159"/>
      <c r="AB399" s="277" t="s">
        <v>259</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5"/>
      <c r="B406" s="242"/>
      <c r="C406" s="241"/>
      <c r="D406" s="242"/>
      <c r="E406" s="241"/>
      <c r="F406" s="304"/>
      <c r="G406" s="262" t="s">
        <v>204</v>
      </c>
      <c r="H406" s="159"/>
      <c r="I406" s="159"/>
      <c r="J406" s="159"/>
      <c r="K406" s="159"/>
      <c r="L406" s="159"/>
      <c r="M406" s="159"/>
      <c r="N406" s="159"/>
      <c r="O406" s="159"/>
      <c r="P406" s="160"/>
      <c r="Q406" s="166" t="s">
        <v>258</v>
      </c>
      <c r="R406" s="159"/>
      <c r="S406" s="159"/>
      <c r="T406" s="159"/>
      <c r="U406" s="159"/>
      <c r="V406" s="159"/>
      <c r="W406" s="159"/>
      <c r="X406" s="159"/>
      <c r="Y406" s="159"/>
      <c r="Z406" s="159"/>
      <c r="AA406" s="159"/>
      <c r="AB406" s="277" t="s">
        <v>259</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5"/>
      <c r="B413" s="242"/>
      <c r="C413" s="241"/>
      <c r="D413" s="242"/>
      <c r="E413" s="241"/>
      <c r="F413" s="304"/>
      <c r="G413" s="262" t="s">
        <v>204</v>
      </c>
      <c r="H413" s="159"/>
      <c r="I413" s="159"/>
      <c r="J413" s="159"/>
      <c r="K413" s="159"/>
      <c r="L413" s="159"/>
      <c r="M413" s="159"/>
      <c r="N413" s="159"/>
      <c r="O413" s="159"/>
      <c r="P413" s="160"/>
      <c r="Q413" s="166" t="s">
        <v>258</v>
      </c>
      <c r="R413" s="159"/>
      <c r="S413" s="159"/>
      <c r="T413" s="159"/>
      <c r="U413" s="159"/>
      <c r="V413" s="159"/>
      <c r="W413" s="159"/>
      <c r="X413" s="159"/>
      <c r="Y413" s="159"/>
      <c r="Z413" s="159"/>
      <c r="AA413" s="159"/>
      <c r="AB413" s="277" t="s">
        <v>259</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5"/>
      <c r="B420" s="242"/>
      <c r="C420" s="241"/>
      <c r="D420" s="242"/>
      <c r="E420" s="241"/>
      <c r="F420" s="304"/>
      <c r="G420" s="262" t="s">
        <v>204</v>
      </c>
      <c r="H420" s="159"/>
      <c r="I420" s="159"/>
      <c r="J420" s="159"/>
      <c r="K420" s="159"/>
      <c r="L420" s="159"/>
      <c r="M420" s="159"/>
      <c r="N420" s="159"/>
      <c r="O420" s="159"/>
      <c r="P420" s="160"/>
      <c r="Q420" s="166" t="s">
        <v>258</v>
      </c>
      <c r="R420" s="159"/>
      <c r="S420" s="159"/>
      <c r="T420" s="159"/>
      <c r="U420" s="159"/>
      <c r="V420" s="159"/>
      <c r="W420" s="159"/>
      <c r="X420" s="159"/>
      <c r="Y420" s="159"/>
      <c r="Z420" s="159"/>
      <c r="AA420" s="159"/>
      <c r="AB420" s="277" t="s">
        <v>259</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5"/>
      <c r="B430" s="242"/>
      <c r="C430" s="239" t="s">
        <v>343</v>
      </c>
      <c r="D430" s="240"/>
      <c r="E430" s="228" t="s">
        <v>321</v>
      </c>
      <c r="F430" s="438"/>
      <c r="G430" s="230" t="s">
        <v>207</v>
      </c>
      <c r="H430" s="148"/>
      <c r="I430" s="148"/>
      <c r="J430" s="231" t="s">
        <v>480</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334</v>
      </c>
      <c r="AJ431" s="171"/>
      <c r="AK431" s="171"/>
      <c r="AL431" s="166"/>
      <c r="AM431" s="171" t="s">
        <v>347</v>
      </c>
      <c r="AN431" s="171"/>
      <c r="AO431" s="171"/>
      <c r="AP431" s="166"/>
      <c r="AQ431" s="166" t="s">
        <v>187</v>
      </c>
      <c r="AR431" s="159"/>
      <c r="AS431" s="159"/>
      <c r="AT431" s="160"/>
      <c r="AU431" s="124" t="s">
        <v>133</v>
      </c>
      <c r="AV431" s="124"/>
      <c r="AW431" s="124"/>
      <c r="AX431" s="125"/>
    </row>
    <row r="432" spans="1:50" ht="18.75" customHeight="1" x14ac:dyDescent="0.15">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480</v>
      </c>
      <c r="AF432" s="126"/>
      <c r="AG432" s="127" t="s">
        <v>188</v>
      </c>
      <c r="AH432" s="162"/>
      <c r="AI432" s="172"/>
      <c r="AJ432" s="172"/>
      <c r="AK432" s="172"/>
      <c r="AL432" s="167"/>
      <c r="AM432" s="172"/>
      <c r="AN432" s="172"/>
      <c r="AO432" s="172"/>
      <c r="AP432" s="167"/>
      <c r="AQ432" s="201" t="s">
        <v>480</v>
      </c>
      <c r="AR432" s="126"/>
      <c r="AS432" s="127" t="s">
        <v>188</v>
      </c>
      <c r="AT432" s="162"/>
      <c r="AU432" s="126" t="s">
        <v>480</v>
      </c>
      <c r="AV432" s="126"/>
      <c r="AW432" s="127" t="s">
        <v>177</v>
      </c>
      <c r="AX432" s="128"/>
    </row>
    <row r="433" spans="1:50" ht="23.25" customHeight="1" x14ac:dyDescent="0.15">
      <c r="A433" s="985"/>
      <c r="B433" s="242"/>
      <c r="C433" s="241"/>
      <c r="D433" s="242"/>
      <c r="E433" s="156"/>
      <c r="F433" s="157"/>
      <c r="G433" s="221" t="s">
        <v>480</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480</v>
      </c>
      <c r="AC433" s="123"/>
      <c r="AD433" s="123"/>
      <c r="AE433" s="105" t="s">
        <v>480</v>
      </c>
      <c r="AF433" s="106"/>
      <c r="AG433" s="106"/>
      <c r="AH433" s="106"/>
      <c r="AI433" s="105" t="s">
        <v>480</v>
      </c>
      <c r="AJ433" s="106"/>
      <c r="AK433" s="106"/>
      <c r="AL433" s="106"/>
      <c r="AM433" s="105" t="s">
        <v>480</v>
      </c>
      <c r="AN433" s="106"/>
      <c r="AO433" s="106"/>
      <c r="AP433" s="107"/>
      <c r="AQ433" s="105" t="s">
        <v>480</v>
      </c>
      <c r="AR433" s="106"/>
      <c r="AS433" s="106"/>
      <c r="AT433" s="107"/>
      <c r="AU433" s="106" t="s">
        <v>480</v>
      </c>
      <c r="AV433" s="106"/>
      <c r="AW433" s="106"/>
      <c r="AX433" s="205"/>
    </row>
    <row r="434" spans="1:50" ht="23.25" customHeight="1" x14ac:dyDescent="0.15">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480</v>
      </c>
      <c r="AC434" s="214"/>
      <c r="AD434" s="214"/>
      <c r="AE434" s="105" t="s">
        <v>480</v>
      </c>
      <c r="AF434" s="106"/>
      <c r="AG434" s="106"/>
      <c r="AH434" s="107"/>
      <c r="AI434" s="105" t="s">
        <v>480</v>
      </c>
      <c r="AJ434" s="106"/>
      <c r="AK434" s="106"/>
      <c r="AL434" s="106"/>
      <c r="AM434" s="105" t="s">
        <v>480</v>
      </c>
      <c r="AN434" s="106"/>
      <c r="AO434" s="106"/>
      <c r="AP434" s="107"/>
      <c r="AQ434" s="105" t="s">
        <v>480</v>
      </c>
      <c r="AR434" s="106"/>
      <c r="AS434" s="106"/>
      <c r="AT434" s="107"/>
      <c r="AU434" s="106" t="s">
        <v>480</v>
      </c>
      <c r="AV434" s="106"/>
      <c r="AW434" s="106"/>
      <c r="AX434" s="205"/>
    </row>
    <row r="435" spans="1:50" ht="23.25" customHeight="1" x14ac:dyDescent="0.15">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480</v>
      </c>
      <c r="AF435" s="106"/>
      <c r="AG435" s="106"/>
      <c r="AH435" s="107"/>
      <c r="AI435" s="105" t="s">
        <v>480</v>
      </c>
      <c r="AJ435" s="106"/>
      <c r="AK435" s="106"/>
      <c r="AL435" s="106"/>
      <c r="AM435" s="105" t="s">
        <v>480</v>
      </c>
      <c r="AN435" s="106"/>
      <c r="AO435" s="106"/>
      <c r="AP435" s="107"/>
      <c r="AQ435" s="105" t="s">
        <v>480</v>
      </c>
      <c r="AR435" s="106"/>
      <c r="AS435" s="106"/>
      <c r="AT435" s="107"/>
      <c r="AU435" s="106" t="s">
        <v>480</v>
      </c>
      <c r="AV435" s="106"/>
      <c r="AW435" s="106"/>
      <c r="AX435" s="205"/>
    </row>
    <row r="436" spans="1:50" ht="18.75" hidden="1" customHeight="1" x14ac:dyDescent="0.15">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334</v>
      </c>
      <c r="AJ436" s="171"/>
      <c r="AK436" s="171"/>
      <c r="AL436" s="166"/>
      <c r="AM436" s="171" t="s">
        <v>347</v>
      </c>
      <c r="AN436" s="171"/>
      <c r="AO436" s="171"/>
      <c r="AP436" s="166"/>
      <c r="AQ436" s="166" t="s">
        <v>187</v>
      </c>
      <c r="AR436" s="159"/>
      <c r="AS436" s="159"/>
      <c r="AT436" s="160"/>
      <c r="AU436" s="124" t="s">
        <v>133</v>
      </c>
      <c r="AV436" s="124"/>
      <c r="AW436" s="124"/>
      <c r="AX436" s="125"/>
    </row>
    <row r="437" spans="1:50" ht="18.75" hidden="1" customHeight="1" x14ac:dyDescent="0.15">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334</v>
      </c>
      <c r="AJ441" s="171"/>
      <c r="AK441" s="171"/>
      <c r="AL441" s="166"/>
      <c r="AM441" s="171" t="s">
        <v>347</v>
      </c>
      <c r="AN441" s="171"/>
      <c r="AO441" s="171"/>
      <c r="AP441" s="166"/>
      <c r="AQ441" s="166" t="s">
        <v>187</v>
      </c>
      <c r="AR441" s="159"/>
      <c r="AS441" s="159"/>
      <c r="AT441" s="160"/>
      <c r="AU441" s="124" t="s">
        <v>133</v>
      </c>
      <c r="AV441" s="124"/>
      <c r="AW441" s="124"/>
      <c r="AX441" s="125"/>
    </row>
    <row r="442" spans="1:50" ht="18.75" hidden="1" customHeight="1" x14ac:dyDescent="0.15">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334</v>
      </c>
      <c r="AJ446" s="171"/>
      <c r="AK446" s="171"/>
      <c r="AL446" s="166"/>
      <c r="AM446" s="171" t="s">
        <v>347</v>
      </c>
      <c r="AN446" s="171"/>
      <c r="AO446" s="171"/>
      <c r="AP446" s="166"/>
      <c r="AQ446" s="166" t="s">
        <v>187</v>
      </c>
      <c r="AR446" s="159"/>
      <c r="AS446" s="159"/>
      <c r="AT446" s="160"/>
      <c r="AU446" s="124" t="s">
        <v>133</v>
      </c>
      <c r="AV446" s="124"/>
      <c r="AW446" s="124"/>
      <c r="AX446" s="125"/>
    </row>
    <row r="447" spans="1:50" ht="18.75" hidden="1" customHeight="1" x14ac:dyDescent="0.15">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334</v>
      </c>
      <c r="AJ451" s="171"/>
      <c r="AK451" s="171"/>
      <c r="AL451" s="166"/>
      <c r="AM451" s="171" t="s">
        <v>347</v>
      </c>
      <c r="AN451" s="171"/>
      <c r="AO451" s="171"/>
      <c r="AP451" s="166"/>
      <c r="AQ451" s="166" t="s">
        <v>187</v>
      </c>
      <c r="AR451" s="159"/>
      <c r="AS451" s="159"/>
      <c r="AT451" s="160"/>
      <c r="AU451" s="124" t="s">
        <v>133</v>
      </c>
      <c r="AV451" s="124"/>
      <c r="AW451" s="124"/>
      <c r="AX451" s="125"/>
    </row>
    <row r="452" spans="1:50" ht="18.75" hidden="1" customHeight="1" x14ac:dyDescent="0.15">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334</v>
      </c>
      <c r="AJ456" s="171"/>
      <c r="AK456" s="171"/>
      <c r="AL456" s="166"/>
      <c r="AM456" s="171" t="s">
        <v>347</v>
      </c>
      <c r="AN456" s="171"/>
      <c r="AO456" s="171"/>
      <c r="AP456" s="166"/>
      <c r="AQ456" s="166" t="s">
        <v>187</v>
      </c>
      <c r="AR456" s="159"/>
      <c r="AS456" s="159"/>
      <c r="AT456" s="160"/>
      <c r="AU456" s="124" t="s">
        <v>133</v>
      </c>
      <c r="AV456" s="124"/>
      <c r="AW456" s="124"/>
      <c r="AX456" s="125"/>
    </row>
    <row r="457" spans="1:50" ht="18.75" customHeight="1" x14ac:dyDescent="0.15">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480</v>
      </c>
      <c r="AF457" s="126"/>
      <c r="AG457" s="127" t="s">
        <v>188</v>
      </c>
      <c r="AH457" s="162"/>
      <c r="AI457" s="172"/>
      <c r="AJ457" s="172"/>
      <c r="AK457" s="172"/>
      <c r="AL457" s="167"/>
      <c r="AM457" s="172"/>
      <c r="AN457" s="172"/>
      <c r="AO457" s="172"/>
      <c r="AP457" s="167"/>
      <c r="AQ457" s="201" t="s">
        <v>480</v>
      </c>
      <c r="AR457" s="126"/>
      <c r="AS457" s="127" t="s">
        <v>188</v>
      </c>
      <c r="AT457" s="162"/>
      <c r="AU457" s="126" t="s">
        <v>480</v>
      </c>
      <c r="AV457" s="126"/>
      <c r="AW457" s="127" t="s">
        <v>177</v>
      </c>
      <c r="AX457" s="128"/>
    </row>
    <row r="458" spans="1:50" ht="23.25" customHeight="1" x14ac:dyDescent="0.15">
      <c r="A458" s="985"/>
      <c r="B458" s="242"/>
      <c r="C458" s="241"/>
      <c r="D458" s="242"/>
      <c r="E458" s="156"/>
      <c r="F458" s="157"/>
      <c r="G458" s="221" t="s">
        <v>480</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480</v>
      </c>
      <c r="AC458" s="123"/>
      <c r="AD458" s="123"/>
      <c r="AE458" s="105" t="s">
        <v>480</v>
      </c>
      <c r="AF458" s="106"/>
      <c r="AG458" s="106"/>
      <c r="AH458" s="106"/>
      <c r="AI458" s="105" t="s">
        <v>480</v>
      </c>
      <c r="AJ458" s="106"/>
      <c r="AK458" s="106"/>
      <c r="AL458" s="106"/>
      <c r="AM458" s="105" t="s">
        <v>480</v>
      </c>
      <c r="AN458" s="106"/>
      <c r="AO458" s="106"/>
      <c r="AP458" s="107"/>
      <c r="AQ458" s="105" t="s">
        <v>480</v>
      </c>
      <c r="AR458" s="106"/>
      <c r="AS458" s="106"/>
      <c r="AT458" s="107"/>
      <c r="AU458" s="106" t="s">
        <v>480</v>
      </c>
      <c r="AV458" s="106"/>
      <c r="AW458" s="106"/>
      <c r="AX458" s="205"/>
    </row>
    <row r="459" spans="1:50" ht="23.25" customHeight="1" x14ac:dyDescent="0.15">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480</v>
      </c>
      <c r="AC459" s="214"/>
      <c r="AD459" s="214"/>
      <c r="AE459" s="105" t="s">
        <v>480</v>
      </c>
      <c r="AF459" s="106"/>
      <c r="AG459" s="106"/>
      <c r="AH459" s="107"/>
      <c r="AI459" s="105" t="s">
        <v>480</v>
      </c>
      <c r="AJ459" s="106"/>
      <c r="AK459" s="106"/>
      <c r="AL459" s="106"/>
      <c r="AM459" s="105" t="s">
        <v>480</v>
      </c>
      <c r="AN459" s="106"/>
      <c r="AO459" s="106"/>
      <c r="AP459" s="107"/>
      <c r="AQ459" s="105" t="s">
        <v>480</v>
      </c>
      <c r="AR459" s="106"/>
      <c r="AS459" s="106"/>
      <c r="AT459" s="107"/>
      <c r="AU459" s="106" t="s">
        <v>480</v>
      </c>
      <c r="AV459" s="106"/>
      <c r="AW459" s="106"/>
      <c r="AX459" s="205"/>
    </row>
    <row r="460" spans="1:50" ht="23.25" customHeight="1" x14ac:dyDescent="0.15">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480</v>
      </c>
      <c r="AF460" s="106"/>
      <c r="AG460" s="106"/>
      <c r="AH460" s="107"/>
      <c r="AI460" s="105" t="s">
        <v>480</v>
      </c>
      <c r="AJ460" s="106"/>
      <c r="AK460" s="106"/>
      <c r="AL460" s="106"/>
      <c r="AM460" s="105" t="s">
        <v>480</v>
      </c>
      <c r="AN460" s="106"/>
      <c r="AO460" s="106"/>
      <c r="AP460" s="107"/>
      <c r="AQ460" s="105" t="s">
        <v>480</v>
      </c>
      <c r="AR460" s="106"/>
      <c r="AS460" s="106"/>
      <c r="AT460" s="107"/>
      <c r="AU460" s="106" t="s">
        <v>480</v>
      </c>
      <c r="AV460" s="106"/>
      <c r="AW460" s="106"/>
      <c r="AX460" s="205"/>
    </row>
    <row r="461" spans="1:50" ht="18.75" hidden="1" customHeight="1" x14ac:dyDescent="0.15">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334</v>
      </c>
      <c r="AJ461" s="171"/>
      <c r="AK461" s="171"/>
      <c r="AL461" s="166"/>
      <c r="AM461" s="171" t="s">
        <v>347</v>
      </c>
      <c r="AN461" s="171"/>
      <c r="AO461" s="171"/>
      <c r="AP461" s="166"/>
      <c r="AQ461" s="166" t="s">
        <v>187</v>
      </c>
      <c r="AR461" s="159"/>
      <c r="AS461" s="159"/>
      <c r="AT461" s="160"/>
      <c r="AU461" s="124" t="s">
        <v>133</v>
      </c>
      <c r="AV461" s="124"/>
      <c r="AW461" s="124"/>
      <c r="AX461" s="125"/>
    </row>
    <row r="462" spans="1:50" ht="18.75" hidden="1" customHeight="1" x14ac:dyDescent="0.15">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334</v>
      </c>
      <c r="AJ466" s="171"/>
      <c r="AK466" s="171"/>
      <c r="AL466" s="166"/>
      <c r="AM466" s="171" t="s">
        <v>347</v>
      </c>
      <c r="AN466" s="171"/>
      <c r="AO466" s="171"/>
      <c r="AP466" s="166"/>
      <c r="AQ466" s="166" t="s">
        <v>187</v>
      </c>
      <c r="AR466" s="159"/>
      <c r="AS466" s="159"/>
      <c r="AT466" s="160"/>
      <c r="AU466" s="124" t="s">
        <v>133</v>
      </c>
      <c r="AV466" s="124"/>
      <c r="AW466" s="124"/>
      <c r="AX466" s="125"/>
    </row>
    <row r="467" spans="1:50" ht="18.75" hidden="1" customHeight="1" x14ac:dyDescent="0.15">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334</v>
      </c>
      <c r="AJ471" s="171"/>
      <c r="AK471" s="171"/>
      <c r="AL471" s="166"/>
      <c r="AM471" s="171" t="s">
        <v>347</v>
      </c>
      <c r="AN471" s="171"/>
      <c r="AO471" s="171"/>
      <c r="AP471" s="166"/>
      <c r="AQ471" s="166" t="s">
        <v>187</v>
      </c>
      <c r="AR471" s="159"/>
      <c r="AS471" s="159"/>
      <c r="AT471" s="160"/>
      <c r="AU471" s="124" t="s">
        <v>133</v>
      </c>
      <c r="AV471" s="124"/>
      <c r="AW471" s="124"/>
      <c r="AX471" s="125"/>
    </row>
    <row r="472" spans="1:50" ht="18.75" hidden="1" customHeight="1" x14ac:dyDescent="0.15">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334</v>
      </c>
      <c r="AJ476" s="171"/>
      <c r="AK476" s="171"/>
      <c r="AL476" s="166"/>
      <c r="AM476" s="171" t="s">
        <v>347</v>
      </c>
      <c r="AN476" s="171"/>
      <c r="AO476" s="171"/>
      <c r="AP476" s="166"/>
      <c r="AQ476" s="166" t="s">
        <v>187</v>
      </c>
      <c r="AR476" s="159"/>
      <c r="AS476" s="159"/>
      <c r="AT476" s="160"/>
      <c r="AU476" s="124" t="s">
        <v>133</v>
      </c>
      <c r="AV476" s="124"/>
      <c r="AW476" s="124"/>
      <c r="AX476" s="125"/>
    </row>
    <row r="477" spans="1:50" ht="18.75" hidden="1" customHeight="1" x14ac:dyDescent="0.15">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85"/>
      <c r="B481" s="242"/>
      <c r="C481" s="241"/>
      <c r="D481" s="242"/>
      <c r="E481" s="147" t="s">
        <v>330</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85"/>
      <c r="B482" s="242"/>
      <c r="C482" s="241"/>
      <c r="D482" s="242"/>
      <c r="E482" s="150" t="s">
        <v>481</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5"/>
      <c r="B484" s="242"/>
      <c r="C484" s="241"/>
      <c r="D484" s="242"/>
      <c r="E484" s="228" t="s">
        <v>325</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334</v>
      </c>
      <c r="AJ485" s="171"/>
      <c r="AK485" s="171"/>
      <c r="AL485" s="166"/>
      <c r="AM485" s="171" t="s">
        <v>347</v>
      </c>
      <c r="AN485" s="171"/>
      <c r="AO485" s="171"/>
      <c r="AP485" s="166"/>
      <c r="AQ485" s="166" t="s">
        <v>187</v>
      </c>
      <c r="AR485" s="159"/>
      <c r="AS485" s="159"/>
      <c r="AT485" s="160"/>
      <c r="AU485" s="124" t="s">
        <v>133</v>
      </c>
      <c r="AV485" s="124"/>
      <c r="AW485" s="124"/>
      <c r="AX485" s="125"/>
    </row>
    <row r="486" spans="1:50" ht="18.75" hidden="1" customHeight="1" x14ac:dyDescent="0.15">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334</v>
      </c>
      <c r="AJ490" s="171"/>
      <c r="AK490" s="171"/>
      <c r="AL490" s="166"/>
      <c r="AM490" s="171" t="s">
        <v>347</v>
      </c>
      <c r="AN490" s="171"/>
      <c r="AO490" s="171"/>
      <c r="AP490" s="166"/>
      <c r="AQ490" s="166" t="s">
        <v>187</v>
      </c>
      <c r="AR490" s="159"/>
      <c r="AS490" s="159"/>
      <c r="AT490" s="160"/>
      <c r="AU490" s="124" t="s">
        <v>133</v>
      </c>
      <c r="AV490" s="124"/>
      <c r="AW490" s="124"/>
      <c r="AX490" s="125"/>
    </row>
    <row r="491" spans="1:50" ht="18.75" hidden="1" customHeight="1" x14ac:dyDescent="0.15">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334</v>
      </c>
      <c r="AJ495" s="171"/>
      <c r="AK495" s="171"/>
      <c r="AL495" s="166"/>
      <c r="AM495" s="171" t="s">
        <v>347</v>
      </c>
      <c r="AN495" s="171"/>
      <c r="AO495" s="171"/>
      <c r="AP495" s="166"/>
      <c r="AQ495" s="166" t="s">
        <v>187</v>
      </c>
      <c r="AR495" s="159"/>
      <c r="AS495" s="159"/>
      <c r="AT495" s="160"/>
      <c r="AU495" s="124" t="s">
        <v>133</v>
      </c>
      <c r="AV495" s="124"/>
      <c r="AW495" s="124"/>
      <c r="AX495" s="125"/>
    </row>
    <row r="496" spans="1:50" ht="18.75" hidden="1" customHeight="1" x14ac:dyDescent="0.15">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334</v>
      </c>
      <c r="AJ500" s="171"/>
      <c r="AK500" s="171"/>
      <c r="AL500" s="166"/>
      <c r="AM500" s="171" t="s">
        <v>347</v>
      </c>
      <c r="AN500" s="171"/>
      <c r="AO500" s="171"/>
      <c r="AP500" s="166"/>
      <c r="AQ500" s="166" t="s">
        <v>187</v>
      </c>
      <c r="AR500" s="159"/>
      <c r="AS500" s="159"/>
      <c r="AT500" s="160"/>
      <c r="AU500" s="124" t="s">
        <v>133</v>
      </c>
      <c r="AV500" s="124"/>
      <c r="AW500" s="124"/>
      <c r="AX500" s="125"/>
    </row>
    <row r="501" spans="1:50" ht="18.75" hidden="1" customHeight="1" x14ac:dyDescent="0.15">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334</v>
      </c>
      <c r="AJ505" s="171"/>
      <c r="AK505" s="171"/>
      <c r="AL505" s="166"/>
      <c r="AM505" s="171" t="s">
        <v>347</v>
      </c>
      <c r="AN505" s="171"/>
      <c r="AO505" s="171"/>
      <c r="AP505" s="166"/>
      <c r="AQ505" s="166" t="s">
        <v>187</v>
      </c>
      <c r="AR505" s="159"/>
      <c r="AS505" s="159"/>
      <c r="AT505" s="160"/>
      <c r="AU505" s="124" t="s">
        <v>133</v>
      </c>
      <c r="AV505" s="124"/>
      <c r="AW505" s="124"/>
      <c r="AX505" s="125"/>
    </row>
    <row r="506" spans="1:50" ht="18.75" hidden="1" customHeight="1" x14ac:dyDescent="0.15">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334</v>
      </c>
      <c r="AJ510" s="171"/>
      <c r="AK510" s="171"/>
      <c r="AL510" s="166"/>
      <c r="AM510" s="171" t="s">
        <v>347</v>
      </c>
      <c r="AN510" s="171"/>
      <c r="AO510" s="171"/>
      <c r="AP510" s="166"/>
      <c r="AQ510" s="166" t="s">
        <v>187</v>
      </c>
      <c r="AR510" s="159"/>
      <c r="AS510" s="159"/>
      <c r="AT510" s="160"/>
      <c r="AU510" s="124" t="s">
        <v>133</v>
      </c>
      <c r="AV510" s="124"/>
      <c r="AW510" s="124"/>
      <c r="AX510" s="125"/>
    </row>
    <row r="511" spans="1:50" ht="18.75" hidden="1" customHeight="1" x14ac:dyDescent="0.15">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334</v>
      </c>
      <c r="AJ515" s="171"/>
      <c r="AK515" s="171"/>
      <c r="AL515" s="166"/>
      <c r="AM515" s="171" t="s">
        <v>347</v>
      </c>
      <c r="AN515" s="171"/>
      <c r="AO515" s="171"/>
      <c r="AP515" s="166"/>
      <c r="AQ515" s="166" t="s">
        <v>187</v>
      </c>
      <c r="AR515" s="159"/>
      <c r="AS515" s="159"/>
      <c r="AT515" s="160"/>
      <c r="AU515" s="124" t="s">
        <v>133</v>
      </c>
      <c r="AV515" s="124"/>
      <c r="AW515" s="124"/>
      <c r="AX515" s="125"/>
    </row>
    <row r="516" spans="1:50" ht="18.75" hidden="1" customHeight="1" x14ac:dyDescent="0.15">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334</v>
      </c>
      <c r="AJ520" s="171"/>
      <c r="AK520" s="171"/>
      <c r="AL520" s="166"/>
      <c r="AM520" s="171" t="s">
        <v>347</v>
      </c>
      <c r="AN520" s="171"/>
      <c r="AO520" s="171"/>
      <c r="AP520" s="166"/>
      <c r="AQ520" s="166" t="s">
        <v>187</v>
      </c>
      <c r="AR520" s="159"/>
      <c r="AS520" s="159"/>
      <c r="AT520" s="160"/>
      <c r="AU520" s="124" t="s">
        <v>133</v>
      </c>
      <c r="AV520" s="124"/>
      <c r="AW520" s="124"/>
      <c r="AX520" s="125"/>
    </row>
    <row r="521" spans="1:50" ht="18.75" hidden="1" customHeight="1" x14ac:dyDescent="0.15">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334</v>
      </c>
      <c r="AJ525" s="171"/>
      <c r="AK525" s="171"/>
      <c r="AL525" s="166"/>
      <c r="AM525" s="171" t="s">
        <v>347</v>
      </c>
      <c r="AN525" s="171"/>
      <c r="AO525" s="171"/>
      <c r="AP525" s="166"/>
      <c r="AQ525" s="166" t="s">
        <v>187</v>
      </c>
      <c r="AR525" s="159"/>
      <c r="AS525" s="159"/>
      <c r="AT525" s="160"/>
      <c r="AU525" s="124" t="s">
        <v>133</v>
      </c>
      <c r="AV525" s="124"/>
      <c r="AW525" s="124"/>
      <c r="AX525" s="125"/>
    </row>
    <row r="526" spans="1:50" ht="18.75" hidden="1" customHeight="1" x14ac:dyDescent="0.15">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334</v>
      </c>
      <c r="AJ530" s="171"/>
      <c r="AK530" s="171"/>
      <c r="AL530" s="166"/>
      <c r="AM530" s="171" t="s">
        <v>347</v>
      </c>
      <c r="AN530" s="171"/>
      <c r="AO530" s="171"/>
      <c r="AP530" s="166"/>
      <c r="AQ530" s="166" t="s">
        <v>187</v>
      </c>
      <c r="AR530" s="159"/>
      <c r="AS530" s="159"/>
      <c r="AT530" s="160"/>
      <c r="AU530" s="124" t="s">
        <v>133</v>
      </c>
      <c r="AV530" s="124"/>
      <c r="AW530" s="124"/>
      <c r="AX530" s="125"/>
    </row>
    <row r="531" spans="1:50" ht="18.75" hidden="1" customHeight="1" x14ac:dyDescent="0.15">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5"/>
      <c r="B535" s="242"/>
      <c r="C535" s="241"/>
      <c r="D535" s="242"/>
      <c r="E535" s="147" t="s">
        <v>331</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5"/>
      <c r="B538" s="242"/>
      <c r="C538" s="241"/>
      <c r="D538" s="242"/>
      <c r="E538" s="228" t="s">
        <v>326</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334</v>
      </c>
      <c r="AJ539" s="171"/>
      <c r="AK539" s="171"/>
      <c r="AL539" s="166"/>
      <c r="AM539" s="171" t="s">
        <v>347</v>
      </c>
      <c r="AN539" s="171"/>
      <c r="AO539" s="171"/>
      <c r="AP539" s="166"/>
      <c r="AQ539" s="166" t="s">
        <v>187</v>
      </c>
      <c r="AR539" s="159"/>
      <c r="AS539" s="159"/>
      <c r="AT539" s="160"/>
      <c r="AU539" s="124" t="s">
        <v>133</v>
      </c>
      <c r="AV539" s="124"/>
      <c r="AW539" s="124"/>
      <c r="AX539" s="125"/>
    </row>
    <row r="540" spans="1:50" ht="18.75" hidden="1" customHeight="1" x14ac:dyDescent="0.15">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334</v>
      </c>
      <c r="AJ544" s="171"/>
      <c r="AK544" s="171"/>
      <c r="AL544" s="166"/>
      <c r="AM544" s="171" t="s">
        <v>347</v>
      </c>
      <c r="AN544" s="171"/>
      <c r="AO544" s="171"/>
      <c r="AP544" s="166"/>
      <c r="AQ544" s="166" t="s">
        <v>187</v>
      </c>
      <c r="AR544" s="159"/>
      <c r="AS544" s="159"/>
      <c r="AT544" s="160"/>
      <c r="AU544" s="124" t="s">
        <v>133</v>
      </c>
      <c r="AV544" s="124"/>
      <c r="AW544" s="124"/>
      <c r="AX544" s="125"/>
    </row>
    <row r="545" spans="1:50" ht="18.75" hidden="1" customHeight="1" x14ac:dyDescent="0.15">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334</v>
      </c>
      <c r="AJ549" s="171"/>
      <c r="AK549" s="171"/>
      <c r="AL549" s="166"/>
      <c r="AM549" s="171" t="s">
        <v>347</v>
      </c>
      <c r="AN549" s="171"/>
      <c r="AO549" s="171"/>
      <c r="AP549" s="166"/>
      <c r="AQ549" s="166" t="s">
        <v>187</v>
      </c>
      <c r="AR549" s="159"/>
      <c r="AS549" s="159"/>
      <c r="AT549" s="160"/>
      <c r="AU549" s="124" t="s">
        <v>133</v>
      </c>
      <c r="AV549" s="124"/>
      <c r="AW549" s="124"/>
      <c r="AX549" s="125"/>
    </row>
    <row r="550" spans="1:50" ht="18.75" hidden="1" customHeight="1" x14ac:dyDescent="0.15">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334</v>
      </c>
      <c r="AJ554" s="171"/>
      <c r="AK554" s="171"/>
      <c r="AL554" s="166"/>
      <c r="AM554" s="171" t="s">
        <v>347</v>
      </c>
      <c r="AN554" s="171"/>
      <c r="AO554" s="171"/>
      <c r="AP554" s="166"/>
      <c r="AQ554" s="166" t="s">
        <v>187</v>
      </c>
      <c r="AR554" s="159"/>
      <c r="AS554" s="159"/>
      <c r="AT554" s="160"/>
      <c r="AU554" s="124" t="s">
        <v>133</v>
      </c>
      <c r="AV554" s="124"/>
      <c r="AW554" s="124"/>
      <c r="AX554" s="125"/>
    </row>
    <row r="555" spans="1:50" ht="18.75" hidden="1" customHeight="1" x14ac:dyDescent="0.15">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334</v>
      </c>
      <c r="AJ559" s="171"/>
      <c r="AK559" s="171"/>
      <c r="AL559" s="166"/>
      <c r="AM559" s="171" t="s">
        <v>347</v>
      </c>
      <c r="AN559" s="171"/>
      <c r="AO559" s="171"/>
      <c r="AP559" s="166"/>
      <c r="AQ559" s="166" t="s">
        <v>187</v>
      </c>
      <c r="AR559" s="159"/>
      <c r="AS559" s="159"/>
      <c r="AT559" s="160"/>
      <c r="AU559" s="124" t="s">
        <v>133</v>
      </c>
      <c r="AV559" s="124"/>
      <c r="AW559" s="124"/>
      <c r="AX559" s="125"/>
    </row>
    <row r="560" spans="1:50" ht="18.75" hidden="1" customHeight="1" x14ac:dyDescent="0.15">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334</v>
      </c>
      <c r="AJ564" s="171"/>
      <c r="AK564" s="171"/>
      <c r="AL564" s="166"/>
      <c r="AM564" s="171" t="s">
        <v>347</v>
      </c>
      <c r="AN564" s="171"/>
      <c r="AO564" s="171"/>
      <c r="AP564" s="166"/>
      <c r="AQ564" s="166" t="s">
        <v>187</v>
      </c>
      <c r="AR564" s="159"/>
      <c r="AS564" s="159"/>
      <c r="AT564" s="160"/>
      <c r="AU564" s="124" t="s">
        <v>133</v>
      </c>
      <c r="AV564" s="124"/>
      <c r="AW564" s="124"/>
      <c r="AX564" s="125"/>
    </row>
    <row r="565" spans="1:50" ht="18.75" hidden="1" customHeight="1" x14ac:dyDescent="0.15">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334</v>
      </c>
      <c r="AJ569" s="171"/>
      <c r="AK569" s="171"/>
      <c r="AL569" s="166"/>
      <c r="AM569" s="171" t="s">
        <v>347</v>
      </c>
      <c r="AN569" s="171"/>
      <c r="AO569" s="171"/>
      <c r="AP569" s="166"/>
      <c r="AQ569" s="166" t="s">
        <v>187</v>
      </c>
      <c r="AR569" s="159"/>
      <c r="AS569" s="159"/>
      <c r="AT569" s="160"/>
      <c r="AU569" s="124" t="s">
        <v>133</v>
      </c>
      <c r="AV569" s="124"/>
      <c r="AW569" s="124"/>
      <c r="AX569" s="125"/>
    </row>
    <row r="570" spans="1:50" ht="18.75" hidden="1" customHeight="1" x14ac:dyDescent="0.15">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334</v>
      </c>
      <c r="AJ574" s="171"/>
      <c r="AK574" s="171"/>
      <c r="AL574" s="166"/>
      <c r="AM574" s="171" t="s">
        <v>347</v>
      </c>
      <c r="AN574" s="171"/>
      <c r="AO574" s="171"/>
      <c r="AP574" s="166"/>
      <c r="AQ574" s="166" t="s">
        <v>187</v>
      </c>
      <c r="AR574" s="159"/>
      <c r="AS574" s="159"/>
      <c r="AT574" s="160"/>
      <c r="AU574" s="124" t="s">
        <v>133</v>
      </c>
      <c r="AV574" s="124"/>
      <c r="AW574" s="124"/>
      <c r="AX574" s="125"/>
    </row>
    <row r="575" spans="1:50" ht="18.75" hidden="1" customHeight="1" x14ac:dyDescent="0.15">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334</v>
      </c>
      <c r="AJ579" s="171"/>
      <c r="AK579" s="171"/>
      <c r="AL579" s="166"/>
      <c r="AM579" s="171" t="s">
        <v>347</v>
      </c>
      <c r="AN579" s="171"/>
      <c r="AO579" s="171"/>
      <c r="AP579" s="166"/>
      <c r="AQ579" s="166" t="s">
        <v>187</v>
      </c>
      <c r="AR579" s="159"/>
      <c r="AS579" s="159"/>
      <c r="AT579" s="160"/>
      <c r="AU579" s="124" t="s">
        <v>133</v>
      </c>
      <c r="AV579" s="124"/>
      <c r="AW579" s="124"/>
      <c r="AX579" s="125"/>
    </row>
    <row r="580" spans="1:50" ht="18.75" hidden="1" customHeight="1" x14ac:dyDescent="0.15">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334</v>
      </c>
      <c r="AJ584" s="171"/>
      <c r="AK584" s="171"/>
      <c r="AL584" s="166"/>
      <c r="AM584" s="171" t="s">
        <v>347</v>
      </c>
      <c r="AN584" s="171"/>
      <c r="AO584" s="171"/>
      <c r="AP584" s="166"/>
      <c r="AQ584" s="166" t="s">
        <v>187</v>
      </c>
      <c r="AR584" s="159"/>
      <c r="AS584" s="159"/>
      <c r="AT584" s="160"/>
      <c r="AU584" s="124" t="s">
        <v>133</v>
      </c>
      <c r="AV584" s="124"/>
      <c r="AW584" s="124"/>
      <c r="AX584" s="125"/>
    </row>
    <row r="585" spans="1:50" ht="18.75" hidden="1" customHeight="1" x14ac:dyDescent="0.15">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5"/>
      <c r="B589" s="242"/>
      <c r="C589" s="241"/>
      <c r="D589" s="242"/>
      <c r="E589" s="147" t="s">
        <v>331</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5"/>
      <c r="B592" s="242"/>
      <c r="C592" s="241"/>
      <c r="D592" s="242"/>
      <c r="E592" s="228" t="s">
        <v>325</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334</v>
      </c>
      <c r="AJ593" s="171"/>
      <c r="AK593" s="171"/>
      <c r="AL593" s="166"/>
      <c r="AM593" s="171" t="s">
        <v>347</v>
      </c>
      <c r="AN593" s="171"/>
      <c r="AO593" s="171"/>
      <c r="AP593" s="166"/>
      <c r="AQ593" s="166" t="s">
        <v>187</v>
      </c>
      <c r="AR593" s="159"/>
      <c r="AS593" s="159"/>
      <c r="AT593" s="160"/>
      <c r="AU593" s="124" t="s">
        <v>133</v>
      </c>
      <c r="AV593" s="124"/>
      <c r="AW593" s="124"/>
      <c r="AX593" s="125"/>
    </row>
    <row r="594" spans="1:50" ht="18.75" hidden="1" customHeight="1" x14ac:dyDescent="0.15">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334</v>
      </c>
      <c r="AJ598" s="171"/>
      <c r="AK598" s="171"/>
      <c r="AL598" s="166"/>
      <c r="AM598" s="171" t="s">
        <v>347</v>
      </c>
      <c r="AN598" s="171"/>
      <c r="AO598" s="171"/>
      <c r="AP598" s="166"/>
      <c r="AQ598" s="166" t="s">
        <v>187</v>
      </c>
      <c r="AR598" s="159"/>
      <c r="AS598" s="159"/>
      <c r="AT598" s="160"/>
      <c r="AU598" s="124" t="s">
        <v>133</v>
      </c>
      <c r="AV598" s="124"/>
      <c r="AW598" s="124"/>
      <c r="AX598" s="125"/>
    </row>
    <row r="599" spans="1:50" ht="18.75" hidden="1" customHeight="1" x14ac:dyDescent="0.15">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334</v>
      </c>
      <c r="AJ603" s="171"/>
      <c r="AK603" s="171"/>
      <c r="AL603" s="166"/>
      <c r="AM603" s="171" t="s">
        <v>347</v>
      </c>
      <c r="AN603" s="171"/>
      <c r="AO603" s="171"/>
      <c r="AP603" s="166"/>
      <c r="AQ603" s="166" t="s">
        <v>187</v>
      </c>
      <c r="AR603" s="159"/>
      <c r="AS603" s="159"/>
      <c r="AT603" s="160"/>
      <c r="AU603" s="124" t="s">
        <v>133</v>
      </c>
      <c r="AV603" s="124"/>
      <c r="AW603" s="124"/>
      <c r="AX603" s="125"/>
    </row>
    <row r="604" spans="1:50" ht="18.75" hidden="1" customHeight="1" x14ac:dyDescent="0.15">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334</v>
      </c>
      <c r="AJ608" s="171"/>
      <c r="AK608" s="171"/>
      <c r="AL608" s="166"/>
      <c r="AM608" s="171" t="s">
        <v>347</v>
      </c>
      <c r="AN608" s="171"/>
      <c r="AO608" s="171"/>
      <c r="AP608" s="166"/>
      <c r="AQ608" s="166" t="s">
        <v>187</v>
      </c>
      <c r="AR608" s="159"/>
      <c r="AS608" s="159"/>
      <c r="AT608" s="160"/>
      <c r="AU608" s="124" t="s">
        <v>133</v>
      </c>
      <c r="AV608" s="124"/>
      <c r="AW608" s="124"/>
      <c r="AX608" s="125"/>
    </row>
    <row r="609" spans="1:50" ht="18.75" hidden="1" customHeight="1" x14ac:dyDescent="0.15">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334</v>
      </c>
      <c r="AJ613" s="171"/>
      <c r="AK613" s="171"/>
      <c r="AL613" s="166"/>
      <c r="AM613" s="171" t="s">
        <v>347</v>
      </c>
      <c r="AN613" s="171"/>
      <c r="AO613" s="171"/>
      <c r="AP613" s="166"/>
      <c r="AQ613" s="166" t="s">
        <v>187</v>
      </c>
      <c r="AR613" s="159"/>
      <c r="AS613" s="159"/>
      <c r="AT613" s="160"/>
      <c r="AU613" s="124" t="s">
        <v>133</v>
      </c>
      <c r="AV613" s="124"/>
      <c r="AW613" s="124"/>
      <c r="AX613" s="125"/>
    </row>
    <row r="614" spans="1:50" ht="18.75" hidden="1" customHeight="1" x14ac:dyDescent="0.15">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334</v>
      </c>
      <c r="AJ618" s="171"/>
      <c r="AK618" s="171"/>
      <c r="AL618" s="166"/>
      <c r="AM618" s="171" t="s">
        <v>347</v>
      </c>
      <c r="AN618" s="171"/>
      <c r="AO618" s="171"/>
      <c r="AP618" s="166"/>
      <c r="AQ618" s="166" t="s">
        <v>187</v>
      </c>
      <c r="AR618" s="159"/>
      <c r="AS618" s="159"/>
      <c r="AT618" s="160"/>
      <c r="AU618" s="124" t="s">
        <v>133</v>
      </c>
      <c r="AV618" s="124"/>
      <c r="AW618" s="124"/>
      <c r="AX618" s="125"/>
    </row>
    <row r="619" spans="1:50" ht="18.75" hidden="1" customHeight="1" x14ac:dyDescent="0.15">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334</v>
      </c>
      <c r="AJ623" s="171"/>
      <c r="AK623" s="171"/>
      <c r="AL623" s="166"/>
      <c r="AM623" s="171" t="s">
        <v>347</v>
      </c>
      <c r="AN623" s="171"/>
      <c r="AO623" s="171"/>
      <c r="AP623" s="166"/>
      <c r="AQ623" s="166" t="s">
        <v>187</v>
      </c>
      <c r="AR623" s="159"/>
      <c r="AS623" s="159"/>
      <c r="AT623" s="160"/>
      <c r="AU623" s="124" t="s">
        <v>133</v>
      </c>
      <c r="AV623" s="124"/>
      <c r="AW623" s="124"/>
      <c r="AX623" s="125"/>
    </row>
    <row r="624" spans="1:50" ht="18.75" hidden="1" customHeight="1" x14ac:dyDescent="0.15">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334</v>
      </c>
      <c r="AJ628" s="171"/>
      <c r="AK628" s="171"/>
      <c r="AL628" s="166"/>
      <c r="AM628" s="171" t="s">
        <v>347</v>
      </c>
      <c r="AN628" s="171"/>
      <c r="AO628" s="171"/>
      <c r="AP628" s="166"/>
      <c r="AQ628" s="166" t="s">
        <v>187</v>
      </c>
      <c r="AR628" s="159"/>
      <c r="AS628" s="159"/>
      <c r="AT628" s="160"/>
      <c r="AU628" s="124" t="s">
        <v>133</v>
      </c>
      <c r="AV628" s="124"/>
      <c r="AW628" s="124"/>
      <c r="AX628" s="125"/>
    </row>
    <row r="629" spans="1:50" ht="18.75" hidden="1" customHeight="1" x14ac:dyDescent="0.15">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334</v>
      </c>
      <c r="AJ633" s="171"/>
      <c r="AK633" s="171"/>
      <c r="AL633" s="166"/>
      <c r="AM633" s="171" t="s">
        <v>347</v>
      </c>
      <c r="AN633" s="171"/>
      <c r="AO633" s="171"/>
      <c r="AP633" s="166"/>
      <c r="AQ633" s="166" t="s">
        <v>187</v>
      </c>
      <c r="AR633" s="159"/>
      <c r="AS633" s="159"/>
      <c r="AT633" s="160"/>
      <c r="AU633" s="124" t="s">
        <v>133</v>
      </c>
      <c r="AV633" s="124"/>
      <c r="AW633" s="124"/>
      <c r="AX633" s="125"/>
    </row>
    <row r="634" spans="1:50" ht="18.75" hidden="1" customHeight="1" x14ac:dyDescent="0.15">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334</v>
      </c>
      <c r="AJ638" s="171"/>
      <c r="AK638" s="171"/>
      <c r="AL638" s="166"/>
      <c r="AM638" s="171" t="s">
        <v>347</v>
      </c>
      <c r="AN638" s="171"/>
      <c r="AO638" s="171"/>
      <c r="AP638" s="166"/>
      <c r="AQ638" s="166" t="s">
        <v>187</v>
      </c>
      <c r="AR638" s="159"/>
      <c r="AS638" s="159"/>
      <c r="AT638" s="160"/>
      <c r="AU638" s="124" t="s">
        <v>133</v>
      </c>
      <c r="AV638" s="124"/>
      <c r="AW638" s="124"/>
      <c r="AX638" s="125"/>
    </row>
    <row r="639" spans="1:50" ht="18.75" hidden="1" customHeight="1" x14ac:dyDescent="0.15">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5"/>
      <c r="B643" s="242"/>
      <c r="C643" s="241"/>
      <c r="D643" s="242"/>
      <c r="E643" s="147" t="s">
        <v>331</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5"/>
      <c r="B646" s="242"/>
      <c r="C646" s="241"/>
      <c r="D646" s="242"/>
      <c r="E646" s="228" t="s">
        <v>326</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334</v>
      </c>
      <c r="AJ647" s="171"/>
      <c r="AK647" s="171"/>
      <c r="AL647" s="166"/>
      <c r="AM647" s="171" t="s">
        <v>347</v>
      </c>
      <c r="AN647" s="171"/>
      <c r="AO647" s="171"/>
      <c r="AP647" s="166"/>
      <c r="AQ647" s="166" t="s">
        <v>187</v>
      </c>
      <c r="AR647" s="159"/>
      <c r="AS647" s="159"/>
      <c r="AT647" s="160"/>
      <c r="AU647" s="124" t="s">
        <v>133</v>
      </c>
      <c r="AV647" s="124"/>
      <c r="AW647" s="124"/>
      <c r="AX647" s="125"/>
    </row>
    <row r="648" spans="1:50" ht="18.75" hidden="1" customHeight="1" x14ac:dyDescent="0.15">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334</v>
      </c>
      <c r="AJ652" s="171"/>
      <c r="AK652" s="171"/>
      <c r="AL652" s="166"/>
      <c r="AM652" s="171" t="s">
        <v>347</v>
      </c>
      <c r="AN652" s="171"/>
      <c r="AO652" s="171"/>
      <c r="AP652" s="166"/>
      <c r="AQ652" s="166" t="s">
        <v>187</v>
      </c>
      <c r="AR652" s="159"/>
      <c r="AS652" s="159"/>
      <c r="AT652" s="160"/>
      <c r="AU652" s="124" t="s">
        <v>133</v>
      </c>
      <c r="AV652" s="124"/>
      <c r="AW652" s="124"/>
      <c r="AX652" s="125"/>
    </row>
    <row r="653" spans="1:50" ht="18.75" hidden="1" customHeight="1" x14ac:dyDescent="0.15">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334</v>
      </c>
      <c r="AJ657" s="171"/>
      <c r="AK657" s="171"/>
      <c r="AL657" s="166"/>
      <c r="AM657" s="171" t="s">
        <v>347</v>
      </c>
      <c r="AN657" s="171"/>
      <c r="AO657" s="171"/>
      <c r="AP657" s="166"/>
      <c r="AQ657" s="166" t="s">
        <v>187</v>
      </c>
      <c r="AR657" s="159"/>
      <c r="AS657" s="159"/>
      <c r="AT657" s="160"/>
      <c r="AU657" s="124" t="s">
        <v>133</v>
      </c>
      <c r="AV657" s="124"/>
      <c r="AW657" s="124"/>
      <c r="AX657" s="125"/>
    </row>
    <row r="658" spans="1:50" ht="18.75" hidden="1" customHeight="1" x14ac:dyDescent="0.15">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334</v>
      </c>
      <c r="AJ662" s="171"/>
      <c r="AK662" s="171"/>
      <c r="AL662" s="166"/>
      <c r="AM662" s="171" t="s">
        <v>347</v>
      </c>
      <c r="AN662" s="171"/>
      <c r="AO662" s="171"/>
      <c r="AP662" s="166"/>
      <c r="AQ662" s="166" t="s">
        <v>187</v>
      </c>
      <c r="AR662" s="159"/>
      <c r="AS662" s="159"/>
      <c r="AT662" s="160"/>
      <c r="AU662" s="124" t="s">
        <v>133</v>
      </c>
      <c r="AV662" s="124"/>
      <c r="AW662" s="124"/>
      <c r="AX662" s="125"/>
    </row>
    <row r="663" spans="1:50" ht="18.75" hidden="1" customHeight="1" x14ac:dyDescent="0.15">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334</v>
      </c>
      <c r="AJ667" s="171"/>
      <c r="AK667" s="171"/>
      <c r="AL667" s="166"/>
      <c r="AM667" s="171" t="s">
        <v>347</v>
      </c>
      <c r="AN667" s="171"/>
      <c r="AO667" s="171"/>
      <c r="AP667" s="166"/>
      <c r="AQ667" s="166" t="s">
        <v>187</v>
      </c>
      <c r="AR667" s="159"/>
      <c r="AS667" s="159"/>
      <c r="AT667" s="160"/>
      <c r="AU667" s="124" t="s">
        <v>133</v>
      </c>
      <c r="AV667" s="124"/>
      <c r="AW667" s="124"/>
      <c r="AX667" s="125"/>
    </row>
    <row r="668" spans="1:50" ht="18.75" hidden="1" customHeight="1" x14ac:dyDescent="0.15">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334</v>
      </c>
      <c r="AJ672" s="171"/>
      <c r="AK672" s="171"/>
      <c r="AL672" s="166"/>
      <c r="AM672" s="171" t="s">
        <v>347</v>
      </c>
      <c r="AN672" s="171"/>
      <c r="AO672" s="171"/>
      <c r="AP672" s="166"/>
      <c r="AQ672" s="166" t="s">
        <v>187</v>
      </c>
      <c r="AR672" s="159"/>
      <c r="AS672" s="159"/>
      <c r="AT672" s="160"/>
      <c r="AU672" s="124" t="s">
        <v>133</v>
      </c>
      <c r="AV672" s="124"/>
      <c r="AW672" s="124"/>
      <c r="AX672" s="125"/>
    </row>
    <row r="673" spans="1:50" ht="18.75" hidden="1" customHeight="1" x14ac:dyDescent="0.15">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334</v>
      </c>
      <c r="AJ677" s="171"/>
      <c r="AK677" s="171"/>
      <c r="AL677" s="166"/>
      <c r="AM677" s="171" t="s">
        <v>347</v>
      </c>
      <c r="AN677" s="171"/>
      <c r="AO677" s="171"/>
      <c r="AP677" s="166"/>
      <c r="AQ677" s="166" t="s">
        <v>187</v>
      </c>
      <c r="AR677" s="159"/>
      <c r="AS677" s="159"/>
      <c r="AT677" s="160"/>
      <c r="AU677" s="124" t="s">
        <v>133</v>
      </c>
      <c r="AV677" s="124"/>
      <c r="AW677" s="124"/>
      <c r="AX677" s="125"/>
    </row>
    <row r="678" spans="1:50" ht="18.75" hidden="1" customHeight="1" x14ac:dyDescent="0.15">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334</v>
      </c>
      <c r="AJ682" s="171"/>
      <c r="AK682" s="171"/>
      <c r="AL682" s="166"/>
      <c r="AM682" s="171" t="s">
        <v>347</v>
      </c>
      <c r="AN682" s="171"/>
      <c r="AO682" s="171"/>
      <c r="AP682" s="166"/>
      <c r="AQ682" s="166" t="s">
        <v>187</v>
      </c>
      <c r="AR682" s="159"/>
      <c r="AS682" s="159"/>
      <c r="AT682" s="160"/>
      <c r="AU682" s="124" t="s">
        <v>133</v>
      </c>
      <c r="AV682" s="124"/>
      <c r="AW682" s="124"/>
      <c r="AX682" s="125"/>
    </row>
    <row r="683" spans="1:50" ht="18.75" hidden="1" customHeight="1" x14ac:dyDescent="0.15">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334</v>
      </c>
      <c r="AJ687" s="171"/>
      <c r="AK687" s="171"/>
      <c r="AL687" s="166"/>
      <c r="AM687" s="171" t="s">
        <v>347</v>
      </c>
      <c r="AN687" s="171"/>
      <c r="AO687" s="171"/>
      <c r="AP687" s="166"/>
      <c r="AQ687" s="166" t="s">
        <v>187</v>
      </c>
      <c r="AR687" s="159"/>
      <c r="AS687" s="159"/>
      <c r="AT687" s="160"/>
      <c r="AU687" s="124" t="s">
        <v>133</v>
      </c>
      <c r="AV687" s="124"/>
      <c r="AW687" s="124"/>
      <c r="AX687" s="125"/>
    </row>
    <row r="688" spans="1:50" ht="18.75" hidden="1" customHeight="1" x14ac:dyDescent="0.15">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334</v>
      </c>
      <c r="AJ692" s="171"/>
      <c r="AK692" s="171"/>
      <c r="AL692" s="166"/>
      <c r="AM692" s="171" t="s">
        <v>347</v>
      </c>
      <c r="AN692" s="171"/>
      <c r="AO692" s="171"/>
      <c r="AP692" s="166"/>
      <c r="AQ692" s="166" t="s">
        <v>187</v>
      </c>
      <c r="AR692" s="159"/>
      <c r="AS692" s="159"/>
      <c r="AT692" s="160"/>
      <c r="AU692" s="124" t="s">
        <v>133</v>
      </c>
      <c r="AV692" s="124"/>
      <c r="AW692" s="124"/>
      <c r="AX692" s="125"/>
    </row>
    <row r="693" spans="1:50" ht="18.75" hidden="1" customHeight="1" x14ac:dyDescent="0.15">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5"/>
      <c r="B697" s="242"/>
      <c r="C697" s="241"/>
      <c r="D697" s="242"/>
      <c r="E697" s="147" t="s">
        <v>331</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52.5"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479</v>
      </c>
      <c r="AE702" s="886"/>
      <c r="AF702" s="886"/>
      <c r="AG702" s="875" t="s">
        <v>510</v>
      </c>
      <c r="AH702" s="876"/>
      <c r="AI702" s="876"/>
      <c r="AJ702" s="876"/>
      <c r="AK702" s="876"/>
      <c r="AL702" s="876"/>
      <c r="AM702" s="876"/>
      <c r="AN702" s="876"/>
      <c r="AO702" s="876"/>
      <c r="AP702" s="876"/>
      <c r="AQ702" s="876"/>
      <c r="AR702" s="876"/>
      <c r="AS702" s="876"/>
      <c r="AT702" s="876"/>
      <c r="AU702" s="876"/>
      <c r="AV702" s="876"/>
      <c r="AW702" s="876"/>
      <c r="AX702" s="877"/>
    </row>
    <row r="703" spans="1:50" ht="52.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479</v>
      </c>
      <c r="AE703" s="145"/>
      <c r="AF703" s="145"/>
      <c r="AG703" s="654" t="s">
        <v>511</v>
      </c>
      <c r="AH703" s="655"/>
      <c r="AI703" s="655"/>
      <c r="AJ703" s="655"/>
      <c r="AK703" s="655"/>
      <c r="AL703" s="655"/>
      <c r="AM703" s="655"/>
      <c r="AN703" s="655"/>
      <c r="AO703" s="655"/>
      <c r="AP703" s="655"/>
      <c r="AQ703" s="655"/>
      <c r="AR703" s="655"/>
      <c r="AS703" s="655"/>
      <c r="AT703" s="655"/>
      <c r="AU703" s="655"/>
      <c r="AV703" s="655"/>
      <c r="AW703" s="655"/>
      <c r="AX703" s="656"/>
    </row>
    <row r="704" spans="1:50" ht="52.5"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479</v>
      </c>
      <c r="AE704" s="573"/>
      <c r="AF704" s="573"/>
      <c r="AG704" s="418" t="s">
        <v>512</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482</v>
      </c>
      <c r="AE705" s="723"/>
      <c r="AF705" s="723"/>
      <c r="AG705" s="150"/>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302</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482</v>
      </c>
      <c r="AE708" s="658"/>
      <c r="AF708" s="658"/>
      <c r="AG708" s="513"/>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479</v>
      </c>
      <c r="AE709" s="145"/>
      <c r="AF709" s="145"/>
      <c r="AG709" s="654" t="s">
        <v>513</v>
      </c>
      <c r="AH709" s="655"/>
      <c r="AI709" s="655"/>
      <c r="AJ709" s="655"/>
      <c r="AK709" s="655"/>
      <c r="AL709" s="655"/>
      <c r="AM709" s="655"/>
      <c r="AN709" s="655"/>
      <c r="AO709" s="655"/>
      <c r="AP709" s="655"/>
      <c r="AQ709" s="655"/>
      <c r="AR709" s="655"/>
      <c r="AS709" s="655"/>
      <c r="AT709" s="655"/>
      <c r="AU709" s="655"/>
      <c r="AV709" s="655"/>
      <c r="AW709" s="655"/>
      <c r="AX709" s="656"/>
    </row>
    <row r="710" spans="1:50" ht="48.7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479</v>
      </c>
      <c r="AE710" s="145"/>
      <c r="AF710" s="145"/>
      <c r="AG710" s="654" t="s">
        <v>551</v>
      </c>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479</v>
      </c>
      <c r="AE711" s="145"/>
      <c r="AF711" s="145"/>
      <c r="AG711" s="654" t="s">
        <v>514</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269</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482</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270</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482</v>
      </c>
      <c r="AE713" s="145"/>
      <c r="AF713" s="146"/>
      <c r="AG713" s="654"/>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1" t="s">
        <v>247</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479</v>
      </c>
      <c r="AE714" s="579"/>
      <c r="AF714" s="580"/>
      <c r="AG714" s="679" t="s">
        <v>515</v>
      </c>
      <c r="AH714" s="680"/>
      <c r="AI714" s="680"/>
      <c r="AJ714" s="680"/>
      <c r="AK714" s="680"/>
      <c r="AL714" s="680"/>
      <c r="AM714" s="680"/>
      <c r="AN714" s="680"/>
      <c r="AO714" s="680"/>
      <c r="AP714" s="680"/>
      <c r="AQ714" s="680"/>
      <c r="AR714" s="680"/>
      <c r="AS714" s="680"/>
      <c r="AT714" s="680"/>
      <c r="AU714" s="680"/>
      <c r="AV714" s="680"/>
      <c r="AW714" s="680"/>
      <c r="AX714" s="681"/>
    </row>
    <row r="715" spans="1:50" ht="75.75" customHeight="1" x14ac:dyDescent="0.15">
      <c r="A715" s="608" t="s">
        <v>39</v>
      </c>
      <c r="B715" s="644"/>
      <c r="C715" s="649" t="s">
        <v>248</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479</v>
      </c>
      <c r="AE715" s="658"/>
      <c r="AF715" s="767"/>
      <c r="AG715" s="513" t="s">
        <v>516</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479</v>
      </c>
      <c r="AE716" s="749"/>
      <c r="AF716" s="749"/>
      <c r="AG716" s="654" t="s">
        <v>513</v>
      </c>
      <c r="AH716" s="655"/>
      <c r="AI716" s="655"/>
      <c r="AJ716" s="655"/>
      <c r="AK716" s="655"/>
      <c r="AL716" s="655"/>
      <c r="AM716" s="655"/>
      <c r="AN716" s="655"/>
      <c r="AO716" s="655"/>
      <c r="AP716" s="655"/>
      <c r="AQ716" s="655"/>
      <c r="AR716" s="655"/>
      <c r="AS716" s="655"/>
      <c r="AT716" s="655"/>
      <c r="AU716" s="655"/>
      <c r="AV716" s="655"/>
      <c r="AW716" s="655"/>
      <c r="AX716" s="656"/>
    </row>
    <row r="717" spans="1:50" ht="32.25"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479</v>
      </c>
      <c r="AE717" s="145"/>
      <c r="AF717" s="145"/>
      <c r="AG717" s="654" t="s">
        <v>552</v>
      </c>
      <c r="AH717" s="655"/>
      <c r="AI717" s="655"/>
      <c r="AJ717" s="655"/>
      <c r="AK717" s="655"/>
      <c r="AL717" s="655"/>
      <c r="AM717" s="655"/>
      <c r="AN717" s="655"/>
      <c r="AO717" s="655"/>
      <c r="AP717" s="655"/>
      <c r="AQ717" s="655"/>
      <c r="AR717" s="655"/>
      <c r="AS717" s="655"/>
      <c r="AT717" s="655"/>
      <c r="AU717" s="655"/>
      <c r="AV717" s="655"/>
      <c r="AW717" s="655"/>
      <c r="AX717" s="656"/>
    </row>
    <row r="718" spans="1:50" ht="36"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479</v>
      </c>
      <c r="AE718" s="145"/>
      <c r="AF718" s="145"/>
      <c r="AG718" s="153" t="s">
        <v>517</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482</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6" t="s">
        <v>262</v>
      </c>
      <c r="D720" s="924"/>
      <c r="E720" s="924"/>
      <c r="F720" s="927"/>
      <c r="G720" s="923" t="s">
        <v>263</v>
      </c>
      <c r="H720" s="924"/>
      <c r="I720" s="924"/>
      <c r="J720" s="924"/>
      <c r="K720" s="924"/>
      <c r="L720" s="924"/>
      <c r="M720" s="924"/>
      <c r="N720" s="923" t="s">
        <v>266</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hidden="1" customHeight="1" x14ac:dyDescent="0.15">
      <c r="A721" s="640"/>
      <c r="B721" s="641"/>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x14ac:dyDescent="0.15">
      <c r="A722" s="640"/>
      <c r="B722" s="641"/>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15">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15">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2"/>
      <c r="B725" s="643"/>
      <c r="C725" s="911" t="s">
        <v>483</v>
      </c>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8" t="s">
        <v>47</v>
      </c>
      <c r="B726" s="609"/>
      <c r="C726" s="433" t="s">
        <v>52</v>
      </c>
      <c r="D726" s="568"/>
      <c r="E726" s="568"/>
      <c r="F726" s="569"/>
      <c r="G726" s="787" t="s">
        <v>518</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0"/>
      <c r="B727" s="611"/>
      <c r="C727" s="685" t="s">
        <v>56</v>
      </c>
      <c r="D727" s="686"/>
      <c r="E727" s="686"/>
      <c r="F727" s="687"/>
      <c r="G727" s="785" t="s">
        <v>519</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44.25" customHeight="1" thickBot="1" x14ac:dyDescent="0.2">
      <c r="A729" s="755" t="s">
        <v>553</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36.75" customHeight="1" thickBot="1" x14ac:dyDescent="0.2">
      <c r="A731" s="605" t="s">
        <v>137</v>
      </c>
      <c r="B731" s="606"/>
      <c r="C731" s="606"/>
      <c r="D731" s="606"/>
      <c r="E731" s="607"/>
      <c r="F731" s="670" t="s">
        <v>554</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36.75" customHeight="1" thickBot="1" x14ac:dyDescent="0.2">
      <c r="A733" s="739" t="s">
        <v>137</v>
      </c>
      <c r="B733" s="740"/>
      <c r="C733" s="740"/>
      <c r="D733" s="740"/>
      <c r="E733" s="741"/>
      <c r="F733" s="756" t="s">
        <v>556</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42" customHeight="1" thickBot="1" x14ac:dyDescent="0.2">
      <c r="A735" s="598" t="s">
        <v>520</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275</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324</v>
      </c>
      <c r="B737" s="87"/>
      <c r="C737" s="87"/>
      <c r="D737" s="88"/>
      <c r="E737" s="89" t="s">
        <v>521</v>
      </c>
      <c r="F737" s="89"/>
      <c r="G737" s="89"/>
      <c r="H737" s="89"/>
      <c r="I737" s="89"/>
      <c r="J737" s="89"/>
      <c r="K737" s="89"/>
      <c r="L737" s="89"/>
      <c r="M737" s="89"/>
      <c r="N737" s="95" t="s">
        <v>319</v>
      </c>
      <c r="O737" s="95"/>
      <c r="P737" s="95"/>
      <c r="Q737" s="95"/>
      <c r="R737" s="89" t="s">
        <v>523</v>
      </c>
      <c r="S737" s="89"/>
      <c r="T737" s="89"/>
      <c r="U737" s="89"/>
      <c r="V737" s="89"/>
      <c r="W737" s="89"/>
      <c r="X737" s="89"/>
      <c r="Y737" s="89"/>
      <c r="Z737" s="89"/>
      <c r="AA737" s="95" t="s">
        <v>318</v>
      </c>
      <c r="AB737" s="95"/>
      <c r="AC737" s="95"/>
      <c r="AD737" s="95"/>
      <c r="AE737" s="89" t="s">
        <v>525</v>
      </c>
      <c r="AF737" s="89"/>
      <c r="AG737" s="89"/>
      <c r="AH737" s="89"/>
      <c r="AI737" s="89"/>
      <c r="AJ737" s="89"/>
      <c r="AK737" s="89"/>
      <c r="AL737" s="89"/>
      <c r="AM737" s="89"/>
      <c r="AN737" s="95" t="s">
        <v>317</v>
      </c>
      <c r="AO737" s="95"/>
      <c r="AP737" s="95"/>
      <c r="AQ737" s="95"/>
      <c r="AR737" s="96" t="s">
        <v>527</v>
      </c>
      <c r="AS737" s="97"/>
      <c r="AT737" s="97"/>
      <c r="AU737" s="97"/>
      <c r="AV737" s="97"/>
      <c r="AW737" s="97"/>
      <c r="AX737" s="98"/>
      <c r="AY737" s="74"/>
      <c r="AZ737" s="74"/>
    </row>
    <row r="738" spans="1:52" ht="24.75" customHeight="1" x14ac:dyDescent="0.15">
      <c r="A738" s="86" t="s">
        <v>316</v>
      </c>
      <c r="B738" s="87"/>
      <c r="C738" s="87"/>
      <c r="D738" s="88"/>
      <c r="E738" s="89" t="s">
        <v>522</v>
      </c>
      <c r="F738" s="89"/>
      <c r="G738" s="89"/>
      <c r="H738" s="89"/>
      <c r="I738" s="89"/>
      <c r="J738" s="89"/>
      <c r="K738" s="89"/>
      <c r="L738" s="89"/>
      <c r="M738" s="89"/>
      <c r="N738" s="95" t="s">
        <v>315</v>
      </c>
      <c r="O738" s="95"/>
      <c r="P738" s="95"/>
      <c r="Q738" s="95"/>
      <c r="R738" s="89" t="s">
        <v>524</v>
      </c>
      <c r="S738" s="89"/>
      <c r="T738" s="89"/>
      <c r="U738" s="89"/>
      <c r="V738" s="89"/>
      <c r="W738" s="89"/>
      <c r="X738" s="89"/>
      <c r="Y738" s="89"/>
      <c r="Z738" s="89"/>
      <c r="AA738" s="95" t="s">
        <v>314</v>
      </c>
      <c r="AB738" s="95"/>
      <c r="AC738" s="95"/>
      <c r="AD738" s="95"/>
      <c r="AE738" s="89" t="s">
        <v>526</v>
      </c>
      <c r="AF738" s="89"/>
      <c r="AG738" s="89"/>
      <c r="AH738" s="89"/>
      <c r="AI738" s="89"/>
      <c r="AJ738" s="89"/>
      <c r="AK738" s="89"/>
      <c r="AL738" s="89"/>
      <c r="AM738" s="89"/>
      <c r="AN738" s="95" t="s">
        <v>313</v>
      </c>
      <c r="AO738" s="95"/>
      <c r="AP738" s="95"/>
      <c r="AQ738" s="95"/>
      <c r="AR738" s="96" t="s">
        <v>528</v>
      </c>
      <c r="AS738" s="97"/>
      <c r="AT738" s="97"/>
      <c r="AU738" s="97"/>
      <c r="AV738" s="97"/>
      <c r="AW738" s="97"/>
      <c r="AX738" s="98"/>
    </row>
    <row r="739" spans="1:52" ht="24.75" customHeight="1" x14ac:dyDescent="0.15">
      <c r="A739" s="86" t="s">
        <v>312</v>
      </c>
      <c r="B739" s="87"/>
      <c r="C739" s="87"/>
      <c r="D739" s="88"/>
      <c r="E739" s="89" t="s">
        <v>529</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336</v>
      </c>
      <c r="B740" s="117"/>
      <c r="C740" s="117"/>
      <c r="D740" s="118"/>
      <c r="E740" s="119" t="s">
        <v>483</v>
      </c>
      <c r="F740" s="111"/>
      <c r="G740" s="111"/>
      <c r="H740" s="78" t="str">
        <f>IF(E740="", "", "(")</f>
        <v>(</v>
      </c>
      <c r="I740" s="111"/>
      <c r="J740" s="111"/>
      <c r="K740" s="78" t="str">
        <f>IF(OR(I740="　", I740=""), "", "-")</f>
        <v/>
      </c>
      <c r="L740" s="112">
        <v>472</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305</v>
      </c>
      <c r="B741" s="133"/>
      <c r="C741" s="133"/>
      <c r="D741" s="133"/>
      <c r="E741" s="133"/>
      <c r="F741" s="134"/>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1.7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3" hidden="1"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3" hidden="1"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3" hidden="1"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3" hidden="1"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3"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3"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3"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3"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3"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3"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3"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3"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2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2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2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2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2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2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2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2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25"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25"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25"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17.25" x14ac:dyDescent="0.15">
      <c r="A780" s="750" t="s">
        <v>307</v>
      </c>
      <c r="B780" s="751"/>
      <c r="C780" s="751"/>
      <c r="D780" s="751"/>
      <c r="E780" s="751"/>
      <c r="F780" s="752"/>
      <c r="G780" s="429" t="s">
        <v>531</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532</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3"/>
      <c r="B782" s="753"/>
      <c r="C782" s="753"/>
      <c r="D782" s="753"/>
      <c r="E782" s="753"/>
      <c r="F782" s="754"/>
      <c r="G782" s="439" t="s">
        <v>535</v>
      </c>
      <c r="H782" s="440"/>
      <c r="I782" s="440"/>
      <c r="J782" s="440"/>
      <c r="K782" s="441"/>
      <c r="L782" s="442" t="s">
        <v>536</v>
      </c>
      <c r="M782" s="443"/>
      <c r="N782" s="443"/>
      <c r="O782" s="443"/>
      <c r="P782" s="443"/>
      <c r="Q782" s="443"/>
      <c r="R782" s="443"/>
      <c r="S782" s="443"/>
      <c r="T782" s="443"/>
      <c r="U782" s="443"/>
      <c r="V782" s="443"/>
      <c r="W782" s="443"/>
      <c r="X782" s="444"/>
      <c r="Y782" s="445">
        <v>1</v>
      </c>
      <c r="Z782" s="446"/>
      <c r="AA782" s="446"/>
      <c r="AB782" s="544"/>
      <c r="AC782" s="439" t="s">
        <v>535</v>
      </c>
      <c r="AD782" s="440"/>
      <c r="AE782" s="440"/>
      <c r="AF782" s="440"/>
      <c r="AG782" s="441"/>
      <c r="AH782" s="442" t="s">
        <v>537</v>
      </c>
      <c r="AI782" s="443"/>
      <c r="AJ782" s="443"/>
      <c r="AK782" s="443"/>
      <c r="AL782" s="443"/>
      <c r="AM782" s="443"/>
      <c r="AN782" s="443"/>
      <c r="AO782" s="443"/>
      <c r="AP782" s="443"/>
      <c r="AQ782" s="443"/>
      <c r="AR782" s="443"/>
      <c r="AS782" s="443"/>
      <c r="AT782" s="444"/>
      <c r="AU782" s="445">
        <v>1</v>
      </c>
      <c r="AV782" s="446"/>
      <c r="AW782" s="446"/>
      <c r="AX782" s="447"/>
    </row>
    <row r="783" spans="1:50" ht="24.75" hidden="1" customHeight="1" x14ac:dyDescent="0.15">
      <c r="A783" s="543"/>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x14ac:dyDescent="0.15">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thickBot="1" x14ac:dyDescent="0.2">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1</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1</v>
      </c>
      <c r="AV792" s="405"/>
      <c r="AW792" s="405"/>
      <c r="AX792" s="407"/>
    </row>
    <row r="793" spans="1:50" ht="17.25" x14ac:dyDescent="0.15">
      <c r="A793" s="543"/>
      <c r="B793" s="753"/>
      <c r="C793" s="753"/>
      <c r="D793" s="753"/>
      <c r="E793" s="753"/>
      <c r="F793" s="754"/>
      <c r="G793" s="429" t="s">
        <v>533</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534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customHeight="1" x14ac:dyDescent="0.15">
      <c r="A795" s="543"/>
      <c r="B795" s="753"/>
      <c r="C795" s="753"/>
      <c r="D795" s="753"/>
      <c r="E795" s="753"/>
      <c r="F795" s="754"/>
      <c r="G795" s="439" t="s">
        <v>535</v>
      </c>
      <c r="H795" s="440"/>
      <c r="I795" s="440"/>
      <c r="J795" s="440"/>
      <c r="K795" s="441"/>
      <c r="L795" s="442" t="s">
        <v>538</v>
      </c>
      <c r="M795" s="443"/>
      <c r="N795" s="443"/>
      <c r="O795" s="443"/>
      <c r="P795" s="443"/>
      <c r="Q795" s="443"/>
      <c r="R795" s="443"/>
      <c r="S795" s="443"/>
      <c r="T795" s="443"/>
      <c r="U795" s="443"/>
      <c r="V795" s="443"/>
      <c r="W795" s="443"/>
      <c r="X795" s="444"/>
      <c r="Y795" s="445">
        <v>0</v>
      </c>
      <c r="Z795" s="446"/>
      <c r="AA795" s="446"/>
      <c r="AB795" s="544"/>
      <c r="AC795" s="439" t="s">
        <v>535</v>
      </c>
      <c r="AD795" s="440"/>
      <c r="AE795" s="440"/>
      <c r="AF795" s="440"/>
      <c r="AG795" s="441"/>
      <c r="AH795" s="442" t="s">
        <v>538</v>
      </c>
      <c r="AI795" s="443"/>
      <c r="AJ795" s="443"/>
      <c r="AK795" s="443"/>
      <c r="AL795" s="443"/>
      <c r="AM795" s="443"/>
      <c r="AN795" s="443"/>
      <c r="AO795" s="443"/>
      <c r="AP795" s="443"/>
      <c r="AQ795" s="443"/>
      <c r="AR795" s="443"/>
      <c r="AS795" s="443"/>
      <c r="AT795" s="444"/>
      <c r="AU795" s="445">
        <v>0</v>
      </c>
      <c r="AV795" s="446"/>
      <c r="AW795" s="446"/>
      <c r="AX795" s="447"/>
    </row>
    <row r="796" spans="1:50" ht="24.75" hidden="1" customHeight="1" x14ac:dyDescent="0.15">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customHeight="1" x14ac:dyDescent="0.15">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3"/>
      <c r="B806" s="753"/>
      <c r="C806" s="753"/>
      <c r="D806" s="753"/>
      <c r="E806" s="753"/>
      <c r="F806" s="754"/>
      <c r="G806" s="429" t="s">
        <v>244</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245</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267</v>
      </c>
      <c r="AM832" s="947"/>
      <c r="AN832" s="947"/>
      <c r="AO832" s="67" t="s">
        <v>265</v>
      </c>
      <c r="AP832" s="21"/>
      <c r="AQ832" s="21"/>
      <c r="AR832" s="21"/>
      <c r="AS832" s="21"/>
      <c r="AT832" s="21"/>
      <c r="AU832" s="21"/>
      <c r="AV832" s="21"/>
      <c r="AW832" s="21"/>
      <c r="AX832" s="22"/>
    </row>
    <row r="833" spans="1:50" ht="13.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5" spans="1:50" ht="14.25"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x14ac:dyDescent="0.15">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261</v>
      </c>
      <c r="AD837" s="267"/>
      <c r="AE837" s="267"/>
      <c r="AF837" s="267"/>
      <c r="AG837" s="267"/>
      <c r="AH837" s="334" t="s">
        <v>289</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15">
      <c r="A838" s="394">
        <v>1</v>
      </c>
      <c r="B838" s="394">
        <v>1</v>
      </c>
      <c r="C838" s="408" t="s">
        <v>539</v>
      </c>
      <c r="D838" s="408"/>
      <c r="E838" s="408"/>
      <c r="F838" s="408"/>
      <c r="G838" s="408"/>
      <c r="H838" s="408"/>
      <c r="I838" s="408"/>
      <c r="J838" s="409" t="s">
        <v>480</v>
      </c>
      <c r="K838" s="410"/>
      <c r="L838" s="410"/>
      <c r="M838" s="410"/>
      <c r="N838" s="410"/>
      <c r="O838" s="410"/>
      <c r="P838" s="307" t="s">
        <v>535</v>
      </c>
      <c r="Q838" s="307"/>
      <c r="R838" s="307"/>
      <c r="S838" s="307"/>
      <c r="T838" s="307"/>
      <c r="U838" s="307"/>
      <c r="V838" s="307"/>
      <c r="W838" s="307"/>
      <c r="X838" s="307"/>
      <c r="Y838" s="308">
        <v>1</v>
      </c>
      <c r="Z838" s="309"/>
      <c r="AA838" s="309"/>
      <c r="AB838" s="310"/>
      <c r="AC838" s="318" t="s">
        <v>79</v>
      </c>
      <c r="AD838" s="413"/>
      <c r="AE838" s="413"/>
      <c r="AF838" s="413"/>
      <c r="AG838" s="413"/>
      <c r="AH838" s="411" t="s">
        <v>543</v>
      </c>
      <c r="AI838" s="412"/>
      <c r="AJ838" s="412"/>
      <c r="AK838" s="412"/>
      <c r="AL838" s="315" t="s">
        <v>543</v>
      </c>
      <c r="AM838" s="316"/>
      <c r="AN838" s="316"/>
      <c r="AO838" s="317"/>
      <c r="AP838" s="311"/>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261</v>
      </c>
      <c r="AD870" s="267"/>
      <c r="AE870" s="267"/>
      <c r="AF870" s="267"/>
      <c r="AG870" s="267"/>
      <c r="AH870" s="334" t="s">
        <v>289</v>
      </c>
      <c r="AI870" s="336"/>
      <c r="AJ870" s="336"/>
      <c r="AK870" s="336"/>
      <c r="AL870" s="336" t="s">
        <v>21</v>
      </c>
      <c r="AM870" s="336"/>
      <c r="AN870" s="336"/>
      <c r="AO870" s="416"/>
      <c r="AP870" s="417" t="s">
        <v>225</v>
      </c>
      <c r="AQ870" s="417"/>
      <c r="AR870" s="417"/>
      <c r="AS870" s="417"/>
      <c r="AT870" s="417"/>
      <c r="AU870" s="417"/>
      <c r="AV870" s="417"/>
      <c r="AW870" s="417"/>
      <c r="AX870" s="417"/>
    </row>
    <row r="871" spans="1:50" ht="30" customHeight="1" x14ac:dyDescent="0.15">
      <c r="A871" s="394">
        <v>1</v>
      </c>
      <c r="B871" s="394">
        <v>1</v>
      </c>
      <c r="C871" s="408" t="s">
        <v>540</v>
      </c>
      <c r="D871" s="408"/>
      <c r="E871" s="408"/>
      <c r="F871" s="408"/>
      <c r="G871" s="408"/>
      <c r="H871" s="408"/>
      <c r="I871" s="408"/>
      <c r="J871" s="409" t="s">
        <v>543</v>
      </c>
      <c r="K871" s="410"/>
      <c r="L871" s="410"/>
      <c r="M871" s="410"/>
      <c r="N871" s="410"/>
      <c r="O871" s="410"/>
      <c r="P871" s="307" t="s">
        <v>535</v>
      </c>
      <c r="Q871" s="307"/>
      <c r="R871" s="307"/>
      <c r="S871" s="307"/>
      <c r="T871" s="307"/>
      <c r="U871" s="307"/>
      <c r="V871" s="307"/>
      <c r="W871" s="307"/>
      <c r="X871" s="307"/>
      <c r="Y871" s="308">
        <v>1</v>
      </c>
      <c r="Z871" s="309"/>
      <c r="AA871" s="309"/>
      <c r="AB871" s="310"/>
      <c r="AC871" s="318" t="s">
        <v>79</v>
      </c>
      <c r="AD871" s="413"/>
      <c r="AE871" s="413"/>
      <c r="AF871" s="413"/>
      <c r="AG871" s="413"/>
      <c r="AH871" s="411" t="s">
        <v>544</v>
      </c>
      <c r="AI871" s="412"/>
      <c r="AJ871" s="412"/>
      <c r="AK871" s="412"/>
      <c r="AL871" s="315" t="s">
        <v>543</v>
      </c>
      <c r="AM871" s="316"/>
      <c r="AN871" s="316"/>
      <c r="AO871" s="317"/>
      <c r="AP871" s="311"/>
      <c r="AQ871" s="311"/>
      <c r="AR871" s="311"/>
      <c r="AS871" s="311"/>
      <c r="AT871" s="311"/>
      <c r="AU871" s="311"/>
      <c r="AV871" s="311"/>
      <c r="AW871" s="311"/>
      <c r="AX871" s="311"/>
    </row>
    <row r="872" spans="1:50" ht="30" hidden="1"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11.2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x14ac:dyDescent="0.15">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261</v>
      </c>
      <c r="AD903" s="267"/>
      <c r="AE903" s="267"/>
      <c r="AF903" s="267"/>
      <c r="AG903" s="267"/>
      <c r="AH903" s="334" t="s">
        <v>289</v>
      </c>
      <c r="AI903" s="336"/>
      <c r="AJ903" s="336"/>
      <c r="AK903" s="336"/>
      <c r="AL903" s="336" t="s">
        <v>21</v>
      </c>
      <c r="AM903" s="336"/>
      <c r="AN903" s="336"/>
      <c r="AO903" s="416"/>
      <c r="AP903" s="417" t="s">
        <v>225</v>
      </c>
      <c r="AQ903" s="417"/>
      <c r="AR903" s="417"/>
      <c r="AS903" s="417"/>
      <c r="AT903" s="417"/>
      <c r="AU903" s="417"/>
      <c r="AV903" s="417"/>
      <c r="AW903" s="417"/>
      <c r="AX903" s="417"/>
    </row>
    <row r="904" spans="1:50" ht="30" customHeight="1" x14ac:dyDescent="0.15">
      <c r="A904" s="394">
        <v>1</v>
      </c>
      <c r="B904" s="394">
        <v>1</v>
      </c>
      <c r="C904" s="408" t="s">
        <v>541</v>
      </c>
      <c r="D904" s="408"/>
      <c r="E904" s="408"/>
      <c r="F904" s="408"/>
      <c r="G904" s="408"/>
      <c r="H904" s="408"/>
      <c r="I904" s="408"/>
      <c r="J904" s="409" t="s">
        <v>543</v>
      </c>
      <c r="K904" s="410"/>
      <c r="L904" s="410"/>
      <c r="M904" s="410"/>
      <c r="N904" s="410"/>
      <c r="O904" s="410"/>
      <c r="P904" s="307" t="s">
        <v>535</v>
      </c>
      <c r="Q904" s="307"/>
      <c r="R904" s="307"/>
      <c r="S904" s="307"/>
      <c r="T904" s="307"/>
      <c r="U904" s="307"/>
      <c r="V904" s="307"/>
      <c r="W904" s="307"/>
      <c r="X904" s="307"/>
      <c r="Y904" s="308">
        <v>0</v>
      </c>
      <c r="Z904" s="309"/>
      <c r="AA904" s="309"/>
      <c r="AB904" s="310"/>
      <c r="AC904" s="318" t="s">
        <v>79</v>
      </c>
      <c r="AD904" s="413"/>
      <c r="AE904" s="413"/>
      <c r="AF904" s="413"/>
      <c r="AG904" s="413"/>
      <c r="AH904" s="411" t="s">
        <v>545</v>
      </c>
      <c r="AI904" s="412"/>
      <c r="AJ904" s="412"/>
      <c r="AK904" s="412"/>
      <c r="AL904" s="315" t="s">
        <v>543</v>
      </c>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8.2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261</v>
      </c>
      <c r="AD936" s="267"/>
      <c r="AE936" s="267"/>
      <c r="AF936" s="267"/>
      <c r="AG936" s="267"/>
      <c r="AH936" s="334" t="s">
        <v>289</v>
      </c>
      <c r="AI936" s="336"/>
      <c r="AJ936" s="336"/>
      <c r="AK936" s="336"/>
      <c r="AL936" s="336" t="s">
        <v>21</v>
      </c>
      <c r="AM936" s="336"/>
      <c r="AN936" s="336"/>
      <c r="AO936" s="416"/>
      <c r="AP936" s="417" t="s">
        <v>225</v>
      </c>
      <c r="AQ936" s="417"/>
      <c r="AR936" s="417"/>
      <c r="AS936" s="417"/>
      <c r="AT936" s="417"/>
      <c r="AU936" s="417"/>
      <c r="AV936" s="417"/>
      <c r="AW936" s="417"/>
      <c r="AX936" s="417"/>
    </row>
    <row r="937" spans="1:50" ht="30" customHeight="1" x14ac:dyDescent="0.15">
      <c r="A937" s="394">
        <v>1</v>
      </c>
      <c r="B937" s="394">
        <v>1</v>
      </c>
      <c r="C937" s="408" t="s">
        <v>542</v>
      </c>
      <c r="D937" s="408"/>
      <c r="E937" s="408"/>
      <c r="F937" s="408"/>
      <c r="G937" s="408"/>
      <c r="H937" s="408"/>
      <c r="I937" s="408"/>
      <c r="J937" s="409" t="s">
        <v>543</v>
      </c>
      <c r="K937" s="410"/>
      <c r="L937" s="410"/>
      <c r="M937" s="410"/>
      <c r="N937" s="410"/>
      <c r="O937" s="410"/>
      <c r="P937" s="307" t="s">
        <v>535</v>
      </c>
      <c r="Q937" s="307"/>
      <c r="R937" s="307"/>
      <c r="S937" s="307"/>
      <c r="T937" s="307"/>
      <c r="U937" s="307"/>
      <c r="V937" s="307"/>
      <c r="W937" s="307"/>
      <c r="X937" s="307"/>
      <c r="Y937" s="308">
        <v>0</v>
      </c>
      <c r="Z937" s="309"/>
      <c r="AA937" s="309"/>
      <c r="AB937" s="310"/>
      <c r="AC937" s="318" t="s">
        <v>79</v>
      </c>
      <c r="AD937" s="413"/>
      <c r="AE937" s="413"/>
      <c r="AF937" s="413"/>
      <c r="AG937" s="413"/>
      <c r="AH937" s="411" t="s">
        <v>543</v>
      </c>
      <c r="AI937" s="412"/>
      <c r="AJ937" s="412"/>
      <c r="AK937" s="412"/>
      <c r="AL937" s="315" t="s">
        <v>543</v>
      </c>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261</v>
      </c>
      <c r="AD969" s="267"/>
      <c r="AE969" s="267"/>
      <c r="AF969" s="267"/>
      <c r="AG969" s="267"/>
      <c r="AH969" s="334" t="s">
        <v>289</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261</v>
      </c>
      <c r="AD1002" s="267"/>
      <c r="AE1002" s="267"/>
      <c r="AF1002" s="267"/>
      <c r="AG1002" s="267"/>
      <c r="AH1002" s="334" t="s">
        <v>289</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261</v>
      </c>
      <c r="AD1035" s="267"/>
      <c r="AE1035" s="267"/>
      <c r="AF1035" s="267"/>
      <c r="AG1035" s="267"/>
      <c r="AH1035" s="334" t="s">
        <v>289</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261</v>
      </c>
      <c r="AD1068" s="267"/>
      <c r="AE1068" s="267"/>
      <c r="AF1068" s="267"/>
      <c r="AG1068" s="267"/>
      <c r="AH1068" s="334" t="s">
        <v>289</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customHeight="1" x14ac:dyDescent="0.15">
      <c r="A1099" s="878" t="s">
        <v>252</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267</v>
      </c>
      <c r="AM1099" s="949"/>
      <c r="AN1099" s="949"/>
      <c r="AO1099" s="65"/>
      <c r="AP1099" s="59"/>
      <c r="AQ1099" s="59"/>
      <c r="AR1099" s="59"/>
      <c r="AS1099" s="59"/>
      <c r="AT1099" s="59"/>
      <c r="AU1099" s="59"/>
      <c r="AV1099" s="59"/>
      <c r="AW1099" s="59"/>
      <c r="AX1099" s="60"/>
    </row>
    <row r="1100" spans="1:50" ht="15.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14.25"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253</v>
      </c>
      <c r="AQ1102" s="417"/>
      <c r="AR1102" s="417"/>
      <c r="AS1102" s="417"/>
      <c r="AT1102" s="417"/>
      <c r="AU1102" s="417"/>
      <c r="AV1102" s="417"/>
      <c r="AW1102" s="417"/>
      <c r="AX1102" s="417"/>
    </row>
    <row r="1103" spans="1:50" ht="30" customHeight="1" x14ac:dyDescent="0.15">
      <c r="A1103" s="394">
        <v>1</v>
      </c>
      <c r="B1103" s="394">
        <v>1</v>
      </c>
      <c r="C1103" s="883"/>
      <c r="D1103" s="883"/>
      <c r="E1103" s="251" t="s">
        <v>543</v>
      </c>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9" max="49" man="1"/>
    <brk id="704"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15">
      <c r="A2" s="14" t="s">
        <v>84</v>
      </c>
      <c r="B2" s="15"/>
      <c r="C2" s="13" t="str">
        <f>IF(B2="","",A2)</f>
        <v/>
      </c>
      <c r="D2" s="13" t="str">
        <f>IF(C2="","",IF(D1&lt;&gt;"",CONCATENATE(D1,"、",C2),C2))</f>
        <v/>
      </c>
      <c r="F2" s="12" t="s">
        <v>71</v>
      </c>
      <c r="G2" s="17" t="s">
        <v>479</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t="s">
        <v>479</v>
      </c>
      <c r="R8" s="13" t="str">
        <f t="shared" si="3"/>
        <v>その他</v>
      </c>
      <c r="S8" s="13" t="str">
        <f t="shared" si="4"/>
        <v>その他</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15">
      <c r="A10" s="14" t="s">
        <v>250</v>
      </c>
      <c r="B10" s="15"/>
      <c r="C10" s="13" t="str">
        <f t="shared" si="0"/>
        <v/>
      </c>
      <c r="D10" s="13" t="str">
        <f t="shared" si="8"/>
        <v/>
      </c>
      <c r="F10" s="18" t="s">
        <v>116</v>
      </c>
      <c r="G10" s="17"/>
      <c r="H10" s="13" t="str">
        <f t="shared" si="1"/>
        <v/>
      </c>
      <c r="I10" s="13" t="str">
        <f t="shared" si="5"/>
        <v>一般会計</v>
      </c>
      <c r="K10" s="14" t="s">
        <v>254</v>
      </c>
      <c r="L10" s="15"/>
      <c r="M10" s="13" t="str">
        <f t="shared" si="2"/>
        <v/>
      </c>
      <c r="N10" s="13" t="str">
        <f t="shared" si="6"/>
        <v/>
      </c>
      <c r="O10" s="13"/>
      <c r="P10" s="13" t="str">
        <f>S8</f>
        <v>その他</v>
      </c>
      <c r="Q10" s="19"/>
      <c r="T10" s="13"/>
      <c r="W10" s="32" t="s">
        <v>155</v>
      </c>
      <c r="Y10" s="32" t="s">
        <v>362</v>
      </c>
      <c r="Z10" s="30"/>
      <c r="AA10" s="32" t="s">
        <v>456</v>
      </c>
      <c r="AB10" s="31"/>
      <c r="AC10" s="31"/>
      <c r="AD10" s="31"/>
      <c r="AE10" s="31"/>
      <c r="AF10" s="30"/>
      <c r="AG10" s="46" t="s">
        <v>285</v>
      </c>
      <c r="AK10" s="44" t="str">
        <f t="shared" si="7"/>
        <v>I</v>
      </c>
      <c r="AP10" s="44" t="s">
        <v>279</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479</v>
      </c>
      <c r="M11" s="13" t="str">
        <f t="shared" si="2"/>
        <v>その他の事項経費</v>
      </c>
      <c r="N11" s="13" t="str">
        <f t="shared" si="6"/>
        <v>その他の事項経費</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15">
      <c r="A24" s="83" t="s">
        <v>327</v>
      </c>
      <c r="B24" s="15"/>
      <c r="C24" s="13" t="str">
        <f t="shared" si="9"/>
        <v/>
      </c>
      <c r="D24" s="13" t="str">
        <f>IF(C24="",D23,IF(D23&lt;&gt;"",CONCATENATE(D23,"、",C24),C24))</f>
        <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15">
      <c r="A38" s="13"/>
      <c r="B38" s="13"/>
      <c r="F38" s="13"/>
      <c r="G38" s="19"/>
      <c r="K38" s="13"/>
      <c r="L38" s="13"/>
      <c r="O38" s="13"/>
      <c r="P38" s="13"/>
      <c r="Q38" s="19"/>
      <c r="T38" s="13"/>
      <c r="Y38" s="32" t="s">
        <v>390</v>
      </c>
      <c r="Z38" s="30"/>
      <c r="AF38" s="30"/>
      <c r="AK38" s="44" t="str">
        <f t="shared" si="7"/>
        <v>k</v>
      </c>
    </row>
    <row r="39" spans="1:37" x14ac:dyDescent="0.15">
      <c r="A39" s="13"/>
      <c r="B39" s="13"/>
      <c r="F39" s="13" t="str">
        <f>I37</f>
        <v>一般会計</v>
      </c>
      <c r="G39" s="19"/>
      <c r="K39" s="13"/>
      <c r="L39" s="13"/>
      <c r="O39" s="13"/>
      <c r="P39" s="13"/>
      <c r="Q39" s="19"/>
      <c r="T39" s="13"/>
      <c r="Y39" s="32" t="s">
        <v>391</v>
      </c>
      <c r="Z39" s="30"/>
      <c r="AF39" s="30"/>
      <c r="AK39" s="44" t="str">
        <f t="shared" si="7"/>
        <v>l</v>
      </c>
    </row>
    <row r="40" spans="1:37" x14ac:dyDescent="0.15">
      <c r="A40" s="13"/>
      <c r="B40" s="13"/>
      <c r="F40" s="13"/>
      <c r="G40" s="19"/>
      <c r="K40" s="13"/>
      <c r="L40" s="13"/>
      <c r="O40" s="13"/>
      <c r="P40" s="13"/>
      <c r="Q40" s="19"/>
      <c r="T40" s="13"/>
      <c r="Y40" s="32" t="s">
        <v>392</v>
      </c>
      <c r="Z40" s="30"/>
      <c r="AF40" s="30"/>
      <c r="AK40" s="44" t="str">
        <f t="shared" si="7"/>
        <v>m</v>
      </c>
    </row>
    <row r="41" spans="1:37" x14ac:dyDescent="0.15">
      <c r="A41" s="13"/>
      <c r="B41" s="13"/>
      <c r="F41" s="13"/>
      <c r="G41" s="19"/>
      <c r="K41" s="13"/>
      <c r="L41" s="13"/>
      <c r="O41" s="13"/>
      <c r="P41" s="13"/>
      <c r="Q41" s="19"/>
      <c r="T41" s="13"/>
      <c r="Y41" s="32" t="s">
        <v>393</v>
      </c>
      <c r="Z41" s="30"/>
      <c r="AF41" s="30"/>
      <c r="AK41" s="44" t="str">
        <f t="shared" si="7"/>
        <v>n</v>
      </c>
    </row>
    <row r="42" spans="1:37" x14ac:dyDescent="0.15">
      <c r="A42" s="13"/>
      <c r="B42" s="13"/>
      <c r="F42" s="13"/>
      <c r="G42" s="19"/>
      <c r="K42" s="13"/>
      <c r="L42" s="13"/>
      <c r="O42" s="13"/>
      <c r="P42" s="13"/>
      <c r="Q42" s="19"/>
      <c r="T42" s="13"/>
      <c r="Y42" s="32" t="s">
        <v>394</v>
      </c>
      <c r="Z42" s="30"/>
      <c r="AF42" s="30"/>
      <c r="AK42" s="44" t="str">
        <f t="shared" si="7"/>
        <v>o</v>
      </c>
    </row>
    <row r="43" spans="1:37" x14ac:dyDescent="0.15">
      <c r="A43" s="13"/>
      <c r="B43" s="13"/>
      <c r="F43" s="13"/>
      <c r="G43" s="19"/>
      <c r="K43" s="13"/>
      <c r="L43" s="13"/>
      <c r="O43" s="13"/>
      <c r="P43" s="13"/>
      <c r="Q43" s="19"/>
      <c r="T43" s="13"/>
      <c r="Y43" s="32" t="s">
        <v>395</v>
      </c>
      <c r="Z43" s="30"/>
      <c r="AF43" s="30"/>
      <c r="AK43" s="44" t="str">
        <f t="shared" si="7"/>
        <v>p</v>
      </c>
    </row>
    <row r="44" spans="1:37" x14ac:dyDescent="0.15">
      <c r="A44" s="13"/>
      <c r="B44" s="13"/>
      <c r="F44" s="13"/>
      <c r="G44" s="19"/>
      <c r="K44" s="13"/>
      <c r="L44" s="13"/>
      <c r="O44" s="13"/>
      <c r="P44" s="13"/>
      <c r="Q44" s="19"/>
      <c r="T44" s="13"/>
      <c r="Y44" s="32" t="s">
        <v>396</v>
      </c>
      <c r="Z44" s="30"/>
      <c r="AF44" s="30"/>
      <c r="AK44" s="44" t="str">
        <f t="shared" si="7"/>
        <v>q</v>
      </c>
    </row>
    <row r="45" spans="1:37" x14ac:dyDescent="0.15">
      <c r="A45" s="13"/>
      <c r="B45" s="13"/>
      <c r="F45" s="13"/>
      <c r="G45" s="19"/>
      <c r="K45" s="13"/>
      <c r="L45" s="13"/>
      <c r="O45" s="13"/>
      <c r="P45" s="13"/>
      <c r="Q45" s="19"/>
      <c r="T45" s="13"/>
      <c r="Y45" s="32" t="s">
        <v>397</v>
      </c>
      <c r="Z45" s="30"/>
      <c r="AF45" s="30"/>
      <c r="AK45" s="44" t="str">
        <f t="shared" si="7"/>
        <v>r</v>
      </c>
    </row>
    <row r="46" spans="1:37" x14ac:dyDescent="0.15">
      <c r="A46" s="13"/>
      <c r="B46" s="13"/>
      <c r="F46" s="13"/>
      <c r="G46" s="19"/>
      <c r="K46" s="13"/>
      <c r="L46" s="13"/>
      <c r="O46" s="13"/>
      <c r="P46" s="13"/>
      <c r="Q46" s="19"/>
      <c r="T46" s="13"/>
      <c r="Y46" s="32" t="s">
        <v>398</v>
      </c>
      <c r="Z46" s="30"/>
      <c r="AF46" s="30"/>
      <c r="AK46" s="44" t="str">
        <f t="shared" si="7"/>
        <v>s</v>
      </c>
    </row>
    <row r="47" spans="1:37" x14ac:dyDescent="0.15">
      <c r="A47" s="13"/>
      <c r="B47" s="13"/>
      <c r="F47" s="13"/>
      <c r="G47" s="19"/>
      <c r="K47" s="13"/>
      <c r="L47" s="13"/>
      <c r="O47" s="13"/>
      <c r="P47" s="13"/>
      <c r="Q47" s="19"/>
      <c r="T47" s="13"/>
      <c r="Y47" s="32" t="s">
        <v>399</v>
      </c>
      <c r="Z47" s="30"/>
      <c r="AF47" s="30"/>
      <c r="AK47" s="44" t="str">
        <f t="shared" si="7"/>
        <v>t</v>
      </c>
    </row>
    <row r="48" spans="1:37" x14ac:dyDescent="0.15">
      <c r="A48" s="13"/>
      <c r="B48" s="13"/>
      <c r="F48" s="13"/>
      <c r="G48" s="19"/>
      <c r="K48" s="13"/>
      <c r="L48" s="13"/>
      <c r="O48" s="13"/>
      <c r="P48" s="13"/>
      <c r="Q48" s="19"/>
      <c r="T48" s="13"/>
      <c r="Y48" s="32" t="s">
        <v>400</v>
      </c>
      <c r="Z48" s="30"/>
      <c r="AF48" s="30"/>
      <c r="AK48" s="44" t="str">
        <f t="shared" si="7"/>
        <v>u</v>
      </c>
    </row>
    <row r="49" spans="1:37" x14ac:dyDescent="0.15">
      <c r="A49" s="13"/>
      <c r="B49" s="13"/>
      <c r="F49" s="13"/>
      <c r="G49" s="19"/>
      <c r="K49" s="13"/>
      <c r="L49" s="13"/>
      <c r="O49" s="13"/>
      <c r="P49" s="13"/>
      <c r="Q49" s="19"/>
      <c r="T49" s="13"/>
      <c r="Y49" s="32" t="s">
        <v>401</v>
      </c>
      <c r="Z49" s="30"/>
      <c r="AF49" s="30"/>
      <c r="AK49" s="44" t="str">
        <f t="shared" si="7"/>
        <v>v</v>
      </c>
    </row>
    <row r="50" spans="1:37" x14ac:dyDescent="0.15">
      <c r="A50" s="13"/>
      <c r="B50" s="13"/>
      <c r="F50" s="13"/>
      <c r="G50" s="19"/>
      <c r="K50" s="13"/>
      <c r="L50" s="13"/>
      <c r="O50" s="13"/>
      <c r="P50" s="13"/>
      <c r="Q50" s="19"/>
      <c r="T50" s="13"/>
      <c r="Y50" s="32" t="s">
        <v>402</v>
      </c>
      <c r="Z50" s="30"/>
      <c r="AF50" s="30"/>
    </row>
    <row r="51" spans="1:37" x14ac:dyDescent="0.15">
      <c r="A51" s="13"/>
      <c r="B51" s="13"/>
      <c r="F51" s="13"/>
      <c r="G51" s="19"/>
      <c r="K51" s="13"/>
      <c r="L51" s="13"/>
      <c r="O51" s="13"/>
      <c r="P51" s="13"/>
      <c r="Q51" s="19"/>
      <c r="T51" s="13"/>
      <c r="Y51" s="32" t="s">
        <v>403</v>
      </c>
      <c r="Z51" s="30"/>
      <c r="AF51" s="30"/>
    </row>
    <row r="52" spans="1:37" x14ac:dyDescent="0.15">
      <c r="A52" s="13"/>
      <c r="B52" s="13"/>
      <c r="F52" s="13"/>
      <c r="G52" s="19"/>
      <c r="K52" s="13"/>
      <c r="L52" s="13"/>
      <c r="O52" s="13"/>
      <c r="P52" s="13"/>
      <c r="Q52" s="19"/>
      <c r="T52" s="13"/>
      <c r="Y52" s="32" t="s">
        <v>404</v>
      </c>
      <c r="Z52" s="30"/>
      <c r="AF52" s="30"/>
    </row>
    <row r="53" spans="1:37" x14ac:dyDescent="0.15">
      <c r="A53" s="13"/>
      <c r="B53" s="13"/>
      <c r="F53" s="13"/>
      <c r="G53" s="19"/>
      <c r="K53" s="13"/>
      <c r="L53" s="13"/>
      <c r="O53" s="13"/>
      <c r="P53" s="13"/>
      <c r="Q53" s="19"/>
      <c r="T53" s="13"/>
      <c r="Y53" s="32" t="s">
        <v>405</v>
      </c>
      <c r="Z53" s="30"/>
      <c r="AF53" s="30"/>
    </row>
    <row r="54" spans="1:37" x14ac:dyDescent="0.15">
      <c r="A54" s="13"/>
      <c r="B54" s="13"/>
      <c r="F54" s="13"/>
      <c r="G54" s="19"/>
      <c r="K54" s="13"/>
      <c r="L54" s="13"/>
      <c r="O54" s="13"/>
      <c r="P54" s="20"/>
      <c r="Q54" s="19"/>
      <c r="T54" s="13"/>
      <c r="Y54" s="32" t="s">
        <v>406</v>
      </c>
      <c r="Z54" s="30"/>
      <c r="AF54" s="30"/>
    </row>
    <row r="55" spans="1:37" x14ac:dyDescent="0.15">
      <c r="A55" s="13"/>
      <c r="B55" s="13"/>
      <c r="F55" s="13"/>
      <c r="G55" s="19"/>
      <c r="K55" s="13"/>
      <c r="L55" s="13"/>
      <c r="O55" s="13"/>
      <c r="P55" s="13"/>
      <c r="Q55" s="19"/>
      <c r="T55" s="13"/>
      <c r="Y55" s="32" t="s">
        <v>407</v>
      </c>
      <c r="Z55" s="30"/>
      <c r="AF55" s="30"/>
    </row>
    <row r="56" spans="1:37" x14ac:dyDescent="0.15">
      <c r="A56" s="13"/>
      <c r="B56" s="13"/>
      <c r="F56" s="13"/>
      <c r="G56" s="19"/>
      <c r="K56" s="13"/>
      <c r="L56" s="13"/>
      <c r="O56" s="13"/>
      <c r="P56" s="13"/>
      <c r="Q56" s="19"/>
      <c r="T56" s="13"/>
      <c r="Y56" s="32" t="s">
        <v>408</v>
      </c>
      <c r="Z56" s="30"/>
      <c r="AF56" s="30"/>
    </row>
    <row r="57" spans="1:37" x14ac:dyDescent="0.15">
      <c r="A57" s="13"/>
      <c r="B57" s="13"/>
      <c r="F57" s="13"/>
      <c r="G57" s="19"/>
      <c r="K57" s="13"/>
      <c r="L57" s="13"/>
      <c r="O57" s="13"/>
      <c r="P57" s="13"/>
      <c r="Q57" s="19"/>
      <c r="T57" s="13"/>
      <c r="Y57" s="32" t="s">
        <v>409</v>
      </c>
      <c r="Z57" s="30"/>
      <c r="AF57" s="30"/>
    </row>
    <row r="58" spans="1:37" x14ac:dyDescent="0.15">
      <c r="A58" s="13"/>
      <c r="B58" s="13"/>
      <c r="F58" s="13"/>
      <c r="G58" s="19"/>
      <c r="K58" s="13"/>
      <c r="L58" s="13"/>
      <c r="O58" s="13"/>
      <c r="P58" s="13"/>
      <c r="Q58" s="19"/>
      <c r="T58" s="13"/>
      <c r="Y58" s="32" t="s">
        <v>410</v>
      </c>
      <c r="Z58" s="30"/>
      <c r="AF58" s="30"/>
    </row>
    <row r="59" spans="1:37" x14ac:dyDescent="0.15">
      <c r="A59" s="13"/>
      <c r="B59" s="13"/>
      <c r="F59" s="13"/>
      <c r="G59" s="19"/>
      <c r="K59" s="13"/>
      <c r="L59" s="13"/>
      <c r="O59" s="13"/>
      <c r="P59" s="13"/>
      <c r="Q59" s="19"/>
      <c r="T59" s="13"/>
      <c r="Y59" s="32" t="s">
        <v>411</v>
      </c>
      <c r="Z59" s="30"/>
      <c r="AF59" s="30"/>
    </row>
    <row r="60" spans="1:37" x14ac:dyDescent="0.15">
      <c r="A60" s="13"/>
      <c r="B60" s="13"/>
      <c r="F60" s="13"/>
      <c r="G60" s="19"/>
      <c r="K60" s="13"/>
      <c r="L60" s="13"/>
      <c r="O60" s="13"/>
      <c r="P60" s="13"/>
      <c r="Q60" s="19"/>
      <c r="T60" s="13"/>
      <c r="Y60" s="32" t="s">
        <v>412</v>
      </c>
      <c r="Z60" s="30"/>
      <c r="AF60" s="30"/>
    </row>
    <row r="61" spans="1:37" x14ac:dyDescent="0.15">
      <c r="A61" s="13"/>
      <c r="B61" s="13"/>
      <c r="F61" s="13"/>
      <c r="G61" s="19"/>
      <c r="K61" s="13"/>
      <c r="L61" s="13"/>
      <c r="O61" s="13"/>
      <c r="P61" s="13"/>
      <c r="Q61" s="19"/>
      <c r="T61" s="13"/>
      <c r="Y61" s="32" t="s">
        <v>413</v>
      </c>
      <c r="Z61" s="30"/>
      <c r="AF61" s="30"/>
    </row>
    <row r="62" spans="1:37" x14ac:dyDescent="0.15">
      <c r="A62" s="13"/>
      <c r="B62" s="13"/>
      <c r="F62" s="13"/>
      <c r="G62" s="19"/>
      <c r="K62" s="13"/>
      <c r="L62" s="13"/>
      <c r="O62" s="13"/>
      <c r="P62" s="13"/>
      <c r="Q62" s="19"/>
      <c r="T62" s="13"/>
      <c r="Y62" s="32" t="s">
        <v>414</v>
      </c>
      <c r="Z62" s="30"/>
      <c r="AF62" s="30"/>
    </row>
    <row r="63" spans="1:37" x14ac:dyDescent="0.15">
      <c r="A63" s="13"/>
      <c r="B63" s="13"/>
      <c r="F63" s="13"/>
      <c r="G63" s="19"/>
      <c r="K63" s="13"/>
      <c r="L63" s="13"/>
      <c r="O63" s="13"/>
      <c r="P63" s="13"/>
      <c r="Q63" s="19"/>
      <c r="T63" s="13"/>
      <c r="Y63" s="32" t="s">
        <v>415</v>
      </c>
      <c r="Z63" s="30"/>
      <c r="AF63" s="30"/>
    </row>
    <row r="64" spans="1:37" x14ac:dyDescent="0.15">
      <c r="A64" s="13"/>
      <c r="B64" s="13"/>
      <c r="F64" s="13"/>
      <c r="G64" s="19"/>
      <c r="K64" s="13"/>
      <c r="L64" s="13"/>
      <c r="O64" s="13"/>
      <c r="P64" s="13"/>
      <c r="Q64" s="19"/>
      <c r="T64" s="13"/>
      <c r="Y64" s="32" t="s">
        <v>416</v>
      </c>
      <c r="Z64" s="30"/>
      <c r="AF64" s="30"/>
    </row>
    <row r="65" spans="1:32" x14ac:dyDescent="0.15">
      <c r="A65" s="13"/>
      <c r="B65" s="13"/>
      <c r="F65" s="13"/>
      <c r="G65" s="19"/>
      <c r="K65" s="13"/>
      <c r="L65" s="13"/>
      <c r="O65" s="13"/>
      <c r="P65" s="13"/>
      <c r="Q65" s="19"/>
      <c r="T65" s="13"/>
      <c r="Y65" s="32" t="s">
        <v>417</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418</v>
      </c>
      <c r="Z67" s="30"/>
      <c r="AF67" s="30"/>
    </row>
    <row r="68" spans="1:32" x14ac:dyDescent="0.15">
      <c r="A68" s="13"/>
      <c r="B68" s="13"/>
      <c r="F68" s="13"/>
      <c r="G68" s="19"/>
      <c r="K68" s="13"/>
      <c r="L68" s="13"/>
      <c r="O68" s="13"/>
      <c r="P68" s="13"/>
      <c r="Q68" s="19"/>
      <c r="T68" s="13"/>
      <c r="Y68" s="32" t="s">
        <v>419</v>
      </c>
      <c r="Z68" s="30"/>
      <c r="AF68" s="30"/>
    </row>
    <row r="69" spans="1:32" x14ac:dyDescent="0.15">
      <c r="A69" s="13"/>
      <c r="B69" s="13"/>
      <c r="F69" s="13"/>
      <c r="G69" s="19"/>
      <c r="K69" s="13"/>
      <c r="L69" s="13"/>
      <c r="O69" s="13"/>
      <c r="P69" s="13"/>
      <c r="Q69" s="19"/>
      <c r="T69" s="13"/>
      <c r="Y69" s="32" t="s">
        <v>420</v>
      </c>
      <c r="Z69" s="30"/>
      <c r="AF69" s="30"/>
    </row>
    <row r="70" spans="1:32" x14ac:dyDescent="0.15">
      <c r="A70" s="13"/>
      <c r="B70" s="13"/>
      <c r="Y70" s="32" t="s">
        <v>421</v>
      </c>
    </row>
    <row r="71" spans="1:32" x14ac:dyDescent="0.15">
      <c r="Y71" s="32" t="s">
        <v>422</v>
      </c>
    </row>
    <row r="72" spans="1:32" x14ac:dyDescent="0.15">
      <c r="Y72" s="32" t="s">
        <v>423</v>
      </c>
    </row>
    <row r="73" spans="1:32" x14ac:dyDescent="0.15">
      <c r="Y73" s="32" t="s">
        <v>424</v>
      </c>
    </row>
    <row r="74" spans="1:32" x14ac:dyDescent="0.15">
      <c r="Y74" s="32" t="s">
        <v>425</v>
      </c>
    </row>
    <row r="75" spans="1:32" x14ac:dyDescent="0.15">
      <c r="Y75" s="32" t="s">
        <v>426</v>
      </c>
    </row>
    <row r="76" spans="1:32" x14ac:dyDescent="0.15">
      <c r="Y76" s="32" t="s">
        <v>427</v>
      </c>
    </row>
    <row r="77" spans="1:32" x14ac:dyDescent="0.15">
      <c r="Y77" s="32" t="s">
        <v>428</v>
      </c>
    </row>
    <row r="78" spans="1:32" x14ac:dyDescent="0.15">
      <c r="Y78" s="32" t="s">
        <v>429</v>
      </c>
    </row>
    <row r="79" spans="1:32" x14ac:dyDescent="0.15">
      <c r="Y79" s="32" t="s">
        <v>430</v>
      </c>
    </row>
    <row r="80" spans="1:32" x14ac:dyDescent="0.15">
      <c r="Y80" s="32" t="s">
        <v>431</v>
      </c>
    </row>
    <row r="81" spans="25:25" x14ac:dyDescent="0.15">
      <c r="Y81" s="32" t="s">
        <v>432</v>
      </c>
    </row>
    <row r="82" spans="25:25" x14ac:dyDescent="0.15">
      <c r="Y82" s="32" t="s">
        <v>433</v>
      </c>
    </row>
    <row r="83" spans="25:25" x14ac:dyDescent="0.15">
      <c r="Y83" s="32" t="s">
        <v>434</v>
      </c>
    </row>
    <row r="84" spans="25:25" x14ac:dyDescent="0.15">
      <c r="Y84" s="32" t="s">
        <v>435</v>
      </c>
    </row>
    <row r="85" spans="25:25" x14ac:dyDescent="0.15">
      <c r="Y85" s="32" t="s">
        <v>436</v>
      </c>
    </row>
    <row r="86" spans="25:25" x14ac:dyDescent="0.15">
      <c r="Y86" s="32" t="s">
        <v>437</v>
      </c>
    </row>
    <row r="87" spans="25:25" x14ac:dyDescent="0.15">
      <c r="Y87" s="32" t="s">
        <v>438</v>
      </c>
    </row>
    <row r="88" spans="25:25" x14ac:dyDescent="0.15">
      <c r="Y88" s="32" t="s">
        <v>439</v>
      </c>
    </row>
    <row r="89" spans="25:25" x14ac:dyDescent="0.15">
      <c r="Y89" s="32" t="s">
        <v>440</v>
      </c>
    </row>
    <row r="90" spans="25:25" x14ac:dyDescent="0.15">
      <c r="Y90" s="32" t="s">
        <v>441</v>
      </c>
    </row>
    <row r="91" spans="25:25" x14ac:dyDescent="0.15">
      <c r="Y91" s="32" t="s">
        <v>442</v>
      </c>
    </row>
    <row r="92" spans="25:25" x14ac:dyDescent="0.15">
      <c r="Y92" s="32" t="s">
        <v>443</v>
      </c>
    </row>
    <row r="93" spans="25:25" x14ac:dyDescent="0.15">
      <c r="Y93" s="32" t="s">
        <v>444</v>
      </c>
    </row>
    <row r="94" spans="25:25" x14ac:dyDescent="0.15">
      <c r="Y94" s="32" t="s">
        <v>445</v>
      </c>
    </row>
    <row r="95" spans="25:25" x14ac:dyDescent="0.15">
      <c r="Y95" s="32" t="s">
        <v>446</v>
      </c>
    </row>
    <row r="96" spans="25:25" x14ac:dyDescent="0.15">
      <c r="Y96" s="32" t="s">
        <v>338</v>
      </c>
    </row>
    <row r="97" spans="25:25" x14ac:dyDescent="0.15">
      <c r="Y97" s="32" t="s">
        <v>447</v>
      </c>
    </row>
    <row r="98" spans="25:25" x14ac:dyDescent="0.15">
      <c r="Y98" s="32" t="s">
        <v>448</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2020-09-15T02:58:42Z</cp:lastPrinted>
  <dcterms:created xsi:type="dcterms:W3CDTF">2012-03-13T00:50:25Z</dcterms:created>
  <dcterms:modified xsi:type="dcterms:W3CDTF">2020-09-15T03:25:25Z</dcterms:modified>
</cp:coreProperties>
</file>