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土木班\99_その他個別案件\⑯行政評価・行政レビュー\2020d（R2d）\02_レビューシート作成\07_最終公表\02_施設課作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<sst xmlns="http://schemas.openxmlformats.org/spreadsheetml/2006/main" count="2189" uniqueCount="579">
  <si>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</si>
  <si>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</si>
  <si>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</si>
  <si>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</si>
  <si>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</si>
  <si>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</si>
  <si>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</si>
  <si>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</si>
  <si>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</si>
  <si>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</si>
  <si>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</si>
  <si>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</si>
  <si>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</si>
  <si>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</si>
  <si>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</si>
  <si>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</si>
  <si>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</si>
  <si>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</si>
  <si>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</si>
  <si>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</si>
  <si>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</si>
  <si>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</si>
  <si>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</si>
  <si>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</si>
  <si>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</si>
  <si>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</si>
  <si>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</si>
  <si>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</si>
  <si>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</si>
  <si>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</si>
  <si>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</si>
  <si>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</si>
  <si>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</si>
  <si>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</si>
  <si>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</si>
  <si>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</si>
  <si>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</si>
  <si>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</si>
  <si>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</si>
  <si>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</si>
  <si>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</si>
  <si>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</si>
  <si>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</si>
  <si>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</si>
  <si>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</si>
  <si>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</si>
  <si>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</si>
  <si>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</si>
  <si>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</si>
  <si>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</si>
  <si>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</si>
  <si>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</si>
  <si>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</si>
  <si>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</si>
  <si>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</si>
  <si>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</si>
  <si>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</si>
  <si>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</si>
  <si>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</si>
  <si>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</si>
  <si>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</si>
  <si>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</si>
  <si>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</si>
  <si>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</si>
  <si>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</si>
  <si>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</si>
  <si>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</si>
  <si>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</si>
  <si>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</si>
  <si>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</si>
  <si>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</si>
  <si>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</si>
  <si>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</si>
  <si>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</si>
  <si>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</si>
  <si>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</si>
  <si>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</si>
  <si>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</si>
  <si>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</si>
  <si>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</si>
  <si>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</si>
  <si>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</si>
  <si>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</si>
  <si>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</si>
  <si>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</si>
  <si>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</si>
  <si>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</si>
  <si>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</si>
  <si>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</si>
  <si>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</si>
  <si>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</si>
  <si>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</si>
  <si>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</si>
  <si>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</si>
  <si>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</si>
  <si>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</si>
  <si>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</si>
  <si>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</si>
  <si>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</si>
  <si>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</si>
  <si>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</si>
  <si>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</si>
  <si>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</si>
  <si>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</si>
  <si>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</si>
  <si>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</si>
  <si>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</si>
  <si>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</si>
  <si>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</si>
  <si>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</si>
  <si>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</si>
  <si>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</si>
  <si>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</si>
  <si>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</si>
  <si>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</si>
  <si>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</si>
  <si>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</si>
  <si>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</si>
  <si>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</si>
  <si>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</si>
  <si>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</si>
  <si>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</si>
  <si>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</si>
  <si>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</si>
  <si>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</si>
  <si>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</si>
  <si>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</si>
  <si>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</si>
  <si>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</si>
  <si>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</si>
  <si>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</si>
  <si>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</si>
  <si>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</si>
  <si>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</si>
  <si>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</si>
  <si>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</si>
  <si>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</si>
  <si>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</si>
  <si>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</si>
  <si>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</si>
  <si>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</si>
  <si>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</si>
  <si>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</si>
  <si>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</si>
  <si>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</si>
  <si>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</si>
  <si>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</si>
  <si>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</si>
  <si>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</si>
  <si>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</si>
  <si>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</si>
  <si>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</si>
  <si>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</si>
  <si>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</si>
  <si>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</si>
  <si>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</si>
  <si>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</si>
  <si>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</si>
  <si>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</si>
  <si>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</si>
  <si>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</si>
  <si>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</si>
  <si>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</si>
  <si>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</si>
  <si>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</si>
  <si>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</si>
  <si>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</si>
  <si>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</si>
  <si>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</si>
  <si>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</si>
  <si>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</si>
  <si>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</si>
  <si>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</si>
  <si>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</si>
  <si>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</si>
  <si>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</si>
  <si>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</si>
  <si>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</si>
  <si>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</si>
  <si>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</si>
  <si>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</si>
  <si>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</si>
  <si>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</si>
  <si>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</si>
  <si>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</si>
  <si>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</si>
  <si>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</si>
  <si>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</si>
  <si>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</si>
  <si>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</si>
  <si>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</si>
  <si>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</si>
  <si>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</si>
  <si>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</si>
  <si>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</si>
  <si>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</si>
  <si>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</si>
  <si>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</si>
  <si>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</si>
  <si>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</si>
  <si>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</si>
  <si>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</si>
  <si>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</si>
  <si>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</si>
  <si>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</si>
  <si>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</si>
  <si>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</si>
  <si>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</si>
  <si>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</si>
  <si>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</si>
  <si>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</si>
  <si>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</si>
  <si>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</si>
  <si>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</si>
  <si>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</si>
  <si>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</si>
  <si>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</si>
  <si>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</si>
  <si>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</si>
  <si>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</si>
  <si>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</si>
  <si>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</si>
  <si>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</si>
  <si>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</si>
  <si>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</si>
  <si>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</si>
  <si>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</si>
  <si>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</si>
  <si>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</si>
  <si>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</si>
  <si>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</si>
  <si>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</si>
  <si>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</si>
  <si>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</si>
  <si>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</si>
  <si>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</si>
  <si>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</si>
  <si>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</si>
  <si>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</si>
  <si>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</si>
  <si>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</si>
  <si>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</si>
  <si>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</si>
  <si>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</si>
  <si>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</si>
  <si>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</si>
  <si>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</si>
  <si>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</si>
  <si>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</si>
  <si>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</si>
  <si>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</si>
  <si>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</si>
  <si>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</si>
  <si>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</si>
  <si>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</si>
  <si>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</si>
  <si>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</si>
  <si>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</si>
  <si>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</si>
  <si>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</si>
  <si>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</si>
  <si>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</si>
  <si>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</si>
  <si>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</si>
  <si>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</si>
  <si>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</si>
  <si>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</si>
  <si>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</si>
  <si>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</si>
  <si>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</si>
  <si>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</si>
  <si>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</si>
  <si>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</si>
  <si>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</si>
  <si>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</si>
  <si>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</si>
  <si>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</si>
  <si>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</si>
  <si>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</si>
  <si>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</si>
  <si>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</si>
  <si>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</si>
  <si>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</si>
  <si>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</si>
  <si>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</si>
  <si>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</si>
  <si>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</si>
  <si>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</si>
  <si>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</si>
  <si>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</si>
  <si>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</si>
  <si>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</si>
  <si>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</si>
  <si>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</si>
  <si>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</si>
  <si>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</si>
  <si>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</si>
  <si>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</si>
  <si>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</si>
  <si>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</si>
  <si>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</si>
  <si>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</si>
  <si>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</si>
  <si>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</si>
  <si>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</si>
  <si>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</si>
  <si>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</si>
  <si>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</si>
  <si>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</si>
  <si>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</si>
  <si>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</si>
  <si>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</si>
  <si>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</si>
  <si>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</si>
  <si>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</si>
  <si>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</si>
  <si>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</si>
  <si>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</si>
  <si>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</si>
  <si>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</si>
  <si>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</si>
  <si>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</si>
  <si>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</si>
  <si>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</si>
  <si>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</si>
  <si>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</si>
  <si>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</si>
  <si>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</si>
  <si>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</si>
  <si>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</si>
  <si>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</si>
  <si>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</si>
  <si>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</si>
  <si>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</si>
  <si>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</si>
  <si>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</si>
  <si>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</si>
  <si>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</si>
  <si>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</si>
  <si>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</si>
  <si>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</si>
  <si>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</si>
  <si>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</si>
  <si>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</si>
  <si>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</si>
  <si>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</si>
  <si>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</si>
  <si>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</si>
  <si>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</si>
  <si>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</si>
  <si>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</si>
  <si>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</si>
  <si>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</si>
  <si>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</si>
  <si>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</si>
  <si>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</si>
  <si>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</si>
  <si>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</si>
  <si>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</si>
  <si>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</si>
  <si>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</si>
  <si>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</si>
  <si>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</si>
  <si>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</si>
  <si>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</si>
  <si>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</si>
  <si>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</si>
  <si>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</si>
  <si>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</si>
  <si>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</si>
  <si>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</si>
  <si>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</si>
  <si>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</si>
  <si>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</si>
  <si>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</si>
  <si>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</si>
  <si>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</si>
  <si>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</si>
  <si>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</si>
  <si>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</si>
  <si>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</si>
  <si>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</si>
  <si>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</si>
  <si>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</si>
  <si>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</si>
  <si>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</si>
  <si>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</si>
  <si>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</si>
  <si>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</si>
  <si>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</si>
  <si>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</si>
  <si>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</si>
  <si>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</si>
  <si>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</si>
  <si>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</si>
  <si>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</si>
  <si>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</si>
  <si>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</si>
  <si>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</si>
  <si>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</si>
  <si>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</si>
  <si>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</si>
  <si>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</si>
  <si>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</si>
  <si>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</si>
  <si>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</si>
  <si>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</si>
  <si>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</si>
  <si>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</si>
  <si>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</si>
  <si>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</si>
  <si>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</si>
  <si>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</si>
  <si>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</si>
  <si>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</si>
  <si>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</si>
  <si>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</si>
  <si>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</si>
  <si>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</si>
  <si>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</si>
  <si>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</si>
  <si>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</si>
  <si>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</si>
  <si>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</si>
  <si>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</si>
  <si>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</si>
  <si>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</si>
  <si>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</si>
  <si>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</si>
  <si>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</si>
  <si>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</si>
  <si>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</si>
  <si>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</si>
  <si>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</si>
  <si>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</si>
  <si>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</si>
  <si>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</si>
  <si>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</si>
  <si>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</si>
  <si>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</si>
  <si>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</si>
  <si>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</si>
  <si>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</si>
  <si>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</si>
  <si>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</si>
  <si>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</si>
  <si>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</si>
  <si>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</si>
  <si>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</si>
  <si>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</si>
  <si>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</si>
  <si>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</si>
  <si>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</si>
  <si>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</si>
  <si>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</si>
  <si>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</si>
  <si>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</si>
  <si>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</si>
  <si>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</si>
  <si>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</si>
  <si>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</si>
  <si>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</si>
  <si>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</si>
  <si>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</si>
  <si>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</si>
  <si>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</si>
  <si>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</si>
  <si>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</si>
  <si>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</si>
  <si>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</si>
  <si>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</si>
  <si>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</si>
  <si>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</si>
  <si>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</si>
  <si>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</si>
  <si>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</si>
  <si>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</si>
  <si>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</si>
  <si>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</si>
  <si>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</si>
  <si>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</si>
  <si>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 xml:space="preserve">鉄道施設総合安全対策事業（耐震補強等） </t>
    <phoneticPr fontId="5"/>
  </si>
  <si>
    <t>鉄道局</t>
    <rPh sb="0" eb="2">
      <t>テツドウ</t>
    </rPh>
    <rPh sb="2" eb="3">
      <t>キョク</t>
    </rPh>
    <phoneticPr fontId="5"/>
  </si>
  <si>
    <t>施設課</t>
    <rPh sb="0" eb="3">
      <t>シセツカ</t>
    </rPh>
    <phoneticPr fontId="5"/>
  </si>
  <si>
    <t>○</t>
  </si>
  <si>
    <t>-</t>
    <phoneticPr fontId="5"/>
  </si>
  <si>
    <t>国土強靱化基本計画、社会資本整備重点計画、防災基本計画、交通安全基本計画</t>
    <phoneticPr fontId="5"/>
  </si>
  <si>
    <t>-</t>
    <phoneticPr fontId="5"/>
  </si>
  <si>
    <t>-</t>
    <phoneticPr fontId="5"/>
  </si>
  <si>
    <t>-</t>
    <phoneticPr fontId="5"/>
  </si>
  <si>
    <t>鉄道施設総合安全対策事業費補助（耐震補強等）</t>
    <rPh sb="20" eb="21">
      <t>トウ</t>
    </rPh>
    <phoneticPr fontId="5"/>
  </si>
  <si>
    <t>令和４年度までに首都直下地震・南海トラフ地震で震度６強以上が想定される地域等の耐震化率を概ね１００％にすることを目指す</t>
    <rPh sb="0" eb="2">
      <t>レイワ</t>
    </rPh>
    <phoneticPr fontId="5"/>
  </si>
  <si>
    <t>首都直下地震・南海トラフ地震で震度６強以上が想定される地域等に存在する主要鉄道路線の耐震化率
（耐震補強済本数/片道断面輸送量が1日1万人以上の路線における高架橋等の柱本数）</t>
    <phoneticPr fontId="5"/>
  </si>
  <si>
    <t>％</t>
    <phoneticPr fontId="5"/>
  </si>
  <si>
    <t>％</t>
    <phoneticPr fontId="5"/>
  </si>
  <si>
    <t>各鉄道事業者が策定する耐震補強実施計画に基づいて国土交通省で算出</t>
    <phoneticPr fontId="5"/>
  </si>
  <si>
    <t>％</t>
    <phoneticPr fontId="5"/>
  </si>
  <si>
    <t>-</t>
    <phoneticPr fontId="5"/>
  </si>
  <si>
    <t>豪雨災害における河川にかかる鉄道橋りょうの流失・傾斜や鉄道に隣接する斜面からの土砂流入被害を０件とする。</t>
    <phoneticPr fontId="5"/>
  </si>
  <si>
    <t>鉄道事故等報告規則及び軌道事故等報告規則に基づく災害の報告（各年度）</t>
    <phoneticPr fontId="5"/>
  </si>
  <si>
    <t>件</t>
    <rPh sb="0" eb="1">
      <t>ケン</t>
    </rPh>
    <phoneticPr fontId="5"/>
  </si>
  <si>
    <t>当該補助金を活用し耐震対策事業を実施した箇所数</t>
    <phoneticPr fontId="5"/>
  </si>
  <si>
    <t>執行額　／　当該補助金を活用し豪雨対策事業を実施した箇所数　　　　　　　　　　　　　　</t>
    <phoneticPr fontId="5"/>
  </si>
  <si>
    <t>執行額　／　当該補助金を活用し耐震対策事業を実施した箇所数　　　　　　　　　　　　　　</t>
    <phoneticPr fontId="5"/>
  </si>
  <si>
    <t>箇所</t>
    <rPh sb="0" eb="2">
      <t>カショ</t>
    </rPh>
    <phoneticPr fontId="5"/>
  </si>
  <si>
    <t>百万円</t>
    <rPh sb="0" eb="2">
      <t>ヒャクマン</t>
    </rPh>
    <rPh sb="2" eb="3">
      <t>エン</t>
    </rPh>
    <phoneticPr fontId="5"/>
  </si>
  <si>
    <t>執行額/箇所数</t>
    <rPh sb="0" eb="2">
      <t>シッコウ</t>
    </rPh>
    <rPh sb="2" eb="3">
      <t>ガク</t>
    </rPh>
    <rPh sb="4" eb="6">
      <t>カショ</t>
    </rPh>
    <rPh sb="6" eb="7">
      <t>スウ</t>
    </rPh>
    <phoneticPr fontId="5"/>
  </si>
  <si>
    <t>2458/34</t>
    <phoneticPr fontId="5"/>
  </si>
  <si>
    <t>1340/41</t>
    <phoneticPr fontId="5"/>
  </si>
  <si>
    <t>-</t>
    <phoneticPr fontId="5"/>
  </si>
  <si>
    <t>-</t>
    <phoneticPr fontId="5"/>
  </si>
  <si>
    <t>５　安全で安心できる交通の確保、治安・生活安全の確保</t>
    <phoneticPr fontId="5"/>
  </si>
  <si>
    <t>１４　公共交通の安全確保・鉄道の安全性向上、ハイジャック・航空機テロ防止を推進する</t>
    <phoneticPr fontId="5"/>
  </si>
  <si>
    <t>首都直下地震又は南海トラフ巨大地震で震度６強以上が想定される地域等に存在する主要鉄道路線の耐震化率</t>
    <phoneticPr fontId="5"/>
  </si>
  <si>
    <t>％</t>
    <phoneticPr fontId="5"/>
  </si>
  <si>
    <t>本事業の成果によって、首都直下地震又は南海トラフ巨大地震で震度６強以上が想定される地域等に存在する主要鉄道路線の安全性の向上を図る。</t>
    <phoneticPr fontId="5"/>
  </si>
  <si>
    <t>大規模地震や豪雨災害については、その発生の切迫性から、耐震対策、河川橋りょうの流失・傾斜対策、斜面からの土砂流入対策が喫緊の課題とされており、国民や社会のニーズを反映している。</t>
    <phoneticPr fontId="5"/>
  </si>
  <si>
    <t>耐震対策、豪雨対策は、鉄道事業者の直接の利益には結びつかないため、補助制度によりインセンティブを与える必要がある。</t>
    <phoneticPr fontId="5"/>
  </si>
  <si>
    <t>国土強靱化基本計画等に位置づけられており、優先度が高い。</t>
    <phoneticPr fontId="5"/>
  </si>
  <si>
    <t>‐</t>
  </si>
  <si>
    <t>高架下テナントとの協議が難航した等によるもの。</t>
    <phoneticPr fontId="5"/>
  </si>
  <si>
    <t>工事内容が事業目的に必要な項目に限定されている。</t>
    <phoneticPr fontId="5"/>
  </si>
  <si>
    <t>複数の工法について費用や効果を比較検討し、効率的な工法を選択している。</t>
    <phoneticPr fontId="5"/>
  </si>
  <si>
    <t>国、自治体、事業者で負担しており、妥当である。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</si>
  <si>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</si>
  <si>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</si>
  <si>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地震時や豪雨時において、耐震対策、豪雨対策を行った鉄道施設への被害の防止・軽減が期待できる。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</si>
  <si>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</si>
  <si>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</si>
  <si>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279</t>
    <phoneticPr fontId="5"/>
  </si>
  <si>
    <t>256</t>
    <phoneticPr fontId="5"/>
  </si>
  <si>
    <t>264</t>
    <phoneticPr fontId="5"/>
  </si>
  <si>
    <t>134</t>
    <phoneticPr fontId="5"/>
  </si>
  <si>
    <t>143</t>
    <phoneticPr fontId="5"/>
  </si>
  <si>
    <t>155</t>
    <phoneticPr fontId="5"/>
  </si>
  <si>
    <t>138</t>
    <phoneticPr fontId="5"/>
  </si>
  <si>
    <t>149</t>
    <phoneticPr fontId="5"/>
  </si>
  <si>
    <t>149</t>
    <phoneticPr fontId="5"/>
  </si>
  <si>
    <t>工事費</t>
    <rPh sb="0" eb="3">
      <t>コウジヒ</t>
    </rPh>
    <phoneticPr fontId="5"/>
  </si>
  <si>
    <t>補助金等交付</t>
  </si>
  <si>
    <t>1472/51</t>
    <phoneticPr fontId="5"/>
  </si>
  <si>
    <t>316/26</t>
    <phoneticPr fontId="5"/>
  </si>
  <si>
    <t>A.九州旅客鉄道株式会社</t>
    <rPh sb="2" eb="4">
      <t>キュウシュウ</t>
    </rPh>
    <rPh sb="4" eb="6">
      <t>リョカク</t>
    </rPh>
    <rPh sb="6" eb="8">
      <t>テツドウ</t>
    </rPh>
    <rPh sb="8" eb="12">
      <t>カブシキガイシャ</t>
    </rPh>
    <phoneticPr fontId="5"/>
  </si>
  <si>
    <t>九州旅客鉄道株式会社</t>
    <rPh sb="0" eb="10">
      <t>キュウシュウリョカクテツドウカブシキガイシャ</t>
    </rPh>
    <phoneticPr fontId="5"/>
  </si>
  <si>
    <t>京王電鉄株式会社</t>
    <rPh sb="0" eb="2">
      <t>ケイオウ</t>
    </rPh>
    <rPh sb="2" eb="4">
      <t>デンテツ</t>
    </rPh>
    <rPh sb="4" eb="8">
      <t>カブシキガイシャ</t>
    </rPh>
    <phoneticPr fontId="5"/>
  </si>
  <si>
    <t>京成電鉄株式会社</t>
    <rPh sb="0" eb="2">
      <t>ケイセイ</t>
    </rPh>
    <rPh sb="2" eb="4">
      <t>デンテツ</t>
    </rPh>
    <rPh sb="4" eb="8">
      <t>カブシキガイシャ</t>
    </rPh>
    <phoneticPr fontId="5"/>
  </si>
  <si>
    <t>近畿日本鉄道株式会社</t>
    <rPh sb="0" eb="6">
      <t>キンキニッポンテツドウ</t>
    </rPh>
    <rPh sb="6" eb="10">
      <t>カブシキガイシャ</t>
    </rPh>
    <phoneticPr fontId="5"/>
  </si>
  <si>
    <t>新京成電鉄株式会社</t>
    <rPh sb="0" eb="3">
      <t>シンケイセイ</t>
    </rPh>
    <rPh sb="3" eb="5">
      <t>デンテツ</t>
    </rPh>
    <rPh sb="5" eb="9">
      <t>カブシキガイシャ</t>
    </rPh>
    <phoneticPr fontId="5"/>
  </si>
  <si>
    <t>阪神電気鉄道株式会社</t>
    <rPh sb="0" eb="6">
      <t>ハンシンデンキテツドウ</t>
    </rPh>
    <rPh sb="6" eb="10">
      <t>カブシキガイシャ</t>
    </rPh>
    <phoneticPr fontId="5"/>
  </si>
  <si>
    <t>名古屋鉄道株式会社</t>
    <rPh sb="0" eb="3">
      <t>ナゴヤ</t>
    </rPh>
    <rPh sb="3" eb="5">
      <t>テツドウ</t>
    </rPh>
    <rPh sb="5" eb="9">
      <t>カブシキガイシャ</t>
    </rPh>
    <phoneticPr fontId="5"/>
  </si>
  <si>
    <t>阪急電鉄株式会社</t>
    <rPh sb="0" eb="2">
      <t>ハンキュウ</t>
    </rPh>
    <rPh sb="2" eb="4">
      <t>デンテツ</t>
    </rPh>
    <rPh sb="4" eb="8">
      <t>カブシキガイシャ</t>
    </rPh>
    <phoneticPr fontId="5"/>
  </si>
  <si>
    <t>東急電鉄株式会社</t>
    <rPh sb="0" eb="2">
      <t>トウキュウ</t>
    </rPh>
    <rPh sb="2" eb="4">
      <t>デンテツ</t>
    </rPh>
    <rPh sb="4" eb="8">
      <t>カブシキガイシャ</t>
    </rPh>
    <phoneticPr fontId="5"/>
  </si>
  <si>
    <t>西日本鉄道株式会社</t>
    <rPh sb="0" eb="3">
      <t>ニシニホン</t>
    </rPh>
    <rPh sb="3" eb="5">
      <t>テツドウ</t>
    </rPh>
    <rPh sb="5" eb="9">
      <t>カブシキガイシャ</t>
    </rPh>
    <phoneticPr fontId="5"/>
  </si>
  <si>
    <t>耐震対策工事</t>
    <rPh sb="0" eb="2">
      <t>タイシン</t>
    </rPh>
    <rPh sb="2" eb="4">
      <t>タイサク</t>
    </rPh>
    <rPh sb="4" eb="6">
      <t>コウジ</t>
    </rPh>
    <phoneticPr fontId="5"/>
  </si>
  <si>
    <t>耐震対策工事</t>
    <rPh sb="0" eb="6">
      <t>タイシンタイサクコウジ</t>
    </rPh>
    <phoneticPr fontId="5"/>
  </si>
  <si>
    <t>耐震対策工事及び豪雨対策工事</t>
    <rPh sb="0" eb="2">
      <t>タイシン</t>
    </rPh>
    <rPh sb="2" eb="4">
      <t>タイサク</t>
    </rPh>
    <rPh sb="4" eb="6">
      <t>コウジ</t>
    </rPh>
    <rPh sb="6" eb="7">
      <t>オヨ</t>
    </rPh>
    <rPh sb="8" eb="10">
      <t>ゴウウ</t>
    </rPh>
    <rPh sb="10" eb="12">
      <t>タイサク</t>
    </rPh>
    <rPh sb="12" eb="14">
      <t>コウジ</t>
    </rPh>
    <phoneticPr fontId="5"/>
  </si>
  <si>
    <t>耐震対策工事費及び豪雨対策工事費</t>
    <rPh sb="6" eb="7">
      <t>ヒ</t>
    </rPh>
    <rPh sb="7" eb="8">
      <t>オヨ</t>
    </rPh>
    <rPh sb="15" eb="16">
      <t>ヒ</t>
    </rPh>
    <phoneticPr fontId="5"/>
  </si>
  <si>
    <t>耐震対策工事及び豪雨対策工事</t>
    <phoneticPr fontId="5"/>
  </si>
  <si>
    <t>耐震対策工事及び豪雨対策工事</t>
    <phoneticPr fontId="5"/>
  </si>
  <si>
    <t>　首都直下地震や南海トラフ地震等の大規模地震に備え、主要駅や高架橋等の耐震補強を推進することで、地震時において、鉄道利用者の安全確保や一時避難場所としての機能の確保等を図る。
　また、近年、頻発化・激甚化する豪雨災害に適切に対応するため、河川に架かる鉄道橋りょうの流失・傾斜対策や鉄道に隣接する斜面からの土砂流入防止対策を推進する。</t>
    <phoneticPr fontId="5"/>
  </si>
  <si>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以内で補助する。
　また、近年、頻発化・激甚化する豪雨災害に適切に対応するため、片道断面輸送量1日1万人以上15万人未満の路線又は優等列車若しくは貨物列車が運行する路線における、河川に架かる鉄道橋りょうの流失・傾斜対策や鉄道に隣接する斜面からの土砂流入防止対策を行う事業を対象に、補助対象経費の１／３以内で補助する。</t>
    <rPh sb="310" eb="311">
      <t>オコナ</t>
    </rPh>
    <rPh sb="312" eb="314">
      <t>ジギョウ</t>
    </rPh>
    <rPh sb="315" eb="317">
      <t>タイショウ</t>
    </rPh>
    <phoneticPr fontId="5"/>
  </si>
  <si>
    <t>当該補助金を活用し豪雨対策事業を実施した箇所数</t>
    <phoneticPr fontId="5"/>
  </si>
  <si>
    <t>各鉄道事業者が策定する耐震補強実施計画に基づいて国土交通省で算出</t>
    <phoneticPr fontId="5"/>
  </si>
  <si>
    <t>首都直下地震・南海トラフ地震で震度６強以上が想定される地域等に存在する主要駅の耐震化率
（耐震化駅数/乗降客1日1万人以上の駅数）</t>
    <phoneticPr fontId="5"/>
  </si>
  <si>
    <t>豪雨対策を実施した箇所に起因する鉄道施設の豪雨被害件数</t>
    <phoneticPr fontId="5"/>
  </si>
  <si>
    <t>-</t>
    <phoneticPr fontId="5"/>
  </si>
  <si>
    <t>-</t>
    <phoneticPr fontId="5"/>
  </si>
  <si>
    <t>-</t>
    <phoneticPr fontId="5"/>
  </si>
  <si>
    <t>-</t>
    <phoneticPr fontId="5"/>
  </si>
  <si>
    <t>-</t>
    <phoneticPr fontId="5"/>
  </si>
  <si>
    <t>-</t>
    <phoneticPr fontId="5"/>
  </si>
  <si>
    <t>-</t>
    <phoneticPr fontId="5"/>
  </si>
  <si>
    <t>現地調査の結果、対策範囲や工法が変更され、大幅な事業費減となる事業が複数あったため。</t>
    <rPh sb="0" eb="2">
      <t>ゲンチ</t>
    </rPh>
    <rPh sb="2" eb="4">
      <t>チョウサ</t>
    </rPh>
    <rPh sb="5" eb="7">
      <t>ケッカ</t>
    </rPh>
    <rPh sb="13" eb="15">
      <t>コウホウ</t>
    </rPh>
    <rPh sb="34" eb="36">
      <t>フクスウ</t>
    </rPh>
    <phoneticPr fontId="5"/>
  </si>
  <si>
    <t>令和元年度は例年に比べて執行率が低下しており、原因分析等が必要であるとともに、引き続き事業効果の説明に努めるべきである。</t>
    <phoneticPr fontId="5"/>
  </si>
  <si>
    <t>施設課長　酒井　浩二</t>
    <rPh sb="0" eb="2">
      <t>シセツ</t>
    </rPh>
    <rPh sb="2" eb="4">
      <t>カチョウ</t>
    </rPh>
    <rPh sb="5" eb="7">
      <t>サカイ</t>
    </rPh>
    <rPh sb="8" eb="10">
      <t>コウジ</t>
    </rPh>
    <phoneticPr fontId="5"/>
  </si>
  <si>
    <t>「新型コロナウイルス感染症への対応など緊要な経費」として所要の要望を行っている。</t>
    <phoneticPr fontId="5"/>
  </si>
  <si>
    <t>新たな目標年次に向け、引き続き効率的・効果的に事業を実施できるよう適正な予算の執行に努める。</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</si>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</sst>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173870</xdr:colOff>
      <xdr:row>741</xdr:row>
      <xdr:rowOff>105832</xdr:rowOff>
    </xdr:from>
    <xdr:to>
      <xdr:col>32</xdr:col>
      <xdr:colOff>92360</xdr:colOff>
      <xdr:row>743</xdr:row>
      <xdr:rowOff>67001</xdr:rowOff>
    </xdr:to>
    <xdr:sp macro="" textlink="">
      <xdr:nvSpPr>
        <xdr:cNvPr id="2" name="正方形/長方形 1"/>
        <xdr:cNvSpPr/>
      </xdr:nvSpPr>
      <xdr:spPr bwMode="auto">
        <a:xfrm>
          <a:off x="4597703" y="48217665"/>
          <a:ext cx="1929324" cy="6596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１，７８８百万円</a:t>
          </a:r>
        </a:p>
      </xdr:txBody>
    </xdr:sp>
    <xdr:clientData/>
  </xdr:twoCellAnchor>
  <xdr:twoCellAnchor>
    <xdr:from>
      <xdr:col>15</xdr:col>
      <xdr:colOff>0</xdr:colOff>
      <xdr:row>743</xdr:row>
      <xdr:rowOff>146653</xdr:rowOff>
    </xdr:from>
    <xdr:to>
      <xdr:col>40</xdr:col>
      <xdr:colOff>172658</xdr:colOff>
      <xdr:row>745</xdr:row>
      <xdr:rowOff>190500</xdr:rowOff>
    </xdr:to>
    <xdr:sp macro="" textlink="">
      <xdr:nvSpPr>
        <xdr:cNvPr id="3" name="大かっこ 2"/>
        <xdr:cNvSpPr/>
      </xdr:nvSpPr>
      <xdr:spPr bwMode="auto">
        <a:xfrm>
          <a:off x="3016250" y="48956986"/>
          <a:ext cx="5199741" cy="7423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国は、関係地方公共団体と連携して本制度を活用することにより、主要駅や高架橋等の耐震補強、河川に架かる鉄道橋りょうの流失・傾斜対策及び鉄道に隣接する斜面からの土砂流入防止対策を行う。</a:t>
          </a:r>
        </a:p>
      </xdr:txBody>
    </xdr:sp>
    <xdr:clientData/>
  </xdr:twoCellAnchor>
  <xdr:twoCellAnchor>
    <xdr:from>
      <xdr:col>27</xdr:col>
      <xdr:colOff>119440</xdr:colOff>
      <xdr:row>745</xdr:row>
      <xdr:rowOff>110367</xdr:rowOff>
    </xdr:from>
    <xdr:to>
      <xdr:col>27</xdr:col>
      <xdr:colOff>126767</xdr:colOff>
      <xdr:row>748</xdr:row>
      <xdr:rowOff>113244</xdr:rowOff>
    </xdr:to>
    <xdr:cxnSp macro="">
      <xdr:nvCxnSpPr>
        <xdr:cNvPr id="4" name="直線矢印コネクタ 3"/>
        <xdr:cNvCxnSpPr/>
      </xdr:nvCxnSpPr>
      <xdr:spPr bwMode="auto">
        <a:xfrm>
          <a:off x="5548690" y="49619200"/>
          <a:ext cx="7327" cy="10506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133048</xdr:colOff>
      <xdr:row>745</xdr:row>
      <xdr:rowOff>314474</xdr:rowOff>
    </xdr:from>
    <xdr:to>
      <xdr:col>27</xdr:col>
      <xdr:colOff>80838</xdr:colOff>
      <xdr:row>746</xdr:row>
      <xdr:rowOff>203978</xdr:rowOff>
    </xdr:to>
    <xdr:sp macro="" textlink="">
      <xdr:nvSpPr>
        <xdr:cNvPr id="5" name="テキスト ボックス 4"/>
        <xdr:cNvSpPr txBox="1"/>
      </xdr:nvSpPr>
      <xdr:spPr bwMode="auto">
        <a:xfrm>
          <a:off x="4959048" y="49823307"/>
          <a:ext cx="551040" cy="238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27</xdr:col>
      <xdr:colOff>1</xdr:colOff>
      <xdr:row>748</xdr:row>
      <xdr:rowOff>137581</xdr:rowOff>
    </xdr:from>
    <xdr:to>
      <xdr:col>37</xdr:col>
      <xdr:colOff>93116</xdr:colOff>
      <xdr:row>751</xdr:row>
      <xdr:rowOff>102194</xdr:rowOff>
    </xdr:to>
    <xdr:sp macro="" textlink="">
      <xdr:nvSpPr>
        <xdr:cNvPr id="6" name="正方形/長方形 5"/>
        <xdr:cNvSpPr/>
      </xdr:nvSpPr>
      <xdr:spPr bwMode="auto">
        <a:xfrm>
          <a:off x="5429251" y="50694164"/>
          <a:ext cx="2103948" cy="10123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p>
        <a:p>
          <a:pPr algn="ctr"/>
          <a:r>
            <a:rPr kumimoji="1" lang="ja-JP" altLang="en-US" sz="1100">
              <a:solidFill>
                <a:sysClr val="windowText" lastClr="000000"/>
              </a:solidFill>
            </a:rPr>
            <a:t>鉄道事業者（２１社）</a:t>
          </a:r>
          <a:endParaRPr kumimoji="1" lang="en-US" altLang="ja-JP" sz="1100">
            <a:solidFill>
              <a:sysClr val="windowText" lastClr="000000"/>
            </a:solidFill>
          </a:endParaRPr>
        </a:p>
        <a:p>
          <a:pPr algn="ctr"/>
          <a:r>
            <a:rPr kumimoji="1" lang="ja-JP" altLang="en-US" sz="1100">
              <a:solidFill>
                <a:sysClr val="windowText" lastClr="000000"/>
              </a:solidFill>
            </a:rPr>
            <a:t>１，７８８百万円</a:t>
          </a:r>
        </a:p>
      </xdr:txBody>
    </xdr:sp>
    <xdr:clientData/>
  </xdr:twoCellAnchor>
  <xdr:twoCellAnchor>
    <xdr:from>
      <xdr:col>30</xdr:col>
      <xdr:colOff>27215</xdr:colOff>
      <xdr:row>746</xdr:row>
      <xdr:rowOff>137582</xdr:rowOff>
    </xdr:from>
    <xdr:to>
      <xdr:col>38</xdr:col>
      <xdr:colOff>183144</xdr:colOff>
      <xdr:row>747</xdr:row>
      <xdr:rowOff>85476</xdr:rowOff>
    </xdr:to>
    <xdr:sp macro="" textlink="">
      <xdr:nvSpPr>
        <xdr:cNvPr id="7" name="正方形/長方形 6"/>
        <xdr:cNvSpPr/>
      </xdr:nvSpPr>
      <xdr:spPr bwMode="auto">
        <a:xfrm>
          <a:off x="6059715" y="49995665"/>
          <a:ext cx="1764596" cy="29714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35</xdr:col>
      <xdr:colOff>146654</xdr:colOff>
      <xdr:row>747</xdr:row>
      <xdr:rowOff>137581</xdr:rowOff>
    </xdr:from>
    <xdr:to>
      <xdr:col>35</xdr:col>
      <xdr:colOff>147648</xdr:colOff>
      <xdr:row>748</xdr:row>
      <xdr:rowOff>152493</xdr:rowOff>
    </xdr:to>
    <xdr:cxnSp macro="">
      <xdr:nvCxnSpPr>
        <xdr:cNvPr id="8" name="直線矢印コネクタ 7"/>
        <xdr:cNvCxnSpPr/>
      </xdr:nvCxnSpPr>
      <xdr:spPr bwMode="auto">
        <a:xfrm>
          <a:off x="7184571" y="50344914"/>
          <a:ext cx="994" cy="364162"/>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173869</xdr:colOff>
      <xdr:row>747</xdr:row>
      <xdr:rowOff>178403</xdr:rowOff>
    </xdr:from>
    <xdr:to>
      <xdr:col>38</xdr:col>
      <xdr:colOff>147585</xdr:colOff>
      <xdr:row>748</xdr:row>
      <xdr:rowOff>56369</xdr:rowOff>
    </xdr:to>
    <xdr:sp macro="" textlink="">
      <xdr:nvSpPr>
        <xdr:cNvPr id="9" name="テキスト ボックス 8"/>
        <xdr:cNvSpPr txBox="1"/>
      </xdr:nvSpPr>
      <xdr:spPr bwMode="auto">
        <a:xfrm>
          <a:off x="7211786" y="50385736"/>
          <a:ext cx="576966" cy="227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187476</xdr:colOff>
      <xdr:row>751</xdr:row>
      <xdr:rowOff>164795</xdr:rowOff>
    </xdr:from>
    <xdr:to>
      <xdr:col>39</xdr:col>
      <xdr:colOff>142115</xdr:colOff>
      <xdr:row>754</xdr:row>
      <xdr:rowOff>30538</xdr:rowOff>
    </xdr:to>
    <xdr:sp macro="" textlink="">
      <xdr:nvSpPr>
        <xdr:cNvPr id="10" name="大かっこ 9"/>
        <xdr:cNvSpPr/>
      </xdr:nvSpPr>
      <xdr:spPr bwMode="auto">
        <a:xfrm>
          <a:off x="5013476" y="51769128"/>
          <a:ext cx="2970889" cy="9134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90" zoomScaleNormal="75" zoomScaleSheetLayoutView="9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146</v>
      </c>
      <c r="AT2" s="204"/>
      <c r="AU2" s="204"/>
      <c r="AV2" s="42" t="str">
        <f>IF(AW2="", "", "-")</f>
        <v/>
      </c>
      <c r="AW2" s="389"/>
      <c r="AX2" s="389"/>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445</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574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7" t="s">
        <v>312</v>
      </c>
      <c r="Z7" s="286"/>
      <c r="AA7" s="286"/>
      <c r="AB7" s="286"/>
      <c r="AC7" s="286"/>
      <c r="AD7" s="388"/>
      <c r="AE7" s="375" t="s">
        <v>486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559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560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1255</v>
      </c>
      <c r="Q13" s="103"/>
      <c r="R13" s="103"/>
      <c r="S13" s="103"/>
      <c r="T13" s="103"/>
      <c r="U13" s="103"/>
      <c r="V13" s="104"/>
      <c r="W13" s="102">
        <v>996</v>
      </c>
      <c r="X13" s="103"/>
      <c r="Y13" s="103"/>
      <c r="Z13" s="103"/>
      <c r="AA13" s="103"/>
      <c r="AB13" s="103"/>
      <c r="AC13" s="104"/>
      <c r="AD13" s="102">
        <v>2865</v>
      </c>
      <c r="AE13" s="103"/>
      <c r="AF13" s="103"/>
      <c r="AG13" s="103"/>
      <c r="AH13" s="103"/>
      <c r="AI13" s="103"/>
      <c r="AJ13" s="104"/>
      <c r="AK13" s="102">
        <v>1105</v>
      </c>
      <c r="AL13" s="103"/>
      <c r="AM13" s="103"/>
      <c r="AN13" s="103"/>
      <c r="AO13" s="103"/>
      <c r="AP13" s="103"/>
      <c r="AQ13" s="104"/>
      <c r="AR13" s="99">
        <v>1103</v>
      </c>
      <c r="AS13" s="100"/>
      <c r="AT13" s="100"/>
      <c r="AU13" s="100"/>
      <c r="AV13" s="100"/>
      <c r="AW13" s="100"/>
      <c r="AX13" s="386"/>
    </row>
    <row r="14" spans="1:50" ht="21" customHeight="1" x14ac:dyDescent="0.15">
      <c r="A14" s="132"/>
      <c r="B14" s="133"/>
      <c r="C14" s="133"/>
      <c r="D14" s="133"/>
      <c r="E14" s="133"/>
      <c r="F14" s="134"/>
      <c r="G14" s="734"/>
      <c r="H14" s="735"/>
      <c r="I14" s="562" t="s">
        <v>8</v>
      </c>
      <c r="J14" s="616"/>
      <c r="K14" s="616"/>
      <c r="L14" s="616"/>
      <c r="M14" s="616"/>
      <c r="N14" s="616"/>
      <c r="O14" s="617"/>
      <c r="P14" s="102">
        <v>260</v>
      </c>
      <c r="Q14" s="103"/>
      <c r="R14" s="103"/>
      <c r="S14" s="103"/>
      <c r="T14" s="103"/>
      <c r="U14" s="103"/>
      <c r="V14" s="104"/>
      <c r="W14" s="102">
        <v>932</v>
      </c>
      <c r="X14" s="103"/>
      <c r="Y14" s="103"/>
      <c r="Z14" s="103"/>
      <c r="AA14" s="103"/>
      <c r="AB14" s="103"/>
      <c r="AC14" s="104"/>
      <c r="AD14" s="102">
        <v>1129</v>
      </c>
      <c r="AE14" s="103"/>
      <c r="AF14" s="103"/>
      <c r="AG14" s="103"/>
      <c r="AH14" s="103"/>
      <c r="AI14" s="103"/>
      <c r="AJ14" s="104"/>
      <c r="AK14" s="102" t="s">
        <v>489</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1792</v>
      </c>
      <c r="Q15" s="103"/>
      <c r="R15" s="103"/>
      <c r="S15" s="103"/>
      <c r="T15" s="103"/>
      <c r="U15" s="103"/>
      <c r="V15" s="104"/>
      <c r="W15" s="102">
        <v>676</v>
      </c>
      <c r="X15" s="103"/>
      <c r="Y15" s="103"/>
      <c r="Z15" s="103"/>
      <c r="AA15" s="103"/>
      <c r="AB15" s="103"/>
      <c r="AC15" s="104"/>
      <c r="AD15" s="102">
        <v>1026</v>
      </c>
      <c r="AE15" s="103"/>
      <c r="AF15" s="103"/>
      <c r="AG15" s="103"/>
      <c r="AH15" s="103"/>
      <c r="AI15" s="103"/>
      <c r="AJ15" s="104"/>
      <c r="AK15" s="102">
        <v>1743</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-676</v>
      </c>
      <c r="Q16" s="103"/>
      <c r="R16" s="103"/>
      <c r="S16" s="103"/>
      <c r="T16" s="103"/>
      <c r="U16" s="103"/>
      <c r="V16" s="104"/>
      <c r="W16" s="102">
        <v>-1026</v>
      </c>
      <c r="X16" s="103"/>
      <c r="Y16" s="103"/>
      <c r="Z16" s="103"/>
      <c r="AA16" s="103"/>
      <c r="AB16" s="103"/>
      <c r="AC16" s="104"/>
      <c r="AD16" s="102">
        <v>-1743</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488</v>
      </c>
      <c r="AE17" s="103"/>
      <c r="AF17" s="103"/>
      <c r="AG17" s="103"/>
      <c r="AH17" s="103"/>
      <c r="AI17" s="103"/>
      <c r="AJ17" s="104"/>
      <c r="AK17" s="102" t="s">
        <v>487</v>
      </c>
      <c r="AL17" s="103"/>
      <c r="AM17" s="103"/>
      <c r="AN17" s="103"/>
      <c r="AO17" s="103"/>
      <c r="AP17" s="103"/>
      <c r="AQ17" s="104"/>
      <c r="AR17" s="384"/>
      <c r="AS17" s="384"/>
      <c r="AT17" s="384"/>
      <c r="AU17" s="384"/>
      <c r="AV17" s="384"/>
      <c r="AW17" s="384"/>
      <c r="AX17" s="385"/>
    </row>
    <row r="18" spans="1:50" ht="24.75" customHeight="1" x14ac:dyDescent="0.15">
      <c r="A18" s="132"/>
      <c r="B18" s="133"/>
      <c r="C18" s="133"/>
      <c r="D18" s="133"/>
      <c r="E18" s="133"/>
      <c r="F18" s="134"/>
      <c r="G18" s="736"/>
      <c r="H18" s="737"/>
      <c r="I18" s="724" t="s">
        <v>20</v>
      </c>
      <c r="J18" s="725"/>
      <c r="K18" s="725"/>
      <c r="L18" s="725"/>
      <c r="M18" s="725"/>
      <c r="N18" s="725"/>
      <c r="O18" s="726"/>
      <c r="P18" s="108">
        <f>SUM(P13:V17)</f>
        <v>2631</v>
      </c>
      <c r="Q18" s="109"/>
      <c r="R18" s="109"/>
      <c r="S18" s="109"/>
      <c r="T18" s="109"/>
      <c r="U18" s="109"/>
      <c r="V18" s="110"/>
      <c r="W18" s="108">
        <f>SUM(W13:AC17)</f>
        <v>1578</v>
      </c>
      <c r="X18" s="109"/>
      <c r="Y18" s="109"/>
      <c r="Z18" s="109"/>
      <c r="AA18" s="109"/>
      <c r="AB18" s="109"/>
      <c r="AC18" s="110"/>
      <c r="AD18" s="108">
        <f>SUM(AD13:AJ17)</f>
        <v>3277</v>
      </c>
      <c r="AE18" s="109"/>
      <c r="AF18" s="109"/>
      <c r="AG18" s="109"/>
      <c r="AH18" s="109"/>
      <c r="AI18" s="109"/>
      <c r="AJ18" s="110"/>
      <c r="AK18" s="108">
        <f>SUM(AK13:AQ17)</f>
        <v>2848</v>
      </c>
      <c r="AL18" s="109"/>
      <c r="AM18" s="109"/>
      <c r="AN18" s="109"/>
      <c r="AO18" s="109"/>
      <c r="AP18" s="109"/>
      <c r="AQ18" s="110"/>
      <c r="AR18" s="108">
        <f>SUM(AR13:AX17)</f>
        <v>1103</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2458</v>
      </c>
      <c r="Q19" s="103"/>
      <c r="R19" s="103"/>
      <c r="S19" s="103"/>
      <c r="T19" s="103"/>
      <c r="U19" s="103"/>
      <c r="V19" s="104"/>
      <c r="W19" s="102">
        <v>1199</v>
      </c>
      <c r="X19" s="103"/>
      <c r="Y19" s="103"/>
      <c r="Z19" s="103"/>
      <c r="AA19" s="103"/>
      <c r="AB19" s="103"/>
      <c r="AC19" s="104"/>
      <c r="AD19" s="102">
        <v>1788</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0.93424553401748389</v>
      </c>
      <c r="Q20" s="526"/>
      <c r="R20" s="526"/>
      <c r="S20" s="526"/>
      <c r="T20" s="526"/>
      <c r="U20" s="526"/>
      <c r="V20" s="526"/>
      <c r="W20" s="526">
        <f t="shared" ref="W20" si="0">IF(W18=0, "-", SUM(W19)/W18)</f>
        <v>0.75982256020278838</v>
      </c>
      <c r="X20" s="526"/>
      <c r="Y20" s="526"/>
      <c r="Z20" s="526"/>
      <c r="AA20" s="526"/>
      <c r="AB20" s="526"/>
      <c r="AC20" s="526"/>
      <c r="AD20" s="526">
        <f t="shared" ref="AD20" si="1">IF(AD18=0, "-", SUM(AD19)/AD18)</f>
        <v>0.5456209948123284</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1.6224422442244224</v>
      </c>
      <c r="Q21" s="526"/>
      <c r="R21" s="526"/>
      <c r="S21" s="526"/>
      <c r="T21" s="526"/>
      <c r="U21" s="526"/>
      <c r="V21" s="526"/>
      <c r="W21" s="526">
        <f t="shared" ref="W21" si="2">IF(W19=0, "-", SUM(W19)/SUM(W13,W14))</f>
        <v>0.62188796680497926</v>
      </c>
      <c r="X21" s="526"/>
      <c r="Y21" s="526"/>
      <c r="Z21" s="526"/>
      <c r="AA21" s="526"/>
      <c r="AB21" s="526"/>
      <c r="AC21" s="526"/>
      <c r="AD21" s="526">
        <f t="shared" ref="AD21" si="3">IF(AD19=0, "-", SUM(AD19)/SUM(AD13,AD14))</f>
        <v>0.44767150726089133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v>1105</v>
      </c>
      <c r="Q23" s="100"/>
      <c r="R23" s="100"/>
      <c r="S23" s="100"/>
      <c r="T23" s="100"/>
      <c r="U23" s="100"/>
      <c r="V23" s="101"/>
      <c r="W23" s="99">
        <v>1103</v>
      </c>
      <c r="X23" s="100"/>
      <c r="Y23" s="100"/>
      <c r="Z23" s="100"/>
      <c r="AA23" s="100"/>
      <c r="AB23" s="100"/>
      <c r="AC23" s="101"/>
      <c r="AD23" s="193" t="s">
        <v>575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1105</v>
      </c>
      <c r="Q29" s="103"/>
      <c r="R29" s="103"/>
      <c r="S29" s="103"/>
      <c r="T29" s="103"/>
      <c r="U29" s="103"/>
      <c r="V29" s="104"/>
      <c r="W29" s="208">
        <f>AR13</f>
        <v>1103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2"/>
      <c r="I30" s="382"/>
      <c r="J30" s="382"/>
      <c r="K30" s="382"/>
      <c r="L30" s="382"/>
      <c r="M30" s="382"/>
      <c r="N30" s="382"/>
      <c r="O30" s="566"/>
      <c r="P30" s="565" t="s">
        <v>58</v>
      </c>
      <c r="Q30" s="382"/>
      <c r="R30" s="382"/>
      <c r="S30" s="382"/>
      <c r="T30" s="382"/>
      <c r="U30" s="382"/>
      <c r="V30" s="382"/>
      <c r="W30" s="382"/>
      <c r="X30" s="566"/>
      <c r="Y30" s="452"/>
      <c r="Z30" s="453"/>
      <c r="AA30" s="454"/>
      <c r="AB30" s="378" t="s">
        <v>11</v>
      </c>
      <c r="AC30" s="379"/>
      <c r="AD30" s="380"/>
      <c r="AE30" s="378" t="s">
        <v>315</v>
      </c>
      <c r="AF30" s="379"/>
      <c r="AG30" s="379"/>
      <c r="AH30" s="380"/>
      <c r="AI30" s="378" t="s">
        <v>337</v>
      </c>
      <c r="AJ30" s="379"/>
      <c r="AK30" s="379"/>
      <c r="AL30" s="380"/>
      <c r="AM30" s="381" t="s">
        <v>342</v>
      </c>
      <c r="AN30" s="381"/>
      <c r="AO30" s="381"/>
      <c r="AP30" s="378"/>
      <c r="AQ30" s="628" t="s">
        <v>187</v>
      </c>
      <c r="AR30" s="629"/>
      <c r="AS30" s="629"/>
      <c r="AT30" s="630"/>
      <c r="AU30" s="382" t="s">
        <v>133</v>
      </c>
      <c r="AV30" s="382"/>
      <c r="AW30" s="382"/>
      <c r="AX30" s="383"/>
    </row>
    <row r="31" spans="1:50" ht="18.75" customHeight="1" x14ac:dyDescent="0.15">
      <c r="A31" s="499"/>
      <c r="B31" s="500"/>
      <c r="C31" s="500"/>
      <c r="D31" s="500"/>
      <c r="E31" s="500"/>
      <c r="F31" s="501"/>
      <c r="G31" s="554"/>
      <c r="H31" s="371"/>
      <c r="I31" s="371"/>
      <c r="J31" s="371"/>
      <c r="K31" s="371"/>
      <c r="L31" s="371"/>
      <c r="M31" s="371"/>
      <c r="N31" s="371"/>
      <c r="O31" s="555"/>
      <c r="P31" s="567"/>
      <c r="Q31" s="371"/>
      <c r="R31" s="371"/>
      <c r="S31" s="371"/>
      <c r="T31" s="371"/>
      <c r="U31" s="371"/>
      <c r="V31" s="371"/>
      <c r="W31" s="371"/>
      <c r="X31" s="555"/>
      <c r="Y31" s="455"/>
      <c r="Z31" s="456"/>
      <c r="AA31" s="457"/>
      <c r="AB31" s="324"/>
      <c r="AC31" s="325"/>
      <c r="AD31" s="326"/>
      <c r="AE31" s="324"/>
      <c r="AF31" s="325"/>
      <c r="AG31" s="325"/>
      <c r="AH31" s="326"/>
      <c r="AI31" s="324"/>
      <c r="AJ31" s="325"/>
      <c r="AK31" s="325"/>
      <c r="AL31" s="326"/>
      <c r="AM31" s="368"/>
      <c r="AN31" s="368"/>
      <c r="AO31" s="368"/>
      <c r="AP31" s="324"/>
      <c r="AQ31" s="201"/>
      <c r="AR31" s="126"/>
      <c r="AS31" s="127" t="s">
        <v>188</v>
      </c>
      <c r="AT31" s="162"/>
      <c r="AU31" s="261">
        <v>4</v>
      </c>
      <c r="AV31" s="261"/>
      <c r="AW31" s="371" t="s">
        <v>177</v>
      </c>
      <c r="AX31" s="372"/>
    </row>
    <row r="32" spans="1:50" ht="23.25" customHeight="1" x14ac:dyDescent="0.15">
      <c r="A32" s="502"/>
      <c r="B32" s="500"/>
      <c r="C32" s="500"/>
      <c r="D32" s="500"/>
      <c r="E32" s="500"/>
      <c r="F32" s="501"/>
      <c r="G32" s="527" t="s">
        <v>491</v>
      </c>
      <c r="H32" s="528"/>
      <c r="I32" s="528"/>
      <c r="J32" s="528"/>
      <c r="K32" s="528"/>
      <c r="L32" s="528"/>
      <c r="M32" s="528"/>
      <c r="N32" s="528"/>
      <c r="O32" s="529"/>
      <c r="P32" s="151" t="s">
        <v>492</v>
      </c>
      <c r="Q32" s="151"/>
      <c r="R32" s="151"/>
      <c r="S32" s="151"/>
      <c r="T32" s="151"/>
      <c r="U32" s="151"/>
      <c r="V32" s="151"/>
      <c r="W32" s="151"/>
      <c r="X32" s="222"/>
      <c r="Y32" s="330" t="s">
        <v>12</v>
      </c>
      <c r="Z32" s="536"/>
      <c r="AA32" s="537"/>
      <c r="AB32" s="538" t="s">
        <v>493</v>
      </c>
      <c r="AC32" s="538"/>
      <c r="AD32" s="538"/>
      <c r="AE32" s="356">
        <v>97</v>
      </c>
      <c r="AF32" s="357"/>
      <c r="AG32" s="357"/>
      <c r="AH32" s="357"/>
      <c r="AI32" s="356">
        <v>97</v>
      </c>
      <c r="AJ32" s="357"/>
      <c r="AK32" s="357"/>
      <c r="AL32" s="357"/>
      <c r="AM32" s="356"/>
      <c r="AN32" s="357"/>
      <c r="AO32" s="357"/>
      <c r="AP32" s="357"/>
      <c r="AQ32" s="105" t="s">
        <v>487</v>
      </c>
      <c r="AR32" s="106"/>
      <c r="AS32" s="106"/>
      <c r="AT32" s="107"/>
      <c r="AU32" s="357"/>
      <c r="AV32" s="357"/>
      <c r="AW32" s="357"/>
      <c r="AX32" s="359"/>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494</v>
      </c>
      <c r="AC33" s="509"/>
      <c r="AD33" s="509"/>
      <c r="AE33" s="356">
        <v>100</v>
      </c>
      <c r="AF33" s="357"/>
      <c r="AG33" s="357"/>
      <c r="AH33" s="357"/>
      <c r="AI33" s="356">
        <v>100</v>
      </c>
      <c r="AJ33" s="357"/>
      <c r="AK33" s="357"/>
      <c r="AL33" s="357"/>
      <c r="AM33" s="356">
        <v>100</v>
      </c>
      <c r="AN33" s="357"/>
      <c r="AO33" s="357"/>
      <c r="AP33" s="357"/>
      <c r="AQ33" s="105" t="s">
        <v>565</v>
      </c>
      <c r="AR33" s="106"/>
      <c r="AS33" s="106"/>
      <c r="AT33" s="107"/>
      <c r="AU33" s="357">
        <v>100</v>
      </c>
      <c r="AV33" s="357"/>
      <c r="AW33" s="357"/>
      <c r="AX33" s="359"/>
    </row>
    <row r="34" spans="1:50" ht="71.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6">
        <v>97</v>
      </c>
      <c r="AF34" s="357"/>
      <c r="AG34" s="357"/>
      <c r="AH34" s="357"/>
      <c r="AI34" s="356">
        <v>97</v>
      </c>
      <c r="AJ34" s="357"/>
      <c r="AK34" s="357"/>
      <c r="AL34" s="357"/>
      <c r="AM34" s="356"/>
      <c r="AN34" s="357"/>
      <c r="AO34" s="357"/>
      <c r="AP34" s="357"/>
      <c r="AQ34" s="105" t="s">
        <v>488</v>
      </c>
      <c r="AR34" s="106"/>
      <c r="AS34" s="106"/>
      <c r="AT34" s="107"/>
      <c r="AU34" s="357"/>
      <c r="AV34" s="357"/>
      <c r="AW34" s="357"/>
      <c r="AX34" s="359"/>
    </row>
    <row r="35" spans="1:50" ht="23.25" customHeight="1" x14ac:dyDescent="0.15">
      <c r="A35" s="887" t="s">
        <v>303</v>
      </c>
      <c r="B35" s="888"/>
      <c r="C35" s="888"/>
      <c r="D35" s="888"/>
      <c r="E35" s="888"/>
      <c r="F35" s="889"/>
      <c r="G35" s="893" t="s">
        <v>562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73"/>
      <c r="I37" s="373"/>
      <c r="J37" s="373"/>
      <c r="K37" s="373"/>
      <c r="L37" s="373"/>
      <c r="M37" s="373"/>
      <c r="N37" s="373"/>
      <c r="O37" s="553"/>
      <c r="P37" s="618" t="s">
        <v>58</v>
      </c>
      <c r="Q37" s="373"/>
      <c r="R37" s="373"/>
      <c r="S37" s="373"/>
      <c r="T37" s="373"/>
      <c r="U37" s="373"/>
      <c r="V37" s="373"/>
      <c r="W37" s="373"/>
      <c r="X37" s="553"/>
      <c r="Y37" s="619"/>
      <c r="Z37" s="620"/>
      <c r="AA37" s="621"/>
      <c r="AB37" s="622" t="s">
        <v>11</v>
      </c>
      <c r="AC37" s="623"/>
      <c r="AD37" s="624"/>
      <c r="AE37" s="360" t="s">
        <v>315</v>
      </c>
      <c r="AF37" s="361"/>
      <c r="AG37" s="361"/>
      <c r="AH37" s="362"/>
      <c r="AI37" s="360" t="s">
        <v>313</v>
      </c>
      <c r="AJ37" s="361"/>
      <c r="AK37" s="361"/>
      <c r="AL37" s="362"/>
      <c r="AM37" s="367" t="s">
        <v>342</v>
      </c>
      <c r="AN37" s="367"/>
      <c r="AO37" s="367"/>
      <c r="AP37" s="367"/>
      <c r="AQ37" s="257" t="s">
        <v>187</v>
      </c>
      <c r="AR37" s="258"/>
      <c r="AS37" s="258"/>
      <c r="AT37" s="259"/>
      <c r="AU37" s="373" t="s">
        <v>133</v>
      </c>
      <c r="AV37" s="373"/>
      <c r="AW37" s="373"/>
      <c r="AX37" s="374"/>
    </row>
    <row r="38" spans="1:50" ht="18.75" customHeight="1" x14ac:dyDescent="0.15">
      <c r="A38" s="499"/>
      <c r="B38" s="500"/>
      <c r="C38" s="500"/>
      <c r="D38" s="500"/>
      <c r="E38" s="500"/>
      <c r="F38" s="501"/>
      <c r="G38" s="554"/>
      <c r="H38" s="371"/>
      <c r="I38" s="371"/>
      <c r="J38" s="371"/>
      <c r="K38" s="371"/>
      <c r="L38" s="371"/>
      <c r="M38" s="371"/>
      <c r="N38" s="371"/>
      <c r="O38" s="555"/>
      <c r="P38" s="567"/>
      <c r="Q38" s="371"/>
      <c r="R38" s="371"/>
      <c r="S38" s="371"/>
      <c r="T38" s="371"/>
      <c r="U38" s="371"/>
      <c r="V38" s="371"/>
      <c r="W38" s="371"/>
      <c r="X38" s="555"/>
      <c r="Y38" s="455"/>
      <c r="Z38" s="456"/>
      <c r="AA38" s="457"/>
      <c r="AB38" s="324"/>
      <c r="AC38" s="325"/>
      <c r="AD38" s="326"/>
      <c r="AE38" s="324"/>
      <c r="AF38" s="325"/>
      <c r="AG38" s="325"/>
      <c r="AH38" s="326"/>
      <c r="AI38" s="324"/>
      <c r="AJ38" s="325"/>
      <c r="AK38" s="325"/>
      <c r="AL38" s="326"/>
      <c r="AM38" s="368"/>
      <c r="AN38" s="368"/>
      <c r="AO38" s="368"/>
      <c r="AP38" s="368"/>
      <c r="AQ38" s="201"/>
      <c r="AR38" s="126"/>
      <c r="AS38" s="127" t="s">
        <v>188</v>
      </c>
      <c r="AT38" s="162"/>
      <c r="AU38" s="261">
        <v>4</v>
      </c>
      <c r="AV38" s="261"/>
      <c r="AW38" s="371" t="s">
        <v>177</v>
      </c>
      <c r="AX38" s="372"/>
    </row>
    <row r="39" spans="1:50" ht="23.25" customHeight="1" x14ac:dyDescent="0.15">
      <c r="A39" s="502"/>
      <c r="B39" s="500"/>
      <c r="C39" s="500"/>
      <c r="D39" s="500"/>
      <c r="E39" s="500"/>
      <c r="F39" s="501"/>
      <c r="G39" s="527" t="s">
        <v>491</v>
      </c>
      <c r="H39" s="528"/>
      <c r="I39" s="528"/>
      <c r="J39" s="528"/>
      <c r="K39" s="528"/>
      <c r="L39" s="528"/>
      <c r="M39" s="528"/>
      <c r="N39" s="528"/>
      <c r="O39" s="529"/>
      <c r="P39" s="151" t="s">
        <v>563</v>
      </c>
      <c r="Q39" s="151"/>
      <c r="R39" s="151"/>
      <c r="S39" s="151"/>
      <c r="T39" s="151"/>
      <c r="U39" s="151"/>
      <c r="V39" s="151"/>
      <c r="W39" s="151"/>
      <c r="X39" s="222"/>
      <c r="Y39" s="330" t="s">
        <v>12</v>
      </c>
      <c r="Z39" s="536"/>
      <c r="AA39" s="537"/>
      <c r="AB39" s="538" t="s">
        <v>494</v>
      </c>
      <c r="AC39" s="538"/>
      <c r="AD39" s="538"/>
      <c r="AE39" s="356">
        <v>94</v>
      </c>
      <c r="AF39" s="357"/>
      <c r="AG39" s="357"/>
      <c r="AH39" s="357"/>
      <c r="AI39" s="356">
        <v>94</v>
      </c>
      <c r="AJ39" s="357"/>
      <c r="AK39" s="357"/>
      <c r="AL39" s="357"/>
      <c r="AM39" s="356"/>
      <c r="AN39" s="357"/>
      <c r="AO39" s="357"/>
      <c r="AP39" s="357"/>
      <c r="AQ39" s="105" t="s">
        <v>497</v>
      </c>
      <c r="AR39" s="106"/>
      <c r="AS39" s="106"/>
      <c r="AT39" s="107"/>
      <c r="AU39" s="357"/>
      <c r="AV39" s="357"/>
      <c r="AW39" s="357"/>
      <c r="AX39" s="359"/>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496</v>
      </c>
      <c r="AC40" s="509"/>
      <c r="AD40" s="509"/>
      <c r="AE40" s="356">
        <v>100</v>
      </c>
      <c r="AF40" s="357"/>
      <c r="AG40" s="357"/>
      <c r="AH40" s="357"/>
      <c r="AI40" s="356">
        <v>100</v>
      </c>
      <c r="AJ40" s="357"/>
      <c r="AK40" s="357"/>
      <c r="AL40" s="357"/>
      <c r="AM40" s="356">
        <v>100</v>
      </c>
      <c r="AN40" s="357"/>
      <c r="AO40" s="357"/>
      <c r="AP40" s="357"/>
      <c r="AQ40" s="105" t="s">
        <v>566</v>
      </c>
      <c r="AR40" s="106"/>
      <c r="AS40" s="106"/>
      <c r="AT40" s="107"/>
      <c r="AU40" s="357">
        <v>100</v>
      </c>
      <c r="AV40" s="357"/>
      <c r="AW40" s="357"/>
      <c r="AX40" s="359"/>
    </row>
    <row r="41" spans="1:50" ht="51.7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6">
        <v>94</v>
      </c>
      <c r="AF41" s="357"/>
      <c r="AG41" s="357"/>
      <c r="AH41" s="357"/>
      <c r="AI41" s="356">
        <v>94</v>
      </c>
      <c r="AJ41" s="357"/>
      <c r="AK41" s="357"/>
      <c r="AL41" s="357"/>
      <c r="AM41" s="356"/>
      <c r="AN41" s="357"/>
      <c r="AO41" s="357"/>
      <c r="AP41" s="357"/>
      <c r="AQ41" s="105" t="s">
        <v>487</v>
      </c>
      <c r="AR41" s="106"/>
      <c r="AS41" s="106"/>
      <c r="AT41" s="107"/>
      <c r="AU41" s="357"/>
      <c r="AV41" s="357"/>
      <c r="AW41" s="357"/>
      <c r="AX41" s="359"/>
    </row>
    <row r="42" spans="1:50" ht="23.25" customHeight="1" x14ac:dyDescent="0.15">
      <c r="A42" s="887" t="s">
        <v>303</v>
      </c>
      <c r="B42" s="888"/>
      <c r="C42" s="888"/>
      <c r="D42" s="888"/>
      <c r="E42" s="888"/>
      <c r="F42" s="889"/>
      <c r="G42" s="893" t="s">
        <v>495</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15">
      <c r="A44" s="631" t="s">
        <v>274</v>
      </c>
      <c r="B44" s="632"/>
      <c r="C44" s="632"/>
      <c r="D44" s="632"/>
      <c r="E44" s="632"/>
      <c r="F44" s="633"/>
      <c r="G44" s="552" t="s">
        <v>145</v>
      </c>
      <c r="H44" s="373"/>
      <c r="I44" s="373"/>
      <c r="J44" s="373"/>
      <c r="K44" s="373"/>
      <c r="L44" s="373"/>
      <c r="M44" s="373"/>
      <c r="N44" s="373"/>
      <c r="O44" s="553"/>
      <c r="P44" s="618" t="s">
        <v>58</v>
      </c>
      <c r="Q44" s="373"/>
      <c r="R44" s="373"/>
      <c r="S44" s="373"/>
      <c r="T44" s="373"/>
      <c r="U44" s="373"/>
      <c r="V44" s="373"/>
      <c r="W44" s="373"/>
      <c r="X44" s="553"/>
      <c r="Y44" s="619"/>
      <c r="Z44" s="620"/>
      <c r="AA44" s="621"/>
      <c r="AB44" s="622" t="s">
        <v>11</v>
      </c>
      <c r="AC44" s="623"/>
      <c r="AD44" s="624"/>
      <c r="AE44" s="360" t="s">
        <v>315</v>
      </c>
      <c r="AF44" s="361"/>
      <c r="AG44" s="361"/>
      <c r="AH44" s="362"/>
      <c r="AI44" s="360" t="s">
        <v>313</v>
      </c>
      <c r="AJ44" s="361"/>
      <c r="AK44" s="361"/>
      <c r="AL44" s="362"/>
      <c r="AM44" s="367" t="s">
        <v>342</v>
      </c>
      <c r="AN44" s="367"/>
      <c r="AO44" s="367"/>
      <c r="AP44" s="367"/>
      <c r="AQ44" s="257" t="s">
        <v>187</v>
      </c>
      <c r="AR44" s="258"/>
      <c r="AS44" s="258"/>
      <c r="AT44" s="259"/>
      <c r="AU44" s="373" t="s">
        <v>133</v>
      </c>
      <c r="AV44" s="373"/>
      <c r="AW44" s="373"/>
      <c r="AX44" s="374"/>
    </row>
    <row r="45" spans="1:50" ht="18.75" customHeight="1" x14ac:dyDescent="0.15">
      <c r="A45" s="499"/>
      <c r="B45" s="500"/>
      <c r="C45" s="500"/>
      <c r="D45" s="500"/>
      <c r="E45" s="500"/>
      <c r="F45" s="501"/>
      <c r="G45" s="554"/>
      <c r="H45" s="371"/>
      <c r="I45" s="371"/>
      <c r="J45" s="371"/>
      <c r="K45" s="371"/>
      <c r="L45" s="371"/>
      <c r="M45" s="371"/>
      <c r="N45" s="371"/>
      <c r="O45" s="555"/>
      <c r="P45" s="567"/>
      <c r="Q45" s="371"/>
      <c r="R45" s="371"/>
      <c r="S45" s="371"/>
      <c r="T45" s="371"/>
      <c r="U45" s="371"/>
      <c r="V45" s="371"/>
      <c r="W45" s="371"/>
      <c r="X45" s="555"/>
      <c r="Y45" s="455"/>
      <c r="Z45" s="456"/>
      <c r="AA45" s="457"/>
      <c r="AB45" s="324"/>
      <c r="AC45" s="325"/>
      <c r="AD45" s="326"/>
      <c r="AE45" s="324"/>
      <c r="AF45" s="325"/>
      <c r="AG45" s="325"/>
      <c r="AH45" s="326"/>
      <c r="AI45" s="324"/>
      <c r="AJ45" s="325"/>
      <c r="AK45" s="325"/>
      <c r="AL45" s="326"/>
      <c r="AM45" s="368"/>
      <c r="AN45" s="368"/>
      <c r="AO45" s="368"/>
      <c r="AP45" s="368"/>
      <c r="AQ45" s="201"/>
      <c r="AR45" s="126"/>
      <c r="AS45" s="127" t="s">
        <v>188</v>
      </c>
      <c r="AT45" s="162"/>
      <c r="AU45" s="261"/>
      <c r="AV45" s="261"/>
      <c r="AW45" s="371" t="s">
        <v>177</v>
      </c>
      <c r="AX45" s="372"/>
    </row>
    <row r="46" spans="1:50" ht="23.25" customHeight="1" x14ac:dyDescent="0.15">
      <c r="A46" s="502"/>
      <c r="B46" s="500"/>
      <c r="C46" s="500"/>
      <c r="D46" s="500"/>
      <c r="E46" s="500"/>
      <c r="F46" s="501"/>
      <c r="G46" s="527" t="s">
        <v>498</v>
      </c>
      <c r="H46" s="528"/>
      <c r="I46" s="528"/>
      <c r="J46" s="528"/>
      <c r="K46" s="528"/>
      <c r="L46" s="528"/>
      <c r="M46" s="528"/>
      <c r="N46" s="528"/>
      <c r="O46" s="529"/>
      <c r="P46" s="151" t="s">
        <v>564</v>
      </c>
      <c r="Q46" s="151"/>
      <c r="R46" s="151"/>
      <c r="S46" s="151"/>
      <c r="T46" s="151"/>
      <c r="U46" s="151"/>
      <c r="V46" s="151"/>
      <c r="W46" s="151"/>
      <c r="X46" s="222"/>
      <c r="Y46" s="330" t="s">
        <v>12</v>
      </c>
      <c r="Z46" s="536"/>
      <c r="AA46" s="537"/>
      <c r="AB46" s="538" t="s">
        <v>500</v>
      </c>
      <c r="AC46" s="538"/>
      <c r="AD46" s="538"/>
      <c r="AE46" s="356" t="s">
        <v>487</v>
      </c>
      <c r="AF46" s="357"/>
      <c r="AG46" s="357"/>
      <c r="AH46" s="357"/>
      <c r="AI46" s="356" t="s">
        <v>487</v>
      </c>
      <c r="AJ46" s="357"/>
      <c r="AK46" s="357"/>
      <c r="AL46" s="357"/>
      <c r="AM46" s="356"/>
      <c r="AN46" s="357"/>
      <c r="AO46" s="357"/>
      <c r="AP46" s="357"/>
      <c r="AQ46" s="105" t="s">
        <v>487</v>
      </c>
      <c r="AR46" s="106"/>
      <c r="AS46" s="106"/>
      <c r="AT46" s="107"/>
      <c r="AU46" s="357" t="s">
        <v>487</v>
      </c>
      <c r="AV46" s="357"/>
      <c r="AW46" s="357"/>
      <c r="AX46" s="359"/>
    </row>
    <row r="47" spans="1:50" ht="23.25"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500</v>
      </c>
      <c r="AC47" s="509"/>
      <c r="AD47" s="509"/>
      <c r="AE47" s="356" t="s">
        <v>487</v>
      </c>
      <c r="AF47" s="357"/>
      <c r="AG47" s="357"/>
      <c r="AH47" s="357"/>
      <c r="AI47" s="356" t="s">
        <v>487</v>
      </c>
      <c r="AJ47" s="357"/>
      <c r="AK47" s="357"/>
      <c r="AL47" s="357"/>
      <c r="AM47" s="356">
        <v>0</v>
      </c>
      <c r="AN47" s="357"/>
      <c r="AO47" s="357"/>
      <c r="AP47" s="357"/>
      <c r="AQ47" s="105" t="s">
        <v>566</v>
      </c>
      <c r="AR47" s="106"/>
      <c r="AS47" s="106"/>
      <c r="AT47" s="107"/>
      <c r="AU47" s="357" t="s">
        <v>566</v>
      </c>
      <c r="AV47" s="357"/>
      <c r="AW47" s="357"/>
      <c r="AX47" s="359"/>
    </row>
    <row r="48" spans="1:50" ht="23.25"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6" t="s">
        <v>487</v>
      </c>
      <c r="AF48" s="357"/>
      <c r="AG48" s="357"/>
      <c r="AH48" s="357"/>
      <c r="AI48" s="356" t="s">
        <v>487</v>
      </c>
      <c r="AJ48" s="357"/>
      <c r="AK48" s="357"/>
      <c r="AL48" s="357"/>
      <c r="AM48" s="356"/>
      <c r="AN48" s="357"/>
      <c r="AO48" s="357"/>
      <c r="AP48" s="357"/>
      <c r="AQ48" s="105" t="s">
        <v>487</v>
      </c>
      <c r="AR48" s="106"/>
      <c r="AS48" s="106"/>
      <c r="AT48" s="107"/>
      <c r="AU48" s="357" t="s">
        <v>487</v>
      </c>
      <c r="AV48" s="357"/>
      <c r="AW48" s="357"/>
      <c r="AX48" s="359"/>
    </row>
    <row r="49" spans="1:50" ht="23.25" customHeight="1" x14ac:dyDescent="0.15">
      <c r="A49" s="887" t="s">
        <v>303</v>
      </c>
      <c r="B49" s="888"/>
      <c r="C49" s="888"/>
      <c r="D49" s="888"/>
      <c r="E49" s="888"/>
      <c r="F49" s="889"/>
      <c r="G49" s="893" t="s">
        <v>499</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thickBo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3"/>
      <c r="I51" s="373"/>
      <c r="J51" s="373"/>
      <c r="K51" s="373"/>
      <c r="L51" s="373"/>
      <c r="M51" s="373"/>
      <c r="N51" s="373"/>
      <c r="O51" s="553"/>
      <c r="P51" s="618" t="s">
        <v>58</v>
      </c>
      <c r="Q51" s="373"/>
      <c r="R51" s="373"/>
      <c r="S51" s="373"/>
      <c r="T51" s="373"/>
      <c r="U51" s="373"/>
      <c r="V51" s="373"/>
      <c r="W51" s="373"/>
      <c r="X51" s="553"/>
      <c r="Y51" s="619"/>
      <c r="Z51" s="620"/>
      <c r="AA51" s="621"/>
      <c r="AB51" s="622" t="s">
        <v>11</v>
      </c>
      <c r="AC51" s="623"/>
      <c r="AD51" s="624"/>
      <c r="AE51" s="360" t="s">
        <v>315</v>
      </c>
      <c r="AF51" s="361"/>
      <c r="AG51" s="361"/>
      <c r="AH51" s="362"/>
      <c r="AI51" s="360" t="s">
        <v>313</v>
      </c>
      <c r="AJ51" s="361"/>
      <c r="AK51" s="361"/>
      <c r="AL51" s="362"/>
      <c r="AM51" s="367" t="s">
        <v>342</v>
      </c>
      <c r="AN51" s="367"/>
      <c r="AO51" s="367"/>
      <c r="AP51" s="367"/>
      <c r="AQ51" s="257" t="s">
        <v>187</v>
      </c>
      <c r="AR51" s="258"/>
      <c r="AS51" s="258"/>
      <c r="AT51" s="259"/>
      <c r="AU51" s="369" t="s">
        <v>133</v>
      </c>
      <c r="AV51" s="369"/>
      <c r="AW51" s="369"/>
      <c r="AX51" s="370"/>
    </row>
    <row r="52" spans="1:50" ht="18.75" hidden="1" customHeight="1" x14ac:dyDescent="0.15">
      <c r="A52" s="499"/>
      <c r="B52" s="500"/>
      <c r="C52" s="500"/>
      <c r="D52" s="500"/>
      <c r="E52" s="500"/>
      <c r="F52" s="501"/>
      <c r="G52" s="554"/>
      <c r="H52" s="371"/>
      <c r="I52" s="371"/>
      <c r="J52" s="371"/>
      <c r="K52" s="371"/>
      <c r="L52" s="371"/>
      <c r="M52" s="371"/>
      <c r="N52" s="371"/>
      <c r="O52" s="555"/>
      <c r="P52" s="567"/>
      <c r="Q52" s="371"/>
      <c r="R52" s="371"/>
      <c r="S52" s="371"/>
      <c r="T52" s="371"/>
      <c r="U52" s="371"/>
      <c r="V52" s="371"/>
      <c r="W52" s="371"/>
      <c r="X52" s="555"/>
      <c r="Y52" s="455"/>
      <c r="Z52" s="456"/>
      <c r="AA52" s="457"/>
      <c r="AB52" s="324"/>
      <c r="AC52" s="325"/>
      <c r="AD52" s="326"/>
      <c r="AE52" s="324"/>
      <c r="AF52" s="325"/>
      <c r="AG52" s="325"/>
      <c r="AH52" s="326"/>
      <c r="AI52" s="324"/>
      <c r="AJ52" s="325"/>
      <c r="AK52" s="325"/>
      <c r="AL52" s="326"/>
      <c r="AM52" s="368"/>
      <c r="AN52" s="368"/>
      <c r="AO52" s="368"/>
      <c r="AP52" s="368"/>
      <c r="AQ52" s="201"/>
      <c r="AR52" s="126"/>
      <c r="AS52" s="127" t="s">
        <v>188</v>
      </c>
      <c r="AT52" s="162"/>
      <c r="AU52" s="261"/>
      <c r="AV52" s="261"/>
      <c r="AW52" s="371" t="s">
        <v>177</v>
      </c>
      <c r="AX52" s="372"/>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30" t="s">
        <v>12</v>
      </c>
      <c r="Z53" s="536"/>
      <c r="AA53" s="537"/>
      <c r="AB53" s="538"/>
      <c r="AC53" s="538"/>
      <c r="AD53" s="538"/>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3"/>
      <c r="I58" s="373"/>
      <c r="J58" s="373"/>
      <c r="K58" s="373"/>
      <c r="L58" s="373"/>
      <c r="M58" s="373"/>
      <c r="N58" s="373"/>
      <c r="O58" s="553"/>
      <c r="P58" s="618" t="s">
        <v>58</v>
      </c>
      <c r="Q58" s="373"/>
      <c r="R58" s="373"/>
      <c r="S58" s="373"/>
      <c r="T58" s="373"/>
      <c r="U58" s="373"/>
      <c r="V58" s="373"/>
      <c r="W58" s="373"/>
      <c r="X58" s="553"/>
      <c r="Y58" s="619"/>
      <c r="Z58" s="620"/>
      <c r="AA58" s="621"/>
      <c r="AB58" s="622" t="s">
        <v>11</v>
      </c>
      <c r="AC58" s="623"/>
      <c r="AD58" s="624"/>
      <c r="AE58" s="360" t="s">
        <v>315</v>
      </c>
      <c r="AF58" s="361"/>
      <c r="AG58" s="361"/>
      <c r="AH58" s="362"/>
      <c r="AI58" s="360" t="s">
        <v>313</v>
      </c>
      <c r="AJ58" s="361"/>
      <c r="AK58" s="361"/>
      <c r="AL58" s="362"/>
      <c r="AM58" s="367" t="s">
        <v>342</v>
      </c>
      <c r="AN58" s="367"/>
      <c r="AO58" s="367"/>
      <c r="AP58" s="367"/>
      <c r="AQ58" s="257" t="s">
        <v>187</v>
      </c>
      <c r="AR58" s="258"/>
      <c r="AS58" s="258"/>
      <c r="AT58" s="259"/>
      <c r="AU58" s="369" t="s">
        <v>133</v>
      </c>
      <c r="AV58" s="369"/>
      <c r="AW58" s="369"/>
      <c r="AX58" s="370"/>
    </row>
    <row r="59" spans="1:50" ht="18.75" hidden="1" customHeight="1" x14ac:dyDescent="0.15">
      <c r="A59" s="499"/>
      <c r="B59" s="500"/>
      <c r="C59" s="500"/>
      <c r="D59" s="500"/>
      <c r="E59" s="500"/>
      <c r="F59" s="501"/>
      <c r="G59" s="554"/>
      <c r="H59" s="371"/>
      <c r="I59" s="371"/>
      <c r="J59" s="371"/>
      <c r="K59" s="371"/>
      <c r="L59" s="371"/>
      <c r="M59" s="371"/>
      <c r="N59" s="371"/>
      <c r="O59" s="555"/>
      <c r="P59" s="567"/>
      <c r="Q59" s="371"/>
      <c r="R59" s="371"/>
      <c r="S59" s="371"/>
      <c r="T59" s="371"/>
      <c r="U59" s="371"/>
      <c r="V59" s="371"/>
      <c r="W59" s="371"/>
      <c r="X59" s="555"/>
      <c r="Y59" s="455"/>
      <c r="Z59" s="456"/>
      <c r="AA59" s="457"/>
      <c r="AB59" s="324"/>
      <c r="AC59" s="325"/>
      <c r="AD59" s="326"/>
      <c r="AE59" s="324"/>
      <c r="AF59" s="325"/>
      <c r="AG59" s="325"/>
      <c r="AH59" s="326"/>
      <c r="AI59" s="324"/>
      <c r="AJ59" s="325"/>
      <c r="AK59" s="325"/>
      <c r="AL59" s="326"/>
      <c r="AM59" s="368"/>
      <c r="AN59" s="368"/>
      <c r="AO59" s="368"/>
      <c r="AP59" s="368"/>
      <c r="AQ59" s="201"/>
      <c r="AR59" s="126"/>
      <c r="AS59" s="127" t="s">
        <v>188</v>
      </c>
      <c r="AT59" s="162"/>
      <c r="AU59" s="261"/>
      <c r="AV59" s="261"/>
      <c r="AW59" s="371" t="s">
        <v>177</v>
      </c>
      <c r="AX59" s="372"/>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30" t="s">
        <v>12</v>
      </c>
      <c r="Z60" s="536"/>
      <c r="AA60" s="537"/>
      <c r="AB60" s="538"/>
      <c r="AC60" s="538"/>
      <c r="AD60" s="538"/>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60" t="s">
        <v>315</v>
      </c>
      <c r="AF65" s="361"/>
      <c r="AG65" s="361"/>
      <c r="AH65" s="362"/>
      <c r="AI65" s="360" t="s">
        <v>313</v>
      </c>
      <c r="AJ65" s="361"/>
      <c r="AK65" s="361"/>
      <c r="AL65" s="362"/>
      <c r="AM65" s="367" t="s">
        <v>342</v>
      </c>
      <c r="AN65" s="367"/>
      <c r="AO65" s="367"/>
      <c r="AP65" s="367"/>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4"/>
      <c r="AF66" s="325"/>
      <c r="AG66" s="325"/>
      <c r="AH66" s="326"/>
      <c r="AI66" s="324"/>
      <c r="AJ66" s="325"/>
      <c r="AK66" s="325"/>
      <c r="AL66" s="326"/>
      <c r="AM66" s="368"/>
      <c r="AN66" s="368"/>
      <c r="AO66" s="368"/>
      <c r="AP66" s="368"/>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6"/>
      <c r="AR69" s="357"/>
      <c r="AS69" s="357"/>
      <c r="AT69" s="358"/>
      <c r="AU69" s="357"/>
      <c r="AV69" s="357"/>
      <c r="AW69" s="357"/>
      <c r="AX69" s="359"/>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60" t="s">
        <v>315</v>
      </c>
      <c r="AF73" s="361"/>
      <c r="AG73" s="361"/>
      <c r="AH73" s="362"/>
      <c r="AI73" s="360" t="s">
        <v>313</v>
      </c>
      <c r="AJ73" s="361"/>
      <c r="AK73" s="361"/>
      <c r="AL73" s="362"/>
      <c r="AM73" s="367" t="s">
        <v>342</v>
      </c>
      <c r="AN73" s="367"/>
      <c r="AO73" s="367"/>
      <c r="AP73" s="367"/>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4"/>
      <c r="AF74" s="325"/>
      <c r="AG74" s="325"/>
      <c r="AH74" s="326"/>
      <c r="AI74" s="324"/>
      <c r="AJ74" s="325"/>
      <c r="AK74" s="325"/>
      <c r="AL74" s="326"/>
      <c r="AM74" s="368"/>
      <c r="AN74" s="368"/>
      <c r="AO74" s="368"/>
      <c r="AP74" s="368"/>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1"/>
      <c r="H81" s="371"/>
      <c r="I81" s="371"/>
      <c r="J81" s="371"/>
      <c r="K81" s="371"/>
      <c r="L81" s="371"/>
      <c r="M81" s="371"/>
      <c r="N81" s="371"/>
      <c r="O81" s="371"/>
      <c r="P81" s="371"/>
      <c r="Q81" s="371"/>
      <c r="R81" s="371"/>
      <c r="S81" s="371"/>
      <c r="T81" s="371"/>
      <c r="U81" s="371"/>
      <c r="V81" s="371"/>
      <c r="W81" s="371"/>
      <c r="X81" s="371"/>
      <c r="Y81" s="371"/>
      <c r="Z81" s="371"/>
      <c r="AA81" s="555"/>
      <c r="AB81" s="56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60" t="s">
        <v>11</v>
      </c>
      <c r="AC85" s="361"/>
      <c r="AD85" s="362"/>
      <c r="AE85" s="360" t="s">
        <v>315</v>
      </c>
      <c r="AF85" s="361"/>
      <c r="AG85" s="361"/>
      <c r="AH85" s="362"/>
      <c r="AI85" s="360" t="s">
        <v>313</v>
      </c>
      <c r="AJ85" s="361"/>
      <c r="AK85" s="361"/>
      <c r="AL85" s="362"/>
      <c r="AM85" s="367" t="s">
        <v>342</v>
      </c>
      <c r="AN85" s="367"/>
      <c r="AO85" s="367"/>
      <c r="AP85" s="367"/>
      <c r="AQ85" s="166" t="s">
        <v>187</v>
      </c>
      <c r="AR85" s="159"/>
      <c r="AS85" s="159"/>
      <c r="AT85" s="160"/>
      <c r="AU85" s="365" t="s">
        <v>133</v>
      </c>
      <c r="AV85" s="365"/>
      <c r="AW85" s="365"/>
      <c r="AX85" s="366"/>
      <c r="AY85" s="10"/>
      <c r="AZ85" s="10"/>
      <c r="BA85" s="10"/>
      <c r="BB85" s="10"/>
      <c r="BC85" s="10"/>
    </row>
    <row r="86" spans="1:60" ht="18.75" hidden="1" customHeight="1" x14ac:dyDescent="0.15">
      <c r="A86" s="507"/>
      <c r="B86" s="539"/>
      <c r="C86" s="539"/>
      <c r="D86" s="539"/>
      <c r="E86" s="539"/>
      <c r="F86" s="540"/>
      <c r="G86" s="554"/>
      <c r="H86" s="371"/>
      <c r="I86" s="371"/>
      <c r="J86" s="371"/>
      <c r="K86" s="371"/>
      <c r="L86" s="371"/>
      <c r="M86" s="371"/>
      <c r="N86" s="371"/>
      <c r="O86" s="555"/>
      <c r="P86" s="567"/>
      <c r="Q86" s="371"/>
      <c r="R86" s="371"/>
      <c r="S86" s="371"/>
      <c r="T86" s="371"/>
      <c r="U86" s="371"/>
      <c r="V86" s="371"/>
      <c r="W86" s="371"/>
      <c r="X86" s="555"/>
      <c r="Y86" s="163"/>
      <c r="Z86" s="164"/>
      <c r="AA86" s="165"/>
      <c r="AB86" s="324"/>
      <c r="AC86" s="325"/>
      <c r="AD86" s="326"/>
      <c r="AE86" s="324"/>
      <c r="AF86" s="325"/>
      <c r="AG86" s="325"/>
      <c r="AH86" s="326"/>
      <c r="AI86" s="324"/>
      <c r="AJ86" s="325"/>
      <c r="AK86" s="325"/>
      <c r="AL86" s="326"/>
      <c r="AM86" s="368"/>
      <c r="AN86" s="368"/>
      <c r="AO86" s="368"/>
      <c r="AP86" s="368"/>
      <c r="AQ86" s="260"/>
      <c r="AR86" s="261"/>
      <c r="AS86" s="127" t="s">
        <v>188</v>
      </c>
      <c r="AT86" s="162"/>
      <c r="AU86" s="261"/>
      <c r="AV86" s="261"/>
      <c r="AW86" s="371" t="s">
        <v>177</v>
      </c>
      <c r="AX86" s="372"/>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6"/>
      <c r="AF87" s="357"/>
      <c r="AG87" s="357"/>
      <c r="AH87" s="357"/>
      <c r="AI87" s="356"/>
      <c r="AJ87" s="357"/>
      <c r="AK87" s="357"/>
      <c r="AL87" s="357"/>
      <c r="AM87" s="356"/>
      <c r="AN87" s="357"/>
      <c r="AO87" s="357"/>
      <c r="AP87" s="357"/>
      <c r="AQ87" s="105"/>
      <c r="AR87" s="106"/>
      <c r="AS87" s="106"/>
      <c r="AT87" s="107"/>
      <c r="AU87" s="357"/>
      <c r="AV87" s="357"/>
      <c r="AW87" s="357"/>
      <c r="AX87" s="359"/>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6"/>
      <c r="AF88" s="357"/>
      <c r="AG88" s="357"/>
      <c r="AH88" s="357"/>
      <c r="AI88" s="356"/>
      <c r="AJ88" s="357"/>
      <c r="AK88" s="357"/>
      <c r="AL88" s="357"/>
      <c r="AM88" s="356"/>
      <c r="AN88" s="357"/>
      <c r="AO88" s="357"/>
      <c r="AP88" s="357"/>
      <c r="AQ88" s="105"/>
      <c r="AR88" s="106"/>
      <c r="AS88" s="106"/>
      <c r="AT88" s="107"/>
      <c r="AU88" s="357"/>
      <c r="AV88" s="357"/>
      <c r="AW88" s="357"/>
      <c r="AX88" s="359"/>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6"/>
      <c r="AF89" s="357"/>
      <c r="AG89" s="357"/>
      <c r="AH89" s="357"/>
      <c r="AI89" s="356"/>
      <c r="AJ89" s="357"/>
      <c r="AK89" s="357"/>
      <c r="AL89" s="357"/>
      <c r="AM89" s="356"/>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60" t="s">
        <v>11</v>
      </c>
      <c r="AC90" s="361"/>
      <c r="AD90" s="362"/>
      <c r="AE90" s="360" t="s">
        <v>315</v>
      </c>
      <c r="AF90" s="361"/>
      <c r="AG90" s="361"/>
      <c r="AH90" s="362"/>
      <c r="AI90" s="360" t="s">
        <v>313</v>
      </c>
      <c r="AJ90" s="361"/>
      <c r="AK90" s="361"/>
      <c r="AL90" s="362"/>
      <c r="AM90" s="367" t="s">
        <v>342</v>
      </c>
      <c r="AN90" s="367"/>
      <c r="AO90" s="367"/>
      <c r="AP90" s="367"/>
      <c r="AQ90" s="166" t="s">
        <v>187</v>
      </c>
      <c r="AR90" s="159"/>
      <c r="AS90" s="159"/>
      <c r="AT90" s="160"/>
      <c r="AU90" s="365" t="s">
        <v>133</v>
      </c>
      <c r="AV90" s="365"/>
      <c r="AW90" s="365"/>
      <c r="AX90" s="366"/>
    </row>
    <row r="91" spans="1:60" ht="18.75" hidden="1" customHeight="1" x14ac:dyDescent="0.15">
      <c r="A91" s="507"/>
      <c r="B91" s="539"/>
      <c r="C91" s="539"/>
      <c r="D91" s="539"/>
      <c r="E91" s="539"/>
      <c r="F91" s="540"/>
      <c r="G91" s="554"/>
      <c r="H91" s="371"/>
      <c r="I91" s="371"/>
      <c r="J91" s="371"/>
      <c r="K91" s="371"/>
      <c r="L91" s="371"/>
      <c r="M91" s="371"/>
      <c r="N91" s="371"/>
      <c r="O91" s="555"/>
      <c r="P91" s="567"/>
      <c r="Q91" s="371"/>
      <c r="R91" s="371"/>
      <c r="S91" s="371"/>
      <c r="T91" s="371"/>
      <c r="U91" s="371"/>
      <c r="V91" s="371"/>
      <c r="W91" s="371"/>
      <c r="X91" s="555"/>
      <c r="Y91" s="163"/>
      <c r="Z91" s="164"/>
      <c r="AA91" s="165"/>
      <c r="AB91" s="324"/>
      <c r="AC91" s="325"/>
      <c r="AD91" s="326"/>
      <c r="AE91" s="324"/>
      <c r="AF91" s="325"/>
      <c r="AG91" s="325"/>
      <c r="AH91" s="326"/>
      <c r="AI91" s="324"/>
      <c r="AJ91" s="325"/>
      <c r="AK91" s="325"/>
      <c r="AL91" s="326"/>
      <c r="AM91" s="368"/>
      <c r="AN91" s="368"/>
      <c r="AO91" s="368"/>
      <c r="AP91" s="368"/>
      <c r="AQ91" s="260"/>
      <c r="AR91" s="261"/>
      <c r="AS91" s="127" t="s">
        <v>188</v>
      </c>
      <c r="AT91" s="162"/>
      <c r="AU91" s="261"/>
      <c r="AV91" s="261"/>
      <c r="AW91" s="371" t="s">
        <v>177</v>
      </c>
      <c r="AX91" s="372"/>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60" t="s">
        <v>11</v>
      </c>
      <c r="AC95" s="361"/>
      <c r="AD95" s="362"/>
      <c r="AE95" s="360" t="s">
        <v>315</v>
      </c>
      <c r="AF95" s="361"/>
      <c r="AG95" s="361"/>
      <c r="AH95" s="362"/>
      <c r="AI95" s="360" t="s">
        <v>313</v>
      </c>
      <c r="AJ95" s="361"/>
      <c r="AK95" s="361"/>
      <c r="AL95" s="362"/>
      <c r="AM95" s="367" t="s">
        <v>342</v>
      </c>
      <c r="AN95" s="367"/>
      <c r="AO95" s="367"/>
      <c r="AP95" s="367"/>
      <c r="AQ95" s="166" t="s">
        <v>187</v>
      </c>
      <c r="AR95" s="159"/>
      <c r="AS95" s="159"/>
      <c r="AT95" s="160"/>
      <c r="AU95" s="365" t="s">
        <v>133</v>
      </c>
      <c r="AV95" s="365"/>
      <c r="AW95" s="365"/>
      <c r="AX95" s="366"/>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1"/>
      <c r="I96" s="371"/>
      <c r="J96" s="371"/>
      <c r="K96" s="371"/>
      <c r="L96" s="371"/>
      <c r="M96" s="371"/>
      <c r="N96" s="371"/>
      <c r="O96" s="555"/>
      <c r="P96" s="567"/>
      <c r="Q96" s="371"/>
      <c r="R96" s="371"/>
      <c r="S96" s="371"/>
      <c r="T96" s="371"/>
      <c r="U96" s="371"/>
      <c r="V96" s="371"/>
      <c r="W96" s="371"/>
      <c r="X96" s="555"/>
      <c r="Y96" s="163"/>
      <c r="Z96" s="164"/>
      <c r="AA96" s="165"/>
      <c r="AB96" s="324"/>
      <c r="AC96" s="325"/>
      <c r="AD96" s="326"/>
      <c r="AE96" s="324"/>
      <c r="AF96" s="325"/>
      <c r="AG96" s="325"/>
      <c r="AH96" s="326"/>
      <c r="AI96" s="324"/>
      <c r="AJ96" s="325"/>
      <c r="AK96" s="325"/>
      <c r="AL96" s="326"/>
      <c r="AM96" s="368"/>
      <c r="AN96" s="368"/>
      <c r="AO96" s="368"/>
      <c r="AP96" s="368"/>
      <c r="AQ96" s="260"/>
      <c r="AR96" s="261"/>
      <c r="AS96" s="127" t="s">
        <v>188</v>
      </c>
      <c r="AT96" s="162"/>
      <c r="AU96" s="261"/>
      <c r="AV96" s="261"/>
      <c r="AW96" s="371" t="s">
        <v>177</v>
      </c>
      <c r="AX96" s="372"/>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501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504</v>
      </c>
      <c r="AC101" s="538"/>
      <c r="AD101" s="538"/>
      <c r="AE101" s="356">
        <v>34</v>
      </c>
      <c r="AF101" s="357"/>
      <c r="AG101" s="357"/>
      <c r="AH101" s="358"/>
      <c r="AI101" s="356">
        <v>41</v>
      </c>
      <c r="AJ101" s="357"/>
      <c r="AK101" s="357"/>
      <c r="AL101" s="358"/>
      <c r="AM101" s="356">
        <v>51</v>
      </c>
      <c r="AN101" s="357"/>
      <c r="AO101" s="357"/>
      <c r="AP101" s="358"/>
      <c r="AQ101" s="356" t="s">
        <v>487</v>
      </c>
      <c r="AR101" s="357"/>
      <c r="AS101" s="357"/>
      <c r="AT101" s="358"/>
      <c r="AU101" s="356" t="s">
        <v>487</v>
      </c>
      <c r="AV101" s="357"/>
      <c r="AW101" s="357"/>
      <c r="AX101" s="358"/>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1"/>
      <c r="AA102" s="332"/>
      <c r="AB102" s="538" t="s">
        <v>504</v>
      </c>
      <c r="AC102" s="538"/>
      <c r="AD102" s="538"/>
      <c r="AE102" s="350" t="s">
        <v>497</v>
      </c>
      <c r="AF102" s="350"/>
      <c r="AG102" s="350"/>
      <c r="AH102" s="350"/>
      <c r="AI102" s="350" t="s">
        <v>487</v>
      </c>
      <c r="AJ102" s="350"/>
      <c r="AK102" s="350"/>
      <c r="AL102" s="350"/>
      <c r="AM102" s="350" t="s">
        <v>487</v>
      </c>
      <c r="AN102" s="350"/>
      <c r="AO102" s="350"/>
      <c r="AP102" s="350"/>
      <c r="AQ102" s="804" t="s">
        <v>487</v>
      </c>
      <c r="AR102" s="805"/>
      <c r="AS102" s="805"/>
      <c r="AT102" s="806"/>
      <c r="AU102" s="804" t="s">
        <v>487</v>
      </c>
      <c r="AV102" s="805"/>
      <c r="AW102" s="805"/>
      <c r="AX102" s="806"/>
    </row>
    <row r="103" spans="1:60" ht="31.5"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2" t="s">
        <v>355</v>
      </c>
      <c r="AR103" s="353"/>
      <c r="AS103" s="353"/>
      <c r="AT103" s="354"/>
      <c r="AU103" s="352" t="s">
        <v>356</v>
      </c>
      <c r="AV103" s="353"/>
      <c r="AW103" s="353"/>
      <c r="AX103" s="355"/>
    </row>
    <row r="104" spans="1:60" ht="23.25" customHeight="1" x14ac:dyDescent="0.15">
      <c r="A104" s="478"/>
      <c r="B104" s="479"/>
      <c r="C104" s="479"/>
      <c r="D104" s="479"/>
      <c r="E104" s="479"/>
      <c r="F104" s="480"/>
      <c r="G104" s="151" t="s">
        <v>561</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504</v>
      </c>
      <c r="AC104" s="459"/>
      <c r="AD104" s="460"/>
      <c r="AE104" s="356" t="s">
        <v>488</v>
      </c>
      <c r="AF104" s="357"/>
      <c r="AG104" s="357"/>
      <c r="AH104" s="358"/>
      <c r="AI104" s="356" t="s">
        <v>487</v>
      </c>
      <c r="AJ104" s="357"/>
      <c r="AK104" s="357"/>
      <c r="AL104" s="358"/>
      <c r="AM104" s="356">
        <v>26</v>
      </c>
      <c r="AN104" s="357"/>
      <c r="AO104" s="357"/>
      <c r="AP104" s="358"/>
      <c r="AQ104" s="356" t="s">
        <v>487</v>
      </c>
      <c r="AR104" s="357"/>
      <c r="AS104" s="357"/>
      <c r="AT104" s="358"/>
      <c r="AU104" s="356" t="s">
        <v>487</v>
      </c>
      <c r="AV104" s="357"/>
      <c r="AW104" s="357"/>
      <c r="AX104" s="358"/>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8" t="s">
        <v>504</v>
      </c>
      <c r="AC105" s="399"/>
      <c r="AD105" s="400"/>
      <c r="AE105" s="350" t="s">
        <v>487</v>
      </c>
      <c r="AF105" s="350"/>
      <c r="AG105" s="350"/>
      <c r="AH105" s="350"/>
      <c r="AI105" s="350" t="s">
        <v>487</v>
      </c>
      <c r="AJ105" s="350"/>
      <c r="AK105" s="350"/>
      <c r="AL105" s="350"/>
      <c r="AM105" s="350" t="s">
        <v>487</v>
      </c>
      <c r="AN105" s="350"/>
      <c r="AO105" s="350"/>
      <c r="AP105" s="350"/>
      <c r="AQ105" s="356" t="s">
        <v>487</v>
      </c>
      <c r="AR105" s="357"/>
      <c r="AS105" s="357"/>
      <c r="AT105" s="358"/>
      <c r="AU105" s="804" t="s">
        <v>487</v>
      </c>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2" t="s">
        <v>355</v>
      </c>
      <c r="AR106" s="353"/>
      <c r="AS106" s="353"/>
      <c r="AT106" s="354"/>
      <c r="AU106" s="352" t="s">
        <v>356</v>
      </c>
      <c r="AV106" s="353"/>
      <c r="AW106" s="353"/>
      <c r="AX106" s="355"/>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8"/>
      <c r="AC108" s="399"/>
      <c r="AD108" s="400"/>
      <c r="AE108" s="350"/>
      <c r="AF108" s="350"/>
      <c r="AG108" s="350"/>
      <c r="AH108" s="350"/>
      <c r="AI108" s="350"/>
      <c r="AJ108" s="350"/>
      <c r="AK108" s="350"/>
      <c r="AL108" s="350"/>
      <c r="AM108" s="350"/>
      <c r="AN108" s="350"/>
      <c r="AO108" s="350"/>
      <c r="AP108" s="350"/>
      <c r="AQ108" s="356"/>
      <c r="AR108" s="357"/>
      <c r="AS108" s="357"/>
      <c r="AT108" s="358"/>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2" t="s">
        <v>355</v>
      </c>
      <c r="AR109" s="353"/>
      <c r="AS109" s="353"/>
      <c r="AT109" s="354"/>
      <c r="AU109" s="352" t="s">
        <v>356</v>
      </c>
      <c r="AV109" s="353"/>
      <c r="AW109" s="353"/>
      <c r="AX109" s="355"/>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8"/>
      <c r="AC111" s="399"/>
      <c r="AD111" s="400"/>
      <c r="AE111" s="350"/>
      <c r="AF111" s="350"/>
      <c r="AG111" s="350"/>
      <c r="AH111" s="350"/>
      <c r="AI111" s="350"/>
      <c r="AJ111" s="350"/>
      <c r="AK111" s="350"/>
      <c r="AL111" s="350"/>
      <c r="AM111" s="350"/>
      <c r="AN111" s="350"/>
      <c r="AO111" s="350"/>
      <c r="AP111" s="350"/>
      <c r="AQ111" s="356"/>
      <c r="AR111" s="357"/>
      <c r="AS111" s="357"/>
      <c r="AT111" s="358"/>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2" t="s">
        <v>355</v>
      </c>
      <c r="AR112" s="353"/>
      <c r="AS112" s="353"/>
      <c r="AT112" s="354"/>
      <c r="AU112" s="352" t="s">
        <v>356</v>
      </c>
      <c r="AV112" s="353"/>
      <c r="AW112" s="353"/>
      <c r="AX112" s="355"/>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7" t="s">
        <v>357</v>
      </c>
      <c r="AR115" s="328"/>
      <c r="AS115" s="328"/>
      <c r="AT115" s="328"/>
      <c r="AU115" s="328"/>
      <c r="AV115" s="328"/>
      <c r="AW115" s="328"/>
      <c r="AX115" s="329"/>
    </row>
    <row r="116" spans="1:50" ht="23.25" customHeight="1" x14ac:dyDescent="0.15">
      <c r="A116" s="282"/>
      <c r="B116" s="283"/>
      <c r="C116" s="283"/>
      <c r="D116" s="283"/>
      <c r="E116" s="283"/>
      <c r="F116" s="284"/>
      <c r="G116" s="343" t="s">
        <v>503</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0" t="s">
        <v>505</v>
      </c>
      <c r="AC116" s="291"/>
      <c r="AD116" s="292"/>
      <c r="AE116" s="350">
        <v>72</v>
      </c>
      <c r="AF116" s="350"/>
      <c r="AG116" s="350"/>
      <c r="AH116" s="350"/>
      <c r="AI116" s="350">
        <v>33</v>
      </c>
      <c r="AJ116" s="350"/>
      <c r="AK116" s="350"/>
      <c r="AL116" s="350"/>
      <c r="AM116" s="350">
        <v>29</v>
      </c>
      <c r="AN116" s="350"/>
      <c r="AO116" s="350"/>
      <c r="AP116" s="350"/>
      <c r="AQ116" s="356" t="s">
        <v>509</v>
      </c>
      <c r="AR116" s="357"/>
      <c r="AS116" s="357"/>
      <c r="AT116" s="357"/>
      <c r="AU116" s="357"/>
      <c r="AV116" s="357"/>
      <c r="AW116" s="357"/>
      <c r="AX116" s="359"/>
    </row>
    <row r="117" spans="1:50" ht="46.5" customHeight="1" x14ac:dyDescent="0.15">
      <c r="A117" s="285"/>
      <c r="B117" s="286"/>
      <c r="C117" s="286"/>
      <c r="D117" s="286"/>
      <c r="E117" s="286"/>
      <c r="F117" s="287"/>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506</v>
      </c>
      <c r="AC117" s="334"/>
      <c r="AD117" s="335"/>
      <c r="AE117" s="296" t="s">
        <v>507</v>
      </c>
      <c r="AF117" s="296"/>
      <c r="AG117" s="296"/>
      <c r="AH117" s="296"/>
      <c r="AI117" s="296" t="s">
        <v>508</v>
      </c>
      <c r="AJ117" s="296"/>
      <c r="AK117" s="296"/>
      <c r="AL117" s="296"/>
      <c r="AM117" s="296" t="s">
        <v>540</v>
      </c>
      <c r="AN117" s="296"/>
      <c r="AO117" s="296"/>
      <c r="AP117" s="296"/>
      <c r="AQ117" s="296" t="s">
        <v>487</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7" t="s">
        <v>357</v>
      </c>
      <c r="AR118" s="328"/>
      <c r="AS118" s="328"/>
      <c r="AT118" s="328"/>
      <c r="AU118" s="328"/>
      <c r="AV118" s="328"/>
      <c r="AW118" s="328"/>
      <c r="AX118" s="329"/>
    </row>
    <row r="119" spans="1:50" ht="23.25" customHeight="1" x14ac:dyDescent="0.15">
      <c r="A119" s="282"/>
      <c r="B119" s="283"/>
      <c r="C119" s="283"/>
      <c r="D119" s="283"/>
      <c r="E119" s="283"/>
      <c r="F119" s="284"/>
      <c r="G119" s="343" t="s">
        <v>502</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0" t="s">
        <v>505</v>
      </c>
      <c r="AC119" s="291"/>
      <c r="AD119" s="292"/>
      <c r="AE119" s="350" t="s">
        <v>487</v>
      </c>
      <c r="AF119" s="350"/>
      <c r="AG119" s="350"/>
      <c r="AH119" s="350"/>
      <c r="AI119" s="350" t="s">
        <v>489</v>
      </c>
      <c r="AJ119" s="350"/>
      <c r="AK119" s="350"/>
      <c r="AL119" s="350"/>
      <c r="AM119" s="350">
        <v>12</v>
      </c>
      <c r="AN119" s="350"/>
      <c r="AO119" s="350"/>
      <c r="AP119" s="350"/>
      <c r="AQ119" s="350" t="s">
        <v>487</v>
      </c>
      <c r="AR119" s="350"/>
      <c r="AS119" s="350"/>
      <c r="AT119" s="350"/>
      <c r="AU119" s="350"/>
      <c r="AV119" s="350"/>
      <c r="AW119" s="350"/>
      <c r="AX119" s="351"/>
    </row>
    <row r="120" spans="1:50" ht="46.5" customHeight="1" thickBot="1" x14ac:dyDescent="0.2">
      <c r="A120" s="285"/>
      <c r="B120" s="286"/>
      <c r="C120" s="286"/>
      <c r="D120" s="286"/>
      <c r="E120" s="286"/>
      <c r="F120" s="287"/>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506</v>
      </c>
      <c r="AC120" s="334"/>
      <c r="AD120" s="335"/>
      <c r="AE120" s="296" t="s">
        <v>487</v>
      </c>
      <c r="AF120" s="296"/>
      <c r="AG120" s="296"/>
      <c r="AH120" s="296"/>
      <c r="AI120" s="296" t="s">
        <v>487</v>
      </c>
      <c r="AJ120" s="296"/>
      <c r="AK120" s="296"/>
      <c r="AL120" s="296"/>
      <c r="AM120" s="296" t="s">
        <v>541</v>
      </c>
      <c r="AN120" s="296"/>
      <c r="AO120" s="296"/>
      <c r="AP120" s="296"/>
      <c r="AQ120" s="296" t="s">
        <v>510</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7" t="s">
        <v>357</v>
      </c>
      <c r="AR121" s="328"/>
      <c r="AS121" s="328"/>
      <c r="AT121" s="328"/>
      <c r="AU121" s="328"/>
      <c r="AV121" s="328"/>
      <c r="AW121" s="328"/>
      <c r="AX121" s="329"/>
    </row>
    <row r="122" spans="1:50" ht="23.25" hidden="1" customHeight="1" x14ac:dyDescent="0.15">
      <c r="A122" s="282"/>
      <c r="B122" s="283"/>
      <c r="C122" s="283"/>
      <c r="D122" s="283"/>
      <c r="E122" s="283"/>
      <c r="F122" s="284"/>
      <c r="G122" s="343" t="s">
        <v>283</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0"/>
      <c r="AC122" s="291"/>
      <c r="AD122" s="29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5"/>
      <c r="B123" s="286"/>
      <c r="C123" s="286"/>
      <c r="D123" s="286"/>
      <c r="E123" s="286"/>
      <c r="F123" s="287"/>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284</v>
      </c>
      <c r="AC123" s="334"/>
      <c r="AD123" s="335"/>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7" t="s">
        <v>357</v>
      </c>
      <c r="AR124" s="328"/>
      <c r="AS124" s="328"/>
      <c r="AT124" s="328"/>
      <c r="AU124" s="328"/>
      <c r="AV124" s="328"/>
      <c r="AW124" s="328"/>
      <c r="AX124" s="329"/>
    </row>
    <row r="125" spans="1:50" ht="23.25" hidden="1" customHeight="1" x14ac:dyDescent="0.15">
      <c r="A125" s="282"/>
      <c r="B125" s="283"/>
      <c r="C125" s="283"/>
      <c r="D125" s="283"/>
      <c r="E125" s="283"/>
      <c r="F125" s="284"/>
      <c r="G125" s="343" t="s">
        <v>283</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0"/>
      <c r="AC125" s="291"/>
      <c r="AD125" s="29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5"/>
      <c r="B126" s="286"/>
      <c r="C126" s="286"/>
      <c r="D126" s="286"/>
      <c r="E126" s="286"/>
      <c r="F126" s="287"/>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3" t="s">
        <v>315</v>
      </c>
      <c r="AF127" s="288"/>
      <c r="AG127" s="288"/>
      <c r="AH127" s="289"/>
      <c r="AI127" s="293" t="s">
        <v>313</v>
      </c>
      <c r="AJ127" s="288"/>
      <c r="AK127" s="288"/>
      <c r="AL127" s="289"/>
      <c r="AM127" s="293" t="s">
        <v>342</v>
      </c>
      <c r="AN127" s="288"/>
      <c r="AO127" s="288"/>
      <c r="AP127" s="289"/>
      <c r="AQ127" s="327" t="s">
        <v>357</v>
      </c>
      <c r="AR127" s="328"/>
      <c r="AS127" s="328"/>
      <c r="AT127" s="328"/>
      <c r="AU127" s="328"/>
      <c r="AV127" s="328"/>
      <c r="AW127" s="328"/>
      <c r="AX127" s="329"/>
    </row>
    <row r="128" spans="1:50" ht="23.25" hidden="1" customHeight="1" x14ac:dyDescent="0.15">
      <c r="A128" s="282"/>
      <c r="B128" s="283"/>
      <c r="C128" s="283"/>
      <c r="D128" s="283"/>
      <c r="E128" s="283"/>
      <c r="F128" s="284"/>
      <c r="G128" s="343" t="s">
        <v>283</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0"/>
      <c r="AC128" s="291"/>
      <c r="AD128" s="29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5"/>
      <c r="B129" s="286"/>
      <c r="C129" s="286"/>
      <c r="D129" s="286"/>
      <c r="E129" s="286"/>
      <c r="F129" s="287"/>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511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512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4</v>
      </c>
      <c r="AV133" s="126"/>
      <c r="AW133" s="127" t="s">
        <v>177</v>
      </c>
      <c r="AX133" s="128"/>
    </row>
    <row r="134" spans="1:50" ht="39.75" customHeight="1" x14ac:dyDescent="0.15">
      <c r="A134" s="985"/>
      <c r="B134" s="242"/>
      <c r="C134" s="241"/>
      <c r="D134" s="242"/>
      <c r="E134" s="241"/>
      <c r="F134" s="304"/>
      <c r="G134" s="221" t="s">
        <v>513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494</v>
      </c>
      <c r="AC134" s="214"/>
      <c r="AD134" s="214"/>
      <c r="AE134" s="256">
        <v>97</v>
      </c>
      <c r="AF134" s="106"/>
      <c r="AG134" s="106"/>
      <c r="AH134" s="106"/>
      <c r="AI134" s="256">
        <v>97</v>
      </c>
      <c r="AJ134" s="106"/>
      <c r="AK134" s="106"/>
      <c r="AL134" s="106"/>
      <c r="AM134" s="256"/>
      <c r="AN134" s="106"/>
      <c r="AO134" s="106"/>
      <c r="AP134" s="106"/>
      <c r="AQ134" s="256" t="s">
        <v>487</v>
      </c>
      <c r="AR134" s="106"/>
      <c r="AS134" s="106"/>
      <c r="AT134" s="106"/>
      <c r="AU134" s="256"/>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514</v>
      </c>
      <c r="AC135" s="123"/>
      <c r="AD135" s="123"/>
      <c r="AE135" s="256">
        <v>100</v>
      </c>
      <c r="AF135" s="106"/>
      <c r="AG135" s="106"/>
      <c r="AH135" s="106"/>
      <c r="AI135" s="256">
        <v>100</v>
      </c>
      <c r="AJ135" s="106"/>
      <c r="AK135" s="106"/>
      <c r="AL135" s="106"/>
      <c r="AM135" s="256">
        <v>100</v>
      </c>
      <c r="AN135" s="106"/>
      <c r="AO135" s="106"/>
      <c r="AP135" s="106"/>
      <c r="AQ135" s="256" t="s">
        <v>487</v>
      </c>
      <c r="AR135" s="106"/>
      <c r="AS135" s="106"/>
      <c r="AT135" s="106"/>
      <c r="AU135" s="256">
        <v>100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37.5"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3.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516</v>
      </c>
      <c r="AH702" s="876"/>
      <c r="AI702" s="876"/>
      <c r="AJ702" s="876"/>
      <c r="AK702" s="876"/>
      <c r="AL702" s="876"/>
      <c r="AM702" s="876"/>
      <c r="AN702" s="876"/>
      <c r="AO702" s="876"/>
      <c r="AP702" s="876"/>
      <c r="AQ702" s="876"/>
      <c r="AR702" s="876"/>
      <c r="AS702" s="876"/>
      <c r="AT702" s="876"/>
      <c r="AU702" s="876"/>
      <c r="AV702" s="876"/>
      <c r="AW702" s="876"/>
      <c r="AX702" s="877"/>
    </row>
    <row r="703" spans="1:50" ht="50.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517</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518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519</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484</v>
      </c>
      <c r="AE708" s="658"/>
      <c r="AF708" s="658"/>
      <c r="AG708" s="513" t="s">
        <v>523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522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521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484</v>
      </c>
      <c r="AE712" s="573"/>
      <c r="AF712" s="573"/>
      <c r="AG712" s="581" t="s">
        <v>572</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654" t="s">
        <v>520</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519</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524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525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526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578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573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577</v>
      </c>
      <c r="B733" s="740"/>
      <c r="C733" s="740"/>
      <c r="D733" s="740"/>
      <c r="E733" s="741"/>
      <c r="F733" s="756" t="s">
        <v>576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529</v>
      </c>
      <c r="F737" s="89"/>
      <c r="G737" s="89"/>
      <c r="H737" s="89"/>
      <c r="I737" s="89"/>
      <c r="J737" s="89"/>
      <c r="K737" s="89"/>
      <c r="L737" s="89"/>
      <c r="M737" s="89"/>
      <c r="N737" s="95" t="s">
        <v>321</v>
      </c>
      <c r="O737" s="95"/>
      <c r="P737" s="95"/>
      <c r="Q737" s="95"/>
      <c r="R737" s="89" t="s">
        <v>530</v>
      </c>
      <c r="S737" s="89"/>
      <c r="T737" s="89"/>
      <c r="U737" s="89"/>
      <c r="V737" s="89"/>
      <c r="W737" s="89"/>
      <c r="X737" s="89"/>
      <c r="Y737" s="89"/>
      <c r="Z737" s="89"/>
      <c r="AA737" s="95" t="s">
        <v>320</v>
      </c>
      <c r="AB737" s="95"/>
      <c r="AC737" s="95"/>
      <c r="AD737" s="95"/>
      <c r="AE737" s="89" t="s">
        <v>531</v>
      </c>
      <c r="AF737" s="89"/>
      <c r="AG737" s="89"/>
      <c r="AH737" s="89"/>
      <c r="AI737" s="89"/>
      <c r="AJ737" s="89"/>
      <c r="AK737" s="89"/>
      <c r="AL737" s="89"/>
      <c r="AM737" s="89"/>
      <c r="AN737" s="95" t="s">
        <v>319</v>
      </c>
      <c r="AO737" s="95"/>
      <c r="AP737" s="95"/>
      <c r="AQ737" s="95"/>
      <c r="AR737" s="96" t="s">
        <v>535</v>
      </c>
      <c r="AS737" s="97"/>
      <c r="AT737" s="97"/>
      <c r="AU737" s="97"/>
      <c r="AV737" s="97"/>
      <c r="AW737" s="97"/>
      <c r="AX737" s="98"/>
      <c r="AY737" s="74"/>
      <c r="AZ737" s="74"/>
    </row>
    <row r="738" spans="1:52" ht="24.75" customHeight="1" x14ac:dyDescent="0.15">
      <c r="A738" s="86" t="s">
        <v>318</v>
      </c>
      <c r="B738" s="87"/>
      <c r="C738" s="87"/>
      <c r="D738" s="88"/>
      <c r="E738" s="89" t="s">
        <v>532</v>
      </c>
      <c r="F738" s="89"/>
      <c r="G738" s="89"/>
      <c r="H738" s="89"/>
      <c r="I738" s="89"/>
      <c r="J738" s="89"/>
      <c r="K738" s="89"/>
      <c r="L738" s="89"/>
      <c r="M738" s="89"/>
      <c r="N738" s="95" t="s">
        <v>317</v>
      </c>
      <c r="O738" s="95"/>
      <c r="P738" s="95"/>
      <c r="Q738" s="95"/>
      <c r="R738" s="89" t="s">
        <v>533</v>
      </c>
      <c r="S738" s="89"/>
      <c r="T738" s="89"/>
      <c r="U738" s="89"/>
      <c r="V738" s="89"/>
      <c r="W738" s="89"/>
      <c r="X738" s="89"/>
      <c r="Y738" s="89"/>
      <c r="Z738" s="89"/>
      <c r="AA738" s="95" t="s">
        <v>316</v>
      </c>
      <c r="AB738" s="95"/>
      <c r="AC738" s="95"/>
      <c r="AD738" s="95"/>
      <c r="AE738" s="89" t="s">
        <v>534</v>
      </c>
      <c r="AF738" s="89"/>
      <c r="AG738" s="89"/>
      <c r="AH738" s="89"/>
      <c r="AI738" s="89"/>
      <c r="AJ738" s="89"/>
      <c r="AK738" s="89"/>
      <c r="AL738" s="89"/>
      <c r="AM738" s="89"/>
      <c r="AN738" s="95" t="s">
        <v>315</v>
      </c>
      <c r="AO738" s="95"/>
      <c r="AP738" s="95"/>
      <c r="AQ738" s="95"/>
      <c r="AR738" s="96" t="s">
        <v>536</v>
      </c>
      <c r="AS738" s="97"/>
      <c r="AT738" s="97"/>
      <c r="AU738" s="97"/>
      <c r="AV738" s="97"/>
      <c r="AW738" s="97"/>
      <c r="AX738" s="98"/>
    </row>
    <row r="739" spans="1:52" ht="24.75" customHeight="1" x14ac:dyDescent="0.15">
      <c r="A739" s="86" t="s">
        <v>314</v>
      </c>
      <c r="B739" s="87"/>
      <c r="C739" s="87"/>
      <c r="D739" s="88"/>
      <c r="E739" s="89" t="s">
        <v>537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144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542</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538</v>
      </c>
      <c r="H782" s="440"/>
      <c r="I782" s="440"/>
      <c r="J782" s="440"/>
      <c r="K782" s="441"/>
      <c r="L782" s="442" t="s">
        <v>556</v>
      </c>
      <c r="M782" s="443"/>
      <c r="N782" s="443"/>
      <c r="O782" s="443"/>
      <c r="P782" s="443"/>
      <c r="Q782" s="443"/>
      <c r="R782" s="443"/>
      <c r="S782" s="443"/>
      <c r="T782" s="443"/>
      <c r="U782" s="443"/>
      <c r="V782" s="443"/>
      <c r="W782" s="443"/>
      <c r="X782" s="444"/>
      <c r="Y782" s="445">
        <v>229</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43"/>
      <c r="B784" s="753"/>
      <c r="C784" s="753"/>
      <c r="D784" s="753"/>
      <c r="E784" s="753"/>
      <c r="F784" s="754"/>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3"/>
      <c r="B785" s="753"/>
      <c r="C785" s="753"/>
      <c r="D785" s="753"/>
      <c r="E785" s="753"/>
      <c r="F785" s="754"/>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43"/>
      <c r="B786" s="753"/>
      <c r="C786" s="753"/>
      <c r="D786" s="753"/>
      <c r="E786" s="753"/>
      <c r="F786" s="754"/>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43"/>
      <c r="B787" s="753"/>
      <c r="C787" s="753"/>
      <c r="D787" s="753"/>
      <c r="E787" s="753"/>
      <c r="F787" s="754"/>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43"/>
      <c r="B788" s="753"/>
      <c r="C788" s="753"/>
      <c r="D788" s="753"/>
      <c r="E788" s="753"/>
      <c r="F788" s="754"/>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43"/>
      <c r="B789" s="753"/>
      <c r="C789" s="753"/>
      <c r="D789" s="753"/>
      <c r="E789" s="753"/>
      <c r="F789" s="754"/>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43"/>
      <c r="B790" s="753"/>
      <c r="C790" s="753"/>
      <c r="D790" s="753"/>
      <c r="E790" s="753"/>
      <c r="F790" s="754"/>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43"/>
      <c r="B791" s="753"/>
      <c r="C791" s="753"/>
      <c r="D791" s="753"/>
      <c r="E791" s="753"/>
      <c r="F791" s="754"/>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x14ac:dyDescent="0.15">
      <c r="A792" s="543"/>
      <c r="B792" s="753"/>
      <c r="C792" s="753"/>
      <c r="D792" s="753"/>
      <c r="E792" s="753"/>
      <c r="F792" s="754"/>
      <c r="G792" s="401" t="s">
        <v>20</v>
      </c>
      <c r="H792" s="402"/>
      <c r="I792" s="402"/>
      <c r="J792" s="402"/>
      <c r="K792" s="402"/>
      <c r="L792" s="403"/>
      <c r="M792" s="404"/>
      <c r="N792" s="404"/>
      <c r="O792" s="404"/>
      <c r="P792" s="404"/>
      <c r="Q792" s="404"/>
      <c r="R792" s="404"/>
      <c r="S792" s="404"/>
      <c r="T792" s="404"/>
      <c r="U792" s="404"/>
      <c r="V792" s="404"/>
      <c r="W792" s="404"/>
      <c r="X792" s="405"/>
      <c r="Y792" s="406">
        <f>SUM(Y782:AB791)</f>
        <v>229</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3"/>
      <c r="B797" s="753"/>
      <c r="C797" s="753"/>
      <c r="D797" s="753"/>
      <c r="E797" s="753"/>
      <c r="F797" s="754"/>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3"/>
      <c r="B798" s="753"/>
      <c r="C798" s="753"/>
      <c r="D798" s="753"/>
      <c r="E798" s="753"/>
      <c r="F798" s="754"/>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3"/>
      <c r="B799" s="753"/>
      <c r="C799" s="753"/>
      <c r="D799" s="753"/>
      <c r="E799" s="753"/>
      <c r="F799" s="754"/>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3"/>
      <c r="B800" s="753"/>
      <c r="C800" s="753"/>
      <c r="D800" s="753"/>
      <c r="E800" s="753"/>
      <c r="F800" s="754"/>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3"/>
      <c r="B801" s="753"/>
      <c r="C801" s="753"/>
      <c r="D801" s="753"/>
      <c r="E801" s="753"/>
      <c r="F801" s="754"/>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3"/>
      <c r="B802" s="753"/>
      <c r="C802" s="753"/>
      <c r="D802" s="753"/>
      <c r="E802" s="753"/>
      <c r="F802" s="754"/>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3"/>
      <c r="B803" s="753"/>
      <c r="C803" s="753"/>
      <c r="D803" s="753"/>
      <c r="E803" s="753"/>
      <c r="F803" s="754"/>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43"/>
      <c r="B804" s="753"/>
      <c r="C804" s="753"/>
      <c r="D804" s="753"/>
      <c r="E804" s="753"/>
      <c r="F804" s="754"/>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43"/>
      <c r="B805" s="753"/>
      <c r="C805" s="753"/>
      <c r="D805" s="753"/>
      <c r="E805" s="753"/>
      <c r="F805" s="754"/>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3"/>
      <c r="B810" s="753"/>
      <c r="C810" s="753"/>
      <c r="D810" s="753"/>
      <c r="E810" s="753"/>
      <c r="F810" s="754"/>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3"/>
      <c r="B811" s="753"/>
      <c r="C811" s="753"/>
      <c r="D811" s="753"/>
      <c r="E811" s="753"/>
      <c r="F811" s="754"/>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3"/>
      <c r="B812" s="753"/>
      <c r="C812" s="753"/>
      <c r="D812" s="753"/>
      <c r="E812" s="753"/>
      <c r="F812" s="754"/>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3"/>
      <c r="B813" s="753"/>
      <c r="C813" s="753"/>
      <c r="D813" s="753"/>
      <c r="E813" s="753"/>
      <c r="F813" s="754"/>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3"/>
      <c r="B814" s="753"/>
      <c r="C814" s="753"/>
      <c r="D814" s="753"/>
      <c r="E814" s="753"/>
      <c r="F814" s="754"/>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3"/>
      <c r="B815" s="753"/>
      <c r="C815" s="753"/>
      <c r="D815" s="753"/>
      <c r="E815" s="753"/>
      <c r="F815" s="754"/>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3"/>
      <c r="B816" s="753"/>
      <c r="C816" s="753"/>
      <c r="D816" s="753"/>
      <c r="E816" s="753"/>
      <c r="F816" s="754"/>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43"/>
      <c r="B817" s="753"/>
      <c r="C817" s="753"/>
      <c r="D817" s="753"/>
      <c r="E817" s="753"/>
      <c r="F817" s="754"/>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43"/>
      <c r="B818" s="753"/>
      <c r="C818" s="753"/>
      <c r="D818" s="753"/>
      <c r="E818" s="753"/>
      <c r="F818" s="754"/>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3"/>
      <c r="B823" s="753"/>
      <c r="C823" s="753"/>
      <c r="D823" s="753"/>
      <c r="E823" s="753"/>
      <c r="F823" s="754"/>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3"/>
      <c r="B824" s="753"/>
      <c r="C824" s="753"/>
      <c r="D824" s="753"/>
      <c r="E824" s="753"/>
      <c r="F824" s="754"/>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3"/>
      <c r="B825" s="753"/>
      <c r="C825" s="753"/>
      <c r="D825" s="753"/>
      <c r="E825" s="753"/>
      <c r="F825" s="754"/>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3"/>
      <c r="B826" s="753"/>
      <c r="C826" s="753"/>
      <c r="D826" s="753"/>
      <c r="E826" s="753"/>
      <c r="F826" s="754"/>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3"/>
      <c r="B827" s="753"/>
      <c r="C827" s="753"/>
      <c r="D827" s="753"/>
      <c r="E827" s="753"/>
      <c r="F827" s="754"/>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3"/>
      <c r="B828" s="753"/>
      <c r="C828" s="753"/>
      <c r="D828" s="753"/>
      <c r="E828" s="753"/>
      <c r="F828" s="754"/>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3"/>
      <c r="B829" s="753"/>
      <c r="C829" s="753"/>
      <c r="D829" s="753"/>
      <c r="E829" s="753"/>
      <c r="F829" s="754"/>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3"/>
      <c r="B830" s="753"/>
      <c r="C830" s="753"/>
      <c r="D830" s="753"/>
      <c r="E830" s="753"/>
      <c r="F830" s="754"/>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43"/>
      <c r="B831" s="753"/>
      <c r="C831" s="753"/>
      <c r="D831" s="753"/>
      <c r="E831" s="753"/>
      <c r="F831" s="754"/>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67" t="s">
        <v>224</v>
      </c>
      <c r="K837" s="95"/>
      <c r="L837" s="95"/>
      <c r="M837" s="95"/>
      <c r="N837" s="95"/>
      <c r="O837" s="95"/>
      <c r="P837" s="339" t="s">
        <v>199</v>
      </c>
      <c r="Q837" s="339"/>
      <c r="R837" s="339"/>
      <c r="S837" s="339"/>
      <c r="T837" s="339"/>
      <c r="U837" s="339"/>
      <c r="V837" s="339"/>
      <c r="W837" s="339"/>
      <c r="X837" s="339"/>
      <c r="Y837" s="336" t="s">
        <v>222</v>
      </c>
      <c r="Z837" s="337"/>
      <c r="AA837" s="337"/>
      <c r="AB837" s="337"/>
      <c r="AC837" s="267" t="s">
        <v>263</v>
      </c>
      <c r="AD837" s="267"/>
      <c r="AE837" s="267"/>
      <c r="AF837" s="267"/>
      <c r="AG837" s="267"/>
      <c r="AH837" s="336" t="s">
        <v>291</v>
      </c>
      <c r="AI837" s="338"/>
      <c r="AJ837" s="338"/>
      <c r="AK837" s="338"/>
      <c r="AL837" s="338" t="s">
        <v>21</v>
      </c>
      <c r="AM837" s="338"/>
      <c r="AN837" s="338"/>
      <c r="AO837" s="416"/>
      <c r="AP837" s="417" t="s">
        <v>225</v>
      </c>
      <c r="AQ837" s="417"/>
      <c r="AR837" s="417"/>
      <c r="AS837" s="417"/>
      <c r="AT837" s="417"/>
      <c r="AU837" s="417"/>
      <c r="AV837" s="417"/>
      <c r="AW837" s="417"/>
      <c r="AX837" s="417"/>
    </row>
    <row r="838" spans="1:50" ht="30" customHeight="1" x14ac:dyDescent="0.15">
      <c r="A838" s="396">
        <v>1</v>
      </c>
      <c r="B838" s="396">
        <v>1</v>
      </c>
      <c r="C838" s="415" t="s">
        <v>543</v>
      </c>
      <c r="D838" s="410"/>
      <c r="E838" s="410"/>
      <c r="F838" s="410"/>
      <c r="G838" s="410"/>
      <c r="H838" s="410"/>
      <c r="I838" s="410"/>
      <c r="J838" s="411">
        <v>6290001012621</v>
      </c>
      <c r="K838" s="412"/>
      <c r="L838" s="412"/>
      <c r="M838" s="412"/>
      <c r="N838" s="412"/>
      <c r="O838" s="412"/>
      <c r="P838" s="307" t="s">
        <v>555</v>
      </c>
      <c r="Q838" s="308"/>
      <c r="R838" s="308"/>
      <c r="S838" s="308"/>
      <c r="T838" s="308"/>
      <c r="U838" s="308"/>
      <c r="V838" s="308"/>
      <c r="W838" s="308"/>
      <c r="X838" s="308"/>
      <c r="Y838" s="309">
        <v>229</v>
      </c>
      <c r="Z838" s="310"/>
      <c r="AA838" s="310"/>
      <c r="AB838" s="311"/>
      <c r="AC838" s="319" t="s">
        <v>539</v>
      </c>
      <c r="AD838" s="320"/>
      <c r="AE838" s="320"/>
      <c r="AF838" s="320"/>
      <c r="AG838" s="320"/>
      <c r="AH838" s="413" t="s">
        <v>567</v>
      </c>
      <c r="AI838" s="414"/>
      <c r="AJ838" s="414"/>
      <c r="AK838" s="414"/>
      <c r="AL838" s="316" t="s">
        <v>567</v>
      </c>
      <c r="AM838" s="317"/>
      <c r="AN838" s="317"/>
      <c r="AO838" s="318"/>
      <c r="AP838" s="312" t="s">
        <v>571</v>
      </c>
      <c r="AQ838" s="312"/>
      <c r="AR838" s="312"/>
      <c r="AS838" s="312"/>
      <c r="AT838" s="312"/>
      <c r="AU838" s="312"/>
      <c r="AV838" s="312"/>
      <c r="AW838" s="312"/>
      <c r="AX838" s="312"/>
    </row>
    <row r="839" spans="1:50" ht="30" customHeight="1" x14ac:dyDescent="0.15">
      <c r="A839" s="396">
        <v>2</v>
      </c>
      <c r="B839" s="396">
        <v>1</v>
      </c>
      <c r="C839" s="415" t="s">
        <v>544</v>
      </c>
      <c r="D839" s="410"/>
      <c r="E839" s="410"/>
      <c r="F839" s="410"/>
      <c r="G839" s="410"/>
      <c r="H839" s="410"/>
      <c r="I839" s="410"/>
      <c r="J839" s="411">
        <v>3011101005999</v>
      </c>
      <c r="K839" s="412"/>
      <c r="L839" s="412"/>
      <c r="M839" s="412"/>
      <c r="N839" s="412"/>
      <c r="O839" s="412"/>
      <c r="P839" s="307" t="s">
        <v>553</v>
      </c>
      <c r="Q839" s="308"/>
      <c r="R839" s="308"/>
      <c r="S839" s="308"/>
      <c r="T839" s="308"/>
      <c r="U839" s="308"/>
      <c r="V839" s="308"/>
      <c r="W839" s="308"/>
      <c r="X839" s="308"/>
      <c r="Y839" s="309">
        <v>205</v>
      </c>
      <c r="Z839" s="310"/>
      <c r="AA839" s="310"/>
      <c r="AB839" s="311"/>
      <c r="AC839" s="319" t="s">
        <v>539</v>
      </c>
      <c r="AD839" s="320"/>
      <c r="AE839" s="320"/>
      <c r="AF839" s="320"/>
      <c r="AG839" s="320"/>
      <c r="AH839" s="413" t="s">
        <v>567</v>
      </c>
      <c r="AI839" s="414"/>
      <c r="AJ839" s="414"/>
      <c r="AK839" s="414"/>
      <c r="AL839" s="316" t="s">
        <v>567</v>
      </c>
      <c r="AM839" s="317"/>
      <c r="AN839" s="317"/>
      <c r="AO839" s="318"/>
      <c r="AP839" s="312" t="s">
        <v>567</v>
      </c>
      <c r="AQ839" s="312"/>
      <c r="AR839" s="312"/>
      <c r="AS839" s="312"/>
      <c r="AT839" s="312"/>
      <c r="AU839" s="312"/>
      <c r="AV839" s="312"/>
      <c r="AW839" s="312"/>
      <c r="AX839" s="312"/>
    </row>
    <row r="840" spans="1:50" ht="30" customHeight="1" x14ac:dyDescent="0.15">
      <c r="A840" s="396">
        <v>3</v>
      </c>
      <c r="B840" s="396">
        <v>1</v>
      </c>
      <c r="C840" s="415" t="s">
        <v>545</v>
      </c>
      <c r="D840" s="410"/>
      <c r="E840" s="410"/>
      <c r="F840" s="410"/>
      <c r="G840" s="410"/>
      <c r="H840" s="410"/>
      <c r="I840" s="410"/>
      <c r="J840" s="411">
        <v>7010601012155</v>
      </c>
      <c r="K840" s="412"/>
      <c r="L840" s="412"/>
      <c r="M840" s="412"/>
      <c r="N840" s="412"/>
      <c r="O840" s="412"/>
      <c r="P840" s="307" t="s">
        <v>557</v>
      </c>
      <c r="Q840" s="308"/>
      <c r="R840" s="308"/>
      <c r="S840" s="308"/>
      <c r="T840" s="308"/>
      <c r="U840" s="308"/>
      <c r="V840" s="308"/>
      <c r="W840" s="308"/>
      <c r="X840" s="308"/>
      <c r="Y840" s="309">
        <v>158</v>
      </c>
      <c r="Z840" s="310"/>
      <c r="AA840" s="310"/>
      <c r="AB840" s="311"/>
      <c r="AC840" s="319" t="s">
        <v>539</v>
      </c>
      <c r="AD840" s="320"/>
      <c r="AE840" s="320"/>
      <c r="AF840" s="320"/>
      <c r="AG840" s="320"/>
      <c r="AH840" s="314" t="s">
        <v>568</v>
      </c>
      <c r="AI840" s="315"/>
      <c r="AJ840" s="315"/>
      <c r="AK840" s="315"/>
      <c r="AL840" s="316" t="s">
        <v>567</v>
      </c>
      <c r="AM840" s="317"/>
      <c r="AN840" s="317"/>
      <c r="AO840" s="318"/>
      <c r="AP840" s="312" t="s">
        <v>571</v>
      </c>
      <c r="AQ840" s="312"/>
      <c r="AR840" s="312"/>
      <c r="AS840" s="312"/>
      <c r="AT840" s="312"/>
      <c r="AU840" s="312"/>
      <c r="AV840" s="312"/>
      <c r="AW840" s="312"/>
      <c r="AX840" s="312"/>
    </row>
    <row r="841" spans="1:50" ht="30" customHeight="1" x14ac:dyDescent="0.15">
      <c r="A841" s="396">
        <v>4</v>
      </c>
      <c r="B841" s="396">
        <v>1</v>
      </c>
      <c r="C841" s="415" t="s">
        <v>546</v>
      </c>
      <c r="D841" s="410"/>
      <c r="E841" s="410"/>
      <c r="F841" s="410"/>
      <c r="G841" s="410"/>
      <c r="H841" s="410"/>
      <c r="I841" s="410"/>
      <c r="J841" s="411">
        <v>5120001183629</v>
      </c>
      <c r="K841" s="412"/>
      <c r="L841" s="412"/>
      <c r="M841" s="412"/>
      <c r="N841" s="412"/>
      <c r="O841" s="412"/>
      <c r="P841" s="307" t="s">
        <v>554</v>
      </c>
      <c r="Q841" s="308"/>
      <c r="R841" s="308"/>
      <c r="S841" s="308"/>
      <c r="T841" s="308"/>
      <c r="U841" s="308"/>
      <c r="V841" s="308"/>
      <c r="W841" s="308"/>
      <c r="X841" s="308"/>
      <c r="Y841" s="309">
        <v>156</v>
      </c>
      <c r="Z841" s="310"/>
      <c r="AA841" s="310"/>
      <c r="AB841" s="311"/>
      <c r="AC841" s="319" t="s">
        <v>539</v>
      </c>
      <c r="AD841" s="320"/>
      <c r="AE841" s="320"/>
      <c r="AF841" s="320"/>
      <c r="AG841" s="320"/>
      <c r="AH841" s="314" t="s">
        <v>567</v>
      </c>
      <c r="AI841" s="315"/>
      <c r="AJ841" s="315"/>
      <c r="AK841" s="315"/>
      <c r="AL841" s="316" t="s">
        <v>567</v>
      </c>
      <c r="AM841" s="317"/>
      <c r="AN841" s="317"/>
      <c r="AO841" s="318"/>
      <c r="AP841" s="312" t="s">
        <v>567</v>
      </c>
      <c r="AQ841" s="312"/>
      <c r="AR841" s="312"/>
      <c r="AS841" s="312"/>
      <c r="AT841" s="312"/>
      <c r="AU841" s="312"/>
      <c r="AV841" s="312"/>
      <c r="AW841" s="312"/>
      <c r="AX841" s="312"/>
    </row>
    <row r="842" spans="1:50" ht="30" customHeight="1" x14ac:dyDescent="0.15">
      <c r="A842" s="396">
        <v>5</v>
      </c>
      <c r="B842" s="396">
        <v>1</v>
      </c>
      <c r="C842" s="415" t="s">
        <v>547</v>
      </c>
      <c r="D842" s="410"/>
      <c r="E842" s="410"/>
      <c r="F842" s="410"/>
      <c r="G842" s="410"/>
      <c r="H842" s="410"/>
      <c r="I842" s="410"/>
      <c r="J842" s="411">
        <v>7040001028138</v>
      </c>
      <c r="K842" s="412"/>
      <c r="L842" s="412"/>
      <c r="M842" s="412"/>
      <c r="N842" s="412"/>
      <c r="O842" s="412"/>
      <c r="P842" s="307" t="s">
        <v>554</v>
      </c>
      <c r="Q842" s="308"/>
      <c r="R842" s="308"/>
      <c r="S842" s="308"/>
      <c r="T842" s="308"/>
      <c r="U842" s="308"/>
      <c r="V842" s="308"/>
      <c r="W842" s="308"/>
      <c r="X842" s="308"/>
      <c r="Y842" s="309">
        <v>154</v>
      </c>
      <c r="Z842" s="310"/>
      <c r="AA842" s="310"/>
      <c r="AB842" s="311"/>
      <c r="AC842" s="319" t="s">
        <v>539</v>
      </c>
      <c r="AD842" s="320"/>
      <c r="AE842" s="320"/>
      <c r="AF842" s="320"/>
      <c r="AG842" s="320"/>
      <c r="AH842" s="314" t="s">
        <v>567</v>
      </c>
      <c r="AI842" s="315"/>
      <c r="AJ842" s="315"/>
      <c r="AK842" s="315"/>
      <c r="AL842" s="316" t="s">
        <v>567</v>
      </c>
      <c r="AM842" s="317"/>
      <c r="AN842" s="317"/>
      <c r="AO842" s="318"/>
      <c r="AP842" s="312" t="s">
        <v>567</v>
      </c>
      <c r="AQ842" s="312"/>
      <c r="AR842" s="312"/>
      <c r="AS842" s="312"/>
      <c r="AT842" s="312"/>
      <c r="AU842" s="312"/>
      <c r="AV842" s="312"/>
      <c r="AW842" s="312"/>
      <c r="AX842" s="312"/>
    </row>
    <row r="843" spans="1:50" ht="30" customHeight="1" x14ac:dyDescent="0.15">
      <c r="A843" s="396">
        <v>6</v>
      </c>
      <c r="B843" s="396">
        <v>1</v>
      </c>
      <c r="C843" s="415" t="s">
        <v>548</v>
      </c>
      <c r="D843" s="410"/>
      <c r="E843" s="410"/>
      <c r="F843" s="410"/>
      <c r="G843" s="410"/>
      <c r="H843" s="410"/>
      <c r="I843" s="410"/>
      <c r="J843" s="411">
        <v>3120001036177</v>
      </c>
      <c r="K843" s="412"/>
      <c r="L843" s="412"/>
      <c r="M843" s="412"/>
      <c r="N843" s="412"/>
      <c r="O843" s="412"/>
      <c r="P843" s="307" t="s">
        <v>557</v>
      </c>
      <c r="Q843" s="308"/>
      <c r="R843" s="308"/>
      <c r="S843" s="308"/>
      <c r="T843" s="308"/>
      <c r="U843" s="308"/>
      <c r="V843" s="308"/>
      <c r="W843" s="308"/>
      <c r="X843" s="308"/>
      <c r="Y843" s="309">
        <v>120</v>
      </c>
      <c r="Z843" s="310"/>
      <c r="AA843" s="310"/>
      <c r="AB843" s="311"/>
      <c r="AC843" s="319" t="s">
        <v>539</v>
      </c>
      <c r="AD843" s="320"/>
      <c r="AE843" s="320"/>
      <c r="AF843" s="320"/>
      <c r="AG843" s="320"/>
      <c r="AH843" s="314" t="s">
        <v>567</v>
      </c>
      <c r="AI843" s="315"/>
      <c r="AJ843" s="315"/>
      <c r="AK843" s="315"/>
      <c r="AL843" s="316" t="s">
        <v>567</v>
      </c>
      <c r="AM843" s="317"/>
      <c r="AN843" s="317"/>
      <c r="AO843" s="318"/>
      <c r="AP843" s="312" t="s">
        <v>567</v>
      </c>
      <c r="AQ843" s="312"/>
      <c r="AR843" s="312"/>
      <c r="AS843" s="312"/>
      <c r="AT843" s="312"/>
      <c r="AU843" s="312"/>
      <c r="AV843" s="312"/>
      <c r="AW843" s="312"/>
      <c r="AX843" s="312"/>
    </row>
    <row r="844" spans="1:50" ht="30" customHeight="1" x14ac:dyDescent="0.15">
      <c r="A844" s="396">
        <v>7</v>
      </c>
      <c r="B844" s="396">
        <v>1</v>
      </c>
      <c r="C844" s="415" t="s">
        <v>549</v>
      </c>
      <c r="D844" s="410"/>
      <c r="E844" s="410"/>
      <c r="F844" s="410"/>
      <c r="G844" s="410"/>
      <c r="H844" s="410"/>
      <c r="I844" s="410"/>
      <c r="J844" s="411">
        <v>8180001031837</v>
      </c>
      <c r="K844" s="412"/>
      <c r="L844" s="412"/>
      <c r="M844" s="412"/>
      <c r="N844" s="412"/>
      <c r="O844" s="412"/>
      <c r="P844" s="307" t="s">
        <v>554</v>
      </c>
      <c r="Q844" s="308"/>
      <c r="R844" s="308"/>
      <c r="S844" s="308"/>
      <c r="T844" s="308"/>
      <c r="U844" s="308"/>
      <c r="V844" s="308"/>
      <c r="W844" s="308"/>
      <c r="X844" s="308"/>
      <c r="Y844" s="309">
        <v>112</v>
      </c>
      <c r="Z844" s="310"/>
      <c r="AA844" s="310"/>
      <c r="AB844" s="311"/>
      <c r="AC844" s="319" t="s">
        <v>539</v>
      </c>
      <c r="AD844" s="320"/>
      <c r="AE844" s="320"/>
      <c r="AF844" s="320"/>
      <c r="AG844" s="320"/>
      <c r="AH844" s="314" t="s">
        <v>567</v>
      </c>
      <c r="AI844" s="315"/>
      <c r="AJ844" s="315"/>
      <c r="AK844" s="315"/>
      <c r="AL844" s="316" t="s">
        <v>567</v>
      </c>
      <c r="AM844" s="317"/>
      <c r="AN844" s="317"/>
      <c r="AO844" s="318"/>
      <c r="AP844" s="312" t="s">
        <v>567</v>
      </c>
      <c r="AQ844" s="312"/>
      <c r="AR844" s="312"/>
      <c r="AS844" s="312"/>
      <c r="AT844" s="312"/>
      <c r="AU844" s="312"/>
      <c r="AV844" s="312"/>
      <c r="AW844" s="312"/>
      <c r="AX844" s="312"/>
    </row>
    <row r="845" spans="1:50" ht="30" customHeight="1" x14ac:dyDescent="0.15">
      <c r="A845" s="396">
        <v>8</v>
      </c>
      <c r="B845" s="396">
        <v>1</v>
      </c>
      <c r="C845" s="415" t="s">
        <v>550</v>
      </c>
      <c r="D845" s="410"/>
      <c r="E845" s="410"/>
      <c r="F845" s="410"/>
      <c r="G845" s="410"/>
      <c r="H845" s="410"/>
      <c r="I845" s="410"/>
      <c r="J845" s="411">
        <v>7120901021811</v>
      </c>
      <c r="K845" s="412"/>
      <c r="L845" s="412"/>
      <c r="M845" s="412"/>
      <c r="N845" s="412"/>
      <c r="O845" s="412"/>
      <c r="P845" s="307" t="s">
        <v>557</v>
      </c>
      <c r="Q845" s="308"/>
      <c r="R845" s="308"/>
      <c r="S845" s="308"/>
      <c r="T845" s="308"/>
      <c r="U845" s="308"/>
      <c r="V845" s="308"/>
      <c r="W845" s="308"/>
      <c r="X845" s="308"/>
      <c r="Y845" s="309">
        <v>100</v>
      </c>
      <c r="Z845" s="310"/>
      <c r="AA845" s="310"/>
      <c r="AB845" s="311"/>
      <c r="AC845" s="319" t="s">
        <v>539</v>
      </c>
      <c r="AD845" s="320"/>
      <c r="AE845" s="320"/>
      <c r="AF845" s="320"/>
      <c r="AG845" s="320"/>
      <c r="AH845" s="314" t="s">
        <v>567</v>
      </c>
      <c r="AI845" s="315"/>
      <c r="AJ845" s="315"/>
      <c r="AK845" s="315"/>
      <c r="AL845" s="316" t="s">
        <v>567</v>
      </c>
      <c r="AM845" s="317"/>
      <c r="AN845" s="317"/>
      <c r="AO845" s="318"/>
      <c r="AP845" s="312" t="s">
        <v>567</v>
      </c>
      <c r="AQ845" s="312"/>
      <c r="AR845" s="312"/>
      <c r="AS845" s="312"/>
      <c r="AT845" s="312"/>
      <c r="AU845" s="312"/>
      <c r="AV845" s="312"/>
      <c r="AW845" s="312"/>
      <c r="AX845" s="312"/>
    </row>
    <row r="846" spans="1:50" ht="30" customHeight="1" x14ac:dyDescent="0.15">
      <c r="A846" s="396">
        <v>9</v>
      </c>
      <c r="B846" s="396">
        <v>1</v>
      </c>
      <c r="C846" s="415" t="s">
        <v>551</v>
      </c>
      <c r="D846" s="410"/>
      <c r="E846" s="410"/>
      <c r="F846" s="410"/>
      <c r="G846" s="410"/>
      <c r="H846" s="410"/>
      <c r="I846" s="410"/>
      <c r="J846" s="411">
        <v>2011001127829</v>
      </c>
      <c r="K846" s="412"/>
      <c r="L846" s="412"/>
      <c r="M846" s="412"/>
      <c r="N846" s="412"/>
      <c r="O846" s="412"/>
      <c r="P846" s="307" t="s">
        <v>558</v>
      </c>
      <c r="Q846" s="308"/>
      <c r="R846" s="308"/>
      <c r="S846" s="308"/>
      <c r="T846" s="308"/>
      <c r="U846" s="308"/>
      <c r="V846" s="308"/>
      <c r="W846" s="308"/>
      <c r="X846" s="308"/>
      <c r="Y846" s="309">
        <v>99</v>
      </c>
      <c r="Z846" s="310"/>
      <c r="AA846" s="310"/>
      <c r="AB846" s="311"/>
      <c r="AC846" s="319" t="s">
        <v>539</v>
      </c>
      <c r="AD846" s="320"/>
      <c r="AE846" s="320"/>
      <c r="AF846" s="320"/>
      <c r="AG846" s="320"/>
      <c r="AH846" s="314" t="s">
        <v>568</v>
      </c>
      <c r="AI846" s="315"/>
      <c r="AJ846" s="315"/>
      <c r="AK846" s="315"/>
      <c r="AL846" s="316" t="s">
        <v>567</v>
      </c>
      <c r="AM846" s="317"/>
      <c r="AN846" s="317"/>
      <c r="AO846" s="318"/>
      <c r="AP846" s="312" t="s">
        <v>567</v>
      </c>
      <c r="AQ846" s="312"/>
      <c r="AR846" s="312"/>
      <c r="AS846" s="312"/>
      <c r="AT846" s="312"/>
      <c r="AU846" s="312"/>
      <c r="AV846" s="312"/>
      <c r="AW846" s="312"/>
      <c r="AX846" s="312"/>
    </row>
    <row r="847" spans="1:50" ht="30" customHeight="1" x14ac:dyDescent="0.15">
      <c r="A847" s="396">
        <v>10</v>
      </c>
      <c r="B847" s="396">
        <v>1</v>
      </c>
      <c r="C847" s="415" t="s">
        <v>552</v>
      </c>
      <c r="D847" s="410"/>
      <c r="E847" s="410"/>
      <c r="F847" s="410"/>
      <c r="G847" s="410"/>
      <c r="H847" s="410"/>
      <c r="I847" s="410"/>
      <c r="J847" s="411">
        <v>4290001009413</v>
      </c>
      <c r="K847" s="412"/>
      <c r="L847" s="412"/>
      <c r="M847" s="412"/>
      <c r="N847" s="412"/>
      <c r="O847" s="412"/>
      <c r="P847" s="307" t="s">
        <v>554</v>
      </c>
      <c r="Q847" s="308"/>
      <c r="R847" s="308"/>
      <c r="S847" s="308"/>
      <c r="T847" s="308"/>
      <c r="U847" s="308"/>
      <c r="V847" s="308"/>
      <c r="W847" s="308"/>
      <c r="X847" s="308"/>
      <c r="Y847" s="309">
        <v>74</v>
      </c>
      <c r="Z847" s="310"/>
      <c r="AA847" s="310"/>
      <c r="AB847" s="311"/>
      <c r="AC847" s="319" t="s">
        <v>539</v>
      </c>
      <c r="AD847" s="320"/>
      <c r="AE847" s="320"/>
      <c r="AF847" s="320"/>
      <c r="AG847" s="320"/>
      <c r="AH847" s="314" t="s">
        <v>569</v>
      </c>
      <c r="AI847" s="315"/>
      <c r="AJ847" s="315"/>
      <c r="AK847" s="315"/>
      <c r="AL847" s="316" t="s">
        <v>570</v>
      </c>
      <c r="AM847" s="317"/>
      <c r="AN847" s="317"/>
      <c r="AO847" s="318"/>
      <c r="AP847" s="312" t="s">
        <v>567</v>
      </c>
      <c r="AQ847" s="312"/>
      <c r="AR847" s="312"/>
      <c r="AS847" s="312"/>
      <c r="AT847" s="312"/>
      <c r="AU847" s="312"/>
      <c r="AV847" s="312"/>
      <c r="AW847" s="312"/>
      <c r="AX847" s="312"/>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8"/>
      <c r="B870" s="338"/>
      <c r="C870" s="338" t="s">
        <v>26</v>
      </c>
      <c r="D870" s="338"/>
      <c r="E870" s="338"/>
      <c r="F870" s="338"/>
      <c r="G870" s="338"/>
      <c r="H870" s="338"/>
      <c r="I870" s="338"/>
      <c r="J870" s="267" t="s">
        <v>224</v>
      </c>
      <c r="K870" s="95"/>
      <c r="L870" s="95"/>
      <c r="M870" s="95"/>
      <c r="N870" s="95"/>
      <c r="O870" s="95"/>
      <c r="P870" s="339" t="s">
        <v>199</v>
      </c>
      <c r="Q870" s="339"/>
      <c r="R870" s="339"/>
      <c r="S870" s="339"/>
      <c r="T870" s="339"/>
      <c r="U870" s="339"/>
      <c r="V870" s="339"/>
      <c r="W870" s="339"/>
      <c r="X870" s="339"/>
      <c r="Y870" s="336" t="s">
        <v>222</v>
      </c>
      <c r="Z870" s="337"/>
      <c r="AA870" s="337"/>
      <c r="AB870" s="337"/>
      <c r="AC870" s="267" t="s">
        <v>263</v>
      </c>
      <c r="AD870" s="267"/>
      <c r="AE870" s="267"/>
      <c r="AF870" s="267"/>
      <c r="AG870" s="267"/>
      <c r="AH870" s="336" t="s">
        <v>291</v>
      </c>
      <c r="AI870" s="338"/>
      <c r="AJ870" s="338"/>
      <c r="AK870" s="338"/>
      <c r="AL870" s="338" t="s">
        <v>21</v>
      </c>
      <c r="AM870" s="338"/>
      <c r="AN870" s="338"/>
      <c r="AO870" s="416"/>
      <c r="AP870" s="417" t="s">
        <v>225</v>
      </c>
      <c r="AQ870" s="417"/>
      <c r="AR870" s="417"/>
      <c r="AS870" s="417"/>
      <c r="AT870" s="417"/>
      <c r="AU870" s="417"/>
      <c r="AV870" s="417"/>
      <c r="AW870" s="417"/>
      <c r="AX870" s="417"/>
    </row>
    <row r="871" spans="1:50" ht="30" hidden="1" customHeight="1" x14ac:dyDescent="0.15">
      <c r="A871" s="396">
        <v>1</v>
      </c>
      <c r="B871" s="396">
        <v>1</v>
      </c>
      <c r="C871" s="410"/>
      <c r="D871" s="410"/>
      <c r="E871" s="410"/>
      <c r="F871" s="410"/>
      <c r="G871" s="410"/>
      <c r="H871" s="410"/>
      <c r="I871" s="410"/>
      <c r="J871" s="411"/>
      <c r="K871" s="412"/>
      <c r="L871" s="412"/>
      <c r="M871" s="412"/>
      <c r="N871" s="412"/>
      <c r="O871" s="412"/>
      <c r="P871" s="308"/>
      <c r="Q871" s="308"/>
      <c r="R871" s="308"/>
      <c r="S871" s="308"/>
      <c r="T871" s="308"/>
      <c r="U871" s="308"/>
      <c r="V871" s="308"/>
      <c r="W871" s="308"/>
      <c r="X871" s="308"/>
      <c r="Y871" s="309"/>
      <c r="Z871" s="310"/>
      <c r="AA871" s="310"/>
      <c r="AB871" s="311"/>
      <c r="AC871" s="319"/>
      <c r="AD871" s="320"/>
      <c r="AE871" s="320"/>
      <c r="AF871" s="320"/>
      <c r="AG871" s="320"/>
      <c r="AH871" s="413"/>
      <c r="AI871" s="414"/>
      <c r="AJ871" s="414"/>
      <c r="AK871" s="414"/>
      <c r="AL871" s="316"/>
      <c r="AM871" s="317"/>
      <c r="AN871" s="317"/>
      <c r="AO871" s="318"/>
      <c r="AP871" s="312"/>
      <c r="AQ871" s="312"/>
      <c r="AR871" s="312"/>
      <c r="AS871" s="312"/>
      <c r="AT871" s="312"/>
      <c r="AU871" s="312"/>
      <c r="AV871" s="312"/>
      <c r="AW871" s="312"/>
      <c r="AX871" s="312"/>
    </row>
    <row r="872" spans="1:50" ht="30" hidden="1" customHeight="1" x14ac:dyDescent="0.15">
      <c r="A872" s="396">
        <v>2</v>
      </c>
      <c r="B872" s="396">
        <v>1</v>
      </c>
      <c r="C872" s="410"/>
      <c r="D872" s="410"/>
      <c r="E872" s="410"/>
      <c r="F872" s="410"/>
      <c r="G872" s="410"/>
      <c r="H872" s="410"/>
      <c r="I872" s="410"/>
      <c r="J872" s="411"/>
      <c r="K872" s="412"/>
      <c r="L872" s="412"/>
      <c r="M872" s="412"/>
      <c r="N872" s="412"/>
      <c r="O872" s="412"/>
      <c r="P872" s="308"/>
      <c r="Q872" s="308"/>
      <c r="R872" s="308"/>
      <c r="S872" s="308"/>
      <c r="T872" s="308"/>
      <c r="U872" s="308"/>
      <c r="V872" s="308"/>
      <c r="W872" s="308"/>
      <c r="X872" s="308"/>
      <c r="Y872" s="309"/>
      <c r="Z872" s="310"/>
      <c r="AA872" s="310"/>
      <c r="AB872" s="311"/>
      <c r="AC872" s="319"/>
      <c r="AD872" s="319"/>
      <c r="AE872" s="319"/>
      <c r="AF872" s="319"/>
      <c r="AG872" s="319"/>
      <c r="AH872" s="413"/>
      <c r="AI872" s="414"/>
      <c r="AJ872" s="414"/>
      <c r="AK872" s="414"/>
      <c r="AL872" s="316"/>
      <c r="AM872" s="317"/>
      <c r="AN872" s="317"/>
      <c r="AO872" s="318"/>
      <c r="AP872" s="312"/>
      <c r="AQ872" s="312"/>
      <c r="AR872" s="312"/>
      <c r="AS872" s="312"/>
      <c r="AT872" s="312"/>
      <c r="AU872" s="312"/>
      <c r="AV872" s="312"/>
      <c r="AW872" s="312"/>
      <c r="AX872" s="312"/>
    </row>
    <row r="873" spans="1:50" ht="30" hidden="1" customHeight="1" x14ac:dyDescent="0.15">
      <c r="A873" s="396">
        <v>3</v>
      </c>
      <c r="B873" s="396">
        <v>1</v>
      </c>
      <c r="C873" s="415"/>
      <c r="D873" s="410"/>
      <c r="E873" s="410"/>
      <c r="F873" s="410"/>
      <c r="G873" s="410"/>
      <c r="H873" s="410"/>
      <c r="I873" s="410"/>
      <c r="J873" s="411"/>
      <c r="K873" s="412"/>
      <c r="L873" s="412"/>
      <c r="M873" s="412"/>
      <c r="N873" s="412"/>
      <c r="O873" s="412"/>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4</v>
      </c>
      <c r="B874" s="396">
        <v>1</v>
      </c>
      <c r="C874" s="415"/>
      <c r="D874" s="410"/>
      <c r="E874" s="410"/>
      <c r="F874" s="410"/>
      <c r="G874" s="410"/>
      <c r="H874" s="410"/>
      <c r="I874" s="410"/>
      <c r="J874" s="411"/>
      <c r="K874" s="412"/>
      <c r="L874" s="412"/>
      <c r="M874" s="412"/>
      <c r="N874" s="412"/>
      <c r="O874" s="412"/>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8"/>
      <c r="B903" s="338"/>
      <c r="C903" s="338" t="s">
        <v>26</v>
      </c>
      <c r="D903" s="338"/>
      <c r="E903" s="338"/>
      <c r="F903" s="338"/>
      <c r="G903" s="338"/>
      <c r="H903" s="338"/>
      <c r="I903" s="338"/>
      <c r="J903" s="267" t="s">
        <v>224</v>
      </c>
      <c r="K903" s="95"/>
      <c r="L903" s="95"/>
      <c r="M903" s="95"/>
      <c r="N903" s="95"/>
      <c r="O903" s="95"/>
      <c r="P903" s="339" t="s">
        <v>199</v>
      </c>
      <c r="Q903" s="339"/>
      <c r="R903" s="339"/>
      <c r="S903" s="339"/>
      <c r="T903" s="339"/>
      <c r="U903" s="339"/>
      <c r="V903" s="339"/>
      <c r="W903" s="339"/>
      <c r="X903" s="339"/>
      <c r="Y903" s="336" t="s">
        <v>222</v>
      </c>
      <c r="Z903" s="337"/>
      <c r="AA903" s="337"/>
      <c r="AB903" s="337"/>
      <c r="AC903" s="267" t="s">
        <v>263</v>
      </c>
      <c r="AD903" s="267"/>
      <c r="AE903" s="267"/>
      <c r="AF903" s="267"/>
      <c r="AG903" s="267"/>
      <c r="AH903" s="336" t="s">
        <v>291</v>
      </c>
      <c r="AI903" s="338"/>
      <c r="AJ903" s="338"/>
      <c r="AK903" s="338"/>
      <c r="AL903" s="338" t="s">
        <v>21</v>
      </c>
      <c r="AM903" s="338"/>
      <c r="AN903" s="338"/>
      <c r="AO903" s="416"/>
      <c r="AP903" s="417" t="s">
        <v>225</v>
      </c>
      <c r="AQ903" s="417"/>
      <c r="AR903" s="417"/>
      <c r="AS903" s="417"/>
      <c r="AT903" s="417"/>
      <c r="AU903" s="417"/>
      <c r="AV903" s="417"/>
      <c r="AW903" s="417"/>
      <c r="AX903" s="417"/>
    </row>
    <row r="904" spans="1:50" ht="30" hidden="1" customHeight="1" x14ac:dyDescent="0.15">
      <c r="A904" s="396">
        <v>1</v>
      </c>
      <c r="B904" s="396">
        <v>1</v>
      </c>
      <c r="C904" s="410"/>
      <c r="D904" s="410"/>
      <c r="E904" s="410"/>
      <c r="F904" s="410"/>
      <c r="G904" s="410"/>
      <c r="H904" s="410"/>
      <c r="I904" s="410"/>
      <c r="J904" s="411"/>
      <c r="K904" s="412"/>
      <c r="L904" s="412"/>
      <c r="M904" s="412"/>
      <c r="N904" s="412"/>
      <c r="O904" s="412"/>
      <c r="P904" s="308"/>
      <c r="Q904" s="308"/>
      <c r="R904" s="308"/>
      <c r="S904" s="308"/>
      <c r="T904" s="308"/>
      <c r="U904" s="308"/>
      <c r="V904" s="308"/>
      <c r="W904" s="308"/>
      <c r="X904" s="308"/>
      <c r="Y904" s="309"/>
      <c r="Z904" s="310"/>
      <c r="AA904" s="310"/>
      <c r="AB904" s="311"/>
      <c r="AC904" s="319"/>
      <c r="AD904" s="320"/>
      <c r="AE904" s="320"/>
      <c r="AF904" s="320"/>
      <c r="AG904" s="320"/>
      <c r="AH904" s="413"/>
      <c r="AI904" s="414"/>
      <c r="AJ904" s="414"/>
      <c r="AK904" s="414"/>
      <c r="AL904" s="316"/>
      <c r="AM904" s="317"/>
      <c r="AN904" s="317"/>
      <c r="AO904" s="318"/>
      <c r="AP904" s="312"/>
      <c r="AQ904" s="312"/>
      <c r="AR904" s="312"/>
      <c r="AS904" s="312"/>
      <c r="AT904" s="312"/>
      <c r="AU904" s="312"/>
      <c r="AV904" s="312"/>
      <c r="AW904" s="312"/>
      <c r="AX904" s="312"/>
    </row>
    <row r="905" spans="1:50" ht="30" hidden="1" customHeight="1" x14ac:dyDescent="0.15">
      <c r="A905" s="396">
        <v>2</v>
      </c>
      <c r="B905" s="396">
        <v>1</v>
      </c>
      <c r="C905" s="410"/>
      <c r="D905" s="410"/>
      <c r="E905" s="410"/>
      <c r="F905" s="410"/>
      <c r="G905" s="410"/>
      <c r="H905" s="410"/>
      <c r="I905" s="410"/>
      <c r="J905" s="411"/>
      <c r="K905" s="412"/>
      <c r="L905" s="412"/>
      <c r="M905" s="412"/>
      <c r="N905" s="412"/>
      <c r="O905" s="412"/>
      <c r="P905" s="308"/>
      <c r="Q905" s="308"/>
      <c r="R905" s="308"/>
      <c r="S905" s="308"/>
      <c r="T905" s="308"/>
      <c r="U905" s="308"/>
      <c r="V905" s="308"/>
      <c r="W905" s="308"/>
      <c r="X905" s="308"/>
      <c r="Y905" s="309"/>
      <c r="Z905" s="310"/>
      <c r="AA905" s="310"/>
      <c r="AB905" s="311"/>
      <c r="AC905" s="319"/>
      <c r="AD905" s="319"/>
      <c r="AE905" s="319"/>
      <c r="AF905" s="319"/>
      <c r="AG905" s="319"/>
      <c r="AH905" s="413"/>
      <c r="AI905" s="414"/>
      <c r="AJ905" s="414"/>
      <c r="AK905" s="414"/>
      <c r="AL905" s="316"/>
      <c r="AM905" s="317"/>
      <c r="AN905" s="317"/>
      <c r="AO905" s="318"/>
      <c r="AP905" s="312"/>
      <c r="AQ905" s="312"/>
      <c r="AR905" s="312"/>
      <c r="AS905" s="312"/>
      <c r="AT905" s="312"/>
      <c r="AU905" s="312"/>
      <c r="AV905" s="312"/>
      <c r="AW905" s="312"/>
      <c r="AX905" s="312"/>
    </row>
    <row r="906" spans="1:50" ht="30" hidden="1" customHeight="1" x14ac:dyDescent="0.15">
      <c r="A906" s="396">
        <v>3</v>
      </c>
      <c r="B906" s="396">
        <v>1</v>
      </c>
      <c r="C906" s="415"/>
      <c r="D906" s="410"/>
      <c r="E906" s="410"/>
      <c r="F906" s="410"/>
      <c r="G906" s="410"/>
      <c r="H906" s="410"/>
      <c r="I906" s="410"/>
      <c r="J906" s="411"/>
      <c r="K906" s="412"/>
      <c r="L906" s="412"/>
      <c r="M906" s="412"/>
      <c r="N906" s="412"/>
      <c r="O906" s="412"/>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4</v>
      </c>
      <c r="B907" s="396">
        <v>1</v>
      </c>
      <c r="C907" s="415"/>
      <c r="D907" s="410"/>
      <c r="E907" s="410"/>
      <c r="F907" s="410"/>
      <c r="G907" s="410"/>
      <c r="H907" s="410"/>
      <c r="I907" s="410"/>
      <c r="J907" s="411"/>
      <c r="K907" s="412"/>
      <c r="L907" s="412"/>
      <c r="M907" s="412"/>
      <c r="N907" s="412"/>
      <c r="O907" s="412"/>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5</v>
      </c>
      <c r="B908" s="396">
        <v>1</v>
      </c>
      <c r="C908" s="410"/>
      <c r="D908" s="410"/>
      <c r="E908" s="410"/>
      <c r="F908" s="410"/>
      <c r="G908" s="410"/>
      <c r="H908" s="410"/>
      <c r="I908" s="410"/>
      <c r="J908" s="411"/>
      <c r="K908" s="412"/>
      <c r="L908" s="412"/>
      <c r="M908" s="412"/>
      <c r="N908" s="412"/>
      <c r="O908" s="412"/>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6</v>
      </c>
      <c r="B909" s="396">
        <v>1</v>
      </c>
      <c r="C909" s="410"/>
      <c r="D909" s="410"/>
      <c r="E909" s="410"/>
      <c r="F909" s="410"/>
      <c r="G909" s="410"/>
      <c r="H909" s="410"/>
      <c r="I909" s="410"/>
      <c r="J909" s="411"/>
      <c r="K909" s="412"/>
      <c r="L909" s="412"/>
      <c r="M909" s="412"/>
      <c r="N909" s="412"/>
      <c r="O909" s="412"/>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7</v>
      </c>
      <c r="B910" s="396">
        <v>1</v>
      </c>
      <c r="C910" s="410"/>
      <c r="D910" s="410"/>
      <c r="E910" s="410"/>
      <c r="F910" s="410"/>
      <c r="G910" s="410"/>
      <c r="H910" s="410"/>
      <c r="I910" s="410"/>
      <c r="J910" s="411"/>
      <c r="K910" s="412"/>
      <c r="L910" s="412"/>
      <c r="M910" s="412"/>
      <c r="N910" s="412"/>
      <c r="O910" s="412"/>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8</v>
      </c>
      <c r="B911" s="396">
        <v>1</v>
      </c>
      <c r="C911" s="410"/>
      <c r="D911" s="410"/>
      <c r="E911" s="410"/>
      <c r="F911" s="410"/>
      <c r="G911" s="410"/>
      <c r="H911" s="410"/>
      <c r="I911" s="410"/>
      <c r="J911" s="411"/>
      <c r="K911" s="412"/>
      <c r="L911" s="412"/>
      <c r="M911" s="412"/>
      <c r="N911" s="412"/>
      <c r="O911" s="412"/>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9</v>
      </c>
      <c r="B912" s="396">
        <v>1</v>
      </c>
      <c r="C912" s="410"/>
      <c r="D912" s="410"/>
      <c r="E912" s="410"/>
      <c r="F912" s="410"/>
      <c r="G912" s="410"/>
      <c r="H912" s="410"/>
      <c r="I912" s="410"/>
      <c r="J912" s="411"/>
      <c r="K912" s="412"/>
      <c r="L912" s="412"/>
      <c r="M912" s="412"/>
      <c r="N912" s="412"/>
      <c r="O912" s="412"/>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10</v>
      </c>
      <c r="B913" s="396">
        <v>1</v>
      </c>
      <c r="C913" s="410"/>
      <c r="D913" s="410"/>
      <c r="E913" s="410"/>
      <c r="F913" s="410"/>
      <c r="G913" s="410"/>
      <c r="H913" s="410"/>
      <c r="I913" s="410"/>
      <c r="J913" s="411"/>
      <c r="K913" s="412"/>
      <c r="L913" s="412"/>
      <c r="M913" s="412"/>
      <c r="N913" s="412"/>
      <c r="O913" s="412"/>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8"/>
      <c r="B936" s="338"/>
      <c r="C936" s="338" t="s">
        <v>26</v>
      </c>
      <c r="D936" s="338"/>
      <c r="E936" s="338"/>
      <c r="F936" s="338"/>
      <c r="G936" s="338"/>
      <c r="H936" s="338"/>
      <c r="I936" s="338"/>
      <c r="J936" s="267" t="s">
        <v>224</v>
      </c>
      <c r="K936" s="95"/>
      <c r="L936" s="95"/>
      <c r="M936" s="95"/>
      <c r="N936" s="95"/>
      <c r="O936" s="95"/>
      <c r="P936" s="339" t="s">
        <v>199</v>
      </c>
      <c r="Q936" s="339"/>
      <c r="R936" s="339"/>
      <c r="S936" s="339"/>
      <c r="T936" s="339"/>
      <c r="U936" s="339"/>
      <c r="V936" s="339"/>
      <c r="W936" s="339"/>
      <c r="X936" s="339"/>
      <c r="Y936" s="336" t="s">
        <v>222</v>
      </c>
      <c r="Z936" s="337"/>
      <c r="AA936" s="337"/>
      <c r="AB936" s="337"/>
      <c r="AC936" s="267" t="s">
        <v>263</v>
      </c>
      <c r="AD936" s="267"/>
      <c r="AE936" s="267"/>
      <c r="AF936" s="267"/>
      <c r="AG936" s="267"/>
      <c r="AH936" s="336" t="s">
        <v>291</v>
      </c>
      <c r="AI936" s="338"/>
      <c r="AJ936" s="338"/>
      <c r="AK936" s="338"/>
      <c r="AL936" s="338" t="s">
        <v>21</v>
      </c>
      <c r="AM936" s="338"/>
      <c r="AN936" s="338"/>
      <c r="AO936" s="416"/>
      <c r="AP936" s="417" t="s">
        <v>225</v>
      </c>
      <c r="AQ936" s="417"/>
      <c r="AR936" s="417"/>
      <c r="AS936" s="417"/>
      <c r="AT936" s="417"/>
      <c r="AU936" s="417"/>
      <c r="AV936" s="417"/>
      <c r="AW936" s="417"/>
      <c r="AX936" s="417"/>
    </row>
    <row r="937" spans="1:50" ht="30" hidden="1" customHeight="1" x14ac:dyDescent="0.15">
      <c r="A937" s="396">
        <v>1</v>
      </c>
      <c r="B937" s="396">
        <v>1</v>
      </c>
      <c r="C937" s="410"/>
      <c r="D937" s="410"/>
      <c r="E937" s="410"/>
      <c r="F937" s="410"/>
      <c r="G937" s="410"/>
      <c r="H937" s="410"/>
      <c r="I937" s="410"/>
      <c r="J937" s="411"/>
      <c r="K937" s="412"/>
      <c r="L937" s="412"/>
      <c r="M937" s="412"/>
      <c r="N937" s="412"/>
      <c r="O937" s="412"/>
      <c r="P937" s="308"/>
      <c r="Q937" s="308"/>
      <c r="R937" s="308"/>
      <c r="S937" s="308"/>
      <c r="T937" s="308"/>
      <c r="U937" s="308"/>
      <c r="V937" s="308"/>
      <c r="W937" s="308"/>
      <c r="X937" s="308"/>
      <c r="Y937" s="309"/>
      <c r="Z937" s="310"/>
      <c r="AA937" s="310"/>
      <c r="AB937" s="311"/>
      <c r="AC937" s="319"/>
      <c r="AD937" s="320"/>
      <c r="AE937" s="320"/>
      <c r="AF937" s="320"/>
      <c r="AG937" s="320"/>
      <c r="AH937" s="413"/>
      <c r="AI937" s="414"/>
      <c r="AJ937" s="414"/>
      <c r="AK937" s="414"/>
      <c r="AL937" s="316"/>
      <c r="AM937" s="317"/>
      <c r="AN937" s="317"/>
      <c r="AO937" s="318"/>
      <c r="AP937" s="312"/>
      <c r="AQ937" s="312"/>
      <c r="AR937" s="312"/>
      <c r="AS937" s="312"/>
      <c r="AT937" s="312"/>
      <c r="AU937" s="312"/>
      <c r="AV937" s="312"/>
      <c r="AW937" s="312"/>
      <c r="AX937" s="312"/>
    </row>
    <row r="938" spans="1:50" ht="30" hidden="1" customHeight="1" x14ac:dyDescent="0.15">
      <c r="A938" s="396">
        <v>2</v>
      </c>
      <c r="B938" s="396">
        <v>1</v>
      </c>
      <c r="C938" s="410"/>
      <c r="D938" s="410"/>
      <c r="E938" s="410"/>
      <c r="F938" s="410"/>
      <c r="G938" s="410"/>
      <c r="H938" s="410"/>
      <c r="I938" s="410"/>
      <c r="J938" s="411"/>
      <c r="K938" s="412"/>
      <c r="L938" s="412"/>
      <c r="M938" s="412"/>
      <c r="N938" s="412"/>
      <c r="O938" s="412"/>
      <c r="P938" s="308"/>
      <c r="Q938" s="308"/>
      <c r="R938" s="308"/>
      <c r="S938" s="308"/>
      <c r="T938" s="308"/>
      <c r="U938" s="308"/>
      <c r="V938" s="308"/>
      <c r="W938" s="308"/>
      <c r="X938" s="308"/>
      <c r="Y938" s="309"/>
      <c r="Z938" s="310"/>
      <c r="AA938" s="310"/>
      <c r="AB938" s="311"/>
      <c r="AC938" s="319"/>
      <c r="AD938" s="319"/>
      <c r="AE938" s="319"/>
      <c r="AF938" s="319"/>
      <c r="AG938" s="319"/>
      <c r="AH938" s="413"/>
      <c r="AI938" s="414"/>
      <c r="AJ938" s="414"/>
      <c r="AK938" s="414"/>
      <c r="AL938" s="316"/>
      <c r="AM938" s="317"/>
      <c r="AN938" s="317"/>
      <c r="AO938" s="318"/>
      <c r="AP938" s="312"/>
      <c r="AQ938" s="312"/>
      <c r="AR938" s="312"/>
      <c r="AS938" s="312"/>
      <c r="AT938" s="312"/>
      <c r="AU938" s="312"/>
      <c r="AV938" s="312"/>
      <c r="AW938" s="312"/>
      <c r="AX938" s="312"/>
    </row>
    <row r="939" spans="1:50" ht="30" hidden="1" customHeight="1" x14ac:dyDescent="0.15">
      <c r="A939" s="396">
        <v>3</v>
      </c>
      <c r="B939" s="396">
        <v>1</v>
      </c>
      <c r="C939" s="415"/>
      <c r="D939" s="410"/>
      <c r="E939" s="410"/>
      <c r="F939" s="410"/>
      <c r="G939" s="410"/>
      <c r="H939" s="410"/>
      <c r="I939" s="410"/>
      <c r="J939" s="411"/>
      <c r="K939" s="412"/>
      <c r="L939" s="412"/>
      <c r="M939" s="412"/>
      <c r="N939" s="412"/>
      <c r="O939" s="412"/>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4</v>
      </c>
      <c r="B940" s="396">
        <v>1</v>
      </c>
      <c r="C940" s="415"/>
      <c r="D940" s="410"/>
      <c r="E940" s="410"/>
      <c r="F940" s="410"/>
      <c r="G940" s="410"/>
      <c r="H940" s="410"/>
      <c r="I940" s="410"/>
      <c r="J940" s="411"/>
      <c r="K940" s="412"/>
      <c r="L940" s="412"/>
      <c r="M940" s="412"/>
      <c r="N940" s="412"/>
      <c r="O940" s="412"/>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8"/>
      <c r="B969" s="338"/>
      <c r="C969" s="338" t="s">
        <v>26</v>
      </c>
      <c r="D969" s="338"/>
      <c r="E969" s="338"/>
      <c r="F969" s="338"/>
      <c r="G969" s="338"/>
      <c r="H969" s="338"/>
      <c r="I969" s="338"/>
      <c r="J969" s="267" t="s">
        <v>224</v>
      </c>
      <c r="K969" s="95"/>
      <c r="L969" s="95"/>
      <c r="M969" s="95"/>
      <c r="N969" s="95"/>
      <c r="O969" s="95"/>
      <c r="P969" s="339" t="s">
        <v>199</v>
      </c>
      <c r="Q969" s="339"/>
      <c r="R969" s="339"/>
      <c r="S969" s="339"/>
      <c r="T969" s="339"/>
      <c r="U969" s="339"/>
      <c r="V969" s="339"/>
      <c r="W969" s="339"/>
      <c r="X969" s="339"/>
      <c r="Y969" s="336" t="s">
        <v>222</v>
      </c>
      <c r="Z969" s="337"/>
      <c r="AA969" s="337"/>
      <c r="AB969" s="337"/>
      <c r="AC969" s="267" t="s">
        <v>263</v>
      </c>
      <c r="AD969" s="267"/>
      <c r="AE969" s="267"/>
      <c r="AF969" s="267"/>
      <c r="AG969" s="267"/>
      <c r="AH969" s="336" t="s">
        <v>291</v>
      </c>
      <c r="AI969" s="338"/>
      <c r="AJ969" s="338"/>
      <c r="AK969" s="338"/>
      <c r="AL969" s="338" t="s">
        <v>21</v>
      </c>
      <c r="AM969" s="338"/>
      <c r="AN969" s="338"/>
      <c r="AO969" s="416"/>
      <c r="AP969" s="417" t="s">
        <v>225</v>
      </c>
      <c r="AQ969" s="417"/>
      <c r="AR969" s="417"/>
      <c r="AS969" s="417"/>
      <c r="AT969" s="417"/>
      <c r="AU969" s="417"/>
      <c r="AV969" s="417"/>
      <c r="AW969" s="417"/>
      <c r="AX969" s="417"/>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8"/>
      <c r="Q970" s="308"/>
      <c r="R970" s="308"/>
      <c r="S970" s="308"/>
      <c r="T970" s="308"/>
      <c r="U970" s="308"/>
      <c r="V970" s="308"/>
      <c r="W970" s="308"/>
      <c r="X970" s="308"/>
      <c r="Y970" s="309"/>
      <c r="Z970" s="310"/>
      <c r="AA970" s="310"/>
      <c r="AB970" s="311"/>
      <c r="AC970" s="319"/>
      <c r="AD970" s="320"/>
      <c r="AE970" s="320"/>
      <c r="AF970" s="320"/>
      <c r="AG970" s="320"/>
      <c r="AH970" s="413"/>
      <c r="AI970" s="414"/>
      <c r="AJ970" s="414"/>
      <c r="AK970" s="414"/>
      <c r="AL970" s="316"/>
      <c r="AM970" s="317"/>
      <c r="AN970" s="317"/>
      <c r="AO970" s="318"/>
      <c r="AP970" s="312"/>
      <c r="AQ970" s="312"/>
      <c r="AR970" s="312"/>
      <c r="AS970" s="312"/>
      <c r="AT970" s="312"/>
      <c r="AU970" s="312"/>
      <c r="AV970" s="312"/>
      <c r="AW970" s="312"/>
      <c r="AX970" s="312"/>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8"/>
      <c r="Q971" s="308"/>
      <c r="R971" s="308"/>
      <c r="S971" s="308"/>
      <c r="T971" s="308"/>
      <c r="U971" s="308"/>
      <c r="V971" s="308"/>
      <c r="W971" s="308"/>
      <c r="X971" s="308"/>
      <c r="Y971" s="309"/>
      <c r="Z971" s="310"/>
      <c r="AA971" s="310"/>
      <c r="AB971" s="311"/>
      <c r="AC971" s="319"/>
      <c r="AD971" s="319"/>
      <c r="AE971" s="319"/>
      <c r="AF971" s="319"/>
      <c r="AG971" s="319"/>
      <c r="AH971" s="413"/>
      <c r="AI971" s="414"/>
      <c r="AJ971" s="414"/>
      <c r="AK971" s="414"/>
      <c r="AL971" s="316"/>
      <c r="AM971" s="317"/>
      <c r="AN971" s="317"/>
      <c r="AO971" s="318"/>
      <c r="AP971" s="312"/>
      <c r="AQ971" s="312"/>
      <c r="AR971" s="312"/>
      <c r="AS971" s="312"/>
      <c r="AT971" s="312"/>
      <c r="AU971" s="312"/>
      <c r="AV971" s="312"/>
      <c r="AW971" s="312"/>
      <c r="AX971" s="312"/>
    </row>
    <row r="972" spans="1:50" ht="30" hidden="1" customHeight="1" x14ac:dyDescent="0.15">
      <c r="A972" s="396">
        <v>3</v>
      </c>
      <c r="B972" s="396">
        <v>1</v>
      </c>
      <c r="C972" s="415"/>
      <c r="D972" s="410"/>
      <c r="E972" s="410"/>
      <c r="F972" s="410"/>
      <c r="G972" s="410"/>
      <c r="H972" s="410"/>
      <c r="I972" s="410"/>
      <c r="J972" s="411"/>
      <c r="K972" s="412"/>
      <c r="L972" s="412"/>
      <c r="M972" s="412"/>
      <c r="N972" s="412"/>
      <c r="O972" s="412"/>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4</v>
      </c>
      <c r="B973" s="396">
        <v>1</v>
      </c>
      <c r="C973" s="415"/>
      <c r="D973" s="410"/>
      <c r="E973" s="410"/>
      <c r="F973" s="410"/>
      <c r="G973" s="410"/>
      <c r="H973" s="410"/>
      <c r="I973" s="410"/>
      <c r="J973" s="411"/>
      <c r="K973" s="412"/>
      <c r="L973" s="412"/>
      <c r="M973" s="412"/>
      <c r="N973" s="412"/>
      <c r="O973" s="412"/>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8"/>
      <c r="B1002" s="338"/>
      <c r="C1002" s="338" t="s">
        <v>26</v>
      </c>
      <c r="D1002" s="338"/>
      <c r="E1002" s="338"/>
      <c r="F1002" s="338"/>
      <c r="G1002" s="338"/>
      <c r="H1002" s="338"/>
      <c r="I1002" s="338"/>
      <c r="J1002" s="267"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7" t="s">
        <v>263</v>
      </c>
      <c r="AD1002" s="267"/>
      <c r="AE1002" s="267"/>
      <c r="AF1002" s="267"/>
      <c r="AG1002" s="267"/>
      <c r="AH1002" s="336" t="s">
        <v>291</v>
      </c>
      <c r="AI1002" s="338"/>
      <c r="AJ1002" s="338"/>
      <c r="AK1002" s="338"/>
      <c r="AL1002" s="338" t="s">
        <v>21</v>
      </c>
      <c r="AM1002" s="338"/>
      <c r="AN1002" s="338"/>
      <c r="AO1002" s="416"/>
      <c r="AP1002" s="417" t="s">
        <v>225</v>
      </c>
      <c r="AQ1002" s="417"/>
      <c r="AR1002" s="417"/>
      <c r="AS1002" s="417"/>
      <c r="AT1002" s="417"/>
      <c r="AU1002" s="417"/>
      <c r="AV1002" s="417"/>
      <c r="AW1002" s="417"/>
      <c r="AX1002" s="417"/>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8"/>
      <c r="Q1003" s="308"/>
      <c r="R1003" s="308"/>
      <c r="S1003" s="308"/>
      <c r="T1003" s="308"/>
      <c r="U1003" s="308"/>
      <c r="V1003" s="308"/>
      <c r="W1003" s="308"/>
      <c r="X1003" s="308"/>
      <c r="Y1003" s="309"/>
      <c r="Z1003" s="310"/>
      <c r="AA1003" s="310"/>
      <c r="AB1003" s="311"/>
      <c r="AC1003" s="319"/>
      <c r="AD1003" s="320"/>
      <c r="AE1003" s="320"/>
      <c r="AF1003" s="320"/>
      <c r="AG1003" s="320"/>
      <c r="AH1003" s="413"/>
      <c r="AI1003" s="414"/>
      <c r="AJ1003" s="414"/>
      <c r="AK1003" s="414"/>
      <c r="AL1003" s="316"/>
      <c r="AM1003" s="317"/>
      <c r="AN1003" s="317"/>
      <c r="AO1003" s="318"/>
      <c r="AP1003" s="312"/>
      <c r="AQ1003" s="312"/>
      <c r="AR1003" s="312"/>
      <c r="AS1003" s="312"/>
      <c r="AT1003" s="312"/>
      <c r="AU1003" s="312"/>
      <c r="AV1003" s="312"/>
      <c r="AW1003" s="312"/>
      <c r="AX1003" s="312"/>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8"/>
      <c r="Q1004" s="308"/>
      <c r="R1004" s="308"/>
      <c r="S1004" s="308"/>
      <c r="T1004" s="308"/>
      <c r="U1004" s="308"/>
      <c r="V1004" s="308"/>
      <c r="W1004" s="308"/>
      <c r="X1004" s="308"/>
      <c r="Y1004" s="309"/>
      <c r="Z1004" s="310"/>
      <c r="AA1004" s="310"/>
      <c r="AB1004" s="311"/>
      <c r="AC1004" s="319"/>
      <c r="AD1004" s="319"/>
      <c r="AE1004" s="319"/>
      <c r="AF1004" s="319"/>
      <c r="AG1004" s="319"/>
      <c r="AH1004" s="413"/>
      <c r="AI1004" s="414"/>
      <c r="AJ1004" s="414"/>
      <c r="AK1004" s="414"/>
      <c r="AL1004" s="316"/>
      <c r="AM1004" s="317"/>
      <c r="AN1004" s="317"/>
      <c r="AO1004" s="318"/>
      <c r="AP1004" s="312"/>
      <c r="AQ1004" s="312"/>
      <c r="AR1004" s="312"/>
      <c r="AS1004" s="312"/>
      <c r="AT1004" s="312"/>
      <c r="AU1004" s="312"/>
      <c r="AV1004" s="312"/>
      <c r="AW1004" s="312"/>
      <c r="AX1004" s="312"/>
    </row>
    <row r="1005" spans="1:50" ht="30" hidden="1" customHeight="1" x14ac:dyDescent="0.15">
      <c r="A1005" s="396">
        <v>3</v>
      </c>
      <c r="B1005" s="396">
        <v>1</v>
      </c>
      <c r="C1005" s="415"/>
      <c r="D1005" s="410"/>
      <c r="E1005" s="410"/>
      <c r="F1005" s="410"/>
      <c r="G1005" s="410"/>
      <c r="H1005" s="410"/>
      <c r="I1005" s="410"/>
      <c r="J1005" s="411"/>
      <c r="K1005" s="412"/>
      <c r="L1005" s="412"/>
      <c r="M1005" s="412"/>
      <c r="N1005" s="412"/>
      <c r="O1005" s="412"/>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4</v>
      </c>
      <c r="B1006" s="396">
        <v>1</v>
      </c>
      <c r="C1006" s="415"/>
      <c r="D1006" s="410"/>
      <c r="E1006" s="410"/>
      <c r="F1006" s="410"/>
      <c r="G1006" s="410"/>
      <c r="H1006" s="410"/>
      <c r="I1006" s="410"/>
      <c r="J1006" s="411"/>
      <c r="K1006" s="412"/>
      <c r="L1006" s="412"/>
      <c r="M1006" s="412"/>
      <c r="N1006" s="412"/>
      <c r="O1006" s="412"/>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8"/>
      <c r="B1035" s="338"/>
      <c r="C1035" s="338" t="s">
        <v>26</v>
      </c>
      <c r="D1035" s="338"/>
      <c r="E1035" s="338"/>
      <c r="F1035" s="338"/>
      <c r="G1035" s="338"/>
      <c r="H1035" s="338"/>
      <c r="I1035" s="338"/>
      <c r="J1035" s="267"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7" t="s">
        <v>263</v>
      </c>
      <c r="AD1035" s="267"/>
      <c r="AE1035" s="267"/>
      <c r="AF1035" s="267"/>
      <c r="AG1035" s="267"/>
      <c r="AH1035" s="336" t="s">
        <v>291</v>
      </c>
      <c r="AI1035" s="338"/>
      <c r="AJ1035" s="338"/>
      <c r="AK1035" s="338"/>
      <c r="AL1035" s="338" t="s">
        <v>21</v>
      </c>
      <c r="AM1035" s="338"/>
      <c r="AN1035" s="338"/>
      <c r="AO1035" s="416"/>
      <c r="AP1035" s="417" t="s">
        <v>225</v>
      </c>
      <c r="AQ1035" s="417"/>
      <c r="AR1035" s="417"/>
      <c r="AS1035" s="417"/>
      <c r="AT1035" s="417"/>
      <c r="AU1035" s="417"/>
      <c r="AV1035" s="417"/>
      <c r="AW1035" s="417"/>
      <c r="AX1035" s="417"/>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8"/>
      <c r="Q1036" s="308"/>
      <c r="R1036" s="308"/>
      <c r="S1036" s="308"/>
      <c r="T1036" s="308"/>
      <c r="U1036" s="308"/>
      <c r="V1036" s="308"/>
      <c r="W1036" s="308"/>
      <c r="X1036" s="308"/>
      <c r="Y1036" s="309"/>
      <c r="Z1036" s="310"/>
      <c r="AA1036" s="310"/>
      <c r="AB1036" s="311"/>
      <c r="AC1036" s="319"/>
      <c r="AD1036" s="320"/>
      <c r="AE1036" s="320"/>
      <c r="AF1036" s="320"/>
      <c r="AG1036" s="320"/>
      <c r="AH1036" s="413"/>
      <c r="AI1036" s="414"/>
      <c r="AJ1036" s="414"/>
      <c r="AK1036" s="414"/>
      <c r="AL1036" s="316"/>
      <c r="AM1036" s="317"/>
      <c r="AN1036" s="317"/>
      <c r="AO1036" s="318"/>
      <c r="AP1036" s="312"/>
      <c r="AQ1036" s="312"/>
      <c r="AR1036" s="312"/>
      <c r="AS1036" s="312"/>
      <c r="AT1036" s="312"/>
      <c r="AU1036" s="312"/>
      <c r="AV1036" s="312"/>
      <c r="AW1036" s="312"/>
      <c r="AX1036" s="312"/>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8"/>
      <c r="Q1037" s="308"/>
      <c r="R1037" s="308"/>
      <c r="S1037" s="308"/>
      <c r="T1037" s="308"/>
      <c r="U1037" s="308"/>
      <c r="V1037" s="308"/>
      <c r="W1037" s="308"/>
      <c r="X1037" s="308"/>
      <c r="Y1037" s="309"/>
      <c r="Z1037" s="310"/>
      <c r="AA1037" s="310"/>
      <c r="AB1037" s="311"/>
      <c r="AC1037" s="319"/>
      <c r="AD1037" s="319"/>
      <c r="AE1037" s="319"/>
      <c r="AF1037" s="319"/>
      <c r="AG1037" s="319"/>
      <c r="AH1037" s="413"/>
      <c r="AI1037" s="414"/>
      <c r="AJ1037" s="414"/>
      <c r="AK1037" s="414"/>
      <c r="AL1037" s="316"/>
      <c r="AM1037" s="317"/>
      <c r="AN1037" s="317"/>
      <c r="AO1037" s="318"/>
      <c r="AP1037" s="312"/>
      <c r="AQ1037" s="312"/>
      <c r="AR1037" s="312"/>
      <c r="AS1037" s="312"/>
      <c r="AT1037" s="312"/>
      <c r="AU1037" s="312"/>
      <c r="AV1037" s="312"/>
      <c r="AW1037" s="312"/>
      <c r="AX1037" s="312"/>
    </row>
    <row r="1038" spans="1:50" ht="30" hidden="1" customHeight="1" x14ac:dyDescent="0.15">
      <c r="A1038" s="396">
        <v>3</v>
      </c>
      <c r="B1038" s="396">
        <v>1</v>
      </c>
      <c r="C1038" s="415"/>
      <c r="D1038" s="410"/>
      <c r="E1038" s="410"/>
      <c r="F1038" s="410"/>
      <c r="G1038" s="410"/>
      <c r="H1038" s="410"/>
      <c r="I1038" s="410"/>
      <c r="J1038" s="411"/>
      <c r="K1038" s="412"/>
      <c r="L1038" s="412"/>
      <c r="M1038" s="412"/>
      <c r="N1038" s="412"/>
      <c r="O1038" s="412"/>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4</v>
      </c>
      <c r="B1039" s="396">
        <v>1</v>
      </c>
      <c r="C1039" s="415"/>
      <c r="D1039" s="410"/>
      <c r="E1039" s="410"/>
      <c r="F1039" s="410"/>
      <c r="G1039" s="410"/>
      <c r="H1039" s="410"/>
      <c r="I1039" s="410"/>
      <c r="J1039" s="411"/>
      <c r="K1039" s="412"/>
      <c r="L1039" s="412"/>
      <c r="M1039" s="412"/>
      <c r="N1039" s="412"/>
      <c r="O1039" s="412"/>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8"/>
      <c r="B1068" s="338"/>
      <c r="C1068" s="338" t="s">
        <v>26</v>
      </c>
      <c r="D1068" s="338"/>
      <c r="E1068" s="338"/>
      <c r="F1068" s="338"/>
      <c r="G1068" s="338"/>
      <c r="H1068" s="338"/>
      <c r="I1068" s="338"/>
      <c r="J1068" s="267"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7" t="s">
        <v>263</v>
      </c>
      <c r="AD1068" s="267"/>
      <c r="AE1068" s="267"/>
      <c r="AF1068" s="267"/>
      <c r="AG1068" s="267"/>
      <c r="AH1068" s="336" t="s">
        <v>291</v>
      </c>
      <c r="AI1068" s="338"/>
      <c r="AJ1068" s="338"/>
      <c r="AK1068" s="338"/>
      <c r="AL1068" s="338" t="s">
        <v>21</v>
      </c>
      <c r="AM1068" s="338"/>
      <c r="AN1068" s="338"/>
      <c r="AO1068" s="416"/>
      <c r="AP1068" s="417" t="s">
        <v>225</v>
      </c>
      <c r="AQ1068" s="417"/>
      <c r="AR1068" s="417"/>
      <c r="AS1068" s="417"/>
      <c r="AT1068" s="417"/>
      <c r="AU1068" s="417"/>
      <c r="AV1068" s="417"/>
      <c r="AW1068" s="417"/>
      <c r="AX1068" s="417"/>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8"/>
      <c r="Q1069" s="308"/>
      <c r="R1069" s="308"/>
      <c r="S1069" s="308"/>
      <c r="T1069" s="308"/>
      <c r="U1069" s="308"/>
      <c r="V1069" s="308"/>
      <c r="W1069" s="308"/>
      <c r="X1069" s="308"/>
      <c r="Y1069" s="309"/>
      <c r="Z1069" s="310"/>
      <c r="AA1069" s="310"/>
      <c r="AB1069" s="311"/>
      <c r="AC1069" s="319"/>
      <c r="AD1069" s="320"/>
      <c r="AE1069" s="320"/>
      <c r="AF1069" s="320"/>
      <c r="AG1069" s="320"/>
      <c r="AH1069" s="413"/>
      <c r="AI1069" s="414"/>
      <c r="AJ1069" s="414"/>
      <c r="AK1069" s="414"/>
      <c r="AL1069" s="316"/>
      <c r="AM1069" s="317"/>
      <c r="AN1069" s="317"/>
      <c r="AO1069" s="318"/>
      <c r="AP1069" s="312"/>
      <c r="AQ1069" s="312"/>
      <c r="AR1069" s="312"/>
      <c r="AS1069" s="312"/>
      <c r="AT1069" s="312"/>
      <c r="AU1069" s="312"/>
      <c r="AV1069" s="312"/>
      <c r="AW1069" s="312"/>
      <c r="AX1069" s="312"/>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8"/>
      <c r="Q1070" s="308"/>
      <c r="R1070" s="308"/>
      <c r="S1070" s="308"/>
      <c r="T1070" s="308"/>
      <c r="U1070" s="308"/>
      <c r="V1070" s="308"/>
      <c r="W1070" s="308"/>
      <c r="X1070" s="308"/>
      <c r="Y1070" s="309"/>
      <c r="Z1070" s="310"/>
      <c r="AA1070" s="310"/>
      <c r="AB1070" s="311"/>
      <c r="AC1070" s="319"/>
      <c r="AD1070" s="319"/>
      <c r="AE1070" s="319"/>
      <c r="AF1070" s="319"/>
      <c r="AG1070" s="319"/>
      <c r="AH1070" s="413"/>
      <c r="AI1070" s="414"/>
      <c r="AJ1070" s="414"/>
      <c r="AK1070" s="414"/>
      <c r="AL1070" s="316"/>
      <c r="AM1070" s="317"/>
      <c r="AN1070" s="317"/>
      <c r="AO1070" s="318"/>
      <c r="AP1070" s="312"/>
      <c r="AQ1070" s="312"/>
      <c r="AR1070" s="312"/>
      <c r="AS1070" s="312"/>
      <c r="AT1070" s="312"/>
      <c r="AU1070" s="312"/>
      <c r="AV1070" s="312"/>
      <c r="AW1070" s="312"/>
      <c r="AX1070" s="312"/>
    </row>
    <row r="1071" spans="1:50" ht="30" hidden="1" customHeight="1" x14ac:dyDescent="0.15">
      <c r="A1071" s="396">
        <v>3</v>
      </c>
      <c r="B1071" s="396">
        <v>1</v>
      </c>
      <c r="C1071" s="415"/>
      <c r="D1071" s="410"/>
      <c r="E1071" s="410"/>
      <c r="F1071" s="410"/>
      <c r="G1071" s="410"/>
      <c r="H1071" s="410"/>
      <c r="I1071" s="410"/>
      <c r="J1071" s="411"/>
      <c r="K1071" s="412"/>
      <c r="L1071" s="412"/>
      <c r="M1071" s="412"/>
      <c r="N1071" s="412"/>
      <c r="O1071" s="412"/>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4</v>
      </c>
      <c r="B1072" s="396">
        <v>1</v>
      </c>
      <c r="C1072" s="415"/>
      <c r="D1072" s="410"/>
      <c r="E1072" s="410"/>
      <c r="F1072" s="410"/>
      <c r="G1072" s="410"/>
      <c r="H1072" s="410"/>
      <c r="I1072" s="410"/>
      <c r="J1072" s="411"/>
      <c r="K1072" s="412"/>
      <c r="L1072" s="412"/>
      <c r="M1072" s="412"/>
      <c r="N1072" s="412"/>
      <c r="O1072" s="412"/>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7" t="s">
        <v>218</v>
      </c>
      <c r="D1102" s="881"/>
      <c r="E1102" s="267" t="s">
        <v>217</v>
      </c>
      <c r="F1102" s="881"/>
      <c r="G1102" s="881"/>
      <c r="H1102" s="881"/>
      <c r="I1102" s="881"/>
      <c r="J1102" s="267" t="s">
        <v>224</v>
      </c>
      <c r="K1102" s="267"/>
      <c r="L1102" s="267"/>
      <c r="M1102" s="267"/>
      <c r="N1102" s="267"/>
      <c r="O1102" s="267"/>
      <c r="P1102" s="336" t="s">
        <v>27</v>
      </c>
      <c r="Q1102" s="336"/>
      <c r="R1102" s="336"/>
      <c r="S1102" s="336"/>
      <c r="T1102" s="336"/>
      <c r="U1102" s="336"/>
      <c r="V1102" s="336"/>
      <c r="W1102" s="336"/>
      <c r="X1102" s="336"/>
      <c r="Y1102" s="267" t="s">
        <v>226</v>
      </c>
      <c r="Z1102" s="881"/>
      <c r="AA1102" s="881"/>
      <c r="AB1102" s="881"/>
      <c r="AC1102" s="267" t="s">
        <v>200</v>
      </c>
      <c r="AD1102" s="267"/>
      <c r="AE1102" s="267"/>
      <c r="AF1102" s="267"/>
      <c r="AG1102" s="267"/>
      <c r="AH1102" s="336" t="s">
        <v>213</v>
      </c>
      <c r="AI1102" s="337"/>
      <c r="AJ1102" s="337"/>
      <c r="AK1102" s="337"/>
      <c r="AL1102" s="337" t="s">
        <v>21</v>
      </c>
      <c r="AM1102" s="337"/>
      <c r="AN1102" s="337"/>
      <c r="AO1102" s="884"/>
      <c r="AP1102" s="417" t="s">
        <v>255</v>
      </c>
      <c r="AQ1102" s="417"/>
      <c r="AR1102" s="417"/>
      <c r="AS1102" s="417"/>
      <c r="AT1102" s="417"/>
      <c r="AU1102" s="417"/>
      <c r="AV1102" s="417"/>
      <c r="AW1102" s="417"/>
      <c r="AX1102" s="417"/>
    </row>
    <row r="1103" spans="1:50" ht="30" hidden="1" customHeight="1" x14ac:dyDescent="0.15">
      <c r="A1103" s="396">
        <v>1</v>
      </c>
      <c r="B1103" s="396">
        <v>1</v>
      </c>
      <c r="C1103" s="883"/>
      <c r="D1103" s="883"/>
      <c r="E1103" s="882"/>
      <c r="F1103" s="882"/>
      <c r="G1103" s="882"/>
      <c r="H1103" s="882"/>
      <c r="I1103" s="882"/>
      <c r="J1103" s="411"/>
      <c r="K1103" s="412"/>
      <c r="L1103" s="412"/>
      <c r="M1103" s="412"/>
      <c r="N1103" s="412"/>
      <c r="O1103" s="412"/>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2</v>
      </c>
      <c r="B1104" s="396">
        <v>1</v>
      </c>
      <c r="C1104" s="883"/>
      <c r="D1104" s="883"/>
      <c r="E1104" s="882"/>
      <c r="F1104" s="882"/>
      <c r="G1104" s="882"/>
      <c r="H1104" s="882"/>
      <c r="I1104" s="882"/>
      <c r="J1104" s="411"/>
      <c r="K1104" s="412"/>
      <c r="L1104" s="412"/>
      <c r="M1104" s="412"/>
      <c r="N1104" s="412"/>
      <c r="O1104" s="412"/>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3</v>
      </c>
      <c r="B1105" s="396">
        <v>1</v>
      </c>
      <c r="C1105" s="883"/>
      <c r="D1105" s="883"/>
      <c r="E1105" s="882"/>
      <c r="F1105" s="882"/>
      <c r="G1105" s="882"/>
      <c r="H1105" s="882"/>
      <c r="I1105" s="882"/>
      <c r="J1105" s="411"/>
      <c r="K1105" s="412"/>
      <c r="L1105" s="412"/>
      <c r="M1105" s="412"/>
      <c r="N1105" s="412"/>
      <c r="O1105" s="412"/>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4</v>
      </c>
      <c r="B1106" s="396">
        <v>1</v>
      </c>
      <c r="C1106" s="883"/>
      <c r="D1106" s="883"/>
      <c r="E1106" s="882"/>
      <c r="F1106" s="882"/>
      <c r="G1106" s="882"/>
      <c r="H1106" s="882"/>
      <c r="I1106" s="882"/>
      <c r="J1106" s="411"/>
      <c r="K1106" s="412"/>
      <c r="L1106" s="412"/>
      <c r="M1106" s="412"/>
      <c r="N1106" s="412"/>
      <c r="O1106" s="412"/>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5</v>
      </c>
      <c r="B1107" s="396">
        <v>1</v>
      </c>
      <c r="C1107" s="883"/>
      <c r="D1107" s="883"/>
      <c r="E1107" s="882"/>
      <c r="F1107" s="882"/>
      <c r="G1107" s="882"/>
      <c r="H1107" s="882"/>
      <c r="I1107" s="882"/>
      <c r="J1107" s="411"/>
      <c r="K1107" s="412"/>
      <c r="L1107" s="412"/>
      <c r="M1107" s="412"/>
      <c r="N1107" s="412"/>
      <c r="O1107" s="412"/>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6</v>
      </c>
      <c r="B1108" s="396">
        <v>1</v>
      </c>
      <c r="C1108" s="883"/>
      <c r="D1108" s="883"/>
      <c r="E1108" s="882"/>
      <c r="F1108" s="882"/>
      <c r="G1108" s="882"/>
      <c r="H1108" s="882"/>
      <c r="I1108" s="882"/>
      <c r="J1108" s="411"/>
      <c r="K1108" s="412"/>
      <c r="L1108" s="412"/>
      <c r="M1108" s="412"/>
      <c r="N1108" s="412"/>
      <c r="O1108" s="412"/>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7</v>
      </c>
      <c r="B1109" s="396">
        <v>1</v>
      </c>
      <c r="C1109" s="883"/>
      <c r="D1109" s="883"/>
      <c r="E1109" s="882"/>
      <c r="F1109" s="882"/>
      <c r="G1109" s="882"/>
      <c r="H1109" s="882"/>
      <c r="I1109" s="882"/>
      <c r="J1109" s="411"/>
      <c r="K1109" s="412"/>
      <c r="L1109" s="412"/>
      <c r="M1109" s="412"/>
      <c r="N1109" s="412"/>
      <c r="O1109" s="412"/>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8</v>
      </c>
      <c r="B1110" s="396">
        <v>1</v>
      </c>
      <c r="C1110" s="883"/>
      <c r="D1110" s="883"/>
      <c r="E1110" s="882"/>
      <c r="F1110" s="882"/>
      <c r="G1110" s="882"/>
      <c r="H1110" s="882"/>
      <c r="I1110" s="882"/>
      <c r="J1110" s="411"/>
      <c r="K1110" s="412"/>
      <c r="L1110" s="412"/>
      <c r="M1110" s="412"/>
      <c r="N1110" s="412"/>
      <c r="O1110" s="412"/>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9</v>
      </c>
      <c r="B1111" s="396">
        <v>1</v>
      </c>
      <c r="C1111" s="883"/>
      <c r="D1111" s="883"/>
      <c r="E1111" s="882"/>
      <c r="F1111" s="882"/>
      <c r="G1111" s="882"/>
      <c r="H1111" s="882"/>
      <c r="I1111" s="882"/>
      <c r="J1111" s="411"/>
      <c r="K1111" s="412"/>
      <c r="L1111" s="412"/>
      <c r="M1111" s="412"/>
      <c r="N1111" s="412"/>
      <c r="O1111" s="412"/>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10</v>
      </c>
      <c r="B1112" s="396">
        <v>1</v>
      </c>
      <c r="C1112" s="883"/>
      <c r="D1112" s="883"/>
      <c r="E1112" s="882"/>
      <c r="F1112" s="882"/>
      <c r="G1112" s="882"/>
      <c r="H1112" s="882"/>
      <c r="I1112" s="882"/>
      <c r="J1112" s="411"/>
      <c r="K1112" s="412"/>
      <c r="L1112" s="412"/>
      <c r="M1112" s="412"/>
      <c r="N1112" s="412"/>
      <c r="O1112" s="412"/>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11</v>
      </c>
      <c r="B1113" s="396">
        <v>1</v>
      </c>
      <c r="C1113" s="883"/>
      <c r="D1113" s="883"/>
      <c r="E1113" s="882"/>
      <c r="F1113" s="882"/>
      <c r="G1113" s="882"/>
      <c r="H1113" s="882"/>
      <c r="I1113" s="882"/>
      <c r="J1113" s="411"/>
      <c r="K1113" s="412"/>
      <c r="L1113" s="412"/>
      <c r="M1113" s="412"/>
      <c r="N1113" s="412"/>
      <c r="O1113" s="412"/>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12</v>
      </c>
      <c r="B1114" s="396">
        <v>1</v>
      </c>
      <c r="C1114" s="883"/>
      <c r="D1114" s="883"/>
      <c r="E1114" s="882"/>
      <c r="F1114" s="882"/>
      <c r="G1114" s="882"/>
      <c r="H1114" s="882"/>
      <c r="I1114" s="882"/>
      <c r="J1114" s="411"/>
      <c r="K1114" s="412"/>
      <c r="L1114" s="412"/>
      <c r="M1114" s="412"/>
      <c r="N1114" s="412"/>
      <c r="O1114" s="412"/>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13</v>
      </c>
      <c r="B1115" s="396">
        <v>1</v>
      </c>
      <c r="C1115" s="883"/>
      <c r="D1115" s="883"/>
      <c r="E1115" s="882"/>
      <c r="F1115" s="882"/>
      <c r="G1115" s="882"/>
      <c r="H1115" s="882"/>
      <c r="I1115" s="882"/>
      <c r="J1115" s="411"/>
      <c r="K1115" s="412"/>
      <c r="L1115" s="412"/>
      <c r="M1115" s="412"/>
      <c r="N1115" s="412"/>
      <c r="O1115" s="412"/>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14</v>
      </c>
      <c r="B1116" s="396">
        <v>1</v>
      </c>
      <c r="C1116" s="883"/>
      <c r="D1116" s="883"/>
      <c r="E1116" s="882"/>
      <c r="F1116" s="882"/>
      <c r="G1116" s="882"/>
      <c r="H1116" s="882"/>
      <c r="I1116" s="882"/>
      <c r="J1116" s="411"/>
      <c r="K1116" s="412"/>
      <c r="L1116" s="412"/>
      <c r="M1116" s="412"/>
      <c r="N1116" s="412"/>
      <c r="O1116" s="412"/>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15</v>
      </c>
      <c r="B1117" s="396">
        <v>1</v>
      </c>
      <c r="C1117" s="883"/>
      <c r="D1117" s="883"/>
      <c r="E1117" s="882"/>
      <c r="F1117" s="882"/>
      <c r="G1117" s="882"/>
      <c r="H1117" s="882"/>
      <c r="I1117" s="882"/>
      <c r="J1117" s="411"/>
      <c r="K1117" s="412"/>
      <c r="L1117" s="412"/>
      <c r="M1117" s="412"/>
      <c r="N1117" s="412"/>
      <c r="O1117" s="412"/>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16</v>
      </c>
      <c r="B1118" s="396">
        <v>1</v>
      </c>
      <c r="C1118" s="883"/>
      <c r="D1118" s="883"/>
      <c r="E1118" s="882"/>
      <c r="F1118" s="882"/>
      <c r="G1118" s="882"/>
      <c r="H1118" s="882"/>
      <c r="I1118" s="882"/>
      <c r="J1118" s="411"/>
      <c r="K1118" s="412"/>
      <c r="L1118" s="412"/>
      <c r="M1118" s="412"/>
      <c r="N1118" s="412"/>
      <c r="O1118" s="412"/>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17</v>
      </c>
      <c r="B1119" s="396">
        <v>1</v>
      </c>
      <c r="C1119" s="883"/>
      <c r="D1119" s="883"/>
      <c r="E1119" s="882"/>
      <c r="F1119" s="882"/>
      <c r="G1119" s="882"/>
      <c r="H1119" s="882"/>
      <c r="I1119" s="882"/>
      <c r="J1119" s="411"/>
      <c r="K1119" s="412"/>
      <c r="L1119" s="412"/>
      <c r="M1119" s="412"/>
      <c r="N1119" s="412"/>
      <c r="O1119" s="412"/>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18</v>
      </c>
      <c r="B1120" s="396">
        <v>1</v>
      </c>
      <c r="C1120" s="883"/>
      <c r="D1120" s="883"/>
      <c r="E1120" s="251"/>
      <c r="F1120" s="882"/>
      <c r="G1120" s="882"/>
      <c r="H1120" s="882"/>
      <c r="I1120" s="882"/>
      <c r="J1120" s="411"/>
      <c r="K1120" s="412"/>
      <c r="L1120" s="412"/>
      <c r="M1120" s="412"/>
      <c r="N1120" s="412"/>
      <c r="O1120" s="412"/>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19</v>
      </c>
      <c r="B1121" s="396">
        <v>1</v>
      </c>
      <c r="C1121" s="883"/>
      <c r="D1121" s="883"/>
      <c r="E1121" s="882"/>
      <c r="F1121" s="882"/>
      <c r="G1121" s="882"/>
      <c r="H1121" s="882"/>
      <c r="I1121" s="882"/>
      <c r="J1121" s="411"/>
      <c r="K1121" s="412"/>
      <c r="L1121" s="412"/>
      <c r="M1121" s="412"/>
      <c r="N1121" s="412"/>
      <c r="O1121" s="412"/>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20</v>
      </c>
      <c r="B1122" s="396">
        <v>1</v>
      </c>
      <c r="C1122" s="883"/>
      <c r="D1122" s="883"/>
      <c r="E1122" s="882"/>
      <c r="F1122" s="882"/>
      <c r="G1122" s="882"/>
      <c r="H1122" s="882"/>
      <c r="I1122" s="882"/>
      <c r="J1122" s="411"/>
      <c r="K1122" s="412"/>
      <c r="L1122" s="412"/>
      <c r="M1122" s="412"/>
      <c r="N1122" s="412"/>
      <c r="O1122" s="412"/>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21</v>
      </c>
      <c r="B1123" s="396">
        <v>1</v>
      </c>
      <c r="C1123" s="883"/>
      <c r="D1123" s="883"/>
      <c r="E1123" s="882"/>
      <c r="F1123" s="882"/>
      <c r="G1123" s="882"/>
      <c r="H1123" s="882"/>
      <c r="I1123" s="882"/>
      <c r="J1123" s="411"/>
      <c r="K1123" s="412"/>
      <c r="L1123" s="412"/>
      <c r="M1123" s="412"/>
      <c r="N1123" s="412"/>
      <c r="O1123" s="412"/>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22</v>
      </c>
      <c r="B1124" s="396">
        <v>1</v>
      </c>
      <c r="C1124" s="883"/>
      <c r="D1124" s="883"/>
      <c r="E1124" s="882"/>
      <c r="F1124" s="882"/>
      <c r="G1124" s="882"/>
      <c r="H1124" s="882"/>
      <c r="I1124" s="882"/>
      <c r="J1124" s="411"/>
      <c r="K1124" s="412"/>
      <c r="L1124" s="412"/>
      <c r="M1124" s="412"/>
      <c r="N1124" s="412"/>
      <c r="O1124" s="412"/>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23</v>
      </c>
      <c r="B1125" s="396">
        <v>1</v>
      </c>
      <c r="C1125" s="883"/>
      <c r="D1125" s="883"/>
      <c r="E1125" s="882"/>
      <c r="F1125" s="882"/>
      <c r="G1125" s="882"/>
      <c r="H1125" s="882"/>
      <c r="I1125" s="882"/>
      <c r="J1125" s="411"/>
      <c r="K1125" s="412"/>
      <c r="L1125" s="412"/>
      <c r="M1125" s="412"/>
      <c r="N1125" s="412"/>
      <c r="O1125" s="412"/>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24</v>
      </c>
      <c r="B1126" s="396">
        <v>1</v>
      </c>
      <c r="C1126" s="883"/>
      <c r="D1126" s="883"/>
      <c r="E1126" s="882"/>
      <c r="F1126" s="882"/>
      <c r="G1126" s="882"/>
      <c r="H1126" s="882"/>
      <c r="I1126" s="882"/>
      <c r="J1126" s="411"/>
      <c r="K1126" s="412"/>
      <c r="L1126" s="412"/>
      <c r="M1126" s="412"/>
      <c r="N1126" s="412"/>
      <c r="O1126" s="412"/>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25</v>
      </c>
      <c r="B1127" s="396">
        <v>1</v>
      </c>
      <c r="C1127" s="883"/>
      <c r="D1127" s="883"/>
      <c r="E1127" s="882"/>
      <c r="F1127" s="882"/>
      <c r="G1127" s="882"/>
      <c r="H1127" s="882"/>
      <c r="I1127" s="882"/>
      <c r="J1127" s="411"/>
      <c r="K1127" s="412"/>
      <c r="L1127" s="412"/>
      <c r="M1127" s="412"/>
      <c r="N1127" s="412"/>
      <c r="O1127" s="412"/>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26</v>
      </c>
      <c r="B1128" s="396">
        <v>1</v>
      </c>
      <c r="C1128" s="883"/>
      <c r="D1128" s="883"/>
      <c r="E1128" s="882"/>
      <c r="F1128" s="882"/>
      <c r="G1128" s="882"/>
      <c r="H1128" s="882"/>
      <c r="I1128" s="882"/>
      <c r="J1128" s="411"/>
      <c r="K1128" s="412"/>
      <c r="L1128" s="412"/>
      <c r="M1128" s="412"/>
      <c r="N1128" s="412"/>
      <c r="O1128" s="412"/>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27</v>
      </c>
      <c r="B1129" s="396">
        <v>1</v>
      </c>
      <c r="C1129" s="883"/>
      <c r="D1129" s="883"/>
      <c r="E1129" s="882"/>
      <c r="F1129" s="882"/>
      <c r="G1129" s="882"/>
      <c r="H1129" s="882"/>
      <c r="I1129" s="882"/>
      <c r="J1129" s="411"/>
      <c r="K1129" s="412"/>
      <c r="L1129" s="412"/>
      <c r="M1129" s="412"/>
      <c r="N1129" s="412"/>
      <c r="O1129" s="412"/>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28</v>
      </c>
      <c r="B1130" s="396">
        <v>1</v>
      </c>
      <c r="C1130" s="883"/>
      <c r="D1130" s="883"/>
      <c r="E1130" s="882"/>
      <c r="F1130" s="882"/>
      <c r="G1130" s="882"/>
      <c r="H1130" s="882"/>
      <c r="I1130" s="882"/>
      <c r="J1130" s="411"/>
      <c r="K1130" s="412"/>
      <c r="L1130" s="412"/>
      <c r="M1130" s="412"/>
      <c r="N1130" s="412"/>
      <c r="O1130" s="412"/>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29</v>
      </c>
      <c r="B1131" s="396">
        <v>1</v>
      </c>
      <c r="C1131" s="883"/>
      <c r="D1131" s="883"/>
      <c r="E1131" s="882"/>
      <c r="F1131" s="882"/>
      <c r="G1131" s="882"/>
      <c r="H1131" s="882"/>
      <c r="I1131" s="882"/>
      <c r="J1131" s="411"/>
      <c r="K1131" s="412"/>
      <c r="L1131" s="412"/>
      <c r="M1131" s="412"/>
      <c r="N1131" s="412"/>
      <c r="O1131" s="412"/>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6">
        <v>30</v>
      </c>
      <c r="B1132" s="396">
        <v>1</v>
      </c>
      <c r="C1132" s="883"/>
      <c r="D1132" s="883"/>
      <c r="E1132" s="882"/>
      <c r="F1132" s="882"/>
      <c r="G1132" s="882"/>
      <c r="H1132" s="882"/>
      <c r="I1132" s="882"/>
      <c r="J1132" s="411"/>
      <c r="K1132" s="412"/>
      <c r="L1132" s="412"/>
      <c r="M1132" s="412"/>
      <c r="N1132" s="412"/>
      <c r="O1132" s="412"/>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7" orientation="portrait" r:id="rId1"/>
  <headerFooter differentFirst="1" alignWithMargins="0"/>
  <rowBreaks count="4" manualBreakCount="4">
    <brk id="43" max="49" man="1"/>
    <brk id="699" max="49" man="1"/>
    <brk id="733" max="49" man="1"/>
    <brk id="79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484</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484</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2020-06-09T06:30:24Z</cp:lastPrinted>
  <dcterms:created xsi:type="dcterms:W3CDTF">2012-03-13T00:50:25Z</dcterms:created>
  <dcterms:modified xsi:type="dcterms:W3CDTF">2020-09-17T05:31:08Z</dcterms:modified>
</cp:coreProperties>
</file>